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256" windowHeight="6012" tabRatio="887"/>
  </bookViews>
  <sheets>
    <sheet name="Inhalt" sheetId="69" r:id="rId1"/>
    <sheet name="Tab 1" sheetId="68" r:id="rId2"/>
    <sheet name="Tab 2" sheetId="67" r:id="rId3"/>
    <sheet name="Tab 3" sheetId="18" r:id="rId4"/>
    <sheet name="Tab 4" sheetId="17" r:id="rId5"/>
    <sheet name="Tab 5" sheetId="36" r:id="rId6"/>
    <sheet name="Tab 6" sheetId="37" r:id="rId7"/>
    <sheet name="Tab 7" sheetId="15" r:id="rId8"/>
    <sheet name="Tab 8" sheetId="14" r:id="rId9"/>
    <sheet name="Tab 9" sheetId="13" r:id="rId10"/>
    <sheet name="Tab 10" sheetId="12" r:id="rId11"/>
    <sheet name="Tab 11" sheetId="62" r:id="rId12"/>
    <sheet name="Tab 12" sheetId="61" r:id="rId13"/>
    <sheet name="Tab 13" sheetId="64" r:id="rId14"/>
    <sheet name="Tab 14" sheetId="63" r:id="rId15"/>
    <sheet name="Tab 15" sheetId="66" r:id="rId16"/>
    <sheet name="Tab 16" sheetId="65" r:id="rId17"/>
    <sheet name="Tab 17" sheetId="8" r:id="rId18"/>
    <sheet name="Tab 18" sheetId="55" r:id="rId19"/>
    <sheet name="Tab 19" sheetId="26" r:id="rId20"/>
    <sheet name="Tab 20" sheetId="6" r:id="rId21"/>
    <sheet name="Tab 21" sheetId="5" r:id="rId22"/>
    <sheet name="Tab 22" sheetId="4" r:id="rId23"/>
    <sheet name="Tab 23" sheetId="3" r:id="rId24"/>
  </sheets>
  <definedNames>
    <definedName name="_xlnm.Print_Area" localSheetId="17">'Tab 17'!$A$1:$H$49</definedName>
    <definedName name="_xlnm.Print_Area" localSheetId="4">'Tab 4'!$A$1:$F$48</definedName>
  </definedNames>
  <calcPr calcId="145621"/>
</workbook>
</file>

<file path=xl/calcChain.xml><?xml version="1.0" encoding="utf-8"?>
<calcChain xmlns="http://schemas.openxmlformats.org/spreadsheetml/2006/main">
  <c r="L40" i="26" l="1"/>
  <c r="L28" i="63"/>
  <c r="J28" i="63"/>
  <c r="H28" i="63"/>
  <c r="F28" i="63"/>
  <c r="D28" i="63"/>
  <c r="L25" i="63"/>
  <c r="J25" i="63"/>
  <c r="H25" i="63"/>
  <c r="F25" i="63"/>
  <c r="D25" i="63"/>
  <c r="B26" i="62"/>
  <c r="I26" i="62"/>
  <c r="B25" i="62"/>
  <c r="B24" i="62"/>
  <c r="E24" i="62"/>
  <c r="J47" i="12"/>
  <c r="I47" i="12"/>
  <c r="H47" i="12"/>
  <c r="G47" i="12"/>
  <c r="F47" i="12"/>
  <c r="E47" i="12"/>
  <c r="D47" i="12"/>
  <c r="C47" i="12"/>
  <c r="B46" i="12"/>
  <c r="B45" i="12"/>
  <c r="B44" i="12"/>
  <c r="B43" i="12"/>
  <c r="B42" i="12"/>
  <c r="B41" i="12"/>
  <c r="B40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M44" i="13"/>
  <c r="L44" i="13"/>
  <c r="K44" i="13"/>
  <c r="J44" i="13"/>
  <c r="I44" i="13"/>
  <c r="H44" i="13"/>
  <c r="G44" i="13"/>
  <c r="F44" i="13"/>
  <c r="E44" i="13"/>
  <c r="D44" i="13"/>
  <c r="C44" i="13"/>
  <c r="B43" i="13"/>
  <c r="B42" i="13"/>
  <c r="B41" i="13"/>
  <c r="B40" i="13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44" i="13"/>
  <c r="H37" i="14"/>
  <c r="G37" i="14"/>
  <c r="F37" i="14"/>
  <c r="E37" i="14"/>
  <c r="D37" i="14"/>
  <c r="C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37" i="14"/>
  <c r="H21" i="14"/>
  <c r="G21" i="14"/>
  <c r="F21" i="14"/>
  <c r="E21" i="14"/>
  <c r="D21" i="14"/>
  <c r="C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21" i="14"/>
  <c r="I38" i="15"/>
  <c r="H38" i="15"/>
  <c r="G38" i="15"/>
  <c r="F38" i="15"/>
  <c r="E38" i="15"/>
  <c r="D38" i="15"/>
  <c r="C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B38" i="15"/>
  <c r="I22" i="15"/>
  <c r="H22" i="15"/>
  <c r="G22" i="15"/>
  <c r="F22" i="15"/>
  <c r="E22" i="15"/>
  <c r="D22" i="15"/>
  <c r="C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I43" i="37"/>
  <c r="H43" i="37"/>
  <c r="G43" i="37"/>
  <c r="F43" i="37"/>
  <c r="E43" i="37"/>
  <c r="D43" i="37"/>
  <c r="C43" i="37"/>
  <c r="B42" i="37"/>
  <c r="B41" i="37"/>
  <c r="B40" i="37"/>
  <c r="B39" i="37"/>
  <c r="B38" i="37"/>
  <c r="B37" i="37"/>
  <c r="B36" i="37"/>
  <c r="B35" i="37"/>
  <c r="B34" i="37"/>
  <c r="B33" i="37"/>
  <c r="B32" i="37"/>
  <c r="B31" i="37"/>
  <c r="B30" i="37"/>
  <c r="B29" i="37"/>
  <c r="B28" i="37"/>
  <c r="B27" i="37"/>
  <c r="B26" i="37"/>
  <c r="B25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11" i="37"/>
  <c r="B10" i="37"/>
  <c r="B9" i="37"/>
  <c r="B8" i="37"/>
  <c r="B7" i="37"/>
  <c r="E26" i="62"/>
  <c r="B47" i="12"/>
  <c r="B22" i="15"/>
  <c r="B43" i="37"/>
</calcChain>
</file>

<file path=xl/sharedStrings.xml><?xml version="1.0" encoding="utf-8"?>
<sst xmlns="http://schemas.openxmlformats.org/spreadsheetml/2006/main" count="792" uniqueCount="337">
  <si>
    <t xml:space="preserve">        </t>
  </si>
  <si>
    <t xml:space="preserve">                            </t>
  </si>
  <si>
    <t>Jahr</t>
  </si>
  <si>
    <t xml:space="preserve">Antragsteller </t>
  </si>
  <si>
    <t>Mann</t>
  </si>
  <si>
    <t>beide</t>
  </si>
  <si>
    <t>zu-      sammen</t>
  </si>
  <si>
    <t>ohne</t>
  </si>
  <si>
    <t>mit</t>
  </si>
  <si>
    <t xml:space="preserve"> Zustimmung des Mannes</t>
  </si>
  <si>
    <t>Anzahl</t>
  </si>
  <si>
    <t>Prozent</t>
  </si>
  <si>
    <t>Ehescheidungen</t>
  </si>
  <si>
    <t>Veränderung gegenüber dem Vorjahr in Prozent</t>
  </si>
  <si>
    <t>Männer</t>
  </si>
  <si>
    <t xml:space="preserve">  unter 20</t>
  </si>
  <si>
    <t>Insgesamt</t>
  </si>
  <si>
    <t>Frauen</t>
  </si>
  <si>
    <t>15 - 19</t>
  </si>
  <si>
    <t>20 - 24</t>
  </si>
  <si>
    <t>_____</t>
  </si>
  <si>
    <t>Kinder
ins-
gesamt</t>
  </si>
  <si>
    <t>ins-
gesamt</t>
  </si>
  <si>
    <t>mit ... betroffenen minderjährigen Kind(ern)</t>
  </si>
  <si>
    <t>keinem</t>
  </si>
  <si>
    <t>4 und
mehr</t>
  </si>
  <si>
    <t>Davon</t>
  </si>
  <si>
    <t>absolut</t>
  </si>
  <si>
    <t>%</t>
  </si>
  <si>
    <t>Sachsen</t>
  </si>
  <si>
    <t>Chemnitz, Stadt</t>
  </si>
  <si>
    <t>Vogtlandkreis</t>
  </si>
  <si>
    <t>Dresden, Stadt</t>
  </si>
  <si>
    <t>Bautzen</t>
  </si>
  <si>
    <t>Meißen</t>
  </si>
  <si>
    <t>Leipzig, Stadt</t>
  </si>
  <si>
    <t>Ins-
ge-
samt</t>
  </si>
  <si>
    <t>Altersunterschied der Ehegatten</t>
  </si>
  <si>
    <t xml:space="preserve"> Frau von ... bis ... Jahre älter</t>
  </si>
  <si>
    <t>Mann und Frau gleich- altrig</t>
  </si>
  <si>
    <t xml:space="preserve"> Mann von ... bis ... Jahre älter</t>
  </si>
  <si>
    <t>8 u. mehr</t>
  </si>
  <si>
    <t>unter           2</t>
  </si>
  <si>
    <t>16 u. mehr</t>
  </si>
  <si>
    <t>Alter
von ... bis
unter ... Jahren</t>
  </si>
  <si>
    <t>unter 5</t>
  </si>
  <si>
    <t>25 und                            mehr</t>
  </si>
  <si>
    <t>Antragsteller</t>
  </si>
  <si>
    <t>Frau</t>
  </si>
  <si>
    <t>Zustimmung der Frau</t>
  </si>
  <si>
    <t>Zustimmung des Mannes</t>
  </si>
  <si>
    <t xml:space="preserve"> Zustimmung der Frau</t>
  </si>
  <si>
    <t>Ehe-                          schließungs-                 jahr</t>
  </si>
  <si>
    <t xml:space="preserve">Ehe-                 schließungs-        jahr                 </t>
  </si>
  <si>
    <t>Ins-             gesamt</t>
  </si>
  <si>
    <t>zu-                    sammen</t>
  </si>
  <si>
    <t>Ins-                        gesamt</t>
  </si>
  <si>
    <t>zu-                sammen</t>
  </si>
  <si>
    <t>Ins-                    gesamt</t>
  </si>
  <si>
    <t>unter      2</t>
  </si>
  <si>
    <t>5 - 7</t>
  </si>
  <si>
    <t>2 - 4</t>
  </si>
  <si>
    <t>8 - 10</t>
  </si>
  <si>
    <t>11 - 15</t>
  </si>
  <si>
    <t>10 - 14</t>
  </si>
  <si>
    <t xml:space="preserve">      2</t>
  </si>
  <si>
    <t xml:space="preserve">      3</t>
  </si>
  <si>
    <t xml:space="preserve">      4</t>
  </si>
  <si>
    <r>
      <t xml:space="preserve"> </t>
    </r>
    <r>
      <rPr>
        <sz val="9"/>
        <rFont val="Arial"/>
        <family val="2"/>
      </rPr>
      <t>bis 1</t>
    </r>
  </si>
  <si>
    <t xml:space="preserve">      5</t>
  </si>
  <si>
    <t xml:space="preserve">      6</t>
  </si>
  <si>
    <t xml:space="preserve">      7</t>
  </si>
  <si>
    <t xml:space="preserve">      8</t>
  </si>
  <si>
    <t xml:space="preserve">      9</t>
  </si>
  <si>
    <t xml:space="preserve">    10</t>
  </si>
  <si>
    <t xml:space="preserve">    11</t>
  </si>
  <si>
    <t xml:space="preserve">    12</t>
  </si>
  <si>
    <t xml:space="preserve">    13</t>
  </si>
  <si>
    <t xml:space="preserve">    14</t>
  </si>
  <si>
    <t xml:space="preserve">    15</t>
  </si>
  <si>
    <t xml:space="preserve">    16</t>
  </si>
  <si>
    <t xml:space="preserve">    17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</si>
  <si>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</si>
  <si>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</si>
  <si>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</si>
  <si>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</si>
  <si>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</si>
  <si>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</si>
  <si>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</si>
  <si>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</si>
  <si>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</si>
  <si>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t xml:space="preserve">    27</t>
  </si>
  <si>
    <t xml:space="preserve">    28</t>
  </si>
  <si>
    <t xml:space="preserve">    29</t>
  </si>
  <si>
    <r>
      <t>Ehedauer
von ... Jahren</t>
    </r>
    <r>
      <rPr>
        <vertAlign val="superscript"/>
        <sz val="8"/>
        <rFont val="Arial"/>
        <family val="2"/>
      </rPr>
      <t>1)</t>
    </r>
  </si>
  <si>
    <r>
      <t>Ehedauer               von ... Jahren</t>
    </r>
    <r>
      <rPr>
        <vertAlign val="superscript"/>
        <sz val="8"/>
        <rFont val="Arial"/>
        <family val="2"/>
      </rPr>
      <t>1)</t>
    </r>
  </si>
  <si>
    <t>Das Sorgerecht wurde übertragen</t>
  </si>
  <si>
    <t>auf Mutter    und Vater gemeinsam</t>
  </si>
  <si>
    <t>auf die Mutter</t>
  </si>
  <si>
    <t>auf den Vater</t>
  </si>
  <si>
    <t xml:space="preserve">    30</t>
  </si>
  <si>
    <t xml:space="preserve">    31 - 35</t>
  </si>
  <si>
    <t xml:space="preserve">    36 - 40</t>
  </si>
  <si>
    <t xml:space="preserve">    41 - 45</t>
  </si>
  <si>
    <t xml:space="preserve">    46 - 50</t>
  </si>
  <si>
    <t xml:space="preserve">    51 und mehr</t>
  </si>
  <si>
    <t>Leipzig</t>
  </si>
  <si>
    <t xml:space="preserve"> Insgesamt</t>
  </si>
  <si>
    <t>1) rechtskräftige Ehescheidungen in erster Instanz</t>
  </si>
  <si>
    <t>Eheschließungen</t>
  </si>
  <si>
    <t>Gelöste Ehen</t>
  </si>
  <si>
    <t>Ehe-           schlie-        ßungen</t>
  </si>
  <si>
    <t>Überschuss der Ehelösungen</t>
  </si>
  <si>
    <t>insgesamt</t>
  </si>
  <si>
    <t>davon</t>
  </si>
  <si>
    <t>durch Scheidung</t>
  </si>
  <si>
    <t>durch Aufhebung</t>
  </si>
  <si>
    <t>durch Nichtigkeit</t>
  </si>
  <si>
    <r>
      <t xml:space="preserve">      </t>
    </r>
    <r>
      <rPr>
        <sz val="10"/>
        <rFont val="Arial"/>
        <family val="2"/>
      </rPr>
      <t>(in Prozent)</t>
    </r>
  </si>
  <si>
    <t>Kein Antrag auf Sorgerechts-entscheidung gestellt</t>
  </si>
  <si>
    <t>Ehe-     schließungs-    jahr</t>
  </si>
  <si>
    <t>2003</t>
  </si>
  <si>
    <t>nach einjähriger 
Trennung 
§ 1565 Abs. 1 
BGB</t>
  </si>
  <si>
    <t>auf Grund 
anderer 
Vorschriften</t>
  </si>
  <si>
    <t>Abweisung
des Scheidungs-
antrages</t>
  </si>
  <si>
    <t>nach dreijähriger 
Trennung 
§ 1565 Abs. 1
BGB i. V. m.
§ 1566 Abs. 2
BGB</t>
  </si>
  <si>
    <t>vor einjähriger 
Trennung 
§ 1565 Abs. 1
BGB i. V. m. 
§ 1565 Abs. 2
BGB</t>
  </si>
  <si>
    <t>vor einjähriger  Trennung                   § 1565 Abs. 1        BGB i. V. m.                § 1565 Abs. 2  BGB</t>
  </si>
  <si>
    <t>nach dreijähriger Trennung                         § 1565 Abs. 1           BGB i. V. m.                     § 1566 Abs. 2  BGB</t>
  </si>
  <si>
    <t>nach einjähriger        Trennung                    § 1565 Abs. 1 BGB</t>
  </si>
  <si>
    <t>auf Grund         anderer      Vorschriften</t>
  </si>
  <si>
    <t>2002</t>
  </si>
  <si>
    <t>2004</t>
  </si>
  <si>
    <t>Zwischen oder
mit Ausländern</t>
  </si>
  <si>
    <t>beide Ehepartner
Ausländer</t>
  </si>
  <si>
    <t>Frau Deutsche,
Mann Ausländer</t>
  </si>
  <si>
    <r>
      <t>je 10 000
bestehende Ehen</t>
    </r>
    <r>
      <rPr>
        <vertAlign val="superscript"/>
        <sz val="8"/>
        <rFont val="Arial"/>
        <family val="2"/>
      </rPr>
      <t>2)</t>
    </r>
  </si>
  <si>
    <r>
      <t>je 10 000
Einwohner</t>
    </r>
    <r>
      <rPr>
        <vertAlign val="superscript"/>
        <sz val="8"/>
        <rFont val="Arial"/>
        <family val="2"/>
      </rPr>
      <t>1)</t>
    </r>
  </si>
  <si>
    <t>Durchschnittliche
  Ehedauer</t>
  </si>
  <si>
    <t>Alter von ... bis
unter ... Jahren</t>
  </si>
  <si>
    <t>Alter von ... bis 
unter ... Jahren</t>
  </si>
  <si>
    <t>Geschiedene Ehen eines
Eheschließungsjahrgangs
je 10 000 geschlossener
Ehen des gleichen Jahrgangs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</si>
  <si>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</si>
  <si>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</si>
  <si>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</si>
  <si>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</si>
  <si>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</si>
  <si>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</si>
  <si>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</si>
  <si>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</si>
  <si>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</si>
  <si>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</si>
  <si>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36</t>
  </si>
  <si>
    <t xml:space="preserve">   37</t>
  </si>
  <si>
    <t xml:space="preserve">   38</t>
  </si>
  <si>
    <t xml:space="preserve">   39</t>
  </si>
  <si>
    <t xml:space="preserve">   40</t>
  </si>
  <si>
    <t>0 - 4</t>
  </si>
  <si>
    <t xml:space="preserve"> 5 - 9</t>
  </si>
  <si>
    <t>0 bis 25</t>
  </si>
  <si>
    <t>0 bis 40</t>
  </si>
  <si>
    <r>
      <t>Ehedauer von … bis ... Jahren</t>
    </r>
    <r>
      <rPr>
        <vertAlign val="superscript"/>
        <sz val="8"/>
        <rFont val="Arial"/>
        <family val="2"/>
      </rPr>
      <t>1)</t>
    </r>
  </si>
  <si>
    <t xml:space="preserve">Eheschließungsjahr </t>
  </si>
  <si>
    <t>2005</t>
  </si>
  <si>
    <t>auf einen
Dritten</t>
  </si>
  <si>
    <t>auf Mutter und Vater verteilt</t>
  </si>
  <si>
    <t>2006</t>
  </si>
  <si>
    <t xml:space="preserve">1) berechnet als Differenz zwischen dem Jahr der Rechtskraft und dem Jahr der Eheschließung       </t>
  </si>
  <si>
    <t xml:space="preserve">1) berechnet als Differenz zwischen dem Jahr der Rechtskraft und dem Jahr der Eheschließung          </t>
  </si>
  <si>
    <t>20 - 25</t>
  </si>
  <si>
    <t>0 - 25</t>
  </si>
  <si>
    <t>0 - 40</t>
  </si>
  <si>
    <t>1) berechnet als Differenz zwischen dem Jahr der Rechtskraft und dem Jahr der Eheschließung</t>
  </si>
  <si>
    <t>2007</t>
  </si>
  <si>
    <t>Erzgebirgskreis</t>
  </si>
  <si>
    <t>Mittelsachsen</t>
  </si>
  <si>
    <t>Zwickau</t>
  </si>
  <si>
    <t>Görlitz</t>
  </si>
  <si>
    <t>Nordsachsen</t>
  </si>
  <si>
    <t>2008</t>
  </si>
  <si>
    <r>
      <t>Ins-
gesamt</t>
    </r>
    <r>
      <rPr>
        <vertAlign val="superscript"/>
        <sz val="8"/>
        <rFont val="Arial"/>
        <family val="2"/>
      </rPr>
      <t>1)</t>
    </r>
  </si>
  <si>
    <t>2009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</si>
  <si>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</si>
  <si>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</si>
  <si>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</si>
  <si>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</si>
  <si>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</si>
  <si>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</si>
  <si>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</si>
  <si>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</si>
  <si>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</si>
  <si>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</si>
  <si>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</si>
  <si>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</si>
  <si>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</si>
  <si>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</si>
  <si>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</si>
  <si>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</si>
  <si>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</si>
  <si>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</si>
  <si>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</si>
  <si>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</si>
  <si>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</si>
  <si>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</si>
  <si>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</si>
  <si>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</si>
  <si>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Ehedauer 
in Jahren</t>
  </si>
  <si>
    <t>1) zusammengefasste Scheidungsziffer</t>
  </si>
  <si>
    <t>Es wurde 
keine Ent-
scheidung 
getroffen</t>
  </si>
  <si>
    <t xml:space="preserve">Keine gemein-
schaftlichen 
minderjährigen 
Kinder </t>
  </si>
  <si>
    <t>2010</t>
  </si>
  <si>
    <t xml:space="preserve"> 10 - 14</t>
  </si>
  <si>
    <t>Insge-
gesamt</t>
  </si>
  <si>
    <t>Zwischen
Deutschen</t>
  </si>
  <si>
    <t>Mann Deutscher,
Frau Ausländerin</t>
  </si>
  <si>
    <t>Kein Antrag
auf Sorge-
rechtsent-
scheidung
gestellt</t>
  </si>
  <si>
    <t>Keine ge-
meinschaft-
lichen min-
derjährigen
Kinder</t>
  </si>
  <si>
    <t>Es wurde
keine Ent-
scheidung
getroffen</t>
  </si>
  <si>
    <t>auf Mutter
und Vater
gemeinsam</t>
  </si>
  <si>
    <t>auf die
Mutter</t>
  </si>
  <si>
    <t>auf den
Vater</t>
  </si>
  <si>
    <t>auf Mutter
und Vater
verteilt</t>
  </si>
  <si>
    <t>.</t>
  </si>
  <si>
    <r>
      <t>Ehedauer von … bis … Jahren</t>
    </r>
    <r>
      <rPr>
        <vertAlign val="superscript"/>
        <sz val="8"/>
        <rFont val="Arial"/>
        <family val="2"/>
      </rPr>
      <t>1)</t>
    </r>
  </si>
  <si>
    <t>4 und mehr</t>
  </si>
  <si>
    <t>Eheschei-
dungen</t>
  </si>
  <si>
    <t>…</t>
  </si>
  <si>
    <t>durch Tod</t>
  </si>
  <si>
    <t>2) ausgehend von der Zahl der verheirateten Frauen</t>
  </si>
  <si>
    <t>1) bezogen auf die Bevölkerung im Durchschnitt des Jahres</t>
  </si>
  <si>
    <t>Eheschlie-
ßungen</t>
  </si>
  <si>
    <t>2012</t>
  </si>
  <si>
    <t>Sächsische Schweiz-
  Osterzgebirge</t>
  </si>
  <si>
    <t>NUTS 2-Region</t>
  </si>
  <si>
    <t>NUTS 2-Region Dresden</t>
  </si>
  <si>
    <t>NUTS-2 Region Chemnitz</t>
  </si>
  <si>
    <t>NUTS 2-Region Leipzig</t>
  </si>
  <si>
    <t>2013</t>
  </si>
  <si>
    <t>Kreisfreie Stadt
Landkreis
Land</t>
  </si>
  <si>
    <t>x</t>
  </si>
  <si>
    <t xml:space="preserve">Durchschnitts-
  alter  </t>
  </si>
  <si>
    <t>Inhalt</t>
  </si>
  <si>
    <t>Tabellen</t>
  </si>
  <si>
    <t>Tab 10</t>
  </si>
  <si>
    <t>Tab 11</t>
  </si>
  <si>
    <t>Tab 12</t>
  </si>
  <si>
    <t>Tab 13</t>
  </si>
  <si>
    <t>Tab 14</t>
  </si>
  <si>
    <t>Tab 15</t>
  </si>
  <si>
    <t>Tab 16</t>
  </si>
  <si>
    <t>Tab 17</t>
  </si>
  <si>
    <t>Tab 18</t>
  </si>
  <si>
    <t>Tab 19</t>
  </si>
  <si>
    <t>Tab 20</t>
  </si>
  <si>
    <t>Tab 21</t>
  </si>
  <si>
    <t>Tab 22</t>
  </si>
  <si>
    <t>Tab 23</t>
  </si>
  <si>
    <t>Tab   1</t>
  </si>
  <si>
    <t>Tab   2</t>
  </si>
  <si>
    <t>Tab   3</t>
  </si>
  <si>
    <t>Tab   4</t>
  </si>
  <si>
    <t>Tab   5</t>
  </si>
  <si>
    <t>Tab   6</t>
  </si>
  <si>
    <t>Tab   7</t>
  </si>
  <si>
    <t>Tab   8</t>
  </si>
  <si>
    <t>Tab   9</t>
  </si>
  <si>
    <t xml:space="preserve"> bis 1</t>
  </si>
  <si>
    <t xml:space="preserve">    31</t>
  </si>
  <si>
    <t xml:space="preserve">    32 - 35</t>
  </si>
  <si>
    <t xml:space="preserve">    20 - 25</t>
  </si>
  <si>
    <t xml:space="preserve">    25 - 30</t>
  </si>
  <si>
    <t xml:space="preserve">    30 - 35</t>
  </si>
  <si>
    <t xml:space="preserve">    35 - 40</t>
  </si>
  <si>
    <t xml:space="preserve">    40 - 45</t>
  </si>
  <si>
    <t xml:space="preserve">    45 - 50</t>
  </si>
  <si>
    <t xml:space="preserve">    50 - 55</t>
  </si>
  <si>
    <t xml:space="preserve">    55 - 60</t>
  </si>
  <si>
    <t xml:space="preserve">    60 - 65</t>
  </si>
  <si>
    <t xml:space="preserve">    65 - 70</t>
  </si>
  <si>
    <t xml:space="preserve">    70 - 75</t>
  </si>
  <si>
    <t xml:space="preserve">    75 - 80</t>
  </si>
  <si>
    <t xml:space="preserve">    80 und mehr</t>
  </si>
  <si>
    <t>Eheschließungen und Ehescheidungen 2013 nach Kreisfreien Städten und Landkreisen</t>
  </si>
  <si>
    <t>Ehescheidungen 2014 nach Kreisfreien Städten und Landkreisen sowie Zahl der Kinder</t>
  </si>
  <si>
    <t>Ehescheidungen 2014 nach Eheschließungsjahr und Zahl der Kinder</t>
  </si>
  <si>
    <t>Ehescheidungen 2014 nach Eheschließungsjahr und Rechtsgrundlage</t>
  </si>
  <si>
    <t>Ehescheidungen 2014 nach Ehedauer und Antragsteller</t>
  </si>
  <si>
    <t>Ehescheidungen 2014 nach Alter der Ehegatten und Antragsteller</t>
  </si>
  <si>
    <t>Ehescheidungen 2014 nach Alter der Ehegatten und Ehedauer</t>
  </si>
  <si>
    <t>Ehescheidungen 2014 nach Ehedauer und Altersunterschied der Ehegatten</t>
  </si>
  <si>
    <t>Sorgerechtsentscheidungen in Scheidungsverfahren 2014 nach Eheschließungsjahr</t>
  </si>
  <si>
    <t>Sorgerechtsentscheidungen in Scheidungsverfahren 2006 bis 2014</t>
  </si>
  <si>
    <t>Ehedauerspezifische Scheidungsziffern 2013</t>
  </si>
  <si>
    <t>Ehelösungen und Eheschließungen 1993 bis 2014</t>
  </si>
  <si>
    <t>Eheschließungen und Ehescheidungen 1993 bis 2014</t>
  </si>
  <si>
    <t>Zusammengefasste Scheidungsziffern 1993 bis 2014 nach Ehedauer</t>
  </si>
  <si>
    <t>Ehescheidungen 1993 bis 2014 nach Staatsangehörigkeit der Ehepartner</t>
  </si>
  <si>
    <t>Ehescheidungen 2002 bis 2014 nach NUTS 2-Regionen</t>
  </si>
  <si>
    <t>Ehescheidungen 2002 bis 2014 nach Zahl der Kinder</t>
  </si>
  <si>
    <t>Ehescheidungen 2002 bis 2014 nach Ehedauer</t>
  </si>
  <si>
    <t>Ehescheidungen 2002 bis 2014 nach Ehedauer (in Prozent)</t>
  </si>
  <si>
    <t>Ehescheidungen 2002 bis 2014 nach Altersgruppen der Geschiedenen</t>
  </si>
  <si>
    <t>Anteile der Altersgruppen der Geschiedenen an den Ehescheidungen 2002 bis 2014</t>
  </si>
  <si>
    <t>Ehescheidungen und Abweisungen 2002 bis 2014 nach Art der Entscheidung</t>
  </si>
  <si>
    <t>Ehescheidungen 2002 bis 2014 nach dem Antragsteller</t>
  </si>
  <si>
    <t>1. Eheschließungen und Ehescheidungen 2013 nach Kreisfreien Städten und Landkreisen</t>
  </si>
  <si>
    <t>1) bezogen auf die Bevölkerung im Durchschnitt des Jahres 2013</t>
  </si>
  <si>
    <t>2. Ehescheidungen 2014 nach Kreisfreien Städten und Landkreisen sowie Zahl der Kinder</t>
  </si>
  <si>
    <t>3. Ehescheidungen 2014 nach Eheschließungsjahr und Zahl der Kinder</t>
  </si>
  <si>
    <t>1974 und früher</t>
  </si>
  <si>
    <t>4. Ehescheidungen 2014 nach Eheschließungsjahr und Rechtsgrundlage</t>
  </si>
  <si>
    <t>5. Ehedauerspezifische Scheidungsziffern 2013</t>
  </si>
  <si>
    <t>2013 bis 1988</t>
  </si>
  <si>
    <r>
      <t xml:space="preserve">           3 308</t>
    </r>
    <r>
      <rPr>
        <i/>
        <vertAlign val="superscript"/>
        <sz val="9"/>
        <rFont val="Arial"/>
        <family val="2"/>
      </rPr>
      <t>1)</t>
    </r>
  </si>
  <si>
    <t>2013 bis 1973</t>
  </si>
  <si>
    <r>
      <t xml:space="preserve">           3 679</t>
    </r>
    <r>
      <rPr>
        <i/>
        <vertAlign val="superscript"/>
        <sz val="9"/>
        <rFont val="Arial"/>
        <family val="2"/>
      </rPr>
      <t>1)</t>
    </r>
  </si>
  <si>
    <t>6. Ehescheidungen 2014 nach Ehedauer und Antragsteller</t>
  </si>
  <si>
    <t>7. Ehescheidungen 2014 nach Alter der Ehegatten und Antragsteller</t>
  </si>
  <si>
    <t xml:space="preserve">8. Ehescheidungen 2014 nach Alter der Ehegatten und Ehedauer </t>
  </si>
  <si>
    <t>9. Ehescheidungen 2014 nach Ehedauer und Altersunterschied der Ehegatten</t>
  </si>
  <si>
    <t>10. Sorgerechtsentscheidungen in Scheidungsverfahren 2014 nach Eheschließungsjahr</t>
  </si>
  <si>
    <t>11. Ehelösungen und Eheschließungen 1993 bis 2014</t>
  </si>
  <si>
    <t>12. Eheschließungen und Ehescheidungen 1993 bis 2014</t>
  </si>
  <si>
    <t>13. Zusammengefasste Scheidungsziffern 1993 bis 2014 nach Ehedauer</t>
  </si>
  <si>
    <t>14. Ehescheidungen 1993 bis 2014 nach Staatsangehörigkeit der Ehepartner</t>
  </si>
  <si>
    <t>15. Ehescheidungen 2002 bis 2014 nach NUTS 2 - Regionen</t>
  </si>
  <si>
    <t>16. Sorgerechtsentscheidungen in Scheidungsverfahren 2006 bis 2014</t>
  </si>
  <si>
    <t>17. Ehescheidungen 2002 bis 2014 nach Zahl der Kinder</t>
  </si>
  <si>
    <t>18. Ehescheidungen 2002 bis 2014 nach Ehedauer</t>
  </si>
  <si>
    <r>
      <t xml:space="preserve">19. Ehescheidungen 2002 bis 2014 nach Ehedauer </t>
    </r>
    <r>
      <rPr>
        <sz val="10"/>
        <rFont val="Arial"/>
        <family val="2"/>
      </rPr>
      <t>(in Prozent)</t>
    </r>
  </si>
  <si>
    <t>20. Ehescheidungen 2002 bis 2014 nach Altersgruppen der Geschiedenen</t>
  </si>
  <si>
    <t>21. Anteile der Altersgruppen der Geschiedenen an den Ehescheidungen 2002 bis 2014</t>
  </si>
  <si>
    <t>22. Ehescheidungen und Abweisungen 2002 bis 2014 nach Art der Entscheidung</t>
  </si>
  <si>
    <t>23. Ehescheidungen 2002 bis 2014 nach dem Antragsteller</t>
  </si>
  <si>
    <t>2014</t>
  </si>
  <si>
    <t>Statistischer Bericht A II 2 - j/14 - Gerichtliche Ehelösungen im Freistaat Sachsen 2014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</si>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</sst>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7">
    <numFmt numFmtId="164" formatCode="##\ ###\ \ \ \ ;;\-\ \ \ \ "/>
    <numFmt numFmtId="165" formatCode="#\ ##0.0\ \ \ \ "/>
    <numFmt numFmtId="166" formatCode="0.0\ \ \ \ "/>
    <numFmt numFmtId="167" formatCode="##0\ \ \ \ "/>
    <numFmt numFmtId="168" formatCode="\x\ \ \ \ "/>
    <numFmt numFmtId="169" formatCode="#\ ##0"/>
    <numFmt numFmtId="170" formatCode="#0.0\ \ \ \ ;;\-\ \ \ \ "/>
    <numFmt numFmtId="171" formatCode="#0\ \ \ \ ;\ "/>
    <numFmt numFmtId="172" formatCode="#\ ##0\ \ ;;\-\ \ "/>
    <numFmt numFmtId="173" formatCode="#\ ##0\ \ \ \ ;;\-\ \ \ \ "/>
    <numFmt numFmtId="174" formatCode="#\ ##0\ ;;\-\ "/>
    <numFmt numFmtId="175" formatCode="0.0\ ;\-0.0\ ;\-\ "/>
    <numFmt numFmtId="176" formatCode="0\ "/>
    <numFmt numFmtId="177" formatCode="#\ ##0\ \ \ \ \ "/>
    <numFmt numFmtId="178" formatCode="#\ ##0\ \ \ "/>
    <numFmt numFmtId="179" formatCode="0.0\ \ \ ;\-0.0\ \ \ \ \ \ "/>
    <numFmt numFmtId="180" formatCode="#\ ###0\ \ \ \ \ \ ;;\x\ \ \ \ \ \ "/>
    <numFmt numFmtId="181" formatCode="0.0\ \ \ ;\-0.0\ \ \ "/>
    <numFmt numFmtId="182" formatCode="#\ ###0.0\ \ \ \ \ \ ;\-0.0\ \ \ \ \ \ ;\x\ \ \ \ \ \ "/>
    <numFmt numFmtId="183" formatCode="#\ \-\ #"/>
    <numFmt numFmtId="184" formatCode="#\ \-\ ##"/>
    <numFmt numFmtId="185" formatCode="#\-##"/>
    <numFmt numFmtId="186" formatCode="0\ \ \ \ \ \ \ \ \ \ ;;\-\ \ \ \ \ \ \ \ \ \ "/>
    <numFmt numFmtId="187" formatCode="#\ ##0\ \ \ \ \ \ \ \ \ \ \ ;;\-\ \ \ \ \ \ \ \ \ \ \ "/>
    <numFmt numFmtId="188" formatCode="#\ ###\ ##0\ \ \ \ ;\-#\ ###\ ##0\ \ \ \ ;\-\ \ \ \ ;@\ \ \ \ "/>
    <numFmt numFmtId="189" formatCode="#\ ###\ ##0\ \ \ \ \ \ \ \ \ ;\-#\ ###\ ##0\ \ \ \ \ \ \ \ \ ;\-\ \ \ \ \ \ \ \ \ ;@\ \ \ \ \ \ \ \ \ "/>
    <numFmt numFmtId="190" formatCode="#0.0\ ;;\-\ "/>
    <numFmt numFmtId="191" formatCode="#0.0\ \ ;;\-\ \ "/>
    <numFmt numFmtId="192" formatCode="#\ ###\ ##0\ \ \ \ \ \ \ \ \ \ \ ;\-#\ ###\ ##0\ \ \ \ \ \ \ \ \ \ \ ;\-\ \ \ \ \ \ \ \ \ \ \ ;@\ \ \ \ \ \ \ \ \ \ \ "/>
    <numFmt numFmtId="193" formatCode="#\ ##0.0\ \ \ \ \ \ \ \ \ \ \ ;;\-\ \ \ \ \ \ \ \ \ \ "/>
    <numFmt numFmtId="194" formatCode="#0\ \ \ \ ;;\-\ \ \ \ "/>
    <numFmt numFmtId="195" formatCode="#\ ##0\ \ \ \ \ \ \ \ \ \ ;;\x\ \ \ \ \ \ \ \ \ \ \ \ \ \ \ "/>
    <numFmt numFmtId="196" formatCode="#\ ##0\ \ \ \ \ \ \ \ \ \ ;;\x\ \ \ \ \ \ \ \ \ \ "/>
    <numFmt numFmtId="197" formatCode="#\ ###\ ##0\ \ \ \ \ \ \ \ \ \ \ \ \ \ \ \ \ \ ;\-#\ ###\ ##0\ \ \ \ \ \ \ \ \ \ \ \ \ \ \ \ \ \ ;\-\ \ \ \ \ \ \ \ \ \ \ \ \ \ \ \ \ \ "/>
    <numFmt numFmtId="198" formatCode="#\ ##0\ "/>
    <numFmt numFmtId="199" formatCode="#\ ##0\ \ \ \ \ \ ;;\-\ \ \ \ \ \ "/>
    <numFmt numFmtId="200" formatCode="#\ ##0\ \ \ ;;\-\ \ \ "/>
    <numFmt numFmtId="201" formatCode="###\ \ \ ;\ \ \ "/>
    <numFmt numFmtId="202" formatCode="0.0\ \ \ \ \ ;;\-\ \ \ \ \ "/>
    <numFmt numFmtId="203" formatCode="\x\ \ \ \ \ "/>
    <numFmt numFmtId="204" formatCode="?0\ \ \ \ \ \ ;\-?0\ \ \ \ \ \ ;?\ \-\ \ \ \ \ \ ;@\ \ \ \ \ \ "/>
    <numFmt numFmtId="205" formatCode="?\ ??0\ \ \ ;\-?\ ??0\ \ \ ;?\ ??\ \-\ \ \ ;@\ \ \ "/>
    <numFmt numFmtId="206" formatCode="0.0"/>
    <numFmt numFmtId="207" formatCode="?\ ??0\ \ \ \ \ \ \ \ ;\-?\ ??0\ \ \ \ \ \ \ \ ;?\ ??\ \-\ \ \ \ \ \ \ \ ;@\ \ \ \ \ \ \ \ "/>
    <numFmt numFmtId="208" formatCode="??0\ \ \ \ \ \ \ \ \ ;\-??0\ \ \ \ \ \ \ \ \ ;??\ \-\ \ \ \ \ \ \ \ \ ;@\ \ \ \ \ \ \ \ \ "/>
    <numFmt numFmtId="209" formatCode="?0\ \ \ \ \ ;\-?0\ \ \ \ \ ;?\ \-\ \ \ \ \ ;@\ \ \ \ \ "/>
    <numFmt numFmtId="210" formatCode="?0.0\ \ \ \ ;\-?0.0\ \ \ \ ;???\-\ \ \ \ ;@\ \ \ \ "/>
    <numFmt numFmtId="211" formatCode="?\ ??0\ \ \ \ \ ;\-?\ ??0\ \ \ \ \ ;?\ ??\ \-\ \ \ \ \ ;@\ \ \ \ \ "/>
    <numFmt numFmtId="212" formatCode="?\ ??0\ \ \ \ ;\-?\ ??0\ \ \ \ ;?\ ??\ \-\ \ \ \ ;@\ \ \ \ "/>
    <numFmt numFmtId="213" formatCode="??0\ \ \ \ \ \ ;\-??0\ \ \ \ \ \ ;??\ \-\ \ \ \ \ \ ;@\ \ \ \ \ \ "/>
    <numFmt numFmtId="214" formatCode="0.0\ \ \ \ \ \ ;\-0.0\ \ \ \ \ \ ;??\-\ \ \ \ \ \ ;@\ \ \ \ \ \ "/>
    <numFmt numFmtId="215" formatCode="0.0\ \ \ \ \ \ \ ;\-0.0\ \ \ \ \ \ \ ;??\-\ \ \ \ \ \ \ ;@\ \ \ \ \ \ \ "/>
    <numFmt numFmtId="216" formatCode="?0.0\ \ \ ;\-?0.0\ \ \ ;???\-\ \ \ ;@\ \ \ "/>
    <numFmt numFmtId="217" formatCode="\ ???0\ \ \ \ ;@\ \ \ \ "/>
    <numFmt numFmtId="218" formatCode="0\ \ \ \ \ ;\-0\ \ \ \ \ ;\ \-\ \ \ \ \ ;@\ \ \ \ \ "/>
    <numFmt numFmtId="219" formatCode="?\ ??0\ \ \ \ \ \ ;\-?\ ??0\ \ \ \ \ \ ;?\ ??\ \-\ \ \ \ \ \ ;@\ \ \ \ \ \ "/>
    <numFmt numFmtId="220" formatCode="?0.0\ \ \ \ \ ;\ \-0.0\ \ \ \ \ ;???\-\ \ \ \ \ ;@\ \ \ \ \ "/>
    <numFmt numFmtId="221" formatCode="?\ ??0\ \ \ \ \ \ \ \ \ \ ;\-?\ ??0\ \ \ \ \ \ \ \ \ \ ;?\ ??\ \-\ \ \ \ \ \ \ \ \ \ ;@\ \ \ \ \ \ \ \ \ \ "/>
    <numFmt numFmtId="222" formatCode="0\ \ \ \ \ \ \ \ \ \ \ ;\-0\ \ \ \ \ \ \ \ \ \ \ ;\ \-\ \ \ \ \ \ \ \ \ \ \ ;@\ \ \ \ \ \ \ \ \ \ \ "/>
    <numFmt numFmtId="223" formatCode="??\ ??0\ \ \ \ \ ;\-??\ ??0\ \ \ \ \ ;??\ ??\ \-\ \ \ \ \ ;@\ \ \ \ \ "/>
    <numFmt numFmtId="224" formatCode="0\ \ \ \ \ \ \ \ \ \ ;\-0\ \ \ \ \ \ \ \ \ \ ;\ \-\ \ \ \ \ \ \ \ \ \ ;@\ \ \ \ \ \ \ \ \ \ "/>
    <numFmt numFmtId="225" formatCode="?0.0\ \ \ \ \ \ \ \ \ \ \ \ ;\-?0.0\ \ \ \ \ \ \ \ \ \ \ \ ;???\-\ \ \ \ \ \ \ \ \ \ \ \ ;@\ \ \ \ \ \ \ \ \ \ \ \ "/>
    <numFmt numFmtId="226" formatCode="??\ ??0\ \ \ \ \ \ \ \ \ \ ;\-??\ ??0\ \ \ \ \ \ \ \ \ \ ;??\ ??\ \-\ \ \ \ \ \ \ \ \ \ ;@\ \ \ \ \ \ \ \ \ \ "/>
    <numFmt numFmtId="227" formatCode="?0.0\ \ \ \ \ ;\-?0.0\ \ \ \ \ ;???\-\ \ \ \ \ ;@\ \ \ \ \ "/>
    <numFmt numFmtId="228" formatCode="??0\ \ \ \ ;\-??0\ \ \ \ ;??\ \-\ \ \ \ ;@\ \ \ \ "/>
    <numFmt numFmtId="229" formatCode="0\ \ \ \ \ \ \ \ \ \ \ \ \ \ \ ;\-0\ \ \ \ \ \ \ \ \ \ \ \ \ \ \ ;\ \-\ \ \ \ \ \ \ \ \ \ \ \ \ \ \ ;@\ \ \ \ \ \ \ \ \ \ \ \ \ \ \ "/>
    <numFmt numFmtId="230" formatCode="?\ ??0\ \ ;\-?\ ??0\ \ ;?\ ??\ \-\ \ ;@\ \ "/>
  </numFmts>
  <fonts count="26">
    <font>
      <sz val="9"/>
      <name val="Arial"/>
    </font>
    <font>
      <sz val="9"/>
      <name val="Arial"/>
      <family val="2"/>
    </font>
    <font>
      <b/>
      <sz val="10"/>
      <name val="Arial"/>
      <family val="2"/>
    </font>
    <font>
      <sz val="10"/>
      <name val="Helvetica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Helvetica"/>
      <family val="2"/>
    </font>
    <font>
      <vertAlign val="superscript"/>
      <sz val="8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sz val="8"/>
      <name val="Helv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u/>
      <sz val="9"/>
      <color indexed="12"/>
      <name val="Arial"/>
      <family val="2"/>
    </font>
    <font>
      <sz val="9"/>
      <color indexed="10"/>
      <name val="Arial"/>
      <family val="2"/>
    </font>
    <font>
      <i/>
      <vertAlign val="superscript"/>
      <sz val="9"/>
      <name val="Arial"/>
      <family val="2"/>
    </font>
    <font>
      <u/>
      <sz val="9"/>
      <color rgb="FF300EFE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4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/>
    </xf>
    <xf numFmtId="0" fontId="5" fillId="0" borderId="0" xfId="0" applyFont="1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/>
    <xf numFmtId="165" fontId="8" fillId="0" borderId="0" xfId="0" applyNumberFormat="1" applyFont="1"/>
    <xf numFmtId="166" fontId="8" fillId="0" borderId="0" xfId="0" applyNumberFormat="1" applyFont="1"/>
    <xf numFmtId="166" fontId="8" fillId="0" borderId="0" xfId="0" applyNumberFormat="1" applyFont="1" applyAlignment="1"/>
    <xf numFmtId="167" fontId="8" fillId="0" borderId="0" xfId="0" applyNumberFormat="1" applyFont="1"/>
    <xf numFmtId="168" fontId="8" fillId="0" borderId="0" xfId="0" applyNumberFormat="1" applyFont="1" applyAlignment="1"/>
    <xf numFmtId="168" fontId="8" fillId="0" borderId="0" xfId="0" applyNumberFormat="1" applyFont="1"/>
    <xf numFmtId="0" fontId="2" fillId="0" borderId="0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1" fillId="0" borderId="0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6" fillId="0" borderId="0" xfId="0" applyFont="1"/>
    <xf numFmtId="171" fontId="7" fillId="0" borderId="0" xfId="0" applyNumberFormat="1" applyFont="1"/>
    <xf numFmtId="172" fontId="7" fillId="0" borderId="0" xfId="0" applyNumberFormat="1" applyFont="1"/>
    <xf numFmtId="0" fontId="0" fillId="0" borderId="0" xfId="0" applyNumberFormat="1" applyBorder="1" applyAlignment="1"/>
    <xf numFmtId="0" fontId="11" fillId="0" borderId="0" xfId="0" applyFont="1"/>
    <xf numFmtId="0" fontId="0" fillId="0" borderId="0" xfId="0" applyBorder="1" applyAlignment="1">
      <alignment horizontal="center"/>
    </xf>
    <xf numFmtId="0" fontId="12" fillId="0" borderId="0" xfId="0" applyFont="1"/>
    <xf numFmtId="49" fontId="2" fillId="0" borderId="0" xfId="0" applyNumberFormat="1" applyFont="1"/>
    <xf numFmtId="0" fontId="13" fillId="0" borderId="0" xfId="0" applyFont="1"/>
    <xf numFmtId="49" fontId="3" fillId="0" borderId="0" xfId="0" applyNumberFormat="1" applyFont="1"/>
    <xf numFmtId="49" fontId="7" fillId="0" borderId="5" xfId="0" applyNumberFormat="1" applyFont="1" applyBorder="1" applyAlignment="1">
      <alignment horizontal="left"/>
    </xf>
    <xf numFmtId="175" fontId="8" fillId="0" borderId="0" xfId="0" applyNumberFormat="1" applyFont="1"/>
    <xf numFmtId="49" fontId="5" fillId="0" borderId="0" xfId="0" applyNumberFormat="1" applyFont="1"/>
    <xf numFmtId="0" fontId="16" fillId="0" borderId="0" xfId="0" applyFont="1"/>
    <xf numFmtId="49" fontId="0" fillId="0" borderId="0" xfId="0" applyNumberFormat="1"/>
    <xf numFmtId="0" fontId="7" fillId="0" borderId="5" xfId="0" applyFont="1" applyBorder="1"/>
    <xf numFmtId="0" fontId="19" fillId="0" borderId="0" xfId="0" applyFont="1" applyAlignment="1">
      <alignment horizontal="center"/>
    </xf>
    <xf numFmtId="0" fontId="5" fillId="0" borderId="6" xfId="0" applyFont="1" applyBorder="1"/>
    <xf numFmtId="0" fontId="4" fillId="0" borderId="0" xfId="0" applyFont="1" applyBorder="1"/>
    <xf numFmtId="0" fontId="16" fillId="0" borderId="0" xfId="0" applyFont="1" applyAlignment="1">
      <alignment horizontal="center"/>
    </xf>
    <xf numFmtId="0" fontId="7" fillId="0" borderId="0" xfId="0" applyFont="1" applyAlignment="1"/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9" fillId="0" borderId="0" xfId="0" applyFont="1"/>
    <xf numFmtId="0" fontId="0" fillId="0" borderId="0" xfId="0" applyAlignment="1"/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7" fillId="0" borderId="0" xfId="0" applyFont="1" applyAlignment="1">
      <alignment horizontal="left"/>
    </xf>
    <xf numFmtId="164" fontId="7" fillId="0" borderId="8" xfId="0" applyNumberFormat="1" applyFont="1" applyBorder="1"/>
    <xf numFmtId="164" fontId="7" fillId="0" borderId="0" xfId="0" applyNumberFormat="1" applyFont="1"/>
    <xf numFmtId="164" fontId="7" fillId="0" borderId="0" xfId="0" applyNumberFormat="1" applyFont="1" applyBorder="1"/>
    <xf numFmtId="186" fontId="7" fillId="0" borderId="0" xfId="0" applyNumberFormat="1" applyFont="1"/>
    <xf numFmtId="187" fontId="7" fillId="0" borderId="0" xfId="0" applyNumberFormat="1" applyFont="1"/>
    <xf numFmtId="173" fontId="7" fillId="0" borderId="8" xfId="0" applyNumberFormat="1" applyFont="1" applyBorder="1"/>
    <xf numFmtId="164" fontId="8" fillId="0" borderId="0" xfId="0" applyNumberFormat="1" applyFont="1"/>
    <xf numFmtId="0" fontId="0" fillId="0" borderId="0" xfId="0" applyBorder="1"/>
    <xf numFmtId="0" fontId="5" fillId="0" borderId="0" xfId="0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left"/>
    </xf>
    <xf numFmtId="49" fontId="4" fillId="0" borderId="0" xfId="0" applyNumberFormat="1" applyFont="1"/>
    <xf numFmtId="0" fontId="7" fillId="0" borderId="0" xfId="0" applyFont="1"/>
    <xf numFmtId="173" fontId="0" fillId="0" borderId="0" xfId="0" applyNumberFormat="1"/>
    <xf numFmtId="174" fontId="7" fillId="0" borderId="0" xfId="0" applyNumberFormat="1" applyFont="1"/>
    <xf numFmtId="0" fontId="0" fillId="0" borderId="0" xfId="0" applyAlignment="1">
      <alignment horizontal="center"/>
    </xf>
    <xf numFmtId="0" fontId="20" fillId="0" borderId="0" xfId="0" applyFont="1" applyBorder="1"/>
    <xf numFmtId="49" fontId="5" fillId="0" borderId="0" xfId="0" applyNumberFormat="1" applyFont="1" applyBorder="1" applyAlignment="1">
      <alignment horizontal="left"/>
    </xf>
    <xf numFmtId="172" fontId="0" fillId="0" borderId="0" xfId="0" applyNumberFormat="1"/>
    <xf numFmtId="164" fontId="0" fillId="0" borderId="0" xfId="0" applyNumberFormat="1"/>
    <xf numFmtId="176" fontId="7" fillId="0" borderId="0" xfId="0" applyNumberFormat="1" applyFont="1"/>
    <xf numFmtId="0" fontId="0" fillId="0" borderId="6" xfId="0" applyBorder="1"/>
    <xf numFmtId="190" fontId="7" fillId="0" borderId="0" xfId="0" applyNumberFormat="1" applyFont="1" applyAlignment="1"/>
    <xf numFmtId="49" fontId="7" fillId="0" borderId="5" xfId="0" applyNumberFormat="1" applyFont="1" applyBorder="1" applyAlignment="1">
      <alignment horizontal="left" wrapText="1"/>
    </xf>
    <xf numFmtId="0" fontId="0" fillId="0" borderId="0" xfId="0" applyAlignment="1">
      <alignment horizontal="right"/>
    </xf>
    <xf numFmtId="190" fontId="15" fillId="0" borderId="0" xfId="0" applyNumberFormat="1" applyFont="1" applyAlignment="1"/>
    <xf numFmtId="191" fontId="15" fillId="0" borderId="0" xfId="0" applyNumberFormat="1" applyFont="1" applyAlignment="1"/>
    <xf numFmtId="197" fontId="0" fillId="0" borderId="0" xfId="0" applyNumberFormat="1"/>
    <xf numFmtId="177" fontId="0" fillId="0" borderId="0" xfId="0" applyNumberFormat="1"/>
    <xf numFmtId="178" fontId="0" fillId="0" borderId="0" xfId="0" applyNumberFormat="1"/>
    <xf numFmtId="174" fontId="0" fillId="0" borderId="0" xfId="0" applyNumberFormat="1"/>
    <xf numFmtId="194" fontId="0" fillId="0" borderId="0" xfId="0" applyNumberFormat="1"/>
    <xf numFmtId="193" fontId="8" fillId="0" borderId="0" xfId="0" applyNumberFormat="1" applyFont="1" applyBorder="1" applyAlignment="1"/>
    <xf numFmtId="49" fontId="7" fillId="0" borderId="5" xfId="0" applyNumberFormat="1" applyFont="1" applyBorder="1"/>
    <xf numFmtId="173" fontId="0" fillId="0" borderId="8" xfId="0" applyNumberFormat="1" applyBorder="1"/>
    <xf numFmtId="172" fontId="0" fillId="0" borderId="8" xfId="0" applyNumberFormat="1" applyBorder="1"/>
    <xf numFmtId="172" fontId="0" fillId="0" borderId="0" xfId="0" applyNumberFormat="1" applyBorder="1"/>
    <xf numFmtId="172" fontId="7" fillId="0" borderId="8" xfId="0" applyNumberFormat="1" applyFont="1" applyBorder="1"/>
    <xf numFmtId="49" fontId="0" fillId="0" borderId="5" xfId="0" applyNumberFormat="1" applyBorder="1"/>
    <xf numFmtId="49" fontId="7" fillId="0" borderId="0" xfId="0" applyNumberFormat="1" applyFont="1"/>
    <xf numFmtId="0" fontId="0" fillId="0" borderId="5" xfId="0" applyBorder="1" applyAlignment="1">
      <alignment horizontal="left"/>
    </xf>
    <xf numFmtId="199" fontId="0" fillId="0" borderId="0" xfId="0" applyNumberFormat="1"/>
    <xf numFmtId="199" fontId="7" fillId="0" borderId="0" xfId="0" applyNumberFormat="1" applyFont="1"/>
    <xf numFmtId="199" fontId="7" fillId="0" borderId="0" xfId="0" applyNumberFormat="1" applyFont="1" applyBorder="1"/>
    <xf numFmtId="49" fontId="7" fillId="0" borderId="0" xfId="0" applyNumberFormat="1" applyFont="1" applyBorder="1"/>
    <xf numFmtId="174" fontId="0" fillId="0" borderId="0" xfId="0" applyNumberFormat="1" applyBorder="1"/>
    <xf numFmtId="200" fontId="0" fillId="0" borderId="0" xfId="0" applyNumberFormat="1"/>
    <xf numFmtId="201" fontId="8" fillId="0" borderId="0" xfId="0" applyNumberFormat="1" applyFont="1" applyAlignment="1"/>
    <xf numFmtId="202" fontId="8" fillId="0" borderId="0" xfId="0" applyNumberFormat="1" applyFont="1"/>
    <xf numFmtId="0" fontId="0" fillId="0" borderId="0" xfId="0" applyFill="1"/>
    <xf numFmtId="0" fontId="5" fillId="0" borderId="1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5" fillId="0" borderId="4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Continuous" vertical="center"/>
    </xf>
    <xf numFmtId="0" fontId="5" fillId="0" borderId="12" xfId="0" applyFont="1" applyFill="1" applyBorder="1" applyAlignment="1">
      <alignment horizontal="centerContinuous"/>
    </xf>
    <xf numFmtId="0" fontId="5" fillId="0" borderId="13" xfId="0" applyFont="1" applyFill="1" applyBorder="1" applyAlignment="1">
      <alignment horizontal="centerContinuous" vertical="center"/>
    </xf>
    <xf numFmtId="0" fontId="7" fillId="0" borderId="5" xfId="0" applyFont="1" applyFill="1" applyBorder="1"/>
    <xf numFmtId="0" fontId="0" fillId="0" borderId="0" xfId="0" applyFill="1" applyAlignment="1"/>
    <xf numFmtId="0" fontId="1" fillId="0" borderId="5" xfId="0" applyFont="1" applyFill="1" applyBorder="1" applyAlignment="1">
      <alignment horizontal="left"/>
    </xf>
    <xf numFmtId="173" fontId="0" fillId="0" borderId="0" xfId="0" applyNumberFormat="1" applyFill="1"/>
    <xf numFmtId="173" fontId="7" fillId="0" borderId="0" xfId="0" applyNumberFormat="1" applyFont="1" applyFill="1"/>
    <xf numFmtId="0" fontId="1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173" fontId="0" fillId="0" borderId="8" xfId="0" applyNumberFormat="1" applyFill="1" applyBorder="1"/>
    <xf numFmtId="178" fontId="0" fillId="0" borderId="0" xfId="0" applyNumberFormat="1" applyFill="1"/>
    <xf numFmtId="173" fontId="7" fillId="0" borderId="0" xfId="0" applyNumberFormat="1" applyFont="1" applyBorder="1"/>
    <xf numFmtId="173" fontId="7" fillId="0" borderId="0" xfId="0" applyNumberFormat="1" applyFont="1" applyFill="1" applyBorder="1"/>
    <xf numFmtId="177" fontId="0" fillId="0" borderId="0" xfId="0" applyNumberFormat="1" applyFill="1"/>
    <xf numFmtId="177" fontId="8" fillId="0" borderId="0" xfId="0" applyNumberFormat="1" applyFont="1" applyFill="1" applyAlignment="1">
      <alignment horizontal="right"/>
    </xf>
    <xf numFmtId="179" fontId="8" fillId="0" borderId="0" xfId="0" applyNumberFormat="1" applyFont="1" applyFill="1"/>
    <xf numFmtId="181" fontId="8" fillId="0" borderId="0" xfId="0" applyNumberFormat="1" applyFont="1" applyFill="1"/>
    <xf numFmtId="182" fontId="8" fillId="0" borderId="0" xfId="0" applyNumberFormat="1" applyFont="1" applyFill="1" applyAlignment="1">
      <alignment horizontal="right"/>
    </xf>
    <xf numFmtId="172" fontId="7" fillId="0" borderId="0" xfId="0" applyNumberFormat="1" applyFont="1" applyBorder="1"/>
    <xf numFmtId="209" fontId="0" fillId="0" borderId="0" xfId="0" applyNumberFormat="1" applyAlignment="1">
      <alignment horizontal="right"/>
    </xf>
    <xf numFmtId="219" fontId="0" fillId="0" borderId="0" xfId="0" applyNumberFormat="1" applyFill="1" applyBorder="1" applyAlignment="1">
      <alignment horizontal="right"/>
    </xf>
    <xf numFmtId="220" fontId="8" fillId="0" borderId="0" xfId="0" applyNumberFormat="1" applyFont="1" applyFill="1" applyAlignment="1">
      <alignment horizontal="right"/>
    </xf>
    <xf numFmtId="218" fontId="0" fillId="0" borderId="0" xfId="0" applyNumberFormat="1" applyAlignment="1">
      <alignment horizontal="right"/>
    </xf>
    <xf numFmtId="211" fontId="0" fillId="0" borderId="0" xfId="0" applyNumberFormat="1" applyAlignment="1">
      <alignment horizontal="right"/>
    </xf>
    <xf numFmtId="191" fontId="15" fillId="0" borderId="0" xfId="0" applyNumberFormat="1" applyFont="1" applyFill="1" applyAlignment="1"/>
    <xf numFmtId="49" fontId="1" fillId="0" borderId="5" xfId="0" applyNumberFormat="1" applyFont="1" applyFill="1" applyBorder="1" applyAlignment="1">
      <alignment horizontal="center"/>
    </xf>
    <xf numFmtId="187" fontId="7" fillId="0" borderId="0" xfId="0" applyNumberFormat="1" applyFont="1" applyBorder="1"/>
    <xf numFmtId="172" fontId="0" fillId="0" borderId="0" xfId="0" applyNumberFormat="1" applyFill="1"/>
    <xf numFmtId="172" fontId="7" fillId="0" borderId="0" xfId="0" applyNumberFormat="1" applyFont="1" applyFill="1"/>
    <xf numFmtId="171" fontId="7" fillId="0" borderId="0" xfId="0" applyNumberFormat="1" applyFont="1" applyFill="1"/>
    <xf numFmtId="198" fontId="7" fillId="0" borderId="0" xfId="0" applyNumberFormat="1" applyFont="1" applyFill="1"/>
    <xf numFmtId="0" fontId="5" fillId="0" borderId="0" xfId="0" applyFont="1" applyAlignment="1"/>
    <xf numFmtId="0" fontId="1" fillId="0" borderId="14" xfId="0" applyFont="1" applyBorder="1" applyAlignment="1">
      <alignment horizontal="center"/>
    </xf>
    <xf numFmtId="195" fontId="1" fillId="0" borderId="0" xfId="0" applyNumberFormat="1" applyFont="1"/>
    <xf numFmtId="49" fontId="1" fillId="0" borderId="5" xfId="0" applyNumberFormat="1" applyFont="1" applyBorder="1" applyAlignment="1">
      <alignment horizontal="center"/>
    </xf>
    <xf numFmtId="219" fontId="0" fillId="0" borderId="0" xfId="0" applyNumberFormat="1" applyAlignment="1">
      <alignment horizontal="right"/>
    </xf>
    <xf numFmtId="173" fontId="0" fillId="0" borderId="0" xfId="0" applyNumberFormat="1" applyBorder="1"/>
    <xf numFmtId="190" fontId="15" fillId="0" borderId="0" xfId="0" applyNumberFormat="1" applyFont="1" applyFill="1" applyAlignment="1"/>
    <xf numFmtId="218" fontId="0" fillId="0" borderId="0" xfId="0" applyNumberFormat="1" applyFill="1" applyAlignment="1">
      <alignment horizontal="right"/>
    </xf>
    <xf numFmtId="213" fontId="0" fillId="0" borderId="0" xfId="0" applyNumberFormat="1" applyBorder="1" applyAlignment="1"/>
    <xf numFmtId="0" fontId="5" fillId="0" borderId="11" xfId="0" applyFont="1" applyBorder="1" applyAlignment="1">
      <alignment horizontal="center" vertical="center"/>
    </xf>
    <xf numFmtId="222" fontId="8" fillId="0" borderId="0" xfId="0" applyNumberFormat="1" applyFont="1" applyBorder="1" applyAlignment="1">
      <alignment horizontal="right"/>
    </xf>
    <xf numFmtId="204" fontId="0" fillId="0" borderId="0" xfId="0" applyNumberFormat="1" applyFill="1" applyAlignment="1">
      <alignment horizontal="right"/>
    </xf>
    <xf numFmtId="208" fontId="0" fillId="0" borderId="8" xfId="0" applyNumberFormat="1" applyBorder="1" applyAlignment="1">
      <alignment horizontal="right"/>
    </xf>
    <xf numFmtId="207" fontId="0" fillId="0" borderId="0" xfId="0" applyNumberFormat="1" applyAlignment="1">
      <alignment horizontal="right"/>
    </xf>
    <xf numFmtId="0" fontId="0" fillId="0" borderId="11" xfId="0" applyBorder="1" applyAlignment="1">
      <alignment horizontal="center" vertical="center"/>
    </xf>
    <xf numFmtId="216" fontId="8" fillId="0" borderId="0" xfId="0" applyNumberFormat="1" applyFont="1" applyFill="1" applyAlignment="1">
      <alignment horizontal="right"/>
    </xf>
    <xf numFmtId="212" fontId="0" fillId="0" borderId="8" xfId="0" applyNumberFormat="1" applyBorder="1" applyAlignment="1">
      <alignment horizontal="right"/>
    </xf>
    <xf numFmtId="214" fontId="8" fillId="0" borderId="0" xfId="0" applyNumberFormat="1" applyFont="1" applyAlignment="1">
      <alignment horizontal="right"/>
    </xf>
    <xf numFmtId="212" fontId="0" fillId="0" borderId="0" xfId="0" applyNumberFormat="1" applyBorder="1" applyAlignment="1">
      <alignment horizontal="right"/>
    </xf>
    <xf numFmtId="0" fontId="2" fillId="0" borderId="0" xfId="0" applyFont="1" applyAlignment="1"/>
    <xf numFmtId="221" fontId="1" fillId="0" borderId="0" xfId="0" applyNumberFormat="1" applyFont="1" applyFill="1" applyBorder="1" applyAlignment="1"/>
    <xf numFmtId="221" fontId="7" fillId="0" borderId="0" xfId="0" applyNumberFormat="1" applyFont="1" applyFill="1" applyBorder="1" applyAlignment="1"/>
    <xf numFmtId="219" fontId="0" fillId="0" borderId="8" xfId="0" applyNumberFormat="1" applyBorder="1" applyAlignment="1"/>
    <xf numFmtId="219" fontId="0" fillId="0" borderId="0" xfId="0" applyNumberFormat="1" applyBorder="1" applyAlignment="1"/>
    <xf numFmtId="204" fontId="0" fillId="0" borderId="0" xfId="0" applyNumberFormat="1" applyBorder="1" applyAlignment="1"/>
    <xf numFmtId="219" fontId="7" fillId="0" borderId="8" xfId="0" applyNumberFormat="1" applyFont="1" applyBorder="1" applyAlignment="1"/>
    <xf numFmtId="219" fontId="7" fillId="0" borderId="0" xfId="0" applyNumberFormat="1" applyFont="1" applyBorder="1" applyAlignment="1"/>
    <xf numFmtId="213" fontId="7" fillId="0" borderId="0" xfId="0" applyNumberFormat="1" applyFont="1" applyBorder="1" applyAlignment="1"/>
    <xf numFmtId="204" fontId="7" fillId="0" borderId="0" xfId="0" applyNumberFormat="1" applyFont="1" applyBorder="1" applyAlignment="1"/>
    <xf numFmtId="215" fontId="8" fillId="0" borderId="0" xfId="0" applyNumberFormat="1" applyFont="1" applyBorder="1" applyAlignment="1">
      <alignment horizontal="right"/>
    </xf>
    <xf numFmtId="225" fontId="8" fillId="0" borderId="0" xfId="0" applyNumberFormat="1" applyFont="1" applyBorder="1" applyAlignment="1">
      <alignment horizontal="right"/>
    </xf>
    <xf numFmtId="208" fontId="0" fillId="0" borderId="8" xfId="0" applyNumberFormat="1" applyBorder="1" applyAlignment="1"/>
    <xf numFmtId="0" fontId="0" fillId="0" borderId="0" xfId="0" applyFill="1" applyBorder="1" applyAlignment="1"/>
    <xf numFmtId="205" fontId="0" fillId="0" borderId="8" xfId="0" applyNumberFormat="1" applyFill="1" applyBorder="1" applyAlignment="1"/>
    <xf numFmtId="205" fontId="0" fillId="0" borderId="0" xfId="0" applyNumberFormat="1" applyFill="1" applyBorder="1" applyAlignment="1"/>
    <xf numFmtId="209" fontId="0" fillId="0" borderId="0" xfId="0" applyNumberFormat="1" applyFill="1" applyAlignment="1"/>
    <xf numFmtId="210" fontId="8" fillId="0" borderId="0" xfId="0" applyNumberFormat="1" applyFont="1" applyFill="1" applyAlignment="1"/>
    <xf numFmtId="204" fontId="0" fillId="0" borderId="0" xfId="0" applyNumberFormat="1" applyFill="1" applyAlignment="1"/>
    <xf numFmtId="0" fontId="22" fillId="0" borderId="6" xfId="0" applyFont="1" applyBorder="1" applyAlignment="1"/>
    <xf numFmtId="212" fontId="0" fillId="0" borderId="8" xfId="0" applyNumberFormat="1" applyBorder="1" applyAlignment="1"/>
    <xf numFmtId="0" fontId="5" fillId="0" borderId="0" xfId="0" applyFont="1" applyBorder="1" applyAlignment="1"/>
    <xf numFmtId="227" fontId="8" fillId="0" borderId="0" xfId="0" applyNumberFormat="1" applyFont="1" applyFill="1" applyAlignment="1">
      <alignment horizontal="right"/>
    </xf>
    <xf numFmtId="212" fontId="0" fillId="0" borderId="1" xfId="0" applyNumberFormat="1" applyBorder="1" applyAlignment="1">
      <alignment horizontal="right"/>
    </xf>
    <xf numFmtId="227" fontId="8" fillId="0" borderId="1" xfId="0" applyNumberFormat="1" applyFont="1" applyFill="1" applyBorder="1" applyAlignment="1">
      <alignment horizontal="right"/>
    </xf>
    <xf numFmtId="227" fontId="8" fillId="0" borderId="0" xfId="0" applyNumberFormat="1" applyFont="1" applyFill="1" applyBorder="1" applyAlignment="1">
      <alignment horizontal="right"/>
    </xf>
    <xf numFmtId="0" fontId="0" fillId="0" borderId="6" xfId="0" applyBorder="1" applyAlignment="1"/>
    <xf numFmtId="205" fontId="0" fillId="0" borderId="0" xfId="0" applyNumberFormat="1" applyAlignment="1"/>
    <xf numFmtId="213" fontId="0" fillId="0" borderId="0" xfId="0" applyNumberFormat="1" applyAlignment="1"/>
    <xf numFmtId="212" fontId="0" fillId="0" borderId="0" xfId="0" applyNumberFormat="1" applyAlignment="1"/>
    <xf numFmtId="205" fontId="0" fillId="0" borderId="0" xfId="0" applyNumberFormat="1" applyFill="1" applyAlignment="1"/>
    <xf numFmtId="213" fontId="0" fillId="0" borderId="0" xfId="0" applyNumberFormat="1" applyFill="1" applyAlignment="1"/>
    <xf numFmtId="212" fontId="0" fillId="0" borderId="0" xfId="0" applyNumberFormat="1" applyFill="1" applyAlignment="1"/>
    <xf numFmtId="217" fontId="8" fillId="0" borderId="8" xfId="0" applyNumberFormat="1" applyFont="1" applyBorder="1" applyAlignment="1"/>
    <xf numFmtId="216" fontId="8" fillId="0" borderId="0" xfId="0" applyNumberFormat="1" applyFont="1" applyAlignment="1"/>
    <xf numFmtId="216" fontId="8" fillId="0" borderId="0" xfId="0" applyNumberFormat="1" applyFont="1" applyFill="1" applyAlignment="1"/>
    <xf numFmtId="228" fontId="0" fillId="0" borderId="0" xfId="0" applyNumberFormat="1" applyAlignment="1">
      <alignment horizontal="right"/>
    </xf>
    <xf numFmtId="210" fontId="8" fillId="0" borderId="0" xfId="0" applyNumberFormat="1" applyFont="1" applyAlignment="1">
      <alignment horizontal="right"/>
    </xf>
    <xf numFmtId="0" fontId="18" fillId="0" borderId="0" xfId="0" applyFont="1" applyAlignment="1"/>
    <xf numFmtId="0" fontId="6" fillId="0" borderId="0" xfId="0" applyFont="1" applyAlignment="1"/>
    <xf numFmtId="0" fontId="24" fillId="0" borderId="0" xfId="1" applyFont="1" applyFill="1" applyAlignment="1" applyProtection="1"/>
    <xf numFmtId="0" fontId="24" fillId="0" borderId="0" xfId="1" applyFont="1" applyAlignment="1" applyProtection="1"/>
    <xf numFmtId="0" fontId="24" fillId="0" borderId="0" xfId="0" applyFont="1" applyFill="1" applyAlignment="1">
      <alignment horizontal="left"/>
    </xf>
    <xf numFmtId="0" fontId="7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left"/>
    </xf>
    <xf numFmtId="206" fontId="8" fillId="0" borderId="0" xfId="0" applyNumberFormat="1" applyFont="1" applyFill="1" applyBorder="1" applyAlignment="1"/>
    <xf numFmtId="0" fontId="1" fillId="0" borderId="5" xfId="0" applyFont="1" applyBorder="1" applyAlignment="1">
      <alignment horizontal="left" wrapText="1"/>
    </xf>
    <xf numFmtId="0" fontId="1" fillId="0" borderId="5" xfId="0" applyFont="1" applyBorder="1"/>
    <xf numFmtId="206" fontId="15" fillId="0" borderId="0" xfId="0" applyNumberFormat="1" applyFont="1" applyFill="1" applyBorder="1" applyAlignment="1"/>
    <xf numFmtId="219" fontId="1" fillId="0" borderId="0" xfId="0" applyNumberFormat="1" applyFont="1" applyBorder="1" applyAlignment="1"/>
    <xf numFmtId="213" fontId="1" fillId="0" borderId="0" xfId="0" applyNumberFormat="1" applyFont="1" applyBorder="1" applyAlignment="1"/>
    <xf numFmtId="204" fontId="1" fillId="0" borderId="0" xfId="0" applyNumberFormat="1" applyFont="1" applyBorder="1" applyAlignment="1"/>
    <xf numFmtId="0" fontId="1" fillId="0" borderId="0" xfId="0" applyFont="1" applyBorder="1" applyAlignment="1">
      <alignment horizontal="left"/>
    </xf>
    <xf numFmtId="173" fontId="1" fillId="0" borderId="19" xfId="0" applyNumberFormat="1" applyFont="1" applyBorder="1"/>
    <xf numFmtId="173" fontId="1" fillId="0" borderId="1" xfId="0" applyNumberFormat="1" applyFont="1" applyBorder="1"/>
    <xf numFmtId="173" fontId="1" fillId="0" borderId="8" xfId="0" applyNumberFormat="1" applyFont="1" applyBorder="1"/>
    <xf numFmtId="173" fontId="1" fillId="0" borderId="0" xfId="0" applyNumberFormat="1" applyFont="1" applyBorder="1"/>
    <xf numFmtId="173" fontId="1" fillId="0" borderId="0" xfId="0" applyNumberFormat="1" applyFont="1"/>
    <xf numFmtId="0" fontId="1" fillId="0" borderId="0" xfId="0" applyFont="1" applyAlignment="1">
      <alignment horizontal="left"/>
    </xf>
    <xf numFmtId="186" fontId="1" fillId="0" borderId="19" xfId="0" applyNumberFormat="1" applyFont="1" applyBorder="1"/>
    <xf numFmtId="186" fontId="1" fillId="0" borderId="0" xfId="0" applyNumberFormat="1" applyFont="1"/>
    <xf numFmtId="187" fontId="1" fillId="0" borderId="0" xfId="0" applyNumberFormat="1" applyFont="1"/>
    <xf numFmtId="186" fontId="1" fillId="0" borderId="8" xfId="0" applyNumberFormat="1" applyFont="1" applyBorder="1"/>
    <xf numFmtId="187" fontId="1" fillId="0" borderId="0" xfId="0" applyNumberFormat="1" applyFont="1" applyBorder="1"/>
    <xf numFmtId="186" fontId="7" fillId="0" borderId="8" xfId="0" applyNumberFormat="1" applyFont="1" applyBorder="1"/>
    <xf numFmtId="0" fontId="5" fillId="0" borderId="3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226" fontId="1" fillId="0" borderId="8" xfId="0" applyNumberFormat="1" applyFont="1" applyFill="1" applyBorder="1" applyAlignment="1">
      <alignment horizontal="right"/>
    </xf>
    <xf numFmtId="229" fontId="1" fillId="0" borderId="0" xfId="0" applyNumberFormat="1" applyFont="1" applyFill="1" applyBorder="1" applyAlignment="1">
      <alignment horizontal="right"/>
    </xf>
    <xf numFmtId="197" fontId="8" fillId="0" borderId="0" xfId="0" applyNumberFormat="1" applyFont="1" applyFill="1" applyAlignment="1">
      <alignment horizontal="right"/>
    </xf>
    <xf numFmtId="188" fontId="1" fillId="0" borderId="0" xfId="0" applyNumberFormat="1" applyFont="1" applyBorder="1" applyAlignment="1"/>
    <xf numFmtId="196" fontId="1" fillId="0" borderId="8" xfId="0" applyNumberFormat="1" applyFont="1" applyFill="1" applyBorder="1"/>
    <xf numFmtId="197" fontId="8" fillId="0" borderId="0" xfId="0" applyNumberFormat="1" applyFont="1" applyFill="1" applyAlignment="1">
      <alignment horizontal="left"/>
    </xf>
    <xf numFmtId="197" fontId="8" fillId="0" borderId="0" xfId="0" applyNumberFormat="1" applyFont="1" applyAlignment="1">
      <alignment horizontal="right"/>
    </xf>
    <xf numFmtId="0" fontId="1" fillId="0" borderId="14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164" fontId="7" fillId="0" borderId="0" xfId="0" applyNumberFormat="1" applyFont="1" applyFill="1" applyBorder="1"/>
    <xf numFmtId="164" fontId="7" fillId="0" borderId="0" xfId="0" applyNumberFormat="1" applyFont="1" applyFill="1"/>
    <xf numFmtId="49" fontId="1" fillId="0" borderId="5" xfId="0" applyNumberFormat="1" applyFont="1" applyBorder="1" applyAlignment="1">
      <alignment horizontal="left"/>
    </xf>
    <xf numFmtId="164" fontId="1" fillId="0" borderId="8" xfId="0" applyNumberFormat="1" applyFont="1" applyBorder="1"/>
    <xf numFmtId="164" fontId="1" fillId="0" borderId="0" xfId="0" applyNumberFormat="1" applyFont="1"/>
    <xf numFmtId="164" fontId="1" fillId="0" borderId="0" xfId="0" applyNumberFormat="1" applyFont="1" applyAlignment="1"/>
    <xf numFmtId="164" fontId="1" fillId="0" borderId="0" xfId="0" applyNumberFormat="1" applyFont="1" applyBorder="1"/>
    <xf numFmtId="49" fontId="1" fillId="0" borderId="5" xfId="0" applyNumberFormat="1" applyFont="1" applyBorder="1" applyAlignment="1"/>
    <xf numFmtId="49" fontId="1" fillId="0" borderId="0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173" fontId="13" fillId="0" borderId="0" xfId="0" applyNumberFormat="1" applyFont="1" applyAlignment="1">
      <alignment horizontal="right"/>
    </xf>
    <xf numFmtId="49" fontId="10" fillId="0" borderId="0" xfId="0" applyNumberFormat="1" applyFont="1"/>
    <xf numFmtId="172" fontId="1" fillId="0" borderId="0" xfId="0" applyNumberFormat="1" applyFont="1"/>
    <xf numFmtId="172" fontId="1" fillId="0" borderId="0" xfId="0" applyNumberFormat="1" applyFont="1" applyBorder="1"/>
    <xf numFmtId="230" fontId="1" fillId="0" borderId="0" xfId="0" applyNumberFormat="1" applyFont="1" applyAlignment="1">
      <alignment horizontal="right"/>
    </xf>
    <xf numFmtId="199" fontId="1" fillId="0" borderId="0" xfId="0" applyNumberFormat="1" applyFont="1"/>
    <xf numFmtId="199" fontId="1" fillId="0" borderId="0" xfId="0" applyNumberFormat="1" applyFont="1" applyBorder="1"/>
    <xf numFmtId="204" fontId="1" fillId="0" borderId="0" xfId="0" applyNumberFormat="1" applyFont="1" applyAlignment="1">
      <alignment horizontal="right"/>
    </xf>
    <xf numFmtId="230" fontId="7" fillId="0" borderId="0" xfId="0" applyNumberFormat="1" applyFont="1" applyAlignment="1">
      <alignment horizontal="right"/>
    </xf>
    <xf numFmtId="0" fontId="22" fillId="0" borderId="6" xfId="0" applyFont="1" applyBorder="1"/>
    <xf numFmtId="223" fontId="1" fillId="0" borderId="8" xfId="0" applyNumberFormat="1" applyFont="1" applyBorder="1" applyAlignment="1">
      <alignment horizontal="right"/>
    </xf>
    <xf numFmtId="223" fontId="1" fillId="0" borderId="0" xfId="0" applyNumberFormat="1" applyFont="1" applyBorder="1" applyAlignment="1">
      <alignment horizontal="right"/>
    </xf>
    <xf numFmtId="224" fontId="1" fillId="0" borderId="0" xfId="0" applyNumberFormat="1" applyFont="1" applyBorder="1" applyAlignment="1">
      <alignment horizontal="right"/>
    </xf>
    <xf numFmtId="0" fontId="0" fillId="0" borderId="0" xfId="0" applyFill="1" applyBorder="1" applyAlignment="1">
      <alignment horizontal="center"/>
    </xf>
    <xf numFmtId="223" fontId="0" fillId="0" borderId="0" xfId="0" applyNumberFormat="1"/>
    <xf numFmtId="226" fontId="1" fillId="0" borderId="8" xfId="0" applyNumberFormat="1" applyFont="1" applyBorder="1" applyAlignment="1">
      <alignment horizontal="right"/>
    </xf>
    <xf numFmtId="226" fontId="1" fillId="0" borderId="0" xfId="0" applyNumberFormat="1" applyFont="1" applyBorder="1" applyAlignment="1">
      <alignment horizontal="right"/>
    </xf>
    <xf numFmtId="192" fontId="1" fillId="0" borderId="0" xfId="0" applyNumberFormat="1" applyFont="1" applyBorder="1" applyAlignment="1"/>
    <xf numFmtId="207" fontId="1" fillId="0" borderId="0" xfId="0" applyNumberFormat="1" applyFont="1" applyAlignment="1">
      <alignment horizontal="right"/>
    </xf>
    <xf numFmtId="208" fontId="0" fillId="0" borderId="8" xfId="0" applyNumberFormat="1" applyFill="1" applyBorder="1" applyAlignment="1">
      <alignment horizontal="right"/>
    </xf>
    <xf numFmtId="207" fontId="0" fillId="0" borderId="0" xfId="0" applyNumberFormat="1" applyFill="1" applyAlignment="1">
      <alignment horizontal="right"/>
    </xf>
    <xf numFmtId="0" fontId="0" fillId="0" borderId="5" xfId="0" applyBorder="1" applyAlignment="1">
      <alignment horizontal="center"/>
    </xf>
    <xf numFmtId="212" fontId="0" fillId="0" borderId="0" xfId="0" applyNumberFormat="1"/>
    <xf numFmtId="212" fontId="0" fillId="0" borderId="8" xfId="0" applyNumberFormat="1" applyFill="1" applyBorder="1" applyAlignment="1"/>
    <xf numFmtId="169" fontId="1" fillId="0" borderId="0" xfId="0" applyNumberFormat="1" applyFont="1"/>
    <xf numFmtId="169" fontId="1" fillId="0" borderId="0" xfId="0" applyNumberFormat="1" applyFont="1" applyFill="1"/>
    <xf numFmtId="180" fontId="1" fillId="0" borderId="0" xfId="0" applyNumberFormat="1" applyFont="1" applyFill="1" applyAlignment="1">
      <alignment horizontal="right"/>
    </xf>
    <xf numFmtId="0" fontId="1" fillId="0" borderId="0" xfId="0" applyFont="1" applyFill="1"/>
    <xf numFmtId="198" fontId="1" fillId="0" borderId="0" xfId="0" applyNumberFormat="1" applyFont="1" applyBorder="1"/>
    <xf numFmtId="198" fontId="1" fillId="0" borderId="0" xfId="0" applyNumberFormat="1" applyFont="1" applyFill="1" applyBorder="1"/>
    <xf numFmtId="174" fontId="1" fillId="0" borderId="0" xfId="0" applyNumberFormat="1" applyFont="1"/>
    <xf numFmtId="174" fontId="1" fillId="0" borderId="0" xfId="0" applyNumberFormat="1" applyFont="1" applyFill="1"/>
    <xf numFmtId="175" fontId="1" fillId="0" borderId="0" xfId="0" applyNumberFormat="1" applyFont="1"/>
    <xf numFmtId="175" fontId="4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 applyFill="1"/>
    <xf numFmtId="206" fontId="1" fillId="0" borderId="0" xfId="0" applyNumberFormat="1" applyFont="1"/>
    <xf numFmtId="0" fontId="4" fillId="0" borderId="0" xfId="0" applyFont="1" applyAlignment="1">
      <alignment horizontal="left"/>
    </xf>
    <xf numFmtId="203" fontId="1" fillId="0" borderId="0" xfId="0" applyNumberFormat="1" applyFont="1"/>
    <xf numFmtId="189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/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3" fontId="7" fillId="0" borderId="0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3" fontId="7" fillId="0" borderId="0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" fontId="5" fillId="0" borderId="10" xfId="0" quotePrefix="1" applyNumberFormat="1" applyFont="1" applyBorder="1" applyAlignment="1">
      <alignment horizontal="center" vertical="center"/>
    </xf>
    <xf numFmtId="16" fontId="5" fillId="0" borderId="24" xfId="0" applyNumberFormat="1" applyFont="1" applyBorder="1" applyAlignment="1">
      <alignment horizontal="center" vertical="center"/>
    </xf>
    <xf numFmtId="183" fontId="5" fillId="0" borderId="10" xfId="0" applyNumberFormat="1" applyFont="1" applyBorder="1" applyAlignment="1">
      <alignment horizontal="center" vertical="center"/>
    </xf>
    <xf numFmtId="183" fontId="5" fillId="0" borderId="14" xfId="0" applyNumberFormat="1" applyFont="1" applyBorder="1" applyAlignment="1">
      <alignment horizontal="center" vertical="center"/>
    </xf>
    <xf numFmtId="183" fontId="5" fillId="0" borderId="24" xfId="0" applyNumberFormat="1" applyFont="1" applyBorder="1" applyAlignment="1">
      <alignment horizontal="center" vertical="center"/>
    </xf>
    <xf numFmtId="184" fontId="5" fillId="0" borderId="10" xfId="0" applyNumberFormat="1" applyFont="1" applyBorder="1" applyAlignment="1">
      <alignment horizontal="center" vertical="center"/>
    </xf>
    <xf numFmtId="184" fontId="5" fillId="0" borderId="14" xfId="0" applyNumberFormat="1" applyFont="1" applyBorder="1" applyAlignment="1">
      <alignment horizontal="center" vertical="center"/>
    </xf>
    <xf numFmtId="184" fontId="5" fillId="0" borderId="24" xfId="0" applyNumberFormat="1" applyFont="1" applyBorder="1" applyAlignment="1">
      <alignment horizontal="center" vertical="center"/>
    </xf>
    <xf numFmtId="185" fontId="5" fillId="0" borderId="10" xfId="0" applyNumberFormat="1" applyFont="1" applyBorder="1" applyAlignment="1">
      <alignment horizontal="center" vertical="center"/>
    </xf>
    <xf numFmtId="185" fontId="5" fillId="0" borderId="14" xfId="0" applyNumberFormat="1" applyFont="1" applyBorder="1" applyAlignment="1">
      <alignment horizontal="center" vertical="center"/>
    </xf>
    <xf numFmtId="185" fontId="5" fillId="0" borderId="2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183" fontId="5" fillId="0" borderId="10" xfId="0" applyNumberFormat="1" applyFont="1" applyFill="1" applyBorder="1" applyAlignment="1">
      <alignment horizontal="center" vertical="center"/>
    </xf>
    <xf numFmtId="183" fontId="5" fillId="0" borderId="14" xfId="0" applyNumberFormat="1" applyFont="1" applyFill="1" applyBorder="1" applyAlignment="1">
      <alignment horizontal="center" vertical="center"/>
    </xf>
    <xf numFmtId="183" fontId="5" fillId="0" borderId="24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172" fontId="7" fillId="0" borderId="0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169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/>
    <xf numFmtId="0" fontId="0" fillId="0" borderId="21" xfId="0" applyBorder="1"/>
    <xf numFmtId="0" fontId="25" fillId="0" borderId="0" xfId="0" applyFont="1" applyAlignment="1"/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</xdr:colOff>
      <xdr:row>2</xdr:row>
      <xdr:rowOff>0</xdr:rowOff>
    </xdr:from>
    <xdr:to>
      <xdr:col>2</xdr:col>
      <xdr:colOff>41</xdr:colOff>
      <xdr:row>2</xdr:row>
      <xdr:rowOff>0</xdr:rowOff>
    </xdr:to>
    <xdr:sp macro="" textlink="">
      <xdr:nvSpPr>
        <xdr:cNvPr id="5121" name="Text 1"/>
        <xdr:cNvSpPr txBox="1">
          <a:spLocks noChangeArrowheads="1"/>
        </xdr:cNvSpPr>
      </xdr:nvSpPr>
      <xdr:spPr bwMode="auto">
        <a:xfrm>
          <a:off x="1057275" y="33337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2</xdr:col>
      <xdr:colOff>11430</xdr:colOff>
      <xdr:row>2</xdr:row>
      <xdr:rowOff>0</xdr:rowOff>
    </xdr:from>
    <xdr:to>
      <xdr:col>2</xdr:col>
      <xdr:colOff>598170</xdr:colOff>
      <xdr:row>2</xdr:row>
      <xdr:rowOff>0</xdr:rowOff>
    </xdr:to>
    <xdr:sp macro="" textlink="">
      <xdr:nvSpPr>
        <xdr:cNvPr id="5122" name="Text 2"/>
        <xdr:cNvSpPr txBox="1">
          <a:spLocks noChangeArrowheads="1"/>
        </xdr:cNvSpPr>
      </xdr:nvSpPr>
      <xdr:spPr bwMode="auto">
        <a:xfrm>
          <a:off x="1847850" y="333375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keinem</a:t>
          </a:r>
        </a:p>
      </xdr:txBody>
    </xdr:sp>
    <xdr:clientData/>
  </xdr:twoCellAnchor>
  <xdr:twoCellAnchor>
    <xdr:from>
      <xdr:col>3</xdr:col>
      <xdr:colOff>11430</xdr:colOff>
      <xdr:row>2</xdr:row>
      <xdr:rowOff>0</xdr:rowOff>
    </xdr:from>
    <xdr:to>
      <xdr:col>3</xdr:col>
      <xdr:colOff>624533</xdr:colOff>
      <xdr:row>2</xdr:row>
      <xdr:rowOff>0</xdr:rowOff>
    </xdr:to>
    <xdr:sp macro="" textlink="">
      <xdr:nvSpPr>
        <xdr:cNvPr id="5123" name="Text 3"/>
        <xdr:cNvSpPr txBox="1">
          <a:spLocks noChangeArrowheads="1"/>
        </xdr:cNvSpPr>
      </xdr:nvSpPr>
      <xdr:spPr bwMode="auto">
        <a:xfrm>
          <a:off x="2600325" y="333375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4</xdr:col>
      <xdr:colOff>9525</xdr:colOff>
      <xdr:row>2</xdr:row>
      <xdr:rowOff>0</xdr:rowOff>
    </xdr:from>
    <xdr:to>
      <xdr:col>4</xdr:col>
      <xdr:colOff>625011</xdr:colOff>
      <xdr:row>2</xdr:row>
      <xdr:rowOff>0</xdr:rowOff>
    </xdr:to>
    <xdr:sp macro="" textlink="">
      <xdr:nvSpPr>
        <xdr:cNvPr id="5124" name="Text 4"/>
        <xdr:cNvSpPr txBox="1">
          <a:spLocks noChangeArrowheads="1"/>
        </xdr:cNvSpPr>
      </xdr:nvSpPr>
      <xdr:spPr bwMode="auto">
        <a:xfrm>
          <a:off x="3343275" y="333375"/>
          <a:ext cx="676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5</xdr:col>
      <xdr:colOff>11430</xdr:colOff>
      <xdr:row>2</xdr:row>
      <xdr:rowOff>0</xdr:rowOff>
    </xdr:from>
    <xdr:to>
      <xdr:col>5</xdr:col>
      <xdr:colOff>615160</xdr:colOff>
      <xdr:row>2</xdr:row>
      <xdr:rowOff>0</xdr:rowOff>
    </xdr:to>
    <xdr:sp macro="" textlink="">
      <xdr:nvSpPr>
        <xdr:cNvPr id="5125" name="Text 5"/>
        <xdr:cNvSpPr txBox="1">
          <a:spLocks noChangeArrowheads="1"/>
        </xdr:cNvSpPr>
      </xdr:nvSpPr>
      <xdr:spPr bwMode="auto">
        <a:xfrm>
          <a:off x="4105275" y="333375"/>
          <a:ext cx="657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</xdr:colOff>
      <xdr:row>2</xdr:row>
      <xdr:rowOff>0</xdr:rowOff>
    </xdr:from>
    <xdr:to>
      <xdr:col>2</xdr:col>
      <xdr:colOff>30</xdr:colOff>
      <xdr:row>2</xdr:row>
      <xdr:rowOff>0</xdr:rowOff>
    </xdr:to>
    <xdr:sp macro="" textlink="">
      <xdr:nvSpPr>
        <xdr:cNvPr id="4097" name="Text 1"/>
        <xdr:cNvSpPr txBox="1">
          <a:spLocks noChangeArrowheads="1"/>
        </xdr:cNvSpPr>
      </xdr:nvSpPr>
      <xdr:spPr bwMode="auto">
        <a:xfrm>
          <a:off x="1085850" y="323850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2</xdr:col>
      <xdr:colOff>11430</xdr:colOff>
      <xdr:row>2</xdr:row>
      <xdr:rowOff>0</xdr:rowOff>
    </xdr:from>
    <xdr:to>
      <xdr:col>2</xdr:col>
      <xdr:colOff>605790</xdr:colOff>
      <xdr:row>2</xdr:row>
      <xdr:rowOff>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2162175" y="323850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keinem</a:t>
          </a:r>
        </a:p>
      </xdr:txBody>
    </xdr:sp>
    <xdr:clientData/>
  </xdr:twoCellAnchor>
  <xdr:twoCellAnchor>
    <xdr:from>
      <xdr:col>3</xdr:col>
      <xdr:colOff>11430</xdr:colOff>
      <xdr:row>2</xdr:row>
      <xdr:rowOff>0</xdr:rowOff>
    </xdr:from>
    <xdr:to>
      <xdr:col>3</xdr:col>
      <xdr:colOff>624533</xdr:colOff>
      <xdr:row>2</xdr:row>
      <xdr:rowOff>0</xdr:rowOff>
    </xdr:to>
    <xdr:sp macro="" textlink="">
      <xdr:nvSpPr>
        <xdr:cNvPr id="4099" name="Text 3"/>
        <xdr:cNvSpPr txBox="1">
          <a:spLocks noChangeArrowheads="1"/>
        </xdr:cNvSpPr>
      </xdr:nvSpPr>
      <xdr:spPr bwMode="auto">
        <a:xfrm>
          <a:off x="3228975" y="32385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4100" name="Text 4"/>
        <xdr:cNvSpPr txBox="1">
          <a:spLocks noChangeArrowheads="1"/>
        </xdr:cNvSpPr>
      </xdr:nvSpPr>
      <xdr:spPr bwMode="auto">
        <a:xfrm>
          <a:off x="4257675" y="323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4</xdr:col>
      <xdr:colOff>11430</xdr:colOff>
      <xdr:row>2</xdr:row>
      <xdr:rowOff>0</xdr:rowOff>
    </xdr:from>
    <xdr:to>
      <xdr:col>4</xdr:col>
      <xdr:colOff>615160</xdr:colOff>
      <xdr:row>2</xdr:row>
      <xdr:rowOff>0</xdr:rowOff>
    </xdr:to>
    <xdr:sp macro="" textlink="">
      <xdr:nvSpPr>
        <xdr:cNvPr id="4101" name="Text 5"/>
        <xdr:cNvSpPr txBox="1">
          <a:spLocks noChangeArrowheads="1"/>
        </xdr:cNvSpPr>
      </xdr:nvSpPr>
      <xdr:spPr bwMode="auto">
        <a:xfrm>
          <a:off x="4276725" y="323850"/>
          <a:ext cx="657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2</xdr:row>
      <xdr:rowOff>9525</xdr:rowOff>
    </xdr:from>
    <xdr:to>
      <xdr:col>6</xdr:col>
      <xdr:colOff>0</xdr:colOff>
      <xdr:row>5</xdr:row>
      <xdr:rowOff>647700</xdr:rowOff>
    </xdr:to>
    <xdr:sp macro="" textlink="">
      <xdr:nvSpPr>
        <xdr:cNvPr id="4102" name="Text 7"/>
        <xdr:cNvSpPr txBox="1">
          <a:spLocks noChangeArrowheads="1"/>
        </xdr:cNvSpPr>
      </xdr:nvSpPr>
      <xdr:spPr bwMode="auto">
        <a:xfrm>
          <a:off x="6353175" y="333375"/>
          <a:ext cx="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9525</xdr:rowOff>
    </xdr:from>
    <xdr:to>
      <xdr:col>7</xdr:col>
      <xdr:colOff>0</xdr:colOff>
      <xdr:row>5</xdr:row>
      <xdr:rowOff>647700</xdr:rowOff>
    </xdr:to>
    <xdr:sp macro="" textlink="">
      <xdr:nvSpPr>
        <xdr:cNvPr id="9217" name="Text 7"/>
        <xdr:cNvSpPr txBox="1">
          <a:spLocks noChangeArrowheads="1"/>
        </xdr:cNvSpPr>
      </xdr:nvSpPr>
      <xdr:spPr bwMode="auto">
        <a:xfrm>
          <a:off x="4981575" y="333375"/>
          <a:ext cx="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9525</xdr:rowOff>
    </xdr:from>
    <xdr:to>
      <xdr:col>6</xdr:col>
      <xdr:colOff>0</xdr:colOff>
      <xdr:row>5</xdr:row>
      <xdr:rowOff>647700</xdr:rowOff>
    </xdr:to>
    <xdr:sp macro="" textlink="">
      <xdr:nvSpPr>
        <xdr:cNvPr id="6145" name="Text 7"/>
        <xdr:cNvSpPr txBox="1">
          <a:spLocks noChangeArrowheads="1"/>
        </xdr:cNvSpPr>
      </xdr:nvSpPr>
      <xdr:spPr bwMode="auto">
        <a:xfrm>
          <a:off x="5410200" y="333375"/>
          <a:ext cx="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31"/>
  <sheetViews>
    <sheetView showGridLines="0" tabSelected="1" zoomScaleNormal="100" workbookViewId="0">
      <selection activeCell="I13" sqref="I13"/>
    </sheetView>
  </sheetViews>
  <sheetFormatPr baseColWidth="10" defaultColWidth="11.375" defaultRowHeight="11.4"/>
  <cols>
    <col min="1" max="1" width="7.75" style="200" customWidth="1"/>
    <col min="2" max="2" width="78.75" style="27" customWidth="1"/>
    <col min="3" max="16384" width="11.375" style="27"/>
  </cols>
  <sheetData>
    <row r="1" spans="1:2" ht="13.8">
      <c r="A1" s="416" t="s">
        <v>335</v>
      </c>
    </row>
    <row r="2" spans="1:2" ht="13.8">
      <c r="A2" s="199"/>
    </row>
    <row r="3" spans="1:2">
      <c r="A3" s="290" t="s">
        <v>336</v>
      </c>
    </row>
    <row r="4" spans="1:2" ht="12">
      <c r="A4" s="47" t="s">
        <v>241</v>
      </c>
    </row>
    <row r="5" spans="1:2" ht="12.75" customHeight="1"/>
    <row r="6" spans="1:2" ht="12.75" customHeight="1">
      <c r="A6" s="47" t="s">
        <v>242</v>
      </c>
    </row>
    <row r="7" spans="1:2" ht="12.75" customHeight="1"/>
    <row r="8" spans="1:2" ht="18" customHeight="1">
      <c r="A8" s="203" t="s">
        <v>257</v>
      </c>
      <c r="B8" s="201" t="s">
        <v>282</v>
      </c>
    </row>
    <row r="9" spans="1:2" ht="18" customHeight="1">
      <c r="A9" s="203" t="s">
        <v>258</v>
      </c>
      <c r="B9" s="201" t="s">
        <v>283</v>
      </c>
    </row>
    <row r="10" spans="1:2" ht="18" customHeight="1">
      <c r="A10" s="203" t="s">
        <v>259</v>
      </c>
      <c r="B10" s="202" t="s">
        <v>284</v>
      </c>
    </row>
    <row r="11" spans="1:2" ht="18" customHeight="1">
      <c r="A11" s="203" t="s">
        <v>260</v>
      </c>
      <c r="B11" s="202" t="s">
        <v>285</v>
      </c>
    </row>
    <row r="12" spans="1:2" ht="18" customHeight="1">
      <c r="A12" s="203" t="s">
        <v>261</v>
      </c>
      <c r="B12" s="202" t="s">
        <v>292</v>
      </c>
    </row>
    <row r="13" spans="1:2" ht="18" customHeight="1">
      <c r="A13" s="203" t="s">
        <v>262</v>
      </c>
      <c r="B13" s="202" t="s">
        <v>286</v>
      </c>
    </row>
    <row r="14" spans="1:2" ht="18" customHeight="1">
      <c r="A14" s="203" t="s">
        <v>263</v>
      </c>
      <c r="B14" s="202" t="s">
        <v>287</v>
      </c>
    </row>
    <row r="15" spans="1:2" ht="18" customHeight="1">
      <c r="A15" s="203" t="s">
        <v>264</v>
      </c>
      <c r="B15" s="202" t="s">
        <v>288</v>
      </c>
    </row>
    <row r="16" spans="1:2" ht="18" customHeight="1">
      <c r="A16" s="203" t="s">
        <v>265</v>
      </c>
      <c r="B16" s="202" t="s">
        <v>289</v>
      </c>
    </row>
    <row r="17" spans="1:2" ht="18" customHeight="1">
      <c r="A17" s="203" t="s">
        <v>243</v>
      </c>
      <c r="B17" s="202" t="s">
        <v>290</v>
      </c>
    </row>
    <row r="18" spans="1:2" ht="18" customHeight="1">
      <c r="A18" s="203" t="s">
        <v>244</v>
      </c>
      <c r="B18" s="202" t="s">
        <v>293</v>
      </c>
    </row>
    <row r="19" spans="1:2" ht="18" customHeight="1">
      <c r="A19" s="203" t="s">
        <v>245</v>
      </c>
      <c r="B19" s="201" t="s">
        <v>294</v>
      </c>
    </row>
    <row r="20" spans="1:2" ht="18" customHeight="1">
      <c r="A20" s="203" t="s">
        <v>246</v>
      </c>
      <c r="B20" s="202" t="s">
        <v>295</v>
      </c>
    </row>
    <row r="21" spans="1:2" ht="18" customHeight="1">
      <c r="A21" s="203" t="s">
        <v>247</v>
      </c>
      <c r="B21" s="202" t="s">
        <v>296</v>
      </c>
    </row>
    <row r="22" spans="1:2" ht="18" customHeight="1">
      <c r="A22" s="203" t="s">
        <v>248</v>
      </c>
      <c r="B22" s="202" t="s">
        <v>297</v>
      </c>
    </row>
    <row r="23" spans="1:2" ht="18" customHeight="1">
      <c r="A23" s="203" t="s">
        <v>249</v>
      </c>
      <c r="B23" s="202" t="s">
        <v>291</v>
      </c>
    </row>
    <row r="24" spans="1:2" ht="18" customHeight="1">
      <c r="A24" s="203" t="s">
        <v>250</v>
      </c>
      <c r="B24" s="202" t="s">
        <v>298</v>
      </c>
    </row>
    <row r="25" spans="1:2" ht="18" customHeight="1">
      <c r="A25" s="203" t="s">
        <v>251</v>
      </c>
      <c r="B25" s="202" t="s">
        <v>299</v>
      </c>
    </row>
    <row r="26" spans="1:2" ht="18" customHeight="1">
      <c r="A26" s="203" t="s">
        <v>252</v>
      </c>
      <c r="B26" s="202" t="s">
        <v>300</v>
      </c>
    </row>
    <row r="27" spans="1:2" ht="18" customHeight="1">
      <c r="A27" s="203" t="s">
        <v>253</v>
      </c>
      <c r="B27" s="202" t="s">
        <v>301</v>
      </c>
    </row>
    <row r="28" spans="1:2" ht="18" customHeight="1">
      <c r="A28" s="203" t="s">
        <v>254</v>
      </c>
      <c r="B28" s="202" t="s">
        <v>302</v>
      </c>
    </row>
    <row r="29" spans="1:2" ht="18" customHeight="1">
      <c r="A29" s="203" t="s">
        <v>255</v>
      </c>
      <c r="B29" s="202" t="s">
        <v>303</v>
      </c>
    </row>
    <row r="30" spans="1:2" ht="18" customHeight="1">
      <c r="A30" s="203" t="s">
        <v>256</v>
      </c>
      <c r="B30" s="202" t="s">
        <v>304</v>
      </c>
    </row>
    <row r="31" spans="1:2" ht="12.75" customHeight="1"/>
  </sheetData>
  <phoneticPr fontId="9" type="noConversion"/>
  <hyperlinks>
    <hyperlink ref="B8" location="'Tab 1'!Z1S1" tooltip="Tab 1" display="Eheschließungen und Ehescheidungen 2013 nach Kreisfreien Städten und Landkreisen"/>
    <hyperlink ref="B9" location="'Tab 2'!Z1S1" tooltip="Tab 2" display="Ehescheidungen 2013 nach Kreisfreien Städten und Landkreisen sowie Zahl der Kinder"/>
    <hyperlink ref="B10" location="'Tab 3'!Z1S1" tooltip="Tab 3" display="Ehescheidungen 2013 nach Eheschließungsjahr und Zahl der Kinder"/>
    <hyperlink ref="B11" location="'Tab 4'!Z1S1" tooltip="Tab 4" display="Ehescheidungen 2013 nach Eheschließungsjahr und Rechtsgrundlage"/>
    <hyperlink ref="B12" location="'Tab 5'!Z1S1" tooltip="Tab 5" display="Ehedauerspezifische Scheidungsziffern 2012"/>
    <hyperlink ref="B13" location="'Tab 6'!Z1S1" tooltip="Tab 6" display="Ehescheidungen 2013 nach Ehedauer und Antragsteller"/>
    <hyperlink ref="B14" location="'Tab 7'!Z1S1" tooltip="Tab 7" display="Ehescheidungen 2013 nach Alter der Ehegatten und Antragsteller"/>
    <hyperlink ref="B15" location="'Tab 8'!Z1S1" tooltip="Tab 8" display="Ehescheidungen 2013 nach Alter der Ehegatten und Ehedauer"/>
    <hyperlink ref="B16" location="'Tab 9'!Z1S1" tooltip="Tab 9" display="Ehescheidungen 2013 nach Ehedauer und Altersunterschied der Ehegatten"/>
    <hyperlink ref="B17" location="'Tab 10'!Z1S1" tooltip="Tab 10" display="Sorgerechtsentscheidungen in Scheidungsverfahren 2013 nach Eheschließungsjahr"/>
    <hyperlink ref="B18" location="'Tab 11'!Z1S1" tooltip="Tab 11" display="Ehelösungen und Eheschließungen 1992 bis 2013"/>
    <hyperlink ref="B19" location="'Tab 12'!Z1S1" tooltip="Tab 12" display="Eheschließungen und Ehescheidungen 1992 bis 2013"/>
    <hyperlink ref="B20" location="'Tab 13'!Z1S1" tooltip="Tab 13" display="Zusammengefasste Scheidungsziffern 1992 bis 2013 nach Ehedauer"/>
    <hyperlink ref="B21" location="'Tab 14'!Z1S1" tooltip="Tab 14" display="Ehescheidungen 1992 bis 2013 nach Staatsangehörigkeit der Ehepartner"/>
    <hyperlink ref="B22" location="'Tab 15'!Z1S1" tooltip="Tab 15" display="Ehescheidungen 2001 bis 2013 nach NUTS 2-Regionen"/>
    <hyperlink ref="B23" location="'Tab 16'!Z1S1" tooltip="Tab 16" display="Sorgerechtsentscheidungen in Scheidungsverfahren 2006 bis 2013"/>
    <hyperlink ref="B24" location="'Tab 17'!Z1S1" tooltip="Tab 17" display="Ehescheidungen 2001 bis 2013 nach Zahl der Kinder"/>
    <hyperlink ref="B25" location="'Tab 18'!Z1S1" tooltip="Tab 18" display="Ehescheidungen 2001 bis 2013 nach Ehedauer"/>
    <hyperlink ref="B26" location="'Tab 19'!Z1S1" tooltip="Tab 19" display="Ehescheidungen 2001 bis 2013 nach Ehedauer (in Prozent)"/>
    <hyperlink ref="B27" location="'Tab 20'!Z1S1" tooltip="Tab 20" display="Ehescheidungen 2001 bis 2013 nach Altersgruppen der Geschiedenen"/>
    <hyperlink ref="B28" location="'Tab 21'!Z1S1" tooltip="Tab 21" display="Anteile der Altersgruppen der Geschiedenen an den Ehescheidungen 2001 bis 2013"/>
    <hyperlink ref="B29" location="'Tab 22'!Z1S1" tooltip="Tab 22" display="Ehescheidungen und Abweisungen 2001 bis 2013 nach Art der Entscheidung"/>
    <hyperlink ref="B30" location="'Tab 23'!Z1S1" tooltip="Tab 23" display="Ehescheidungen 2001 bis 2013 nach dem Antragsteller"/>
  </hyperlinks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A II 2 -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92D050"/>
  </sheetPr>
  <dimension ref="A1:M47"/>
  <sheetViews>
    <sheetView showGridLines="0" zoomScaleNormal="100" workbookViewId="0"/>
  </sheetViews>
  <sheetFormatPr baseColWidth="10" defaultColWidth="9.25" defaultRowHeight="13.2"/>
  <cols>
    <col min="1" max="1" width="13.875" style="65" customWidth="1"/>
    <col min="2" max="6" width="6.75" style="20" customWidth="1"/>
    <col min="7" max="7" width="7" style="20" customWidth="1"/>
    <col min="8" max="13" width="6.75" style="20" customWidth="1"/>
    <col min="14" max="16384" width="9.25" style="3"/>
  </cols>
  <sheetData>
    <row r="1" spans="1:13">
      <c r="A1" s="34" t="s">
        <v>319</v>
      </c>
    </row>
    <row r="2" spans="1:13" s="50" customFormat="1" ht="12.75" customHeight="1">
      <c r="A2" s="250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s="7" customFormat="1" ht="12.75" customHeight="1">
      <c r="A3" s="365" t="s">
        <v>94</v>
      </c>
      <c r="B3" s="326" t="s">
        <v>36</v>
      </c>
      <c r="C3" s="307" t="s">
        <v>37</v>
      </c>
      <c r="D3" s="308"/>
      <c r="E3" s="308"/>
      <c r="F3" s="308"/>
      <c r="G3" s="308"/>
      <c r="H3" s="308"/>
      <c r="I3" s="308"/>
      <c r="J3" s="308"/>
      <c r="K3" s="308"/>
      <c r="L3" s="308"/>
      <c r="M3" s="308"/>
    </row>
    <row r="4" spans="1:13" s="24" customFormat="1" ht="12.75" customHeight="1">
      <c r="A4" s="366"/>
      <c r="B4" s="304"/>
      <c r="C4" s="368" t="s">
        <v>38</v>
      </c>
      <c r="D4" s="369"/>
      <c r="E4" s="369"/>
      <c r="F4" s="370"/>
      <c r="G4" s="338" t="s">
        <v>39</v>
      </c>
      <c r="H4" s="310" t="s">
        <v>40</v>
      </c>
      <c r="I4" s="311"/>
      <c r="J4" s="311"/>
      <c r="K4" s="311"/>
      <c r="L4" s="311"/>
      <c r="M4" s="311"/>
    </row>
    <row r="5" spans="1:13" s="24" customFormat="1" ht="12.75" customHeight="1">
      <c r="A5" s="366"/>
      <c r="B5" s="304"/>
      <c r="C5" s="338" t="s">
        <v>41</v>
      </c>
      <c r="D5" s="373" t="s">
        <v>60</v>
      </c>
      <c r="E5" s="373" t="s">
        <v>61</v>
      </c>
      <c r="F5" s="338" t="s">
        <v>59</v>
      </c>
      <c r="G5" s="371"/>
      <c r="H5" s="300" t="s">
        <v>42</v>
      </c>
      <c r="I5" s="356" t="s">
        <v>61</v>
      </c>
      <c r="J5" s="356" t="s">
        <v>60</v>
      </c>
      <c r="K5" s="359" t="s">
        <v>62</v>
      </c>
      <c r="L5" s="362" t="s">
        <v>63</v>
      </c>
      <c r="M5" s="302" t="s">
        <v>43</v>
      </c>
    </row>
    <row r="6" spans="1:13" s="24" customFormat="1" ht="17.25" customHeight="1">
      <c r="A6" s="366"/>
      <c r="B6" s="304"/>
      <c r="C6" s="371"/>
      <c r="D6" s="374"/>
      <c r="E6" s="374"/>
      <c r="F6" s="371"/>
      <c r="G6" s="371"/>
      <c r="H6" s="304"/>
      <c r="I6" s="357"/>
      <c r="J6" s="357"/>
      <c r="K6" s="360"/>
      <c r="L6" s="363"/>
      <c r="M6" s="296"/>
    </row>
    <row r="7" spans="1:13" s="44" customFormat="1" ht="15" customHeight="1">
      <c r="A7" s="367"/>
      <c r="B7" s="305"/>
      <c r="C7" s="372"/>
      <c r="D7" s="375"/>
      <c r="E7" s="375"/>
      <c r="F7" s="372"/>
      <c r="G7" s="372"/>
      <c r="H7" s="305"/>
      <c r="I7" s="358"/>
      <c r="J7" s="358"/>
      <c r="K7" s="361"/>
      <c r="L7" s="364"/>
      <c r="M7" s="298"/>
    </row>
    <row r="8" spans="1:13" ht="24" customHeight="1">
      <c r="A8" s="92" t="s">
        <v>266</v>
      </c>
      <c r="B8" s="89">
        <f>SUM(C8:M8)</f>
        <v>29</v>
      </c>
      <c r="C8" s="72">
        <v>0</v>
      </c>
      <c r="D8" s="251">
        <v>0</v>
      </c>
      <c r="E8" s="251">
        <v>3</v>
      </c>
      <c r="F8" s="251">
        <v>1</v>
      </c>
      <c r="G8" s="251">
        <v>2</v>
      </c>
      <c r="H8" s="251">
        <v>1</v>
      </c>
      <c r="I8" s="251">
        <v>10</v>
      </c>
      <c r="J8" s="251">
        <v>9</v>
      </c>
      <c r="K8" s="251">
        <v>1</v>
      </c>
      <c r="L8" s="251">
        <v>1</v>
      </c>
      <c r="M8" s="252">
        <v>1</v>
      </c>
    </row>
    <row r="9" spans="1:13" ht="12.75" customHeight="1">
      <c r="A9" s="241" t="s">
        <v>65</v>
      </c>
      <c r="B9" s="89">
        <f t="shared" ref="B9:B43" si="0">SUM(C9:M9)</f>
        <v>214</v>
      </c>
      <c r="C9" s="251">
        <v>8</v>
      </c>
      <c r="D9" s="251">
        <v>7</v>
      </c>
      <c r="E9" s="251">
        <v>17</v>
      </c>
      <c r="F9" s="251">
        <v>11</v>
      </c>
      <c r="G9" s="251">
        <v>24</v>
      </c>
      <c r="H9" s="251">
        <v>21</v>
      </c>
      <c r="I9" s="251">
        <v>51</v>
      </c>
      <c r="J9" s="251">
        <v>39</v>
      </c>
      <c r="K9" s="251">
        <v>12</v>
      </c>
      <c r="L9" s="251">
        <v>17</v>
      </c>
      <c r="M9" s="252">
        <v>7</v>
      </c>
    </row>
    <row r="10" spans="1:13" ht="12.75" customHeight="1">
      <c r="A10" s="241" t="s">
        <v>66</v>
      </c>
      <c r="B10" s="89">
        <f t="shared" si="0"/>
        <v>304</v>
      </c>
      <c r="C10" s="251">
        <v>9</v>
      </c>
      <c r="D10" s="251">
        <v>8</v>
      </c>
      <c r="E10" s="251">
        <v>31</v>
      </c>
      <c r="F10" s="251">
        <v>20</v>
      </c>
      <c r="G10" s="251">
        <v>21</v>
      </c>
      <c r="H10" s="251">
        <v>32</v>
      </c>
      <c r="I10" s="251">
        <v>80</v>
      </c>
      <c r="J10" s="251">
        <v>52</v>
      </c>
      <c r="K10" s="251">
        <v>25</v>
      </c>
      <c r="L10" s="251">
        <v>17</v>
      </c>
      <c r="M10" s="252">
        <v>9</v>
      </c>
    </row>
    <row r="11" spans="1:13" ht="12.75" customHeight="1">
      <c r="A11" s="241" t="s">
        <v>67</v>
      </c>
      <c r="B11" s="89">
        <f t="shared" si="0"/>
        <v>265</v>
      </c>
      <c r="C11" s="251">
        <v>7</v>
      </c>
      <c r="D11" s="251">
        <v>8</v>
      </c>
      <c r="E11" s="251">
        <v>35</v>
      </c>
      <c r="F11" s="251">
        <v>17</v>
      </c>
      <c r="G11" s="251">
        <v>23</v>
      </c>
      <c r="H11" s="251">
        <v>15</v>
      </c>
      <c r="I11" s="251">
        <v>76</v>
      </c>
      <c r="J11" s="251">
        <v>44</v>
      </c>
      <c r="K11" s="251">
        <v>22</v>
      </c>
      <c r="L11" s="251">
        <v>13</v>
      </c>
      <c r="M11" s="252">
        <v>5</v>
      </c>
    </row>
    <row r="12" spans="1:13" ht="12.75" customHeight="1">
      <c r="A12" s="241" t="s">
        <v>69</v>
      </c>
      <c r="B12" s="89">
        <f t="shared" si="0"/>
        <v>347</v>
      </c>
      <c r="C12" s="251">
        <v>12</v>
      </c>
      <c r="D12" s="251">
        <v>17</v>
      </c>
      <c r="E12" s="251">
        <v>39</v>
      </c>
      <c r="F12" s="251">
        <v>16</v>
      </c>
      <c r="G12" s="251">
        <v>27</v>
      </c>
      <c r="H12" s="251">
        <v>21</v>
      </c>
      <c r="I12" s="251">
        <v>87</v>
      </c>
      <c r="J12" s="251">
        <v>62</v>
      </c>
      <c r="K12" s="251">
        <v>33</v>
      </c>
      <c r="L12" s="251">
        <v>24</v>
      </c>
      <c r="M12" s="252">
        <v>9</v>
      </c>
    </row>
    <row r="13" spans="1:13" ht="12.75" customHeight="1">
      <c r="A13" s="241" t="s">
        <v>70</v>
      </c>
      <c r="B13" s="89">
        <f t="shared" si="0"/>
        <v>384</v>
      </c>
      <c r="C13" s="251">
        <v>11</v>
      </c>
      <c r="D13" s="251">
        <v>18</v>
      </c>
      <c r="E13" s="251">
        <v>26</v>
      </c>
      <c r="F13" s="251">
        <v>22</v>
      </c>
      <c r="G13" s="251">
        <v>26</v>
      </c>
      <c r="H13" s="251">
        <v>33</v>
      </c>
      <c r="I13" s="251">
        <v>106</v>
      </c>
      <c r="J13" s="251">
        <v>81</v>
      </c>
      <c r="K13" s="251">
        <v>23</v>
      </c>
      <c r="L13" s="251">
        <v>22</v>
      </c>
      <c r="M13" s="252">
        <v>16</v>
      </c>
    </row>
    <row r="14" spans="1:13" ht="12.75" customHeight="1">
      <c r="A14" s="241" t="s">
        <v>71</v>
      </c>
      <c r="B14" s="89">
        <f t="shared" si="0"/>
        <v>360</v>
      </c>
      <c r="C14" s="251">
        <v>11</v>
      </c>
      <c r="D14" s="251">
        <v>8</v>
      </c>
      <c r="E14" s="251">
        <v>32</v>
      </c>
      <c r="F14" s="251">
        <v>21</v>
      </c>
      <c r="G14" s="251">
        <v>32</v>
      </c>
      <c r="H14" s="251">
        <v>38</v>
      </c>
      <c r="I14" s="251">
        <v>88</v>
      </c>
      <c r="J14" s="251">
        <v>57</v>
      </c>
      <c r="K14" s="251">
        <v>34</v>
      </c>
      <c r="L14" s="251">
        <v>20</v>
      </c>
      <c r="M14" s="252">
        <v>19</v>
      </c>
    </row>
    <row r="15" spans="1:13" ht="12.75" customHeight="1">
      <c r="A15" s="241" t="s">
        <v>72</v>
      </c>
      <c r="B15" s="89">
        <f t="shared" si="0"/>
        <v>368</v>
      </c>
      <c r="C15" s="251">
        <v>10</v>
      </c>
      <c r="D15" s="251">
        <v>17</v>
      </c>
      <c r="E15" s="251">
        <v>33</v>
      </c>
      <c r="F15" s="251">
        <v>21</v>
      </c>
      <c r="G15" s="251">
        <v>26</v>
      </c>
      <c r="H15" s="251">
        <v>41</v>
      </c>
      <c r="I15" s="251">
        <v>103</v>
      </c>
      <c r="J15" s="251">
        <v>51</v>
      </c>
      <c r="K15" s="251">
        <v>30</v>
      </c>
      <c r="L15" s="251">
        <v>28</v>
      </c>
      <c r="M15" s="252">
        <v>8</v>
      </c>
    </row>
    <row r="16" spans="1:13" ht="12.75" customHeight="1">
      <c r="A16" s="241" t="s">
        <v>73</v>
      </c>
      <c r="B16" s="89">
        <f t="shared" si="0"/>
        <v>333</v>
      </c>
      <c r="C16" s="251">
        <v>13</v>
      </c>
      <c r="D16" s="251">
        <v>12</v>
      </c>
      <c r="E16" s="251">
        <v>29</v>
      </c>
      <c r="F16" s="251">
        <v>23</v>
      </c>
      <c r="G16" s="251">
        <v>34</v>
      </c>
      <c r="H16" s="251">
        <v>36</v>
      </c>
      <c r="I16" s="251">
        <v>83</v>
      </c>
      <c r="J16" s="251">
        <v>40</v>
      </c>
      <c r="K16" s="251">
        <v>24</v>
      </c>
      <c r="L16" s="251">
        <v>26</v>
      </c>
      <c r="M16" s="252">
        <v>13</v>
      </c>
    </row>
    <row r="17" spans="1:13" ht="12.75" customHeight="1">
      <c r="A17" s="246" t="s">
        <v>74</v>
      </c>
      <c r="B17" s="89">
        <f t="shared" si="0"/>
        <v>302</v>
      </c>
      <c r="C17" s="251">
        <v>11</v>
      </c>
      <c r="D17" s="251">
        <v>14</v>
      </c>
      <c r="E17" s="251">
        <v>24</v>
      </c>
      <c r="F17" s="251">
        <v>18</v>
      </c>
      <c r="G17" s="251">
        <v>27</v>
      </c>
      <c r="H17" s="251">
        <v>33</v>
      </c>
      <c r="I17" s="251">
        <v>79</v>
      </c>
      <c r="J17" s="251">
        <v>50</v>
      </c>
      <c r="K17" s="251">
        <v>21</v>
      </c>
      <c r="L17" s="251">
        <v>9</v>
      </c>
      <c r="M17" s="252">
        <v>16</v>
      </c>
    </row>
    <row r="18" spans="1:13" ht="12.75" customHeight="1">
      <c r="A18" s="241" t="s">
        <v>75</v>
      </c>
      <c r="B18" s="89">
        <f t="shared" si="0"/>
        <v>303</v>
      </c>
      <c r="C18" s="251">
        <v>7</v>
      </c>
      <c r="D18" s="251">
        <v>11</v>
      </c>
      <c r="E18" s="251">
        <v>21</v>
      </c>
      <c r="F18" s="251">
        <v>31</v>
      </c>
      <c r="G18" s="251">
        <v>22</v>
      </c>
      <c r="H18" s="251">
        <v>20</v>
      </c>
      <c r="I18" s="251">
        <v>92</v>
      </c>
      <c r="J18" s="251">
        <v>44</v>
      </c>
      <c r="K18" s="251">
        <v>26</v>
      </c>
      <c r="L18" s="251">
        <v>18</v>
      </c>
      <c r="M18" s="252">
        <v>11</v>
      </c>
    </row>
    <row r="19" spans="1:13" ht="12.75" customHeight="1">
      <c r="A19" s="241" t="s">
        <v>76</v>
      </c>
      <c r="B19" s="89">
        <f t="shared" si="0"/>
        <v>220</v>
      </c>
      <c r="C19" s="251">
        <v>6</v>
      </c>
      <c r="D19" s="251">
        <v>13</v>
      </c>
      <c r="E19" s="251">
        <v>16</v>
      </c>
      <c r="F19" s="251">
        <v>4</v>
      </c>
      <c r="G19" s="251">
        <v>13</v>
      </c>
      <c r="H19" s="251">
        <v>20</v>
      </c>
      <c r="I19" s="251">
        <v>58</v>
      </c>
      <c r="J19" s="251">
        <v>39</v>
      </c>
      <c r="K19" s="251">
        <v>27</v>
      </c>
      <c r="L19" s="251">
        <v>17</v>
      </c>
      <c r="M19" s="252">
        <v>7</v>
      </c>
    </row>
    <row r="20" spans="1:13" ht="12.75" customHeight="1">
      <c r="A20" s="241" t="s">
        <v>77</v>
      </c>
      <c r="B20" s="89">
        <f t="shared" si="0"/>
        <v>217</v>
      </c>
      <c r="C20" s="251">
        <v>14</v>
      </c>
      <c r="D20" s="251">
        <v>6</v>
      </c>
      <c r="E20" s="251">
        <v>16</v>
      </c>
      <c r="F20" s="251">
        <v>14</v>
      </c>
      <c r="G20" s="251">
        <v>17</v>
      </c>
      <c r="H20" s="251">
        <v>25</v>
      </c>
      <c r="I20" s="251">
        <v>55</v>
      </c>
      <c r="J20" s="251">
        <v>26</v>
      </c>
      <c r="K20" s="251">
        <v>28</v>
      </c>
      <c r="L20" s="251">
        <v>11</v>
      </c>
      <c r="M20" s="252">
        <v>5</v>
      </c>
    </row>
    <row r="21" spans="1:13" ht="12.75" customHeight="1">
      <c r="A21" s="241" t="s">
        <v>78</v>
      </c>
      <c r="B21" s="89">
        <f t="shared" si="0"/>
        <v>196</v>
      </c>
      <c r="C21" s="251">
        <v>6</v>
      </c>
      <c r="D21" s="251">
        <v>4</v>
      </c>
      <c r="E21" s="251">
        <v>11</v>
      </c>
      <c r="F21" s="251">
        <v>11</v>
      </c>
      <c r="G21" s="251">
        <v>16</v>
      </c>
      <c r="H21" s="251">
        <v>31</v>
      </c>
      <c r="I21" s="251">
        <v>63</v>
      </c>
      <c r="J21" s="251">
        <v>24</v>
      </c>
      <c r="K21" s="251">
        <v>14</v>
      </c>
      <c r="L21" s="251">
        <v>8</v>
      </c>
      <c r="M21" s="252">
        <v>8</v>
      </c>
    </row>
    <row r="22" spans="1:13" ht="12.75" customHeight="1">
      <c r="A22" s="241" t="s">
        <v>79</v>
      </c>
      <c r="B22" s="89">
        <f t="shared" si="0"/>
        <v>236</v>
      </c>
      <c r="C22" s="251">
        <v>4</v>
      </c>
      <c r="D22" s="251">
        <v>7</v>
      </c>
      <c r="E22" s="251">
        <v>19</v>
      </c>
      <c r="F22" s="251">
        <v>18</v>
      </c>
      <c r="G22" s="251">
        <v>26</v>
      </c>
      <c r="H22" s="251">
        <v>22</v>
      </c>
      <c r="I22" s="251">
        <v>66</v>
      </c>
      <c r="J22" s="251">
        <v>34</v>
      </c>
      <c r="K22" s="251">
        <v>15</v>
      </c>
      <c r="L22" s="251">
        <v>16</v>
      </c>
      <c r="M22" s="252">
        <v>9</v>
      </c>
    </row>
    <row r="23" spans="1:13" ht="12.75" customHeight="1">
      <c r="A23" s="241" t="s">
        <v>80</v>
      </c>
      <c r="B23" s="89">
        <f t="shared" si="0"/>
        <v>198</v>
      </c>
      <c r="C23" s="251">
        <v>5</v>
      </c>
      <c r="D23" s="251">
        <v>7</v>
      </c>
      <c r="E23" s="251">
        <v>20</v>
      </c>
      <c r="F23" s="251">
        <v>5</v>
      </c>
      <c r="G23" s="251">
        <v>16</v>
      </c>
      <c r="H23" s="251">
        <v>17</v>
      </c>
      <c r="I23" s="251">
        <v>61</v>
      </c>
      <c r="J23" s="251">
        <v>33</v>
      </c>
      <c r="K23" s="251">
        <v>13</v>
      </c>
      <c r="L23" s="251">
        <v>15</v>
      </c>
      <c r="M23" s="252">
        <v>6</v>
      </c>
    </row>
    <row r="24" spans="1:13" ht="12.75" customHeight="1">
      <c r="A24" s="241" t="s">
        <v>81</v>
      </c>
      <c r="B24" s="89">
        <f t="shared" si="0"/>
        <v>159</v>
      </c>
      <c r="C24" s="251">
        <v>1</v>
      </c>
      <c r="D24" s="251">
        <v>4</v>
      </c>
      <c r="E24" s="251">
        <v>10</v>
      </c>
      <c r="F24" s="251">
        <v>7</v>
      </c>
      <c r="G24" s="251">
        <v>23</v>
      </c>
      <c r="H24" s="251">
        <v>20</v>
      </c>
      <c r="I24" s="251">
        <v>48</v>
      </c>
      <c r="J24" s="251">
        <v>25</v>
      </c>
      <c r="K24" s="251">
        <v>14</v>
      </c>
      <c r="L24" s="251">
        <v>5</v>
      </c>
      <c r="M24" s="252">
        <v>2</v>
      </c>
    </row>
    <row r="25" spans="1:13" ht="12.75" customHeight="1">
      <c r="A25" s="241" t="s">
        <v>82</v>
      </c>
      <c r="B25" s="89">
        <f t="shared" si="0"/>
        <v>154</v>
      </c>
      <c r="C25" s="251">
        <v>1</v>
      </c>
      <c r="D25" s="251">
        <v>4</v>
      </c>
      <c r="E25" s="251">
        <v>13</v>
      </c>
      <c r="F25" s="251">
        <v>5</v>
      </c>
      <c r="G25" s="251">
        <v>14</v>
      </c>
      <c r="H25" s="251">
        <v>22</v>
      </c>
      <c r="I25" s="251">
        <v>53</v>
      </c>
      <c r="J25" s="251">
        <v>26</v>
      </c>
      <c r="K25" s="251">
        <v>10</v>
      </c>
      <c r="L25" s="251">
        <v>6</v>
      </c>
      <c r="M25" s="252">
        <v>0</v>
      </c>
    </row>
    <row r="26" spans="1:13" ht="12.75" customHeight="1">
      <c r="A26" s="241" t="s">
        <v>83</v>
      </c>
      <c r="B26" s="89">
        <f t="shared" si="0"/>
        <v>138</v>
      </c>
      <c r="C26" s="251">
        <v>1</v>
      </c>
      <c r="D26" s="251">
        <v>3</v>
      </c>
      <c r="E26" s="251">
        <v>12</v>
      </c>
      <c r="F26" s="251">
        <v>12</v>
      </c>
      <c r="G26" s="251">
        <v>8</v>
      </c>
      <c r="H26" s="251">
        <v>28</v>
      </c>
      <c r="I26" s="251">
        <v>42</v>
      </c>
      <c r="J26" s="251">
        <v>15</v>
      </c>
      <c r="K26" s="251">
        <v>6</v>
      </c>
      <c r="L26" s="251">
        <v>9</v>
      </c>
      <c r="M26" s="252">
        <v>2</v>
      </c>
    </row>
    <row r="27" spans="1:13" ht="12.75" customHeight="1">
      <c r="A27" s="241" t="s">
        <v>84</v>
      </c>
      <c r="B27" s="89">
        <f t="shared" si="0"/>
        <v>149</v>
      </c>
      <c r="C27" s="251">
        <v>2</v>
      </c>
      <c r="D27" s="251">
        <v>3</v>
      </c>
      <c r="E27" s="251">
        <v>14</v>
      </c>
      <c r="F27" s="251">
        <v>5</v>
      </c>
      <c r="G27" s="251">
        <v>21</v>
      </c>
      <c r="H27" s="251">
        <v>17</v>
      </c>
      <c r="I27" s="251">
        <v>49</v>
      </c>
      <c r="J27" s="251">
        <v>22</v>
      </c>
      <c r="K27" s="251">
        <v>10</v>
      </c>
      <c r="L27" s="251">
        <v>3</v>
      </c>
      <c r="M27" s="252">
        <v>3</v>
      </c>
    </row>
    <row r="28" spans="1:13" ht="12.75" customHeight="1">
      <c r="A28" s="241" t="s">
        <v>85</v>
      </c>
      <c r="B28" s="89">
        <f t="shared" si="0"/>
        <v>109</v>
      </c>
      <c r="C28" s="251">
        <v>1</v>
      </c>
      <c r="D28" s="251">
        <v>2</v>
      </c>
      <c r="E28" s="251">
        <v>14</v>
      </c>
      <c r="F28" s="251">
        <v>5</v>
      </c>
      <c r="G28" s="251">
        <v>12</v>
      </c>
      <c r="H28" s="251">
        <v>12</v>
      </c>
      <c r="I28" s="251">
        <v>38</v>
      </c>
      <c r="J28" s="251">
        <v>15</v>
      </c>
      <c r="K28" s="251">
        <v>7</v>
      </c>
      <c r="L28" s="251">
        <v>1</v>
      </c>
      <c r="M28" s="252">
        <v>2</v>
      </c>
    </row>
    <row r="29" spans="1:13" ht="12.75" customHeight="1">
      <c r="A29" s="241" t="s">
        <v>86</v>
      </c>
      <c r="B29" s="89">
        <f t="shared" si="0"/>
        <v>102</v>
      </c>
      <c r="C29" s="251">
        <v>2</v>
      </c>
      <c r="D29" s="251">
        <v>3</v>
      </c>
      <c r="E29" s="251">
        <v>11</v>
      </c>
      <c r="F29" s="251">
        <v>5</v>
      </c>
      <c r="G29" s="251">
        <v>7</v>
      </c>
      <c r="H29" s="251">
        <v>13</v>
      </c>
      <c r="I29" s="251">
        <v>30</v>
      </c>
      <c r="J29" s="251">
        <v>18</v>
      </c>
      <c r="K29" s="251">
        <v>7</v>
      </c>
      <c r="L29" s="251">
        <v>5</v>
      </c>
      <c r="M29" s="252">
        <v>1</v>
      </c>
    </row>
    <row r="30" spans="1:13" ht="12.75" customHeight="1">
      <c r="A30" s="241" t="s">
        <v>87</v>
      </c>
      <c r="B30" s="89">
        <f t="shared" si="0"/>
        <v>110</v>
      </c>
      <c r="C30" s="251">
        <v>0</v>
      </c>
      <c r="D30" s="251">
        <v>2</v>
      </c>
      <c r="E30" s="251">
        <v>11</v>
      </c>
      <c r="F30" s="251">
        <v>6</v>
      </c>
      <c r="G30" s="251">
        <v>14</v>
      </c>
      <c r="H30" s="251">
        <v>22</v>
      </c>
      <c r="I30" s="251">
        <v>33</v>
      </c>
      <c r="J30" s="251">
        <v>15</v>
      </c>
      <c r="K30" s="251">
        <v>6</v>
      </c>
      <c r="L30" s="251">
        <v>0</v>
      </c>
      <c r="M30" s="252">
        <v>1</v>
      </c>
    </row>
    <row r="31" spans="1:13" ht="12.75" customHeight="1">
      <c r="A31" s="241" t="s">
        <v>88</v>
      </c>
      <c r="B31" s="89">
        <f t="shared" si="0"/>
        <v>187</v>
      </c>
      <c r="C31" s="251">
        <v>1</v>
      </c>
      <c r="D31" s="251">
        <v>5</v>
      </c>
      <c r="E31" s="251">
        <v>9</v>
      </c>
      <c r="F31" s="251">
        <v>10</v>
      </c>
      <c r="G31" s="251">
        <v>29</v>
      </c>
      <c r="H31" s="251">
        <v>22</v>
      </c>
      <c r="I31" s="251">
        <v>68</v>
      </c>
      <c r="J31" s="251">
        <v>29</v>
      </c>
      <c r="K31" s="251">
        <v>6</v>
      </c>
      <c r="L31" s="251">
        <v>5</v>
      </c>
      <c r="M31" s="252">
        <v>3</v>
      </c>
    </row>
    <row r="32" spans="1:13" ht="12.75" customHeight="1">
      <c r="A32" s="241" t="s">
        <v>89</v>
      </c>
      <c r="B32" s="89">
        <f t="shared" si="0"/>
        <v>190</v>
      </c>
      <c r="C32" s="251">
        <v>1</v>
      </c>
      <c r="D32" s="251">
        <v>2</v>
      </c>
      <c r="E32" s="251">
        <v>6</v>
      </c>
      <c r="F32" s="251">
        <v>17</v>
      </c>
      <c r="G32" s="251">
        <v>25</v>
      </c>
      <c r="H32" s="251">
        <v>25</v>
      </c>
      <c r="I32" s="251">
        <v>68</v>
      </c>
      <c r="J32" s="251">
        <v>34</v>
      </c>
      <c r="K32" s="251">
        <v>8</v>
      </c>
      <c r="L32" s="251">
        <v>2</v>
      </c>
      <c r="M32" s="252">
        <v>2</v>
      </c>
    </row>
    <row r="33" spans="1:13" ht="12.75" customHeight="1">
      <c r="A33" s="241" t="s">
        <v>90</v>
      </c>
      <c r="B33" s="89">
        <f t="shared" si="0"/>
        <v>173</v>
      </c>
      <c r="C33" s="251">
        <v>1</v>
      </c>
      <c r="D33" s="251">
        <v>0</v>
      </c>
      <c r="E33" s="251">
        <v>10</v>
      </c>
      <c r="F33" s="251">
        <v>14</v>
      </c>
      <c r="G33" s="251">
        <v>30</v>
      </c>
      <c r="H33" s="251">
        <v>25</v>
      </c>
      <c r="I33" s="251">
        <v>67</v>
      </c>
      <c r="J33" s="251">
        <v>20</v>
      </c>
      <c r="K33" s="251">
        <v>6</v>
      </c>
      <c r="L33" s="251">
        <v>0</v>
      </c>
      <c r="M33" s="252">
        <v>0</v>
      </c>
    </row>
    <row r="34" spans="1:13" ht="12.75" customHeight="1">
      <c r="A34" s="241" t="s">
        <v>91</v>
      </c>
      <c r="B34" s="89">
        <f t="shared" si="0"/>
        <v>161</v>
      </c>
      <c r="C34" s="251">
        <v>4</v>
      </c>
      <c r="D34" s="251">
        <v>3</v>
      </c>
      <c r="E34" s="251">
        <v>9</v>
      </c>
      <c r="F34" s="251">
        <v>10</v>
      </c>
      <c r="G34" s="251">
        <v>22</v>
      </c>
      <c r="H34" s="251">
        <v>28</v>
      </c>
      <c r="I34" s="251">
        <v>62</v>
      </c>
      <c r="J34" s="251">
        <v>18</v>
      </c>
      <c r="K34" s="251">
        <v>3</v>
      </c>
      <c r="L34" s="251">
        <v>1</v>
      </c>
      <c r="M34" s="252">
        <v>1</v>
      </c>
    </row>
    <row r="35" spans="1:13" ht="12.75" customHeight="1">
      <c r="A35" s="241" t="s">
        <v>92</v>
      </c>
      <c r="B35" s="89">
        <f t="shared" si="0"/>
        <v>138</v>
      </c>
      <c r="C35" s="251">
        <v>1</v>
      </c>
      <c r="D35" s="251">
        <v>3</v>
      </c>
      <c r="E35" s="251">
        <v>11</v>
      </c>
      <c r="F35" s="251">
        <v>12</v>
      </c>
      <c r="G35" s="251">
        <v>15</v>
      </c>
      <c r="H35" s="251">
        <v>17</v>
      </c>
      <c r="I35" s="251">
        <v>57</v>
      </c>
      <c r="J35" s="251">
        <v>12</v>
      </c>
      <c r="K35" s="251">
        <v>8</v>
      </c>
      <c r="L35" s="251">
        <v>1</v>
      </c>
      <c r="M35" s="252">
        <v>1</v>
      </c>
    </row>
    <row r="36" spans="1:13" ht="12.75" customHeight="1">
      <c r="A36" s="241" t="s">
        <v>93</v>
      </c>
      <c r="B36" s="89">
        <f t="shared" si="0"/>
        <v>103</v>
      </c>
      <c r="C36" s="251">
        <v>1</v>
      </c>
      <c r="D36" s="251">
        <v>2</v>
      </c>
      <c r="E36" s="251">
        <v>7</v>
      </c>
      <c r="F36" s="251">
        <v>7</v>
      </c>
      <c r="G36" s="251">
        <v>13</v>
      </c>
      <c r="H36" s="251">
        <v>20</v>
      </c>
      <c r="I36" s="251">
        <v>33</v>
      </c>
      <c r="J36" s="251">
        <v>17</v>
      </c>
      <c r="K36" s="251">
        <v>2</v>
      </c>
      <c r="L36" s="251">
        <v>0</v>
      </c>
      <c r="M36" s="252">
        <v>1</v>
      </c>
    </row>
    <row r="37" spans="1:13" ht="12.75" customHeight="1">
      <c r="A37" s="241" t="s">
        <v>100</v>
      </c>
      <c r="B37" s="89">
        <f t="shared" si="0"/>
        <v>118</v>
      </c>
      <c r="C37" s="251">
        <v>2</v>
      </c>
      <c r="D37" s="72">
        <v>2</v>
      </c>
      <c r="E37" s="72">
        <v>7</v>
      </c>
      <c r="F37" s="72">
        <v>4</v>
      </c>
      <c r="G37" s="251">
        <v>20</v>
      </c>
      <c r="H37" s="72">
        <v>14</v>
      </c>
      <c r="I37" s="72">
        <v>39</v>
      </c>
      <c r="J37" s="72">
        <v>21</v>
      </c>
      <c r="K37" s="72">
        <v>6</v>
      </c>
      <c r="L37" s="72">
        <v>1</v>
      </c>
      <c r="M37" s="90">
        <v>2</v>
      </c>
    </row>
    <row r="38" spans="1:13" ht="12.75" customHeight="1">
      <c r="A38" s="241" t="s">
        <v>267</v>
      </c>
      <c r="B38" s="89">
        <f t="shared" si="0"/>
        <v>77</v>
      </c>
      <c r="C38" s="72">
        <v>2</v>
      </c>
      <c r="D38" s="72">
        <v>1</v>
      </c>
      <c r="E38" s="72">
        <v>5</v>
      </c>
      <c r="F38" s="72">
        <v>2</v>
      </c>
      <c r="G38" s="72">
        <v>12</v>
      </c>
      <c r="H38" s="72">
        <v>9</v>
      </c>
      <c r="I38" s="72">
        <v>35</v>
      </c>
      <c r="J38" s="72">
        <v>9</v>
      </c>
      <c r="K38" s="72">
        <v>1</v>
      </c>
      <c r="L38" s="72">
        <v>0</v>
      </c>
      <c r="M38" s="72">
        <v>1</v>
      </c>
    </row>
    <row r="39" spans="1:13" ht="12.75" customHeight="1">
      <c r="A39" s="92" t="s">
        <v>268</v>
      </c>
      <c r="B39" s="89">
        <f t="shared" si="0"/>
        <v>303</v>
      </c>
      <c r="C39" s="72">
        <v>0</v>
      </c>
      <c r="D39" s="72">
        <v>2</v>
      </c>
      <c r="E39" s="72">
        <v>16</v>
      </c>
      <c r="F39" s="72">
        <v>16</v>
      </c>
      <c r="G39" s="72">
        <v>37</v>
      </c>
      <c r="H39" s="72">
        <v>45</v>
      </c>
      <c r="I39" s="72">
        <v>129</v>
      </c>
      <c r="J39" s="72">
        <v>34</v>
      </c>
      <c r="K39" s="72">
        <v>18</v>
      </c>
      <c r="L39" s="72">
        <v>6</v>
      </c>
      <c r="M39" s="72">
        <v>0</v>
      </c>
    </row>
    <row r="40" spans="1:13" ht="12.75" customHeight="1">
      <c r="A40" s="92" t="s">
        <v>102</v>
      </c>
      <c r="B40" s="89">
        <f t="shared" si="0"/>
        <v>179</v>
      </c>
      <c r="C40" s="72">
        <v>0</v>
      </c>
      <c r="D40" s="72">
        <v>1</v>
      </c>
      <c r="E40" s="72">
        <v>8</v>
      </c>
      <c r="F40" s="72">
        <v>14</v>
      </c>
      <c r="G40" s="72">
        <v>35</v>
      </c>
      <c r="H40" s="72">
        <v>29</v>
      </c>
      <c r="I40" s="72">
        <v>63</v>
      </c>
      <c r="J40" s="72">
        <v>24</v>
      </c>
      <c r="K40" s="72">
        <v>3</v>
      </c>
      <c r="L40" s="72">
        <v>2</v>
      </c>
      <c r="M40" s="72">
        <v>0</v>
      </c>
    </row>
    <row r="41" spans="1:13" ht="12.75" customHeight="1">
      <c r="A41" s="92" t="s">
        <v>103</v>
      </c>
      <c r="B41" s="89">
        <f t="shared" si="0"/>
        <v>72</v>
      </c>
      <c r="C41" s="72">
        <v>0</v>
      </c>
      <c r="D41" s="72">
        <v>1</v>
      </c>
      <c r="E41" s="72">
        <v>2</v>
      </c>
      <c r="F41" s="72">
        <v>7</v>
      </c>
      <c r="G41" s="72">
        <v>8</v>
      </c>
      <c r="H41" s="72">
        <v>11</v>
      </c>
      <c r="I41" s="72">
        <v>31</v>
      </c>
      <c r="J41" s="72">
        <v>11</v>
      </c>
      <c r="K41" s="72">
        <v>1</v>
      </c>
      <c r="L41" s="72">
        <v>0</v>
      </c>
      <c r="M41" s="72">
        <v>0</v>
      </c>
    </row>
    <row r="42" spans="1:13" ht="12.75" customHeight="1">
      <c r="A42" s="92" t="s">
        <v>104</v>
      </c>
      <c r="B42" s="89">
        <f t="shared" si="0"/>
        <v>27</v>
      </c>
      <c r="C42" s="72">
        <v>0</v>
      </c>
      <c r="D42" s="72">
        <v>0</v>
      </c>
      <c r="E42" s="72">
        <v>1</v>
      </c>
      <c r="F42" s="72">
        <v>0</v>
      </c>
      <c r="G42" s="72">
        <v>3</v>
      </c>
      <c r="H42" s="72">
        <v>4</v>
      </c>
      <c r="I42" s="72">
        <v>12</v>
      </c>
      <c r="J42" s="72">
        <v>7</v>
      </c>
      <c r="K42" s="72">
        <v>0</v>
      </c>
      <c r="L42" s="72">
        <v>0</v>
      </c>
      <c r="M42" s="72">
        <v>0</v>
      </c>
    </row>
    <row r="43" spans="1:13" ht="12.75" customHeight="1">
      <c r="A43" s="92" t="s">
        <v>105</v>
      </c>
      <c r="B43" s="89">
        <f t="shared" si="0"/>
        <v>3</v>
      </c>
      <c r="C43" s="72">
        <v>0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2</v>
      </c>
      <c r="J43" s="72">
        <v>1</v>
      </c>
      <c r="K43" s="72">
        <v>0</v>
      </c>
      <c r="L43" s="72">
        <v>0</v>
      </c>
      <c r="M43" s="72">
        <v>0</v>
      </c>
    </row>
    <row r="44" spans="1:13" ht="24" customHeight="1">
      <c r="A44" s="93" t="s">
        <v>16</v>
      </c>
      <c r="B44" s="91">
        <f>SUM(B8:B43)</f>
        <v>6928</v>
      </c>
      <c r="C44" s="129">
        <f t="shared" ref="C44:M44" si="1">SUM(C8:C43)</f>
        <v>155</v>
      </c>
      <c r="D44" s="129">
        <f t="shared" si="1"/>
        <v>200</v>
      </c>
      <c r="E44" s="129">
        <f t="shared" si="1"/>
        <v>548</v>
      </c>
      <c r="F44" s="129">
        <f t="shared" si="1"/>
        <v>411</v>
      </c>
      <c r="G44" s="129">
        <f t="shared" si="1"/>
        <v>700</v>
      </c>
      <c r="H44" s="129">
        <f t="shared" si="1"/>
        <v>789</v>
      </c>
      <c r="I44" s="129">
        <f t="shared" si="1"/>
        <v>2117</v>
      </c>
      <c r="J44" s="129">
        <f t="shared" si="1"/>
        <v>1058</v>
      </c>
      <c r="K44" s="129">
        <f t="shared" si="1"/>
        <v>470</v>
      </c>
      <c r="L44" s="129">
        <f t="shared" si="1"/>
        <v>309</v>
      </c>
      <c r="M44" s="129">
        <f t="shared" si="1"/>
        <v>171</v>
      </c>
    </row>
    <row r="45" spans="1:13" ht="12.75" customHeight="1">
      <c r="A45" s="93"/>
      <c r="B45" s="1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</row>
    <row r="46" spans="1:13" ht="10.5" customHeight="1">
      <c r="A46" s="71" t="s">
        <v>20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</row>
    <row r="47" spans="1:13" s="40" customFormat="1" ht="10.5" customHeight="1">
      <c r="A47" s="7" t="s">
        <v>167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</row>
  </sheetData>
  <mergeCells count="16">
    <mergeCell ref="A3:A7"/>
    <mergeCell ref="B3:B7"/>
    <mergeCell ref="C3:M3"/>
    <mergeCell ref="C4:F4"/>
    <mergeCell ref="G4:G7"/>
    <mergeCell ref="H4:M4"/>
    <mergeCell ref="C5:C7"/>
    <mergeCell ref="D5:D7"/>
    <mergeCell ref="E5:E7"/>
    <mergeCell ref="F5:F7"/>
    <mergeCell ref="H5:H7"/>
    <mergeCell ref="M5:M7"/>
    <mergeCell ref="I5:I7"/>
    <mergeCell ref="J5:J7"/>
    <mergeCell ref="K5:K7"/>
    <mergeCell ref="L5:L7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92D050"/>
  </sheetPr>
  <dimension ref="A1:J50"/>
  <sheetViews>
    <sheetView showGridLines="0" zoomScaleNormal="100" workbookViewId="0"/>
  </sheetViews>
  <sheetFormatPr baseColWidth="10" defaultRowHeight="11.4"/>
  <cols>
    <col min="1" max="1" width="13.75" customWidth="1"/>
    <col min="2" max="2" width="6.875" customWidth="1"/>
    <col min="3" max="3" width="10.75" customWidth="1"/>
    <col min="4" max="4" width="9.25" customWidth="1"/>
    <col min="5" max="8" width="8.25" customWidth="1"/>
    <col min="10" max="10" width="9.25" customWidth="1"/>
  </cols>
  <sheetData>
    <row r="1" spans="1:10" s="3" customFormat="1" ht="13.5" customHeight="1">
      <c r="A1" s="21" t="s">
        <v>320</v>
      </c>
      <c r="B1" s="21"/>
      <c r="I1" s="45"/>
    </row>
    <row r="2" spans="1:10" ht="12.75" customHeight="1">
      <c r="I2" s="62"/>
    </row>
    <row r="3" spans="1:10" s="24" customFormat="1" ht="12" customHeight="1">
      <c r="A3" s="332" t="s">
        <v>120</v>
      </c>
      <c r="B3" s="332" t="s">
        <v>180</v>
      </c>
      <c r="C3" s="345" t="s">
        <v>119</v>
      </c>
      <c r="D3" s="383" t="s">
        <v>96</v>
      </c>
      <c r="E3" s="384"/>
      <c r="F3" s="384"/>
      <c r="G3" s="384"/>
      <c r="H3" s="385"/>
      <c r="I3" s="345" t="s">
        <v>209</v>
      </c>
      <c r="J3" s="376" t="s">
        <v>208</v>
      </c>
    </row>
    <row r="4" spans="1:10" s="142" customFormat="1" ht="12" customHeight="1">
      <c r="A4" s="379"/>
      <c r="B4" s="381"/>
      <c r="C4" s="371"/>
      <c r="D4" s="338" t="s">
        <v>97</v>
      </c>
      <c r="E4" s="338" t="s">
        <v>98</v>
      </c>
      <c r="F4" s="338" t="s">
        <v>99</v>
      </c>
      <c r="G4" s="338" t="s">
        <v>164</v>
      </c>
      <c r="H4" s="338" t="s">
        <v>165</v>
      </c>
      <c r="I4" s="371"/>
      <c r="J4" s="377"/>
    </row>
    <row r="5" spans="1:10" s="24" customFormat="1" ht="43.5" customHeight="1">
      <c r="A5" s="380"/>
      <c r="B5" s="382"/>
      <c r="C5" s="372"/>
      <c r="D5" s="372"/>
      <c r="E5" s="372"/>
      <c r="F5" s="372"/>
      <c r="G5" s="372"/>
      <c r="H5" s="339"/>
      <c r="I5" s="372"/>
      <c r="J5" s="378"/>
    </row>
    <row r="6" spans="1:10" s="12" customFormat="1" ht="24" customHeight="1">
      <c r="A6" s="48">
        <v>2014</v>
      </c>
      <c r="B6" s="253">
        <f>SUM(C6:J6)</f>
        <v>0</v>
      </c>
      <c r="C6" s="254">
        <v>0</v>
      </c>
      <c r="D6" s="254">
        <v>0</v>
      </c>
      <c r="E6" s="254">
        <v>0</v>
      </c>
      <c r="F6" s="254">
        <v>0</v>
      </c>
      <c r="G6" s="254">
        <v>0</v>
      </c>
      <c r="H6" s="254">
        <v>0</v>
      </c>
      <c r="I6" s="254">
        <v>0</v>
      </c>
      <c r="J6" s="254">
        <v>0</v>
      </c>
    </row>
    <row r="7" spans="1:10" s="12" customFormat="1" ht="12.75" customHeight="1">
      <c r="A7" s="48">
        <v>2013</v>
      </c>
      <c r="B7" s="253">
        <f t="shared" ref="B7:B46" si="0">SUM(C7:J7)</f>
        <v>24</v>
      </c>
      <c r="C7" s="254">
        <v>5</v>
      </c>
      <c r="D7" s="254">
        <v>0</v>
      </c>
      <c r="E7" s="254">
        <v>0</v>
      </c>
      <c r="F7" s="254">
        <v>0</v>
      </c>
      <c r="G7" s="254">
        <v>0</v>
      </c>
      <c r="H7" s="254">
        <v>0</v>
      </c>
      <c r="I7" s="255">
        <v>18</v>
      </c>
      <c r="J7" s="256">
        <v>1</v>
      </c>
    </row>
    <row r="8" spans="1:10" ht="12.75" customHeight="1">
      <c r="A8" s="94">
        <v>2012</v>
      </c>
      <c r="B8" s="253">
        <f t="shared" si="0"/>
        <v>202</v>
      </c>
      <c r="C8" s="254">
        <v>46</v>
      </c>
      <c r="D8" s="254">
        <v>0</v>
      </c>
      <c r="E8" s="254">
        <v>3</v>
      </c>
      <c r="F8" s="254">
        <v>0</v>
      </c>
      <c r="G8" s="254">
        <v>0</v>
      </c>
      <c r="H8" s="254">
        <v>0</v>
      </c>
      <c r="I8" s="255">
        <v>133</v>
      </c>
      <c r="J8" s="256">
        <v>20</v>
      </c>
    </row>
    <row r="9" spans="1:10" ht="12.75" customHeight="1">
      <c r="A9" s="94">
        <v>2011</v>
      </c>
      <c r="B9" s="253">
        <f t="shared" si="0"/>
        <v>303</v>
      </c>
      <c r="C9" s="254">
        <v>84</v>
      </c>
      <c r="D9" s="254">
        <v>1</v>
      </c>
      <c r="E9" s="254">
        <v>2</v>
      </c>
      <c r="F9" s="254">
        <v>0</v>
      </c>
      <c r="G9" s="254">
        <v>0</v>
      </c>
      <c r="H9" s="254">
        <v>0</v>
      </c>
      <c r="I9" s="255">
        <v>179</v>
      </c>
      <c r="J9" s="256">
        <v>37</v>
      </c>
    </row>
    <row r="10" spans="1:10" ht="12.75" customHeight="1">
      <c r="A10" s="94">
        <v>2010</v>
      </c>
      <c r="B10" s="253">
        <f t="shared" si="0"/>
        <v>268</v>
      </c>
      <c r="C10" s="254">
        <v>97</v>
      </c>
      <c r="D10" s="254">
        <v>2</v>
      </c>
      <c r="E10" s="254">
        <v>4</v>
      </c>
      <c r="F10" s="254">
        <v>0</v>
      </c>
      <c r="G10" s="254">
        <v>0</v>
      </c>
      <c r="H10" s="254">
        <v>0</v>
      </c>
      <c r="I10" s="255">
        <v>122</v>
      </c>
      <c r="J10" s="256">
        <v>43</v>
      </c>
    </row>
    <row r="11" spans="1:10" ht="12.75" customHeight="1">
      <c r="A11" s="94">
        <v>2009</v>
      </c>
      <c r="B11" s="253">
        <f t="shared" si="0"/>
        <v>339</v>
      </c>
      <c r="C11" s="254">
        <v>136</v>
      </c>
      <c r="D11" s="254">
        <v>0</v>
      </c>
      <c r="E11" s="254">
        <v>3</v>
      </c>
      <c r="F11" s="254">
        <v>0</v>
      </c>
      <c r="G11" s="254">
        <v>0</v>
      </c>
      <c r="H11" s="254">
        <v>0</v>
      </c>
      <c r="I11" s="255">
        <v>146</v>
      </c>
      <c r="J11" s="256">
        <v>54</v>
      </c>
    </row>
    <row r="12" spans="1:10" ht="12.75" customHeight="1">
      <c r="A12" s="94">
        <v>2008</v>
      </c>
      <c r="B12" s="253">
        <f t="shared" si="0"/>
        <v>380</v>
      </c>
      <c r="C12" s="254">
        <v>154</v>
      </c>
      <c r="D12" s="254">
        <v>1</v>
      </c>
      <c r="E12" s="254">
        <v>3</v>
      </c>
      <c r="F12" s="254">
        <v>0</v>
      </c>
      <c r="G12" s="254">
        <v>0</v>
      </c>
      <c r="H12" s="254">
        <v>0</v>
      </c>
      <c r="I12" s="255">
        <v>156</v>
      </c>
      <c r="J12" s="256">
        <v>66</v>
      </c>
    </row>
    <row r="13" spans="1:10" ht="12.75" customHeight="1">
      <c r="A13" s="94">
        <v>2007</v>
      </c>
      <c r="B13" s="253">
        <f t="shared" si="0"/>
        <v>366</v>
      </c>
      <c r="C13" s="254">
        <v>153</v>
      </c>
      <c r="D13" s="254">
        <v>0</v>
      </c>
      <c r="E13" s="254">
        <v>2</v>
      </c>
      <c r="F13" s="254">
        <v>0</v>
      </c>
      <c r="G13" s="254">
        <v>0</v>
      </c>
      <c r="H13" s="254">
        <v>0</v>
      </c>
      <c r="I13" s="255">
        <v>148</v>
      </c>
      <c r="J13" s="256">
        <v>63</v>
      </c>
    </row>
    <row r="14" spans="1:10" ht="12.75" customHeight="1">
      <c r="A14" s="94">
        <v>2006</v>
      </c>
      <c r="B14" s="253">
        <f t="shared" si="0"/>
        <v>364</v>
      </c>
      <c r="C14" s="254">
        <v>157</v>
      </c>
      <c r="D14" s="254">
        <v>0</v>
      </c>
      <c r="E14" s="254">
        <v>4</v>
      </c>
      <c r="F14" s="254">
        <v>3</v>
      </c>
      <c r="G14" s="254">
        <v>0</v>
      </c>
      <c r="H14" s="254">
        <v>0</v>
      </c>
      <c r="I14" s="255">
        <v>118</v>
      </c>
      <c r="J14" s="256">
        <v>82</v>
      </c>
    </row>
    <row r="15" spans="1:10" ht="12.75" customHeight="1">
      <c r="A15" s="94">
        <v>2005</v>
      </c>
      <c r="B15" s="253">
        <f t="shared" si="0"/>
        <v>329</v>
      </c>
      <c r="C15" s="254">
        <v>163</v>
      </c>
      <c r="D15" s="254">
        <v>1</v>
      </c>
      <c r="E15" s="254">
        <v>3</v>
      </c>
      <c r="F15" s="254">
        <v>0</v>
      </c>
      <c r="G15" s="254">
        <v>0</v>
      </c>
      <c r="H15" s="254">
        <v>0</v>
      </c>
      <c r="I15" s="255">
        <v>110</v>
      </c>
      <c r="J15" s="256">
        <v>52</v>
      </c>
    </row>
    <row r="16" spans="1:10" ht="12.75" customHeight="1">
      <c r="A16" s="94">
        <v>2004</v>
      </c>
      <c r="B16" s="253">
        <f t="shared" si="0"/>
        <v>306</v>
      </c>
      <c r="C16" s="254">
        <v>145</v>
      </c>
      <c r="D16" s="254">
        <v>0</v>
      </c>
      <c r="E16" s="254">
        <v>5</v>
      </c>
      <c r="F16" s="254">
        <v>1</v>
      </c>
      <c r="G16" s="254">
        <v>0</v>
      </c>
      <c r="H16" s="254">
        <v>0</v>
      </c>
      <c r="I16" s="255">
        <v>101</v>
      </c>
      <c r="J16" s="256">
        <v>54</v>
      </c>
    </row>
    <row r="17" spans="1:10" ht="12.75" customHeight="1">
      <c r="A17" s="94">
        <v>2003</v>
      </c>
      <c r="B17" s="253">
        <f t="shared" si="0"/>
        <v>295</v>
      </c>
      <c r="C17" s="254">
        <v>152</v>
      </c>
      <c r="D17" s="254">
        <v>0</v>
      </c>
      <c r="E17" s="254">
        <v>0</v>
      </c>
      <c r="F17" s="254">
        <v>1</v>
      </c>
      <c r="G17" s="254">
        <v>0</v>
      </c>
      <c r="H17" s="254">
        <v>0</v>
      </c>
      <c r="I17" s="255">
        <v>91</v>
      </c>
      <c r="J17" s="256">
        <v>51</v>
      </c>
    </row>
    <row r="18" spans="1:10" ht="12.75" customHeight="1">
      <c r="A18" s="94">
        <v>2002</v>
      </c>
      <c r="B18" s="253">
        <f t="shared" si="0"/>
        <v>219</v>
      </c>
      <c r="C18" s="254">
        <v>113</v>
      </c>
      <c r="D18" s="254">
        <v>0</v>
      </c>
      <c r="E18" s="254">
        <v>6</v>
      </c>
      <c r="F18" s="254">
        <v>0</v>
      </c>
      <c r="G18" s="254">
        <v>0</v>
      </c>
      <c r="H18" s="254">
        <v>0</v>
      </c>
      <c r="I18" s="255">
        <v>55</v>
      </c>
      <c r="J18" s="256">
        <v>45</v>
      </c>
    </row>
    <row r="19" spans="1:10" ht="12.75" customHeight="1">
      <c r="A19" s="94">
        <v>2001</v>
      </c>
      <c r="B19" s="253">
        <f t="shared" si="0"/>
        <v>222</v>
      </c>
      <c r="C19" s="254">
        <v>112</v>
      </c>
      <c r="D19" s="254">
        <v>0</v>
      </c>
      <c r="E19" s="254">
        <v>6</v>
      </c>
      <c r="F19" s="254">
        <v>0</v>
      </c>
      <c r="G19" s="254">
        <v>0</v>
      </c>
      <c r="H19" s="254">
        <v>0</v>
      </c>
      <c r="I19" s="255">
        <v>59</v>
      </c>
      <c r="J19" s="256">
        <v>45</v>
      </c>
    </row>
    <row r="20" spans="1:10" ht="12.75" customHeight="1">
      <c r="A20" s="94">
        <v>2000</v>
      </c>
      <c r="B20" s="253">
        <f t="shared" si="0"/>
        <v>187</v>
      </c>
      <c r="C20" s="254">
        <v>78</v>
      </c>
      <c r="D20" s="254">
        <v>0</v>
      </c>
      <c r="E20" s="254">
        <v>2</v>
      </c>
      <c r="F20" s="254">
        <v>0</v>
      </c>
      <c r="G20" s="254">
        <v>0</v>
      </c>
      <c r="H20" s="254">
        <v>0</v>
      </c>
      <c r="I20" s="255">
        <v>55</v>
      </c>
      <c r="J20" s="256">
        <v>52</v>
      </c>
    </row>
    <row r="21" spans="1:10">
      <c r="A21" s="94">
        <v>1999</v>
      </c>
      <c r="B21" s="253">
        <f t="shared" si="0"/>
        <v>242</v>
      </c>
      <c r="C21" s="254">
        <v>128</v>
      </c>
      <c r="D21" s="254">
        <v>0</v>
      </c>
      <c r="E21" s="254">
        <v>8</v>
      </c>
      <c r="F21" s="254">
        <v>0</v>
      </c>
      <c r="G21" s="254">
        <v>0</v>
      </c>
      <c r="H21" s="254">
        <v>0</v>
      </c>
      <c r="I21" s="255">
        <v>57</v>
      </c>
      <c r="J21" s="256">
        <v>49</v>
      </c>
    </row>
    <row r="22" spans="1:10">
      <c r="A22" s="94">
        <v>1998</v>
      </c>
      <c r="B22" s="253">
        <f t="shared" si="0"/>
        <v>191</v>
      </c>
      <c r="C22" s="254">
        <v>92</v>
      </c>
      <c r="D22" s="254">
        <v>0</v>
      </c>
      <c r="E22" s="254">
        <v>2</v>
      </c>
      <c r="F22" s="254">
        <v>0</v>
      </c>
      <c r="G22" s="254">
        <v>0</v>
      </c>
      <c r="H22" s="254">
        <v>0</v>
      </c>
      <c r="I22" s="255">
        <v>60</v>
      </c>
      <c r="J22" s="256">
        <v>37</v>
      </c>
    </row>
    <row r="23" spans="1:10">
      <c r="A23" s="94">
        <v>1997</v>
      </c>
      <c r="B23" s="253">
        <f t="shared" si="0"/>
        <v>158</v>
      </c>
      <c r="C23" s="254">
        <v>87</v>
      </c>
      <c r="D23" s="254">
        <v>0</v>
      </c>
      <c r="E23" s="254">
        <v>2</v>
      </c>
      <c r="F23" s="254">
        <v>1</v>
      </c>
      <c r="G23" s="254">
        <v>0</v>
      </c>
      <c r="H23" s="254">
        <v>0</v>
      </c>
      <c r="I23" s="255">
        <v>38</v>
      </c>
      <c r="J23" s="256">
        <v>30</v>
      </c>
    </row>
    <row r="24" spans="1:10">
      <c r="A24" s="94">
        <v>1996</v>
      </c>
      <c r="B24" s="253">
        <f t="shared" si="0"/>
        <v>162</v>
      </c>
      <c r="C24" s="254">
        <v>93</v>
      </c>
      <c r="D24" s="254">
        <v>0</v>
      </c>
      <c r="E24" s="254">
        <v>1</v>
      </c>
      <c r="F24" s="254">
        <v>1</v>
      </c>
      <c r="G24" s="254">
        <v>0</v>
      </c>
      <c r="H24" s="254">
        <v>0</v>
      </c>
      <c r="I24" s="255">
        <v>34</v>
      </c>
      <c r="J24" s="256">
        <v>33</v>
      </c>
    </row>
    <row r="25" spans="1:10">
      <c r="A25" s="94">
        <v>1995</v>
      </c>
      <c r="B25" s="253">
        <f t="shared" si="0"/>
        <v>136</v>
      </c>
      <c r="C25" s="254">
        <v>66</v>
      </c>
      <c r="D25" s="254">
        <v>0</v>
      </c>
      <c r="E25" s="254">
        <v>6</v>
      </c>
      <c r="F25" s="254">
        <v>0</v>
      </c>
      <c r="G25" s="254">
        <v>0</v>
      </c>
      <c r="H25" s="254">
        <v>0</v>
      </c>
      <c r="I25" s="255">
        <v>46</v>
      </c>
      <c r="J25" s="256">
        <v>18</v>
      </c>
    </row>
    <row r="26" spans="1:10">
      <c r="A26" s="94">
        <v>1994</v>
      </c>
      <c r="B26" s="253">
        <f t="shared" si="0"/>
        <v>145</v>
      </c>
      <c r="C26" s="254">
        <v>51</v>
      </c>
      <c r="D26" s="254">
        <v>0</v>
      </c>
      <c r="E26" s="254">
        <v>4</v>
      </c>
      <c r="F26" s="254">
        <v>0</v>
      </c>
      <c r="G26" s="254">
        <v>0</v>
      </c>
      <c r="H26" s="254">
        <v>0</v>
      </c>
      <c r="I26" s="255">
        <v>74</v>
      </c>
      <c r="J26" s="256">
        <v>16</v>
      </c>
    </row>
    <row r="27" spans="1:10">
      <c r="A27" s="94">
        <v>1993</v>
      </c>
      <c r="B27" s="253">
        <f t="shared" si="0"/>
        <v>111</v>
      </c>
      <c r="C27" s="254">
        <v>41</v>
      </c>
      <c r="D27" s="254">
        <v>0</v>
      </c>
      <c r="E27" s="254">
        <v>0</v>
      </c>
      <c r="F27" s="254">
        <v>0</v>
      </c>
      <c r="G27" s="254">
        <v>0</v>
      </c>
      <c r="H27" s="254">
        <v>0</v>
      </c>
      <c r="I27" s="255">
        <v>56</v>
      </c>
      <c r="J27" s="256">
        <v>14</v>
      </c>
    </row>
    <row r="28" spans="1:10">
      <c r="A28" s="94">
        <v>1992</v>
      </c>
      <c r="B28" s="253">
        <f t="shared" si="0"/>
        <v>103</v>
      </c>
      <c r="C28" s="254">
        <v>38</v>
      </c>
      <c r="D28" s="254">
        <v>0</v>
      </c>
      <c r="E28" s="254">
        <v>2</v>
      </c>
      <c r="F28" s="254">
        <v>0</v>
      </c>
      <c r="G28" s="254">
        <v>0</v>
      </c>
      <c r="H28" s="254">
        <v>0</v>
      </c>
      <c r="I28" s="255">
        <v>48</v>
      </c>
      <c r="J28" s="256">
        <v>15</v>
      </c>
    </row>
    <row r="29" spans="1:10">
      <c r="A29" s="94">
        <v>1991</v>
      </c>
      <c r="B29" s="253">
        <f t="shared" si="0"/>
        <v>102</v>
      </c>
      <c r="C29" s="254">
        <v>21</v>
      </c>
      <c r="D29" s="254">
        <v>0</v>
      </c>
      <c r="E29" s="254">
        <v>2</v>
      </c>
      <c r="F29" s="254">
        <v>0</v>
      </c>
      <c r="G29" s="254">
        <v>0</v>
      </c>
      <c r="H29" s="254">
        <v>0</v>
      </c>
      <c r="I29" s="255">
        <v>62</v>
      </c>
      <c r="J29" s="256">
        <v>17</v>
      </c>
    </row>
    <row r="30" spans="1:10">
      <c r="A30" s="94">
        <v>1990</v>
      </c>
      <c r="B30" s="253">
        <f t="shared" si="0"/>
        <v>186</v>
      </c>
      <c r="C30" s="254">
        <v>52</v>
      </c>
      <c r="D30" s="254">
        <v>0</v>
      </c>
      <c r="E30" s="254">
        <v>2</v>
      </c>
      <c r="F30" s="254">
        <v>0</v>
      </c>
      <c r="G30" s="254">
        <v>0</v>
      </c>
      <c r="H30" s="254">
        <v>0</v>
      </c>
      <c r="I30" s="255">
        <v>115</v>
      </c>
      <c r="J30" s="256">
        <v>17</v>
      </c>
    </row>
    <row r="31" spans="1:10">
      <c r="A31" s="94">
        <v>1989</v>
      </c>
      <c r="B31" s="253">
        <f t="shared" si="0"/>
        <v>187</v>
      </c>
      <c r="C31" s="254">
        <v>31</v>
      </c>
      <c r="D31" s="254">
        <v>0</v>
      </c>
      <c r="E31" s="254">
        <v>0</v>
      </c>
      <c r="F31" s="254">
        <v>0</v>
      </c>
      <c r="G31" s="254">
        <v>0</v>
      </c>
      <c r="H31" s="254">
        <v>0</v>
      </c>
      <c r="I31" s="255">
        <v>137</v>
      </c>
      <c r="J31" s="256">
        <v>19</v>
      </c>
    </row>
    <row r="32" spans="1:10">
      <c r="A32" s="94">
        <v>1988</v>
      </c>
      <c r="B32" s="253">
        <f t="shared" si="0"/>
        <v>164</v>
      </c>
      <c r="C32" s="254">
        <v>25</v>
      </c>
      <c r="D32" s="254">
        <v>0</v>
      </c>
      <c r="E32" s="254">
        <v>1</v>
      </c>
      <c r="F32" s="254">
        <v>0</v>
      </c>
      <c r="G32" s="254">
        <v>0</v>
      </c>
      <c r="H32" s="254">
        <v>0</v>
      </c>
      <c r="I32" s="255">
        <v>131</v>
      </c>
      <c r="J32" s="256">
        <v>7</v>
      </c>
    </row>
    <row r="33" spans="1:10">
      <c r="A33" s="94">
        <v>1987</v>
      </c>
      <c r="B33" s="253">
        <f t="shared" si="0"/>
        <v>167</v>
      </c>
      <c r="C33" s="254">
        <v>22</v>
      </c>
      <c r="D33" s="254">
        <v>0</v>
      </c>
      <c r="E33" s="254">
        <v>0</v>
      </c>
      <c r="F33" s="254">
        <v>0</v>
      </c>
      <c r="G33" s="254">
        <v>0</v>
      </c>
      <c r="H33" s="254">
        <v>0</v>
      </c>
      <c r="I33" s="255">
        <v>139</v>
      </c>
      <c r="J33" s="256">
        <v>6</v>
      </c>
    </row>
    <row r="34" spans="1:10">
      <c r="A34" s="94">
        <v>1986</v>
      </c>
      <c r="B34" s="253">
        <f t="shared" si="0"/>
        <v>138</v>
      </c>
      <c r="C34" s="254">
        <v>21</v>
      </c>
      <c r="D34" s="254">
        <v>0</v>
      </c>
      <c r="E34" s="254">
        <v>0</v>
      </c>
      <c r="F34" s="254">
        <v>0</v>
      </c>
      <c r="G34" s="254">
        <v>0</v>
      </c>
      <c r="H34" s="254">
        <v>0</v>
      </c>
      <c r="I34" s="255">
        <v>115</v>
      </c>
      <c r="J34" s="256">
        <v>2</v>
      </c>
    </row>
    <row r="35" spans="1:10">
      <c r="A35" s="94">
        <v>1985</v>
      </c>
      <c r="B35" s="253">
        <f t="shared" si="0"/>
        <v>105</v>
      </c>
      <c r="C35" s="254">
        <v>5</v>
      </c>
      <c r="D35" s="254">
        <v>0</v>
      </c>
      <c r="E35" s="254">
        <v>0</v>
      </c>
      <c r="F35" s="254">
        <v>0</v>
      </c>
      <c r="G35" s="254">
        <v>0</v>
      </c>
      <c r="H35" s="254">
        <v>0</v>
      </c>
      <c r="I35" s="255">
        <v>99</v>
      </c>
      <c r="J35" s="256">
        <v>1</v>
      </c>
    </row>
    <row r="36" spans="1:10">
      <c r="A36" s="94">
        <v>1984</v>
      </c>
      <c r="B36" s="253">
        <f t="shared" si="0"/>
        <v>111</v>
      </c>
      <c r="C36" s="254">
        <v>6</v>
      </c>
      <c r="D36" s="254">
        <v>0</v>
      </c>
      <c r="E36" s="254">
        <v>0</v>
      </c>
      <c r="F36" s="254">
        <v>0</v>
      </c>
      <c r="G36" s="254">
        <v>0</v>
      </c>
      <c r="H36" s="254">
        <v>0</v>
      </c>
      <c r="I36" s="255">
        <v>102</v>
      </c>
      <c r="J36" s="256">
        <v>3</v>
      </c>
    </row>
    <row r="37" spans="1:10">
      <c r="A37" s="94">
        <v>1983</v>
      </c>
      <c r="B37" s="253">
        <f t="shared" si="0"/>
        <v>78</v>
      </c>
      <c r="C37" s="254">
        <v>7</v>
      </c>
      <c r="D37" s="254">
        <v>0</v>
      </c>
      <c r="E37" s="254">
        <v>0</v>
      </c>
      <c r="F37" s="254">
        <v>0</v>
      </c>
      <c r="G37" s="254">
        <v>0</v>
      </c>
      <c r="H37" s="254">
        <v>0</v>
      </c>
      <c r="I37" s="255">
        <v>70</v>
      </c>
      <c r="J37" s="256">
        <v>1</v>
      </c>
    </row>
    <row r="38" spans="1:10">
      <c r="A38" s="94">
        <v>1982</v>
      </c>
      <c r="B38" s="253">
        <f t="shared" si="0"/>
        <v>93</v>
      </c>
      <c r="C38" s="254">
        <v>4</v>
      </c>
      <c r="D38" s="254">
        <v>0</v>
      </c>
      <c r="E38" s="254">
        <v>0</v>
      </c>
      <c r="F38" s="254">
        <v>0</v>
      </c>
      <c r="G38" s="254">
        <v>0</v>
      </c>
      <c r="H38" s="254">
        <v>0</v>
      </c>
      <c r="I38" s="255">
        <v>88</v>
      </c>
      <c r="J38" s="256">
        <v>1</v>
      </c>
    </row>
    <row r="39" spans="1:10">
      <c r="A39" s="94">
        <v>1981</v>
      </c>
      <c r="B39" s="253">
        <f t="shared" si="0"/>
        <v>80</v>
      </c>
      <c r="C39" s="254">
        <v>1</v>
      </c>
      <c r="D39" s="254">
        <v>0</v>
      </c>
      <c r="E39" s="254">
        <v>0</v>
      </c>
      <c r="F39" s="254">
        <v>0</v>
      </c>
      <c r="G39" s="254">
        <v>0</v>
      </c>
      <c r="H39" s="254">
        <v>0</v>
      </c>
      <c r="I39" s="255">
        <v>79</v>
      </c>
      <c r="J39" s="256">
        <v>0</v>
      </c>
    </row>
    <row r="40" spans="1:10">
      <c r="A40" s="94">
        <v>1980</v>
      </c>
      <c r="B40" s="253">
        <f t="shared" si="0"/>
        <v>59</v>
      </c>
      <c r="C40" s="254">
        <v>2</v>
      </c>
      <c r="D40" s="254">
        <v>0</v>
      </c>
      <c r="E40" s="254">
        <v>0</v>
      </c>
      <c r="F40" s="254">
        <v>0</v>
      </c>
      <c r="G40" s="254">
        <v>0</v>
      </c>
      <c r="H40" s="254">
        <v>0</v>
      </c>
      <c r="I40" s="255">
        <v>57</v>
      </c>
      <c r="J40" s="256">
        <v>0</v>
      </c>
    </row>
    <row r="41" spans="1:10">
      <c r="A41" s="94">
        <v>1979</v>
      </c>
      <c r="B41" s="253">
        <f t="shared" si="0"/>
        <v>75</v>
      </c>
      <c r="C41" s="254">
        <v>3</v>
      </c>
      <c r="D41" s="254">
        <v>0</v>
      </c>
      <c r="E41" s="254">
        <v>0</v>
      </c>
      <c r="F41" s="254">
        <v>0</v>
      </c>
      <c r="G41" s="254">
        <v>0</v>
      </c>
      <c r="H41" s="254">
        <v>0</v>
      </c>
      <c r="I41" s="255">
        <v>72</v>
      </c>
      <c r="J41" s="256">
        <v>0</v>
      </c>
    </row>
    <row r="42" spans="1:10">
      <c r="A42" s="94">
        <v>1978</v>
      </c>
      <c r="B42" s="253">
        <f t="shared" si="0"/>
        <v>35</v>
      </c>
      <c r="C42" s="254">
        <v>0</v>
      </c>
      <c r="D42" s="254">
        <v>0</v>
      </c>
      <c r="E42" s="254">
        <v>0</v>
      </c>
      <c r="F42" s="254">
        <v>0</v>
      </c>
      <c r="G42" s="254">
        <v>0</v>
      </c>
      <c r="H42" s="254">
        <v>0</v>
      </c>
      <c r="I42" s="255">
        <v>35</v>
      </c>
      <c r="J42" s="256">
        <v>0</v>
      </c>
    </row>
    <row r="43" spans="1:10">
      <c r="A43" s="94">
        <v>1977</v>
      </c>
      <c r="B43" s="253">
        <f t="shared" si="0"/>
        <v>49</v>
      </c>
      <c r="C43" s="254">
        <v>0</v>
      </c>
      <c r="D43" s="254">
        <v>0</v>
      </c>
      <c r="E43" s="254">
        <v>0</v>
      </c>
      <c r="F43" s="254">
        <v>0</v>
      </c>
      <c r="G43" s="254">
        <v>0</v>
      </c>
      <c r="H43" s="254">
        <v>0</v>
      </c>
      <c r="I43" s="255">
        <v>49</v>
      </c>
      <c r="J43" s="256">
        <v>0</v>
      </c>
    </row>
    <row r="44" spans="1:10">
      <c r="A44" s="94">
        <v>1976</v>
      </c>
      <c r="B44" s="253">
        <f t="shared" si="0"/>
        <v>38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  <c r="H44" s="254">
        <v>0</v>
      </c>
      <c r="I44" s="255">
        <v>38</v>
      </c>
      <c r="J44" s="256">
        <v>0</v>
      </c>
    </row>
    <row r="45" spans="1:10">
      <c r="A45" s="94">
        <v>1975</v>
      </c>
      <c r="B45" s="253">
        <f t="shared" si="0"/>
        <v>27</v>
      </c>
      <c r="C45" s="254">
        <v>0</v>
      </c>
      <c r="D45" s="254">
        <v>0</v>
      </c>
      <c r="E45" s="254">
        <v>0</v>
      </c>
      <c r="F45" s="254">
        <v>0</v>
      </c>
      <c r="G45" s="254">
        <v>0</v>
      </c>
      <c r="H45" s="254">
        <v>0</v>
      </c>
      <c r="I45" s="255">
        <v>27</v>
      </c>
      <c r="J45" s="256">
        <v>0</v>
      </c>
    </row>
    <row r="46" spans="1:10">
      <c r="A46" s="94" t="s">
        <v>309</v>
      </c>
      <c r="B46" s="253">
        <f t="shared" si="0"/>
        <v>127</v>
      </c>
      <c r="C46" s="254">
        <v>1</v>
      </c>
      <c r="D46" s="254">
        <v>0</v>
      </c>
      <c r="E46" s="254">
        <v>0</v>
      </c>
      <c r="F46" s="254">
        <v>0</v>
      </c>
      <c r="G46" s="254">
        <v>0</v>
      </c>
      <c r="H46" s="254">
        <v>0</v>
      </c>
      <c r="I46" s="255">
        <v>126</v>
      </c>
      <c r="J46" s="256">
        <v>0</v>
      </c>
    </row>
    <row r="47" spans="1:10" ht="24" customHeight="1">
      <c r="A47" s="87" t="s">
        <v>16</v>
      </c>
      <c r="B47" s="257">
        <f>SUM(B6:B46)</f>
        <v>6873</v>
      </c>
      <c r="C47" s="96">
        <f>SUM(C6:C46)</f>
        <v>2392</v>
      </c>
      <c r="D47" s="96">
        <f t="shared" ref="D47:J47" si="1">SUM(D6:D46)</f>
        <v>5</v>
      </c>
      <c r="E47" s="96">
        <f t="shared" si="1"/>
        <v>73</v>
      </c>
      <c r="F47" s="96">
        <f t="shared" si="1"/>
        <v>7</v>
      </c>
      <c r="G47" s="96">
        <f t="shared" si="1"/>
        <v>0</v>
      </c>
      <c r="H47" s="96">
        <f t="shared" si="1"/>
        <v>0</v>
      </c>
      <c r="I47" s="96">
        <f t="shared" si="1"/>
        <v>3445</v>
      </c>
      <c r="J47" s="96">
        <f t="shared" si="1"/>
        <v>951</v>
      </c>
    </row>
    <row r="48" spans="1:10" ht="12" customHeight="1">
      <c r="A48" s="98"/>
      <c r="B48" s="96"/>
      <c r="C48" s="96"/>
      <c r="D48" s="96"/>
      <c r="E48" s="96"/>
      <c r="F48" s="96"/>
      <c r="G48" s="96"/>
      <c r="H48" s="96"/>
      <c r="I48" s="97"/>
    </row>
    <row r="49" spans="1:9" ht="11.25" customHeight="1">
      <c r="A49" s="98" t="s">
        <v>20</v>
      </c>
      <c r="B49" s="96"/>
      <c r="C49" s="96"/>
      <c r="D49" s="96"/>
      <c r="E49" s="96"/>
      <c r="F49" s="96"/>
      <c r="G49" s="96"/>
      <c r="H49" s="96"/>
      <c r="I49" s="97"/>
    </row>
    <row r="50" spans="1:9">
      <c r="A50" s="24" t="s">
        <v>108</v>
      </c>
      <c r="B50" s="40"/>
      <c r="I50" s="62"/>
    </row>
  </sheetData>
  <mergeCells count="11">
    <mergeCell ref="A3:A5"/>
    <mergeCell ref="B3:B5"/>
    <mergeCell ref="C3:C5"/>
    <mergeCell ref="D4:D5"/>
    <mergeCell ref="D3:H3"/>
    <mergeCell ref="J3:J5"/>
    <mergeCell ref="I3:I5"/>
    <mergeCell ref="H4:H5"/>
    <mergeCell ref="E4:E5"/>
    <mergeCell ref="F4:F5"/>
    <mergeCell ref="G4:G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8"/>
  <sheetViews>
    <sheetView showGridLines="0" workbookViewId="0"/>
  </sheetViews>
  <sheetFormatPr baseColWidth="10" defaultRowHeight="11.4"/>
  <cols>
    <col min="1" max="1" width="9.75" customWidth="1"/>
    <col min="2" max="9" width="10.75" customWidth="1"/>
  </cols>
  <sheetData>
    <row r="1" spans="1:9" ht="13.2">
      <c r="A1" s="1" t="s">
        <v>321</v>
      </c>
    </row>
    <row r="2" spans="1:9">
      <c r="A2" s="258"/>
      <c r="B2" s="75"/>
      <c r="C2" s="75"/>
      <c r="D2" s="75"/>
      <c r="E2" s="75"/>
      <c r="F2" s="75"/>
      <c r="G2" s="75"/>
      <c r="H2" s="75"/>
      <c r="I2" s="75"/>
    </row>
    <row r="3" spans="1:9" ht="12" customHeight="1">
      <c r="A3" s="386" t="s">
        <v>2</v>
      </c>
      <c r="B3" s="307" t="s">
        <v>110</v>
      </c>
      <c r="C3" s="308"/>
      <c r="D3" s="308"/>
      <c r="E3" s="308"/>
      <c r="F3" s="308"/>
      <c r="G3" s="309"/>
      <c r="H3" s="326" t="s">
        <v>111</v>
      </c>
      <c r="I3" s="306" t="s">
        <v>112</v>
      </c>
    </row>
    <row r="4" spans="1:9">
      <c r="A4" s="317"/>
      <c r="B4" s="313" t="s">
        <v>113</v>
      </c>
      <c r="C4" s="310" t="s">
        <v>114</v>
      </c>
      <c r="D4" s="311"/>
      <c r="E4" s="311"/>
      <c r="F4" s="311"/>
      <c r="G4" s="312"/>
      <c r="H4" s="304"/>
      <c r="I4" s="296"/>
    </row>
    <row r="5" spans="1:9" ht="12" customHeight="1">
      <c r="A5" s="317"/>
      <c r="B5" s="387"/>
      <c r="C5" s="300" t="s">
        <v>227</v>
      </c>
      <c r="D5" s="310" t="s">
        <v>115</v>
      </c>
      <c r="E5" s="312"/>
      <c r="F5" s="300" t="s">
        <v>116</v>
      </c>
      <c r="G5" s="300" t="s">
        <v>117</v>
      </c>
      <c r="H5" s="304"/>
      <c r="I5" s="296"/>
    </row>
    <row r="6" spans="1:9">
      <c r="A6" s="318"/>
      <c r="B6" s="314"/>
      <c r="C6" s="305"/>
      <c r="D6" s="151" t="s">
        <v>10</v>
      </c>
      <c r="E6" s="151" t="s">
        <v>28</v>
      </c>
      <c r="F6" s="305"/>
      <c r="G6" s="305"/>
      <c r="H6" s="305"/>
      <c r="I6" s="298"/>
    </row>
    <row r="7" spans="1:9" ht="24" customHeight="1">
      <c r="A7" s="32">
        <v>1993</v>
      </c>
      <c r="B7" s="259">
        <v>29359</v>
      </c>
      <c r="C7" s="260">
        <v>24242</v>
      </c>
      <c r="D7" s="260">
        <v>5116</v>
      </c>
      <c r="E7" s="171">
        <v>17.425661636976738</v>
      </c>
      <c r="F7" s="261">
        <v>1</v>
      </c>
      <c r="G7" s="261">
        <v>0</v>
      </c>
      <c r="H7" s="260">
        <v>13808</v>
      </c>
      <c r="I7" s="260">
        <v>15551</v>
      </c>
    </row>
    <row r="8" spans="1:9">
      <c r="A8" s="32">
        <v>1994</v>
      </c>
      <c r="B8" s="259">
        <v>29816</v>
      </c>
      <c r="C8" s="260">
        <v>23295</v>
      </c>
      <c r="D8" s="260">
        <v>6519</v>
      </c>
      <c r="E8" s="171">
        <v>21.864099812181379</v>
      </c>
      <c r="F8" s="261">
        <v>2</v>
      </c>
      <c r="G8" s="261">
        <v>0</v>
      </c>
      <c r="H8" s="260">
        <v>14795</v>
      </c>
      <c r="I8" s="260">
        <v>15021</v>
      </c>
    </row>
    <row r="9" spans="1:9">
      <c r="A9" s="32">
        <v>1995</v>
      </c>
      <c r="B9" s="259">
        <v>30201</v>
      </c>
      <c r="C9" s="260">
        <v>23158</v>
      </c>
      <c r="D9" s="260">
        <v>7043</v>
      </c>
      <c r="E9" s="171">
        <v>23.32041985364723</v>
      </c>
      <c r="F9" s="261">
        <v>0</v>
      </c>
      <c r="G9" s="261">
        <v>0</v>
      </c>
      <c r="H9" s="260">
        <v>15474</v>
      </c>
      <c r="I9" s="260">
        <v>14727</v>
      </c>
    </row>
    <row r="10" spans="1:9">
      <c r="A10" s="32">
        <v>1996</v>
      </c>
      <c r="B10" s="259">
        <v>29920</v>
      </c>
      <c r="C10" s="260">
        <v>22165</v>
      </c>
      <c r="D10" s="260">
        <v>7754</v>
      </c>
      <c r="E10" s="171">
        <v>25.915775401069517</v>
      </c>
      <c r="F10" s="261">
        <v>0</v>
      </c>
      <c r="G10" s="261">
        <v>1</v>
      </c>
      <c r="H10" s="260">
        <v>15402</v>
      </c>
      <c r="I10" s="260">
        <v>14518</v>
      </c>
    </row>
    <row r="11" spans="1:9">
      <c r="A11" s="32">
        <v>1997</v>
      </c>
      <c r="B11" s="259">
        <v>30155</v>
      </c>
      <c r="C11" s="260">
        <v>21682</v>
      </c>
      <c r="D11" s="260">
        <v>8470</v>
      </c>
      <c r="E11" s="171">
        <v>28.1</v>
      </c>
      <c r="F11" s="261">
        <v>2</v>
      </c>
      <c r="G11" s="261">
        <v>1</v>
      </c>
      <c r="H11" s="260">
        <v>15287</v>
      </c>
      <c r="I11" s="260">
        <v>14868</v>
      </c>
    </row>
    <row r="12" spans="1:9">
      <c r="A12" s="32">
        <v>1998</v>
      </c>
      <c r="B12" s="259">
        <v>29932</v>
      </c>
      <c r="C12" s="260">
        <v>20591</v>
      </c>
      <c r="D12" s="260">
        <v>9337</v>
      </c>
      <c r="E12" s="171">
        <v>31.194039823600161</v>
      </c>
      <c r="F12" s="261">
        <v>4</v>
      </c>
      <c r="G12" s="261" t="s">
        <v>239</v>
      </c>
      <c r="H12" s="260">
        <v>15648</v>
      </c>
      <c r="I12" s="260">
        <v>14284</v>
      </c>
    </row>
    <row r="13" spans="1:9">
      <c r="A13" s="32">
        <v>1999</v>
      </c>
      <c r="B13" s="259">
        <v>28712</v>
      </c>
      <c r="C13" s="260">
        <v>19963</v>
      </c>
      <c r="D13" s="260">
        <v>8748</v>
      </c>
      <c r="E13" s="171">
        <v>30.468096962942322</v>
      </c>
      <c r="F13" s="261">
        <v>1</v>
      </c>
      <c r="G13" s="261" t="s">
        <v>239</v>
      </c>
      <c r="H13" s="260">
        <v>17145</v>
      </c>
      <c r="I13" s="260">
        <v>11567</v>
      </c>
    </row>
    <row r="14" spans="1:9">
      <c r="A14" s="32">
        <v>2000</v>
      </c>
      <c r="B14" s="259">
        <v>28962</v>
      </c>
      <c r="C14" s="260">
        <v>20180</v>
      </c>
      <c r="D14" s="260">
        <v>8775</v>
      </c>
      <c r="E14" s="171">
        <v>30.298321939092602</v>
      </c>
      <c r="F14" s="261">
        <v>7</v>
      </c>
      <c r="G14" s="261" t="s">
        <v>239</v>
      </c>
      <c r="H14" s="260">
        <v>16482</v>
      </c>
      <c r="I14" s="260">
        <v>12480</v>
      </c>
    </row>
    <row r="15" spans="1:9">
      <c r="A15" s="32">
        <v>2001</v>
      </c>
      <c r="B15" s="259">
        <v>28036</v>
      </c>
      <c r="C15" s="260">
        <v>19595</v>
      </c>
      <c r="D15" s="260">
        <v>8430</v>
      </c>
      <c r="E15" s="171">
        <v>30.068483378513339</v>
      </c>
      <c r="F15" s="261">
        <v>11</v>
      </c>
      <c r="G15" s="261" t="s">
        <v>239</v>
      </c>
      <c r="H15" s="260">
        <v>15421</v>
      </c>
      <c r="I15" s="260">
        <v>12615</v>
      </c>
    </row>
    <row r="16" spans="1:9">
      <c r="A16" s="32">
        <v>2002</v>
      </c>
      <c r="B16" s="259">
        <v>28419</v>
      </c>
      <c r="C16" s="260">
        <v>19896</v>
      </c>
      <c r="D16" s="260">
        <v>8515</v>
      </c>
      <c r="E16" s="171">
        <v>30</v>
      </c>
      <c r="F16" s="261">
        <v>8</v>
      </c>
      <c r="G16" s="261" t="s">
        <v>239</v>
      </c>
      <c r="H16" s="260">
        <v>15188</v>
      </c>
      <c r="I16" s="260">
        <v>13231</v>
      </c>
    </row>
    <row r="17" spans="1:9">
      <c r="A17" s="32">
        <v>2003</v>
      </c>
      <c r="B17" s="259">
        <v>28940</v>
      </c>
      <c r="C17" s="260">
        <v>19986</v>
      </c>
      <c r="D17" s="260">
        <v>8946</v>
      </c>
      <c r="E17" s="171">
        <v>30.9</v>
      </c>
      <c r="F17" s="261">
        <v>8</v>
      </c>
      <c r="G17" s="261" t="s">
        <v>239</v>
      </c>
      <c r="H17" s="260">
        <v>14778</v>
      </c>
      <c r="I17" s="260">
        <v>14162</v>
      </c>
    </row>
    <row r="18" spans="1:9">
      <c r="A18" s="32">
        <v>2004</v>
      </c>
      <c r="B18" s="259">
        <v>28221</v>
      </c>
      <c r="C18" s="260">
        <v>19368</v>
      </c>
      <c r="D18" s="260">
        <v>8842</v>
      </c>
      <c r="E18" s="171">
        <v>31.331278126218066</v>
      </c>
      <c r="F18" s="261">
        <v>11</v>
      </c>
      <c r="G18" s="261" t="s">
        <v>239</v>
      </c>
      <c r="H18" s="260">
        <v>16851</v>
      </c>
      <c r="I18" s="260">
        <v>11370</v>
      </c>
    </row>
    <row r="19" spans="1:9">
      <c r="A19" s="32">
        <v>2005</v>
      </c>
      <c r="B19" s="259">
        <v>28052</v>
      </c>
      <c r="C19" s="260">
        <v>19617</v>
      </c>
      <c r="D19" s="260">
        <v>8429</v>
      </c>
      <c r="E19" s="171">
        <v>30</v>
      </c>
      <c r="F19" s="261">
        <v>6</v>
      </c>
      <c r="G19" s="261" t="s">
        <v>239</v>
      </c>
      <c r="H19" s="260">
        <v>17156</v>
      </c>
      <c r="I19" s="260">
        <v>10896</v>
      </c>
    </row>
    <row r="20" spans="1:9">
      <c r="A20" s="32">
        <v>2006</v>
      </c>
      <c r="B20" s="259">
        <v>27154</v>
      </c>
      <c r="C20" s="260">
        <v>19386</v>
      </c>
      <c r="D20" s="260">
        <v>7759</v>
      </c>
      <c r="E20" s="171">
        <v>28.6</v>
      </c>
      <c r="F20" s="261">
        <v>9</v>
      </c>
      <c r="G20" s="261" t="s">
        <v>239</v>
      </c>
      <c r="H20" s="260">
        <v>16754</v>
      </c>
      <c r="I20" s="260">
        <v>10400</v>
      </c>
    </row>
    <row r="21" spans="1:9">
      <c r="A21" s="32">
        <v>2007</v>
      </c>
      <c r="B21" s="259">
        <v>27396</v>
      </c>
      <c r="C21" s="260">
        <v>19637</v>
      </c>
      <c r="D21" s="260">
        <v>7749</v>
      </c>
      <c r="E21" s="171">
        <v>28.3</v>
      </c>
      <c r="F21" s="261">
        <v>10</v>
      </c>
      <c r="G21" s="261" t="s">
        <v>239</v>
      </c>
      <c r="H21" s="260">
        <v>16965</v>
      </c>
      <c r="I21" s="260">
        <v>10431</v>
      </c>
    </row>
    <row r="22" spans="1:9">
      <c r="A22" s="32">
        <v>2008</v>
      </c>
      <c r="B22" s="259">
        <v>27437</v>
      </c>
      <c r="C22" s="260">
        <v>19715</v>
      </c>
      <c r="D22" s="260">
        <v>7715</v>
      </c>
      <c r="E22" s="171">
        <v>28.118963443525168</v>
      </c>
      <c r="F22" s="261">
        <v>7</v>
      </c>
      <c r="G22" s="261" t="s">
        <v>239</v>
      </c>
      <c r="H22" s="260">
        <v>17397</v>
      </c>
      <c r="I22" s="260">
        <v>10040</v>
      </c>
    </row>
    <row r="23" spans="1:9">
      <c r="A23" s="32">
        <v>2009</v>
      </c>
      <c r="B23" s="259">
        <v>27958</v>
      </c>
      <c r="C23" s="260">
        <v>20263</v>
      </c>
      <c r="D23" s="260">
        <v>7687</v>
      </c>
      <c r="E23" s="171">
        <v>27.5</v>
      </c>
      <c r="F23" s="261">
        <v>8</v>
      </c>
      <c r="G23" s="261" t="s">
        <v>239</v>
      </c>
      <c r="H23" s="260">
        <v>17585</v>
      </c>
      <c r="I23" s="260">
        <v>10373</v>
      </c>
    </row>
    <row r="24" spans="1:9">
      <c r="A24" s="32">
        <v>2010</v>
      </c>
      <c r="B24" s="259">
        <f>C24+D24+F24</f>
        <v>27612</v>
      </c>
      <c r="C24" s="260">
        <v>20323</v>
      </c>
      <c r="D24" s="260">
        <v>7285</v>
      </c>
      <c r="E24" s="171">
        <f>D24*100/B24</f>
        <v>26.38345646820223</v>
      </c>
      <c r="F24" s="261">
        <v>4</v>
      </c>
      <c r="G24" s="261" t="s">
        <v>239</v>
      </c>
      <c r="H24" s="260">
        <v>18391</v>
      </c>
      <c r="I24" s="260">
        <v>9221</v>
      </c>
    </row>
    <row r="25" spans="1:9">
      <c r="A25" s="32">
        <v>2011</v>
      </c>
      <c r="B25" s="259">
        <f>C25+D25+F25</f>
        <v>27460</v>
      </c>
      <c r="C25" s="260">
        <v>20307</v>
      </c>
      <c r="D25" s="260">
        <v>7146</v>
      </c>
      <c r="E25" s="171">
        <v>26.086956521739129</v>
      </c>
      <c r="F25" s="261">
        <v>7</v>
      </c>
      <c r="G25" s="261" t="s">
        <v>239</v>
      </c>
      <c r="H25" s="260">
        <v>17580</v>
      </c>
      <c r="I25" s="260">
        <v>9880</v>
      </c>
    </row>
    <row r="26" spans="1:9">
      <c r="A26" s="32">
        <v>2012</v>
      </c>
      <c r="B26" s="259">
        <f>C26+D26+F26</f>
        <v>27779</v>
      </c>
      <c r="C26" s="260">
        <v>20672</v>
      </c>
      <c r="D26" s="260">
        <v>7104</v>
      </c>
      <c r="E26" s="171">
        <f>D26*100/B26</f>
        <v>25.573274775909859</v>
      </c>
      <c r="F26" s="261">
        <v>3</v>
      </c>
      <c r="G26" s="261" t="s">
        <v>239</v>
      </c>
      <c r="H26" s="260">
        <v>18348</v>
      </c>
      <c r="I26" s="260">
        <f>B26-H26</f>
        <v>9431</v>
      </c>
    </row>
    <row r="27" spans="1:9">
      <c r="A27" s="32">
        <v>2013</v>
      </c>
      <c r="B27" s="259">
        <v>28230</v>
      </c>
      <c r="C27" s="260">
        <v>20958</v>
      </c>
      <c r="D27" s="260">
        <v>7272</v>
      </c>
      <c r="E27" s="171">
        <v>25.8</v>
      </c>
      <c r="F27" s="261">
        <v>4</v>
      </c>
      <c r="G27" s="261" t="s">
        <v>239</v>
      </c>
      <c r="H27" s="260">
        <v>17353</v>
      </c>
      <c r="I27" s="260">
        <v>10870</v>
      </c>
    </row>
    <row r="28" spans="1:9">
      <c r="A28" s="262">
        <v>2014</v>
      </c>
      <c r="B28" s="259" t="s">
        <v>226</v>
      </c>
      <c r="C28" s="260" t="s">
        <v>226</v>
      </c>
      <c r="D28" s="260">
        <v>6928</v>
      </c>
      <c r="E28" s="171" t="s">
        <v>226</v>
      </c>
      <c r="F28" s="261">
        <v>7</v>
      </c>
      <c r="G28" s="261" t="s">
        <v>239</v>
      </c>
      <c r="H28" s="260" t="s">
        <v>226</v>
      </c>
      <c r="I28" s="260" t="s">
        <v>226</v>
      </c>
    </row>
    <row r="38" spans="7:7">
      <c r="G38" s="263"/>
    </row>
  </sheetData>
  <mergeCells count="10">
    <mergeCell ref="H3:H6"/>
    <mergeCell ref="I3:I6"/>
    <mergeCell ref="A3:A6"/>
    <mergeCell ref="B3:G3"/>
    <mergeCell ref="B4:B6"/>
    <mergeCell ref="C4:G4"/>
    <mergeCell ref="C5:C6"/>
    <mergeCell ref="D5:E5"/>
    <mergeCell ref="F5:F6"/>
    <mergeCell ref="G5:G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&amp;C&amp;"Arial,Standard"&amp;6© Statistisches Landesamt des Freistaates Sachsen - A II 2 -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1"/>
  <sheetViews>
    <sheetView showGridLines="0" workbookViewId="0"/>
  </sheetViews>
  <sheetFormatPr baseColWidth="10" defaultRowHeight="11.4"/>
  <cols>
    <col min="1" max="6" width="15.875" customWidth="1"/>
  </cols>
  <sheetData>
    <row r="1" spans="1:6" ht="13.2">
      <c r="A1" s="1" t="s">
        <v>322</v>
      </c>
      <c r="B1" s="3"/>
      <c r="C1" s="3"/>
      <c r="D1" s="3"/>
      <c r="E1" s="3"/>
      <c r="F1" s="3"/>
    </row>
    <row r="2" spans="1:6">
      <c r="A2" s="258"/>
      <c r="B2" s="75"/>
      <c r="C2" s="75"/>
      <c r="D2" s="75"/>
      <c r="E2" s="75"/>
      <c r="F2" s="75"/>
    </row>
    <row r="3" spans="1:6" ht="12" customHeight="1">
      <c r="A3" s="291" t="s">
        <v>2</v>
      </c>
      <c r="B3" s="307" t="s">
        <v>109</v>
      </c>
      <c r="C3" s="309"/>
      <c r="D3" s="389" t="s">
        <v>12</v>
      </c>
      <c r="E3" s="390"/>
      <c r="F3" s="390"/>
    </row>
    <row r="4" spans="1:6" ht="12" customHeight="1">
      <c r="A4" s="292"/>
      <c r="B4" s="300" t="s">
        <v>27</v>
      </c>
      <c r="C4" s="300" t="s">
        <v>137</v>
      </c>
      <c r="D4" s="300" t="s">
        <v>27</v>
      </c>
      <c r="E4" s="300" t="s">
        <v>137</v>
      </c>
      <c r="F4" s="302" t="s">
        <v>136</v>
      </c>
    </row>
    <row r="5" spans="1:6">
      <c r="A5" s="293"/>
      <c r="B5" s="305"/>
      <c r="C5" s="305"/>
      <c r="D5" s="305"/>
      <c r="E5" s="305"/>
      <c r="F5" s="298"/>
    </row>
    <row r="6" spans="1:6" ht="24" customHeight="1">
      <c r="A6" s="25">
        <v>1993</v>
      </c>
      <c r="B6" s="264">
        <v>13808</v>
      </c>
      <c r="C6" s="172">
        <v>29.9</v>
      </c>
      <c r="D6" s="265">
        <v>5116</v>
      </c>
      <c r="E6" s="172">
        <v>11.1</v>
      </c>
      <c r="F6" s="172">
        <v>44.2</v>
      </c>
    </row>
    <row r="7" spans="1:6">
      <c r="A7" s="25">
        <v>1994</v>
      </c>
      <c r="B7" s="264">
        <v>14795</v>
      </c>
      <c r="C7" s="172">
        <v>32.200000000000003</v>
      </c>
      <c r="D7" s="265">
        <v>6519</v>
      </c>
      <c r="E7" s="172">
        <v>14.2</v>
      </c>
      <c r="F7" s="172">
        <v>57.1</v>
      </c>
    </row>
    <row r="8" spans="1:6">
      <c r="A8" s="25">
        <v>1995</v>
      </c>
      <c r="B8" s="264">
        <v>15474</v>
      </c>
      <c r="C8" s="172">
        <v>33.799999999999997</v>
      </c>
      <c r="D8" s="265">
        <v>7043</v>
      </c>
      <c r="E8" s="172">
        <v>15.4</v>
      </c>
      <c r="F8" s="172">
        <v>62.4</v>
      </c>
    </row>
    <row r="9" spans="1:6">
      <c r="A9" s="25">
        <v>1996</v>
      </c>
      <c r="B9" s="264">
        <v>15402</v>
      </c>
      <c r="C9" s="172">
        <v>33.799999999999997</v>
      </c>
      <c r="D9" s="265">
        <v>7754</v>
      </c>
      <c r="E9" s="172">
        <v>17</v>
      </c>
      <c r="F9" s="172">
        <v>69.5</v>
      </c>
    </row>
    <row r="10" spans="1:6">
      <c r="A10" s="25">
        <v>1997</v>
      </c>
      <c r="B10" s="264">
        <v>15287</v>
      </c>
      <c r="C10" s="172">
        <v>33.700000000000003</v>
      </c>
      <c r="D10" s="265">
        <v>8470</v>
      </c>
      <c r="E10" s="172">
        <v>18.7</v>
      </c>
      <c r="F10" s="172">
        <v>76.900000000000006</v>
      </c>
    </row>
    <row r="11" spans="1:6">
      <c r="A11" s="25">
        <v>1998</v>
      </c>
      <c r="B11" s="264">
        <v>15648</v>
      </c>
      <c r="C11" s="172">
        <v>34.700000000000003</v>
      </c>
      <c r="D11" s="265">
        <v>9337</v>
      </c>
      <c r="E11" s="172">
        <v>20.7</v>
      </c>
      <c r="F11" s="172">
        <v>86</v>
      </c>
    </row>
    <row r="12" spans="1:6">
      <c r="A12" s="25">
        <v>1999</v>
      </c>
      <c r="B12" s="264">
        <v>17145</v>
      </c>
      <c r="C12" s="172">
        <v>38.299999999999997</v>
      </c>
      <c r="D12" s="265">
        <v>8748</v>
      </c>
      <c r="E12" s="172">
        <v>19.5</v>
      </c>
      <c r="F12" s="172">
        <v>81.5</v>
      </c>
    </row>
    <row r="13" spans="1:6">
      <c r="A13" s="25">
        <v>2000</v>
      </c>
      <c r="B13" s="264">
        <v>16482</v>
      </c>
      <c r="C13" s="172">
        <v>37.1</v>
      </c>
      <c r="D13" s="265">
        <v>8775</v>
      </c>
      <c r="E13" s="172">
        <v>19.8</v>
      </c>
      <c r="F13" s="172">
        <v>83</v>
      </c>
    </row>
    <row r="14" spans="1:6">
      <c r="A14" s="25">
        <v>2001</v>
      </c>
      <c r="B14" s="264">
        <v>15421</v>
      </c>
      <c r="C14" s="172">
        <v>35</v>
      </c>
      <c r="D14" s="265">
        <v>8430</v>
      </c>
      <c r="E14" s="172">
        <v>19.100000000000001</v>
      </c>
      <c r="F14" s="172">
        <v>81</v>
      </c>
    </row>
    <row r="15" spans="1:6">
      <c r="A15" s="25">
        <v>2002</v>
      </c>
      <c r="B15" s="264">
        <v>15188</v>
      </c>
      <c r="C15" s="172">
        <v>34.799999999999997</v>
      </c>
      <c r="D15" s="265">
        <v>8515</v>
      </c>
      <c r="E15" s="172">
        <v>19.5</v>
      </c>
      <c r="F15" s="172">
        <v>83.1</v>
      </c>
    </row>
    <row r="16" spans="1:6">
      <c r="A16" s="25">
        <v>2003</v>
      </c>
      <c r="B16" s="264">
        <v>14778</v>
      </c>
      <c r="C16" s="172">
        <v>34.096257671542617</v>
      </c>
      <c r="D16" s="265">
        <v>8946</v>
      </c>
      <c r="E16" s="172">
        <v>20.640487287157953</v>
      </c>
      <c r="F16" s="172">
        <v>88.6137387945124</v>
      </c>
    </row>
    <row r="17" spans="1:6">
      <c r="A17" s="25">
        <v>2004</v>
      </c>
      <c r="B17" s="264">
        <v>16851</v>
      </c>
      <c r="C17" s="172">
        <v>39.1</v>
      </c>
      <c r="D17" s="265">
        <v>8842</v>
      </c>
      <c r="E17" s="172">
        <v>20.5</v>
      </c>
      <c r="F17" s="172">
        <v>88.7</v>
      </c>
    </row>
    <row r="18" spans="1:6">
      <c r="A18" s="25">
        <v>2005</v>
      </c>
      <c r="B18" s="264">
        <v>17156</v>
      </c>
      <c r="C18" s="172">
        <v>40.1</v>
      </c>
      <c r="D18" s="265">
        <v>8429</v>
      </c>
      <c r="E18" s="172">
        <v>19.7</v>
      </c>
      <c r="F18" s="172">
        <v>85.6</v>
      </c>
    </row>
    <row r="19" spans="1:6">
      <c r="A19" s="25">
        <v>2006</v>
      </c>
      <c r="B19" s="264">
        <v>16754</v>
      </c>
      <c r="C19" s="172">
        <v>39.299999999999997</v>
      </c>
      <c r="D19" s="265">
        <v>7759</v>
      </c>
      <c r="E19" s="172">
        <v>18.2</v>
      </c>
      <c r="F19" s="172">
        <v>79.8</v>
      </c>
    </row>
    <row r="20" spans="1:6">
      <c r="A20" s="25">
        <v>2007</v>
      </c>
      <c r="B20" s="264">
        <v>16965</v>
      </c>
      <c r="C20" s="172">
        <v>40.200000000000003</v>
      </c>
      <c r="D20" s="265">
        <v>7749</v>
      </c>
      <c r="E20" s="172">
        <v>18.3</v>
      </c>
      <c r="F20" s="172">
        <v>80.8</v>
      </c>
    </row>
    <row r="21" spans="1:6">
      <c r="A21" s="25">
        <v>2008</v>
      </c>
      <c r="B21" s="264">
        <v>17397</v>
      </c>
      <c r="C21" s="172">
        <v>41.3</v>
      </c>
      <c r="D21" s="265">
        <v>7715</v>
      </c>
      <c r="E21" s="172">
        <v>18.3</v>
      </c>
      <c r="F21" s="172">
        <v>81.2</v>
      </c>
    </row>
    <row r="22" spans="1:6">
      <c r="A22" s="25">
        <v>2009</v>
      </c>
      <c r="B22" s="264">
        <v>17585</v>
      </c>
      <c r="C22" s="172">
        <v>42.1</v>
      </c>
      <c r="D22" s="265">
        <v>7687</v>
      </c>
      <c r="E22" s="172">
        <v>18.399999999999999</v>
      </c>
      <c r="F22" s="172">
        <v>82.2</v>
      </c>
    </row>
    <row r="23" spans="1:6">
      <c r="A23" s="25">
        <v>2010</v>
      </c>
      <c r="B23" s="264">
        <v>18391</v>
      </c>
      <c r="C23" s="172">
        <v>44.3</v>
      </c>
      <c r="D23" s="265">
        <v>7285</v>
      </c>
      <c r="E23" s="172">
        <v>17.5</v>
      </c>
      <c r="F23" s="172">
        <v>78.8</v>
      </c>
    </row>
    <row r="24" spans="1:6">
      <c r="A24" s="25">
        <v>2011</v>
      </c>
      <c r="B24" s="264">
        <v>17580</v>
      </c>
      <c r="C24" s="172">
        <v>42.4</v>
      </c>
      <c r="D24" s="265">
        <v>7146</v>
      </c>
      <c r="E24" s="172">
        <v>17.2</v>
      </c>
      <c r="F24" s="172">
        <v>78.2</v>
      </c>
    </row>
    <row r="25" spans="1:6">
      <c r="A25" s="25">
        <v>2012</v>
      </c>
      <c r="B25" s="264">
        <v>18348</v>
      </c>
      <c r="C25" s="172">
        <v>44.4</v>
      </c>
      <c r="D25" s="265">
        <v>7104</v>
      </c>
      <c r="E25" s="172">
        <v>17.2</v>
      </c>
      <c r="F25" s="172">
        <v>78.900000000000006</v>
      </c>
    </row>
    <row r="26" spans="1:6">
      <c r="A26" s="25">
        <v>2013</v>
      </c>
      <c r="B26" s="264">
        <v>17353</v>
      </c>
      <c r="C26" s="172">
        <v>42.8</v>
      </c>
      <c r="D26" s="265">
        <v>7272</v>
      </c>
      <c r="E26" s="172">
        <v>18</v>
      </c>
      <c r="F26" s="172" t="s">
        <v>222</v>
      </c>
    </row>
    <row r="27" spans="1:6">
      <c r="A27" s="49">
        <v>2014</v>
      </c>
      <c r="B27" s="264" t="s">
        <v>226</v>
      </c>
      <c r="C27" s="172" t="s">
        <v>226</v>
      </c>
      <c r="D27" s="265">
        <v>6928</v>
      </c>
      <c r="E27" s="172" t="s">
        <v>226</v>
      </c>
      <c r="F27" s="172" t="s">
        <v>226</v>
      </c>
    </row>
    <row r="28" spans="1:6">
      <c r="A28" s="25"/>
      <c r="B28" s="266"/>
      <c r="C28" s="86"/>
      <c r="D28" s="266"/>
      <c r="E28" s="86"/>
      <c r="F28" s="152"/>
    </row>
    <row r="29" spans="1:6" ht="13.2">
      <c r="A29" s="24" t="s">
        <v>20</v>
      </c>
      <c r="B29" s="4"/>
      <c r="C29" s="4"/>
    </row>
    <row r="30" spans="1:6" ht="12" customHeight="1">
      <c r="A30" s="388" t="s">
        <v>229</v>
      </c>
      <c r="B30" s="388"/>
      <c r="C30" s="388"/>
      <c r="D30" s="388"/>
      <c r="E30" s="388"/>
      <c r="F30" s="388"/>
    </row>
    <row r="31" spans="1:6">
      <c r="A31" s="24" t="s">
        <v>228</v>
      </c>
      <c r="B31" s="142"/>
      <c r="C31" s="142"/>
      <c r="D31" s="142"/>
      <c r="E31" s="142"/>
      <c r="F31" s="142"/>
    </row>
  </sheetData>
  <mergeCells count="9">
    <mergeCell ref="A30:F30"/>
    <mergeCell ref="A3:A5"/>
    <mergeCell ref="B3:C3"/>
    <mergeCell ref="D3:F3"/>
    <mergeCell ref="B4:B5"/>
    <mergeCell ref="C4:C5"/>
    <mergeCell ref="D4:D5"/>
    <mergeCell ref="E4:E5"/>
    <mergeCell ref="F4:F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&amp;C&amp;"Arial,Standard"&amp;6© Statistisches Landesamt des Freistaates Sachsen - A II 2 -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0"/>
  <sheetViews>
    <sheetView showGridLines="0" workbookViewId="0"/>
  </sheetViews>
  <sheetFormatPr baseColWidth="10" defaultRowHeight="11.4"/>
  <cols>
    <col min="1" max="8" width="11.875" customWidth="1"/>
  </cols>
  <sheetData>
    <row r="1" spans="1:8" ht="13.2">
      <c r="A1" s="161" t="s">
        <v>323</v>
      </c>
      <c r="B1" s="161"/>
      <c r="C1" s="161"/>
      <c r="D1" s="161"/>
      <c r="E1" s="161"/>
      <c r="F1" s="161"/>
      <c r="G1" s="161"/>
      <c r="H1" s="161"/>
    </row>
    <row r="2" spans="1:8">
      <c r="H2" s="103"/>
    </row>
    <row r="3" spans="1:8">
      <c r="A3" s="386" t="s">
        <v>2</v>
      </c>
      <c r="B3" s="294" t="s">
        <v>223</v>
      </c>
      <c r="C3" s="295"/>
      <c r="D3" s="295"/>
      <c r="E3" s="295"/>
      <c r="F3" s="295"/>
      <c r="G3" s="295"/>
      <c r="H3" s="295"/>
    </row>
    <row r="4" spans="1:8">
      <c r="A4" s="317"/>
      <c r="B4" s="313" t="s">
        <v>157</v>
      </c>
      <c r="C4" s="313" t="s">
        <v>158</v>
      </c>
      <c r="D4" s="313" t="s">
        <v>211</v>
      </c>
      <c r="E4" s="313" t="s">
        <v>18</v>
      </c>
      <c r="F4" s="313" t="s">
        <v>169</v>
      </c>
      <c r="G4" s="313" t="s">
        <v>170</v>
      </c>
      <c r="H4" s="391" t="s">
        <v>171</v>
      </c>
    </row>
    <row r="5" spans="1:8">
      <c r="A5" s="318"/>
      <c r="B5" s="314"/>
      <c r="C5" s="314"/>
      <c r="D5" s="314"/>
      <c r="E5" s="314"/>
      <c r="F5" s="314"/>
      <c r="G5" s="314"/>
      <c r="H5" s="392"/>
    </row>
    <row r="6" spans="1:8" ht="24" customHeight="1">
      <c r="A6" s="32">
        <v>1993</v>
      </c>
      <c r="B6" s="173">
        <v>442</v>
      </c>
      <c r="C6" s="155">
        <v>470</v>
      </c>
      <c r="D6" s="155">
        <v>234</v>
      </c>
      <c r="E6" s="155">
        <v>135</v>
      </c>
      <c r="F6" s="155">
        <v>91</v>
      </c>
      <c r="G6" s="155">
        <v>1372</v>
      </c>
      <c r="H6" s="267" t="s">
        <v>222</v>
      </c>
    </row>
    <row r="7" spans="1:8">
      <c r="A7" s="32">
        <v>1994</v>
      </c>
      <c r="B7" s="173">
        <v>410</v>
      </c>
      <c r="C7" s="155">
        <v>652</v>
      </c>
      <c r="D7" s="155">
        <v>374</v>
      </c>
      <c r="E7" s="155">
        <v>199</v>
      </c>
      <c r="F7" s="155">
        <v>131</v>
      </c>
      <c r="G7" s="155">
        <v>1766</v>
      </c>
      <c r="H7" s="267" t="s">
        <v>222</v>
      </c>
    </row>
    <row r="8" spans="1:8">
      <c r="A8" s="32">
        <v>1995</v>
      </c>
      <c r="B8" s="173">
        <v>421</v>
      </c>
      <c r="C8" s="155">
        <v>780</v>
      </c>
      <c r="D8" s="155">
        <v>428</v>
      </c>
      <c r="E8" s="155">
        <v>235</v>
      </c>
      <c r="F8" s="155">
        <v>154</v>
      </c>
      <c r="G8" s="155">
        <v>2018</v>
      </c>
      <c r="H8" s="155">
        <v>2111</v>
      </c>
    </row>
    <row r="9" spans="1:8">
      <c r="A9" s="32">
        <v>1996</v>
      </c>
      <c r="B9" s="173">
        <v>432</v>
      </c>
      <c r="C9" s="155">
        <v>953</v>
      </c>
      <c r="D9" s="155">
        <v>482</v>
      </c>
      <c r="E9" s="155">
        <v>286</v>
      </c>
      <c r="F9" s="155">
        <v>193</v>
      </c>
      <c r="G9" s="155">
        <v>2346</v>
      </c>
      <c r="H9" s="155">
        <v>2445</v>
      </c>
    </row>
    <row r="10" spans="1:8">
      <c r="A10" s="32">
        <v>1997</v>
      </c>
      <c r="B10" s="173">
        <v>390</v>
      </c>
      <c r="C10" s="155">
        <v>1037</v>
      </c>
      <c r="D10" s="155">
        <v>616</v>
      </c>
      <c r="E10" s="155">
        <v>346</v>
      </c>
      <c r="F10" s="155">
        <v>226</v>
      </c>
      <c r="G10" s="155">
        <v>2615</v>
      </c>
      <c r="H10" s="155">
        <v>2739</v>
      </c>
    </row>
    <row r="11" spans="1:8">
      <c r="A11" s="32">
        <v>1998</v>
      </c>
      <c r="B11" s="173">
        <v>476</v>
      </c>
      <c r="C11" s="155">
        <v>1181</v>
      </c>
      <c r="D11" s="155">
        <v>699</v>
      </c>
      <c r="E11" s="155">
        <v>414</v>
      </c>
      <c r="F11" s="155">
        <v>278</v>
      </c>
      <c r="G11" s="155">
        <v>3047</v>
      </c>
      <c r="H11" s="155">
        <v>3204</v>
      </c>
    </row>
    <row r="12" spans="1:8">
      <c r="A12" s="32">
        <v>1999</v>
      </c>
      <c r="B12" s="173">
        <v>436</v>
      </c>
      <c r="C12" s="155">
        <v>1145</v>
      </c>
      <c r="D12" s="155">
        <v>690</v>
      </c>
      <c r="E12" s="155">
        <v>430</v>
      </c>
      <c r="F12" s="155">
        <v>273</v>
      </c>
      <c r="G12" s="155">
        <v>2974</v>
      </c>
      <c r="H12" s="155">
        <v>3140</v>
      </c>
    </row>
    <row r="13" spans="1:8">
      <c r="A13" s="32">
        <v>2000</v>
      </c>
      <c r="B13" s="173">
        <v>453</v>
      </c>
      <c r="C13" s="155">
        <v>1160</v>
      </c>
      <c r="D13" s="155">
        <v>763</v>
      </c>
      <c r="E13" s="155">
        <v>436</v>
      </c>
      <c r="F13" s="155">
        <v>301</v>
      </c>
      <c r="G13" s="155">
        <v>3112</v>
      </c>
      <c r="H13" s="155">
        <v>3293</v>
      </c>
    </row>
    <row r="14" spans="1:8">
      <c r="A14" s="32">
        <v>2001</v>
      </c>
      <c r="B14" s="173">
        <v>467</v>
      </c>
      <c r="C14" s="155">
        <v>1144</v>
      </c>
      <c r="D14" s="155">
        <v>734</v>
      </c>
      <c r="E14" s="155">
        <v>457</v>
      </c>
      <c r="F14" s="155">
        <v>309</v>
      </c>
      <c r="G14" s="155">
        <v>3111</v>
      </c>
      <c r="H14" s="155">
        <v>3297</v>
      </c>
    </row>
    <row r="15" spans="1:8">
      <c r="A15" s="32">
        <v>2002</v>
      </c>
      <c r="B15" s="173">
        <v>462</v>
      </c>
      <c r="C15" s="155">
        <v>1190</v>
      </c>
      <c r="D15" s="155">
        <v>801</v>
      </c>
      <c r="E15" s="155">
        <v>475</v>
      </c>
      <c r="F15" s="155">
        <v>342</v>
      </c>
      <c r="G15" s="155">
        <v>3269</v>
      </c>
      <c r="H15" s="155">
        <v>3459</v>
      </c>
    </row>
    <row r="16" spans="1:8">
      <c r="A16" s="32">
        <v>2003</v>
      </c>
      <c r="B16" s="173">
        <v>489</v>
      </c>
      <c r="C16" s="155">
        <v>1283</v>
      </c>
      <c r="D16" s="155">
        <v>819</v>
      </c>
      <c r="E16" s="155">
        <v>531</v>
      </c>
      <c r="F16" s="155">
        <v>365</v>
      </c>
      <c r="G16" s="155">
        <v>3487</v>
      </c>
      <c r="H16" s="155">
        <v>3719</v>
      </c>
    </row>
    <row r="17" spans="1:8">
      <c r="A17" s="32">
        <v>2004</v>
      </c>
      <c r="B17" s="173">
        <v>472</v>
      </c>
      <c r="C17" s="155">
        <v>1302</v>
      </c>
      <c r="D17" s="155">
        <v>808</v>
      </c>
      <c r="E17" s="155">
        <v>549</v>
      </c>
      <c r="F17" s="155">
        <v>394</v>
      </c>
      <c r="G17" s="155">
        <v>3526</v>
      </c>
      <c r="H17" s="155">
        <v>3769</v>
      </c>
    </row>
    <row r="18" spans="1:8">
      <c r="A18" s="32">
        <v>2005</v>
      </c>
      <c r="B18" s="173">
        <v>451</v>
      </c>
      <c r="C18" s="155">
        <v>1185</v>
      </c>
      <c r="D18" s="155">
        <v>821</v>
      </c>
      <c r="E18" s="155">
        <v>531</v>
      </c>
      <c r="F18" s="155">
        <v>417</v>
      </c>
      <c r="G18" s="155">
        <v>3406</v>
      </c>
      <c r="H18" s="155">
        <v>3674</v>
      </c>
    </row>
    <row r="19" spans="1:8">
      <c r="A19" s="32">
        <v>2006</v>
      </c>
      <c r="B19" s="173">
        <v>438</v>
      </c>
      <c r="C19" s="155">
        <v>1167</v>
      </c>
      <c r="D19" s="155">
        <v>767</v>
      </c>
      <c r="E19" s="155">
        <v>538</v>
      </c>
      <c r="F19" s="155">
        <v>359</v>
      </c>
      <c r="G19" s="155">
        <v>3269</v>
      </c>
      <c r="H19" s="155">
        <v>3527</v>
      </c>
    </row>
    <row r="20" spans="1:8">
      <c r="A20" s="32">
        <v>2007</v>
      </c>
      <c r="B20" s="173">
        <v>434</v>
      </c>
      <c r="C20" s="155">
        <v>1103</v>
      </c>
      <c r="D20" s="155">
        <v>729</v>
      </c>
      <c r="E20" s="155">
        <v>563</v>
      </c>
      <c r="F20" s="155">
        <v>409</v>
      </c>
      <c r="G20" s="155">
        <v>3238</v>
      </c>
      <c r="H20" s="155">
        <v>3528</v>
      </c>
    </row>
    <row r="21" spans="1:8">
      <c r="A21" s="32">
        <v>2008</v>
      </c>
      <c r="B21" s="173">
        <v>386</v>
      </c>
      <c r="C21" s="155">
        <v>1127</v>
      </c>
      <c r="D21" s="155">
        <v>744</v>
      </c>
      <c r="E21" s="155">
        <v>559</v>
      </c>
      <c r="F21" s="155">
        <v>434</v>
      </c>
      <c r="G21" s="155">
        <v>3249</v>
      </c>
      <c r="H21" s="155">
        <v>3568</v>
      </c>
    </row>
    <row r="22" spans="1:8">
      <c r="A22" s="32">
        <v>2009</v>
      </c>
      <c r="B22" s="173">
        <v>428</v>
      </c>
      <c r="C22" s="155">
        <v>1141</v>
      </c>
      <c r="D22" s="155">
        <v>780</v>
      </c>
      <c r="E22" s="155">
        <v>564</v>
      </c>
      <c r="F22" s="155">
        <v>409</v>
      </c>
      <c r="G22" s="155">
        <v>3322</v>
      </c>
      <c r="H22" s="155">
        <v>3666</v>
      </c>
    </row>
    <row r="23" spans="1:8">
      <c r="A23" s="32">
        <v>2010</v>
      </c>
      <c r="B23" s="173">
        <v>479</v>
      </c>
      <c r="C23" s="155">
        <v>1038</v>
      </c>
      <c r="D23" s="155">
        <v>741</v>
      </c>
      <c r="E23" s="155">
        <v>533</v>
      </c>
      <c r="F23" s="155">
        <v>409</v>
      </c>
      <c r="G23" s="155">
        <v>3200</v>
      </c>
      <c r="H23" s="155">
        <v>3531</v>
      </c>
    </row>
    <row r="24" spans="1:8">
      <c r="A24" s="32">
        <v>2011</v>
      </c>
      <c r="B24" s="173">
        <v>448</v>
      </c>
      <c r="C24" s="155">
        <v>1053</v>
      </c>
      <c r="D24" s="155">
        <v>727</v>
      </c>
      <c r="E24" s="155">
        <v>550</v>
      </c>
      <c r="F24" s="155">
        <v>411</v>
      </c>
      <c r="G24" s="155">
        <v>3188</v>
      </c>
      <c r="H24" s="155">
        <v>3528</v>
      </c>
    </row>
    <row r="25" spans="1:8">
      <c r="A25" s="32">
        <v>2012</v>
      </c>
      <c r="B25" s="154">
        <v>430</v>
      </c>
      <c r="C25" s="155">
        <v>1038</v>
      </c>
      <c r="D25" s="155">
        <v>725</v>
      </c>
      <c r="E25" s="155">
        <v>550</v>
      </c>
      <c r="F25" s="155">
        <v>426</v>
      </c>
      <c r="G25" s="155">
        <v>3169</v>
      </c>
      <c r="H25" s="155">
        <v>3527</v>
      </c>
    </row>
    <row r="26" spans="1:8">
      <c r="A26" s="32">
        <v>2013</v>
      </c>
      <c r="B26" s="268">
        <v>460</v>
      </c>
      <c r="C26" s="269">
        <v>1046</v>
      </c>
      <c r="D26" s="269">
        <v>788</v>
      </c>
      <c r="E26" s="269">
        <v>553</v>
      </c>
      <c r="F26" s="269">
        <v>461</v>
      </c>
      <c r="G26" s="269">
        <v>3308</v>
      </c>
      <c r="H26" s="269">
        <v>3679</v>
      </c>
    </row>
    <row r="27" spans="1:8">
      <c r="A27" s="32">
        <v>2014</v>
      </c>
      <c r="B27" s="154" t="s">
        <v>226</v>
      </c>
      <c r="C27" s="155" t="s">
        <v>226</v>
      </c>
      <c r="D27" s="155" t="s">
        <v>226</v>
      </c>
      <c r="E27" s="155" t="s">
        <v>226</v>
      </c>
      <c r="F27" s="155" t="s">
        <v>226</v>
      </c>
      <c r="G27" s="155" t="s">
        <v>226</v>
      </c>
      <c r="H27" s="155" t="s">
        <v>226</v>
      </c>
    </row>
    <row r="28" spans="1:8">
      <c r="A28" s="51"/>
      <c r="B28" s="51"/>
      <c r="C28" s="51"/>
      <c r="D28" s="51"/>
      <c r="E28" s="51"/>
      <c r="F28" s="51"/>
      <c r="G28" s="51"/>
      <c r="H28" s="51"/>
    </row>
    <row r="29" spans="1:8">
      <c r="A29" s="24" t="s">
        <v>20</v>
      </c>
      <c r="B29" s="51"/>
      <c r="C29" s="51"/>
      <c r="D29" s="51"/>
      <c r="E29" s="51"/>
      <c r="F29" s="51"/>
      <c r="G29" s="51"/>
      <c r="H29" s="51"/>
    </row>
    <row r="30" spans="1:8">
      <c r="A30" s="24" t="s">
        <v>172</v>
      </c>
      <c r="H30" s="103"/>
    </row>
  </sheetData>
  <mergeCells count="9">
    <mergeCell ref="A3:A5"/>
    <mergeCell ref="B3:H3"/>
    <mergeCell ref="B4:B5"/>
    <mergeCell ref="C4:C5"/>
    <mergeCell ref="D4:D5"/>
    <mergeCell ref="E4:E5"/>
    <mergeCell ref="F4:F5"/>
    <mergeCell ref="G4:G5"/>
    <mergeCell ref="H4:H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scaleWithDoc="0" alignWithMargins="0">
    <oddFooter>&amp;C&amp;"Arial,Standard"&amp;6© Statistisches Landesamt des Freistaates Sachsen - A II 2 -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8"/>
  <sheetViews>
    <sheetView showGridLines="0" workbookViewId="0"/>
  </sheetViews>
  <sheetFormatPr baseColWidth="10" defaultRowHeight="11.4"/>
  <cols>
    <col min="1" max="1" width="9" customWidth="1"/>
    <col min="2" max="12" width="7.875" customWidth="1"/>
  </cols>
  <sheetData>
    <row r="1" spans="1:12" ht="13.2">
      <c r="A1" s="161" t="s">
        <v>324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>
      <c r="L2" s="103"/>
    </row>
    <row r="3" spans="1:12" ht="12" customHeight="1">
      <c r="A3" s="386" t="s">
        <v>2</v>
      </c>
      <c r="B3" s="326" t="s">
        <v>212</v>
      </c>
      <c r="C3" s="306" t="s">
        <v>213</v>
      </c>
      <c r="D3" s="291"/>
      <c r="E3" s="306" t="s">
        <v>133</v>
      </c>
      <c r="F3" s="291"/>
      <c r="G3" s="307" t="s">
        <v>26</v>
      </c>
      <c r="H3" s="308"/>
      <c r="I3" s="308"/>
      <c r="J3" s="308"/>
      <c r="K3" s="308"/>
      <c r="L3" s="308"/>
    </row>
    <row r="4" spans="1:12" ht="12" customHeight="1">
      <c r="A4" s="317"/>
      <c r="B4" s="304"/>
      <c r="C4" s="296"/>
      <c r="D4" s="292"/>
      <c r="E4" s="296"/>
      <c r="F4" s="292"/>
      <c r="G4" s="302" t="s">
        <v>134</v>
      </c>
      <c r="H4" s="393"/>
      <c r="I4" s="302" t="s">
        <v>135</v>
      </c>
      <c r="J4" s="393"/>
      <c r="K4" s="302" t="s">
        <v>214</v>
      </c>
      <c r="L4" s="395"/>
    </row>
    <row r="5" spans="1:12">
      <c r="A5" s="317"/>
      <c r="B5" s="301"/>
      <c r="C5" s="303"/>
      <c r="D5" s="394"/>
      <c r="E5" s="303"/>
      <c r="F5" s="394"/>
      <c r="G5" s="303"/>
      <c r="H5" s="394"/>
      <c r="I5" s="303"/>
      <c r="J5" s="394"/>
      <c r="K5" s="303"/>
      <c r="L5" s="396"/>
    </row>
    <row r="6" spans="1:12">
      <c r="A6" s="318"/>
      <c r="B6" s="330" t="s">
        <v>27</v>
      </c>
      <c r="C6" s="331"/>
      <c r="D6" s="156" t="s">
        <v>28</v>
      </c>
      <c r="E6" s="151" t="s">
        <v>27</v>
      </c>
      <c r="F6" s="156" t="s">
        <v>28</v>
      </c>
      <c r="G6" s="151" t="s">
        <v>27</v>
      </c>
      <c r="H6" s="156" t="s">
        <v>28</v>
      </c>
      <c r="I6" s="151" t="s">
        <v>27</v>
      </c>
      <c r="J6" s="156" t="s">
        <v>28</v>
      </c>
      <c r="K6" s="151" t="s">
        <v>27</v>
      </c>
      <c r="L6" s="156" t="s">
        <v>28</v>
      </c>
    </row>
    <row r="7" spans="1:12" ht="24" customHeight="1">
      <c r="A7" s="32">
        <v>1993</v>
      </c>
      <c r="B7" s="175">
        <v>5116</v>
      </c>
      <c r="C7" s="176">
        <v>5014</v>
      </c>
      <c r="D7" s="157">
        <v>98</v>
      </c>
      <c r="E7" s="177">
        <v>102</v>
      </c>
      <c r="F7" s="178">
        <v>2</v>
      </c>
      <c r="G7" s="179">
        <v>2</v>
      </c>
      <c r="H7" s="157">
        <v>2</v>
      </c>
      <c r="I7" s="177">
        <v>85</v>
      </c>
      <c r="J7" s="157">
        <v>83.3</v>
      </c>
      <c r="K7" s="177">
        <v>15</v>
      </c>
      <c r="L7" s="157">
        <v>14.7</v>
      </c>
    </row>
    <row r="8" spans="1:12">
      <c r="A8" s="69">
        <v>1994</v>
      </c>
      <c r="B8" s="175">
        <v>6519</v>
      </c>
      <c r="C8" s="176">
        <v>6368</v>
      </c>
      <c r="D8" s="157">
        <v>97.7</v>
      </c>
      <c r="E8" s="177">
        <v>151</v>
      </c>
      <c r="F8" s="178">
        <v>2.2999999999999998</v>
      </c>
      <c r="G8" s="179">
        <v>7</v>
      </c>
      <c r="H8" s="157">
        <v>4.5999999999999996</v>
      </c>
      <c r="I8" s="177">
        <v>118</v>
      </c>
      <c r="J8" s="157">
        <v>78.2</v>
      </c>
      <c r="K8" s="177">
        <v>26</v>
      </c>
      <c r="L8" s="157">
        <v>17.2</v>
      </c>
    </row>
    <row r="9" spans="1:12">
      <c r="A9" s="32">
        <v>1995</v>
      </c>
      <c r="B9" s="175">
        <v>7043</v>
      </c>
      <c r="C9" s="176">
        <v>6853</v>
      </c>
      <c r="D9" s="157">
        <v>97.3</v>
      </c>
      <c r="E9" s="177">
        <v>190</v>
      </c>
      <c r="F9" s="178">
        <v>2.7</v>
      </c>
      <c r="G9" s="179">
        <v>8</v>
      </c>
      <c r="H9" s="157">
        <v>4.2</v>
      </c>
      <c r="I9" s="177">
        <v>151</v>
      </c>
      <c r="J9" s="157">
        <v>79.5</v>
      </c>
      <c r="K9" s="177">
        <v>31</v>
      </c>
      <c r="L9" s="157">
        <v>16.3</v>
      </c>
    </row>
    <row r="10" spans="1:12">
      <c r="A10" s="69">
        <v>1996</v>
      </c>
      <c r="B10" s="175">
        <v>7754</v>
      </c>
      <c r="C10" s="176">
        <v>7526</v>
      </c>
      <c r="D10" s="157">
        <v>97.1</v>
      </c>
      <c r="E10" s="177">
        <v>228</v>
      </c>
      <c r="F10" s="178">
        <v>2.9</v>
      </c>
      <c r="G10" s="179">
        <v>10</v>
      </c>
      <c r="H10" s="157">
        <v>4.4000000000000004</v>
      </c>
      <c r="I10" s="177">
        <v>185</v>
      </c>
      <c r="J10" s="157">
        <v>81.099999999999994</v>
      </c>
      <c r="K10" s="177">
        <v>33</v>
      </c>
      <c r="L10" s="157">
        <v>14.5</v>
      </c>
    </row>
    <row r="11" spans="1:12">
      <c r="A11" s="32">
        <v>1997</v>
      </c>
      <c r="B11" s="175">
        <v>8470</v>
      </c>
      <c r="C11" s="176">
        <v>8216</v>
      </c>
      <c r="D11" s="157">
        <v>97</v>
      </c>
      <c r="E11" s="177">
        <v>254</v>
      </c>
      <c r="F11" s="178">
        <v>3</v>
      </c>
      <c r="G11" s="179">
        <v>11</v>
      </c>
      <c r="H11" s="157">
        <v>4.3</v>
      </c>
      <c r="I11" s="177">
        <v>202</v>
      </c>
      <c r="J11" s="157">
        <v>79.5</v>
      </c>
      <c r="K11" s="177">
        <v>41</v>
      </c>
      <c r="L11" s="157">
        <v>16.100000000000001</v>
      </c>
    </row>
    <row r="12" spans="1:12">
      <c r="A12" s="69">
        <v>1998</v>
      </c>
      <c r="B12" s="175">
        <v>9337</v>
      </c>
      <c r="C12" s="176">
        <v>9012</v>
      </c>
      <c r="D12" s="157">
        <v>96.5</v>
      </c>
      <c r="E12" s="177">
        <v>325</v>
      </c>
      <c r="F12" s="178">
        <v>3.5</v>
      </c>
      <c r="G12" s="179">
        <v>25</v>
      </c>
      <c r="H12" s="157">
        <v>7.7</v>
      </c>
      <c r="I12" s="177">
        <v>232</v>
      </c>
      <c r="J12" s="157">
        <v>71.400000000000006</v>
      </c>
      <c r="K12" s="177">
        <v>68</v>
      </c>
      <c r="L12" s="157">
        <v>20.9</v>
      </c>
    </row>
    <row r="13" spans="1:12">
      <c r="A13" s="32">
        <v>1999</v>
      </c>
      <c r="B13" s="175">
        <v>8748</v>
      </c>
      <c r="C13" s="176">
        <v>8327</v>
      </c>
      <c r="D13" s="157">
        <v>95.2</v>
      </c>
      <c r="E13" s="177">
        <v>421</v>
      </c>
      <c r="F13" s="178">
        <v>4.8</v>
      </c>
      <c r="G13" s="179">
        <v>24</v>
      </c>
      <c r="H13" s="157">
        <v>5.7</v>
      </c>
      <c r="I13" s="177">
        <v>324</v>
      </c>
      <c r="J13" s="157">
        <v>77</v>
      </c>
      <c r="K13" s="177">
        <v>73</v>
      </c>
      <c r="L13" s="157">
        <v>17.3</v>
      </c>
    </row>
    <row r="14" spans="1:12">
      <c r="A14" s="69">
        <v>2000</v>
      </c>
      <c r="B14" s="175">
        <v>8775</v>
      </c>
      <c r="C14" s="176">
        <v>8340</v>
      </c>
      <c r="D14" s="157">
        <v>95</v>
      </c>
      <c r="E14" s="177">
        <v>435</v>
      </c>
      <c r="F14" s="178">
        <v>5</v>
      </c>
      <c r="G14" s="179">
        <v>20</v>
      </c>
      <c r="H14" s="157">
        <v>4.5999999999999996</v>
      </c>
      <c r="I14" s="177">
        <v>328</v>
      </c>
      <c r="J14" s="157">
        <v>75.400000000000006</v>
      </c>
      <c r="K14" s="177">
        <v>87</v>
      </c>
      <c r="L14" s="157">
        <v>20</v>
      </c>
    </row>
    <row r="15" spans="1:12">
      <c r="A15" s="32">
        <v>2001</v>
      </c>
      <c r="B15" s="175">
        <v>8430</v>
      </c>
      <c r="C15" s="176">
        <v>7855</v>
      </c>
      <c r="D15" s="157">
        <v>93.2</v>
      </c>
      <c r="E15" s="177">
        <v>575</v>
      </c>
      <c r="F15" s="178">
        <v>6.8</v>
      </c>
      <c r="G15" s="179">
        <v>26</v>
      </c>
      <c r="H15" s="157">
        <v>4.5</v>
      </c>
      <c r="I15" s="177">
        <v>442</v>
      </c>
      <c r="J15" s="157">
        <v>76.900000000000006</v>
      </c>
      <c r="K15" s="177">
        <v>107</v>
      </c>
      <c r="L15" s="157">
        <v>18.600000000000001</v>
      </c>
    </row>
    <row r="16" spans="1:12">
      <c r="A16" s="69">
        <v>2002</v>
      </c>
      <c r="B16" s="175">
        <v>8515</v>
      </c>
      <c r="C16" s="176">
        <v>7819</v>
      </c>
      <c r="D16" s="157">
        <v>91.8</v>
      </c>
      <c r="E16" s="177">
        <v>696</v>
      </c>
      <c r="F16" s="178">
        <v>8.1999999999999993</v>
      </c>
      <c r="G16" s="179">
        <v>43</v>
      </c>
      <c r="H16" s="157">
        <v>6.2</v>
      </c>
      <c r="I16" s="177">
        <v>493</v>
      </c>
      <c r="J16" s="157">
        <v>70.8</v>
      </c>
      <c r="K16" s="177">
        <v>160</v>
      </c>
      <c r="L16" s="157">
        <v>23</v>
      </c>
    </row>
    <row r="17" spans="1:12">
      <c r="A17" s="32">
        <v>2003</v>
      </c>
      <c r="B17" s="175">
        <v>8946</v>
      </c>
      <c r="C17" s="176">
        <v>8126</v>
      </c>
      <c r="D17" s="157">
        <v>90.8</v>
      </c>
      <c r="E17" s="177">
        <v>820</v>
      </c>
      <c r="F17" s="178">
        <v>9.1999999999999993</v>
      </c>
      <c r="G17" s="179">
        <v>43</v>
      </c>
      <c r="H17" s="157">
        <v>5.2</v>
      </c>
      <c r="I17" s="177">
        <v>588</v>
      </c>
      <c r="J17" s="157">
        <v>71.7</v>
      </c>
      <c r="K17" s="177">
        <v>189</v>
      </c>
      <c r="L17" s="157">
        <v>23</v>
      </c>
    </row>
    <row r="18" spans="1:12">
      <c r="A18" s="69">
        <v>2004</v>
      </c>
      <c r="B18" s="175">
        <v>8842</v>
      </c>
      <c r="C18" s="176">
        <v>8002</v>
      </c>
      <c r="D18" s="157">
        <v>90.5</v>
      </c>
      <c r="E18" s="177">
        <v>840</v>
      </c>
      <c r="F18" s="178">
        <v>9.5</v>
      </c>
      <c r="G18" s="179">
        <v>47</v>
      </c>
      <c r="H18" s="157">
        <v>5.6</v>
      </c>
      <c r="I18" s="177">
        <v>583</v>
      </c>
      <c r="J18" s="157">
        <v>69.400000000000006</v>
      </c>
      <c r="K18" s="177">
        <v>210</v>
      </c>
      <c r="L18" s="157">
        <v>25</v>
      </c>
    </row>
    <row r="19" spans="1:12">
      <c r="A19" s="32">
        <v>2005</v>
      </c>
      <c r="B19" s="175">
        <v>8429</v>
      </c>
      <c r="C19" s="176">
        <v>7577</v>
      </c>
      <c r="D19" s="157">
        <v>89.9</v>
      </c>
      <c r="E19" s="177">
        <v>852</v>
      </c>
      <c r="F19" s="178">
        <v>10.1</v>
      </c>
      <c r="G19" s="179">
        <v>74</v>
      </c>
      <c r="H19" s="157">
        <v>8.6999999999999993</v>
      </c>
      <c r="I19" s="177">
        <v>567</v>
      </c>
      <c r="J19" s="157">
        <v>66.5</v>
      </c>
      <c r="K19" s="177">
        <v>211</v>
      </c>
      <c r="L19" s="157">
        <v>24.8</v>
      </c>
    </row>
    <row r="20" spans="1:12">
      <c r="A20" s="69">
        <v>2006</v>
      </c>
      <c r="B20" s="175">
        <v>7759</v>
      </c>
      <c r="C20" s="176">
        <v>6917</v>
      </c>
      <c r="D20" s="157">
        <v>89.1</v>
      </c>
      <c r="E20" s="177">
        <v>842</v>
      </c>
      <c r="F20" s="178">
        <v>10.9</v>
      </c>
      <c r="G20" s="179">
        <v>57</v>
      </c>
      <c r="H20" s="157">
        <v>6.8</v>
      </c>
      <c r="I20" s="177">
        <v>545</v>
      </c>
      <c r="J20" s="157">
        <v>64.7</v>
      </c>
      <c r="K20" s="177">
        <v>240</v>
      </c>
      <c r="L20" s="157">
        <v>28.5</v>
      </c>
    </row>
    <row r="21" spans="1:12">
      <c r="A21" s="32">
        <v>2007</v>
      </c>
      <c r="B21" s="175">
        <v>7749</v>
      </c>
      <c r="C21" s="176">
        <v>6934</v>
      </c>
      <c r="D21" s="157">
        <v>89.5</v>
      </c>
      <c r="E21" s="177">
        <v>815</v>
      </c>
      <c r="F21" s="178">
        <v>10.5</v>
      </c>
      <c r="G21" s="179">
        <v>64</v>
      </c>
      <c r="H21" s="157">
        <v>7.9</v>
      </c>
      <c r="I21" s="177">
        <v>487</v>
      </c>
      <c r="J21" s="157">
        <v>59.8</v>
      </c>
      <c r="K21" s="177">
        <v>264</v>
      </c>
      <c r="L21" s="157">
        <v>32.4</v>
      </c>
    </row>
    <row r="22" spans="1:12">
      <c r="A22" s="69">
        <v>2008</v>
      </c>
      <c r="B22" s="175">
        <v>7715</v>
      </c>
      <c r="C22" s="176">
        <v>6841</v>
      </c>
      <c r="D22" s="157">
        <v>88.7</v>
      </c>
      <c r="E22" s="177">
        <v>874</v>
      </c>
      <c r="F22" s="178">
        <v>11.3</v>
      </c>
      <c r="G22" s="179">
        <v>67</v>
      </c>
      <c r="H22" s="157">
        <v>7.7</v>
      </c>
      <c r="I22" s="177">
        <v>533</v>
      </c>
      <c r="J22" s="157">
        <v>61</v>
      </c>
      <c r="K22" s="177">
        <v>274</v>
      </c>
      <c r="L22" s="157">
        <v>31.4</v>
      </c>
    </row>
    <row r="23" spans="1:12">
      <c r="A23" s="32">
        <v>2009</v>
      </c>
      <c r="B23" s="175">
        <v>7687</v>
      </c>
      <c r="C23" s="176">
        <v>6843</v>
      </c>
      <c r="D23" s="157">
        <v>89</v>
      </c>
      <c r="E23" s="177">
        <v>844</v>
      </c>
      <c r="F23" s="178">
        <v>11</v>
      </c>
      <c r="G23" s="179">
        <v>60</v>
      </c>
      <c r="H23" s="157">
        <v>7.1</v>
      </c>
      <c r="I23" s="177">
        <v>519</v>
      </c>
      <c r="J23" s="157">
        <v>61.5</v>
      </c>
      <c r="K23" s="177">
        <v>265</v>
      </c>
      <c r="L23" s="157">
        <v>31.4</v>
      </c>
    </row>
    <row r="24" spans="1:12">
      <c r="A24" s="69">
        <v>2010</v>
      </c>
      <c r="B24" s="175">
        <v>7285</v>
      </c>
      <c r="C24" s="176">
        <v>6547</v>
      </c>
      <c r="D24" s="157">
        <v>89.9</v>
      </c>
      <c r="E24" s="177">
        <v>738</v>
      </c>
      <c r="F24" s="178">
        <v>10.1</v>
      </c>
      <c r="G24" s="179">
        <v>91</v>
      </c>
      <c r="H24" s="157">
        <v>12.3</v>
      </c>
      <c r="I24" s="177">
        <v>430</v>
      </c>
      <c r="J24" s="157">
        <v>58.3</v>
      </c>
      <c r="K24" s="177">
        <v>217</v>
      </c>
      <c r="L24" s="157">
        <v>29.4</v>
      </c>
    </row>
    <row r="25" spans="1:12">
      <c r="A25" s="32">
        <v>2011</v>
      </c>
      <c r="B25" s="175">
        <v>7146</v>
      </c>
      <c r="C25" s="176">
        <v>6505</v>
      </c>
      <c r="D25" s="157">
        <f>C25*100/B25</f>
        <v>91.029946823397708</v>
      </c>
      <c r="E25" s="177">
        <v>641</v>
      </c>
      <c r="F25" s="178">
        <f>E25*100/B25</f>
        <v>8.9700531766022955</v>
      </c>
      <c r="G25" s="179">
        <v>59</v>
      </c>
      <c r="H25" s="157">
        <f>G25*100/E25</f>
        <v>9.204368174726989</v>
      </c>
      <c r="I25" s="177">
        <v>360</v>
      </c>
      <c r="J25" s="157">
        <f>I25*100/E25</f>
        <v>56.162246489859598</v>
      </c>
      <c r="K25" s="177">
        <v>221</v>
      </c>
      <c r="L25" s="157">
        <f>K25*100/E25</f>
        <v>34.477379095163805</v>
      </c>
    </row>
    <row r="26" spans="1:12">
      <c r="A26" s="69">
        <v>2012</v>
      </c>
      <c r="B26" s="175">
        <v>7104</v>
      </c>
      <c r="C26" s="176">
        <v>6449</v>
      </c>
      <c r="D26" s="157">
        <v>90.779842342342349</v>
      </c>
      <c r="E26" s="177">
        <v>655</v>
      </c>
      <c r="F26" s="178">
        <v>9.2201576576576585</v>
      </c>
      <c r="G26" s="179">
        <v>74</v>
      </c>
      <c r="H26" s="157">
        <v>11.297709923664122</v>
      </c>
      <c r="I26" s="177">
        <v>380</v>
      </c>
      <c r="J26" s="157">
        <v>58.015267175572518</v>
      </c>
      <c r="K26" s="177">
        <v>201</v>
      </c>
      <c r="L26" s="157">
        <v>30.68702290076336</v>
      </c>
    </row>
    <row r="27" spans="1:12">
      <c r="A27" s="69">
        <v>2013</v>
      </c>
      <c r="B27" s="175">
        <v>7272</v>
      </c>
      <c r="C27" s="176">
        <v>6627</v>
      </c>
      <c r="D27" s="157">
        <v>91.130363036303635</v>
      </c>
      <c r="E27" s="177">
        <v>645</v>
      </c>
      <c r="F27" s="178">
        <v>8.8696369636963688</v>
      </c>
      <c r="G27" s="179">
        <v>85</v>
      </c>
      <c r="H27" s="157">
        <v>13.178294573643411</v>
      </c>
      <c r="I27" s="177">
        <v>337</v>
      </c>
      <c r="J27" s="157">
        <v>52.248062015503876</v>
      </c>
      <c r="K27" s="177">
        <v>223</v>
      </c>
      <c r="L27" s="157">
        <v>34.573643410852711</v>
      </c>
    </row>
    <row r="28" spans="1:12">
      <c r="A28" s="270">
        <v>2014</v>
      </c>
      <c r="B28" s="175">
        <v>6928</v>
      </c>
      <c r="C28" s="176">
        <v>6295</v>
      </c>
      <c r="D28" s="157">
        <f>C28*100/B28</f>
        <v>90.863163972286372</v>
      </c>
      <c r="E28" s="177">
        <v>633</v>
      </c>
      <c r="F28" s="178">
        <f>E28*100/B28</f>
        <v>9.1368360277136258</v>
      </c>
      <c r="G28" s="179">
        <v>78</v>
      </c>
      <c r="H28" s="157">
        <f>G28*100/E28</f>
        <v>12.322274881516588</v>
      </c>
      <c r="I28" s="177">
        <v>345</v>
      </c>
      <c r="J28" s="157">
        <f>I28*100/E28</f>
        <v>54.502369668246445</v>
      </c>
      <c r="K28" s="177">
        <v>210</v>
      </c>
      <c r="L28" s="157">
        <f>K28*100/E28</f>
        <v>33.175355450236964</v>
      </c>
    </row>
  </sheetData>
  <mergeCells count="9">
    <mergeCell ref="I4:J5"/>
    <mergeCell ref="K4:L5"/>
    <mergeCell ref="A3:A6"/>
    <mergeCell ref="B6:C6"/>
    <mergeCell ref="G3:L3"/>
    <mergeCell ref="B3:B5"/>
    <mergeCell ref="C3:D5"/>
    <mergeCell ref="E3:F5"/>
    <mergeCell ref="G4:H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scaleWithDoc="0" alignWithMargins="0">
    <oddFooter>&amp;C&amp;"Arial,Standard"&amp;6© Statistisches Landesamt des Freistaates Sachsen - A II 2 -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7"/>
  <sheetViews>
    <sheetView showGridLines="0" workbookViewId="0"/>
  </sheetViews>
  <sheetFormatPr baseColWidth="10" defaultRowHeight="11.4"/>
  <cols>
    <col min="1" max="9" width="10.625" customWidth="1"/>
  </cols>
  <sheetData>
    <row r="1" spans="1:9" ht="13.2">
      <c r="A1" s="161" t="s">
        <v>325</v>
      </c>
      <c r="B1" s="161"/>
      <c r="C1" s="161"/>
      <c r="D1" s="161"/>
      <c r="E1" s="161"/>
      <c r="F1" s="161"/>
      <c r="G1" s="161"/>
      <c r="H1" s="161"/>
      <c r="I1" s="161"/>
    </row>
    <row r="2" spans="1:9">
      <c r="A2" s="180"/>
      <c r="B2" s="180"/>
      <c r="C2" s="180"/>
      <c r="D2" s="180"/>
      <c r="E2" s="180"/>
      <c r="F2" s="180"/>
      <c r="G2" s="180"/>
      <c r="H2" s="180"/>
      <c r="I2" s="180"/>
    </row>
    <row r="3" spans="1:9">
      <c r="A3" s="386" t="s">
        <v>2</v>
      </c>
      <c r="B3" s="397" t="s">
        <v>29</v>
      </c>
      <c r="C3" s="386"/>
      <c r="D3" s="307" t="s">
        <v>233</v>
      </c>
      <c r="E3" s="308"/>
      <c r="F3" s="308"/>
      <c r="G3" s="308"/>
      <c r="H3" s="308"/>
      <c r="I3" s="308"/>
    </row>
    <row r="4" spans="1:9">
      <c r="A4" s="317"/>
      <c r="B4" s="398"/>
      <c r="C4" s="399"/>
      <c r="D4" s="310" t="s">
        <v>235</v>
      </c>
      <c r="E4" s="312"/>
      <c r="F4" s="310" t="s">
        <v>234</v>
      </c>
      <c r="G4" s="312"/>
      <c r="H4" s="310" t="s">
        <v>236</v>
      </c>
      <c r="I4" s="311"/>
    </row>
    <row r="5" spans="1:9" ht="12" customHeight="1">
      <c r="A5" s="317"/>
      <c r="B5" s="313" t="s">
        <v>27</v>
      </c>
      <c r="C5" s="300" t="s">
        <v>137</v>
      </c>
      <c r="D5" s="313" t="s">
        <v>27</v>
      </c>
      <c r="E5" s="300" t="s">
        <v>137</v>
      </c>
      <c r="F5" s="313" t="s">
        <v>27</v>
      </c>
      <c r="G5" s="300" t="s">
        <v>137</v>
      </c>
      <c r="H5" s="313" t="s">
        <v>27</v>
      </c>
      <c r="I5" s="302" t="s">
        <v>137</v>
      </c>
    </row>
    <row r="6" spans="1:9">
      <c r="A6" s="318"/>
      <c r="B6" s="314"/>
      <c r="C6" s="305"/>
      <c r="D6" s="314"/>
      <c r="E6" s="305"/>
      <c r="F6" s="314"/>
      <c r="G6" s="305"/>
      <c r="H6" s="314"/>
      <c r="I6" s="298"/>
    </row>
    <row r="7" spans="1:9" ht="24" customHeight="1">
      <c r="A7" s="32">
        <v>2002</v>
      </c>
      <c r="B7" s="158">
        <v>8515</v>
      </c>
      <c r="C7" s="183">
        <v>19.5</v>
      </c>
      <c r="D7" s="184">
        <v>3093</v>
      </c>
      <c r="E7" s="185">
        <v>19.399999999999999</v>
      </c>
      <c r="F7" s="184">
        <v>3237</v>
      </c>
      <c r="G7" s="185">
        <v>19.2</v>
      </c>
      <c r="H7" s="184">
        <v>2185</v>
      </c>
      <c r="I7" s="185">
        <v>20.2</v>
      </c>
    </row>
    <row r="8" spans="1:9">
      <c r="A8" s="32">
        <v>2003</v>
      </c>
      <c r="B8" s="158">
        <v>8946</v>
      </c>
      <c r="C8" s="183">
        <v>20.6</v>
      </c>
      <c r="D8" s="160">
        <v>3049</v>
      </c>
      <c r="E8" s="186">
        <v>19.3</v>
      </c>
      <c r="F8" s="160">
        <v>3420</v>
      </c>
      <c r="G8" s="186">
        <v>20.399999999999999</v>
      </c>
      <c r="H8" s="160">
        <v>2477</v>
      </c>
      <c r="I8" s="186">
        <v>22.9</v>
      </c>
    </row>
    <row r="9" spans="1:9">
      <c r="A9" s="32">
        <v>2004</v>
      </c>
      <c r="B9" s="158">
        <v>8842</v>
      </c>
      <c r="C9" s="183">
        <v>20.5</v>
      </c>
      <c r="D9" s="160">
        <v>3143</v>
      </c>
      <c r="E9" s="186">
        <v>20.100000000000001</v>
      </c>
      <c r="F9" s="160">
        <v>3363</v>
      </c>
      <c r="G9" s="186">
        <v>20.100000000000001</v>
      </c>
      <c r="H9" s="160">
        <v>2336</v>
      </c>
      <c r="I9" s="186">
        <v>21.7</v>
      </c>
    </row>
    <row r="10" spans="1:9">
      <c r="A10" s="32">
        <v>2005</v>
      </c>
      <c r="B10" s="158">
        <v>8429</v>
      </c>
      <c r="C10" s="183">
        <v>19.7</v>
      </c>
      <c r="D10" s="160">
        <v>2947</v>
      </c>
      <c r="E10" s="186">
        <v>19.100000000000001</v>
      </c>
      <c r="F10" s="160">
        <v>3245</v>
      </c>
      <c r="G10" s="186">
        <v>19.5</v>
      </c>
      <c r="H10" s="160">
        <v>2237</v>
      </c>
      <c r="I10" s="186">
        <v>20.8</v>
      </c>
    </row>
    <row r="11" spans="1:9">
      <c r="A11" s="32">
        <v>2006</v>
      </c>
      <c r="B11" s="158">
        <v>7759</v>
      </c>
      <c r="C11" s="183">
        <v>18.2</v>
      </c>
      <c r="D11" s="160">
        <v>2807</v>
      </c>
      <c r="E11" s="186">
        <v>18.399999999999999</v>
      </c>
      <c r="F11" s="160">
        <v>2983</v>
      </c>
      <c r="G11" s="186">
        <v>18</v>
      </c>
      <c r="H11" s="160">
        <v>1969</v>
      </c>
      <c r="I11" s="186">
        <v>18.3</v>
      </c>
    </row>
    <row r="12" spans="1:9">
      <c r="A12" s="32">
        <v>2007</v>
      </c>
      <c r="B12" s="158">
        <v>7749</v>
      </c>
      <c r="C12" s="183">
        <v>18.3</v>
      </c>
      <c r="D12" s="160">
        <v>2671</v>
      </c>
      <c r="E12" s="186">
        <v>17.7</v>
      </c>
      <c r="F12" s="160">
        <v>3076</v>
      </c>
      <c r="G12" s="186">
        <v>18.600000000000001</v>
      </c>
      <c r="H12" s="160">
        <v>2002</v>
      </c>
      <c r="I12" s="186">
        <v>18.7</v>
      </c>
    </row>
    <row r="13" spans="1:9">
      <c r="A13" s="32">
        <v>2008</v>
      </c>
      <c r="B13" s="158">
        <v>7715</v>
      </c>
      <c r="C13" s="183">
        <v>18.3</v>
      </c>
      <c r="D13" s="160">
        <v>2764</v>
      </c>
      <c r="E13" s="186">
        <v>17.600000000000001</v>
      </c>
      <c r="F13" s="160">
        <v>3175</v>
      </c>
      <c r="G13" s="186">
        <v>19.3</v>
      </c>
      <c r="H13" s="160">
        <v>1776</v>
      </c>
      <c r="I13" s="186">
        <v>17.7</v>
      </c>
    </row>
    <row r="14" spans="1:9">
      <c r="A14" s="32">
        <v>2009</v>
      </c>
      <c r="B14" s="158">
        <v>7687</v>
      </c>
      <c r="C14" s="183">
        <v>18.399999999999999</v>
      </c>
      <c r="D14" s="160">
        <v>2842</v>
      </c>
      <c r="E14" s="186">
        <v>18.399999999999999</v>
      </c>
      <c r="F14" s="160">
        <v>2854</v>
      </c>
      <c r="G14" s="186">
        <v>17.5</v>
      </c>
      <c r="H14" s="160">
        <v>1991</v>
      </c>
      <c r="I14" s="186">
        <v>20</v>
      </c>
    </row>
    <row r="15" spans="1:9">
      <c r="A15" s="32">
        <v>2010</v>
      </c>
      <c r="B15" s="158">
        <v>7285</v>
      </c>
      <c r="C15" s="183">
        <v>17.5</v>
      </c>
      <c r="D15" s="160">
        <v>2751</v>
      </c>
      <c r="E15" s="186">
        <v>17.899999999999999</v>
      </c>
      <c r="F15" s="160">
        <v>2891</v>
      </c>
      <c r="G15" s="186">
        <v>17.8</v>
      </c>
      <c r="H15" s="160">
        <v>1643</v>
      </c>
      <c r="I15" s="186">
        <v>16.5</v>
      </c>
    </row>
    <row r="16" spans="1:9">
      <c r="A16" s="32">
        <v>2011</v>
      </c>
      <c r="B16" s="158">
        <v>7146</v>
      </c>
      <c r="C16" s="183">
        <v>17.247271716212147</v>
      </c>
      <c r="D16" s="160">
        <v>2572</v>
      </c>
      <c r="E16" s="186">
        <v>16.933173218724981</v>
      </c>
      <c r="F16" s="160">
        <v>2827</v>
      </c>
      <c r="G16" s="186">
        <v>17.391743013157928</v>
      </c>
      <c r="H16" s="160">
        <v>1747</v>
      </c>
      <c r="I16" s="186">
        <v>17.5</v>
      </c>
    </row>
    <row r="17" spans="1:9">
      <c r="A17" s="32">
        <v>2012</v>
      </c>
      <c r="B17" s="158">
        <v>7104</v>
      </c>
      <c r="C17" s="183">
        <v>17.181536330218293</v>
      </c>
      <c r="D17" s="160">
        <v>2732</v>
      </c>
      <c r="E17" s="186">
        <v>18.140408889597154</v>
      </c>
      <c r="F17" s="160">
        <v>2625</v>
      </c>
      <c r="G17" s="186">
        <v>16.166958801046018</v>
      </c>
      <c r="H17" s="160">
        <v>1747</v>
      </c>
      <c r="I17" s="186">
        <v>17.38379376671088</v>
      </c>
    </row>
    <row r="18" spans="1:9">
      <c r="A18" s="32">
        <v>2013</v>
      </c>
      <c r="B18" s="158">
        <v>7272</v>
      </c>
      <c r="C18" s="183">
        <v>18</v>
      </c>
      <c r="D18" s="160">
        <v>2642</v>
      </c>
      <c r="E18" s="186">
        <v>17.899999999999999</v>
      </c>
      <c r="F18" s="160">
        <v>2821</v>
      </c>
      <c r="G18" s="186">
        <v>17.7</v>
      </c>
      <c r="H18" s="160">
        <v>1809</v>
      </c>
      <c r="I18" s="186">
        <v>18.399999999999999</v>
      </c>
    </row>
    <row r="19" spans="1:9">
      <c r="A19" s="32">
        <v>2014</v>
      </c>
      <c r="B19" s="158">
        <v>6928</v>
      </c>
      <c r="C19" s="183" t="s">
        <v>226</v>
      </c>
      <c r="D19" s="160">
        <v>2426</v>
      </c>
      <c r="E19" s="186" t="s">
        <v>226</v>
      </c>
      <c r="F19" s="160">
        <v>2775</v>
      </c>
      <c r="G19" s="186" t="s">
        <v>226</v>
      </c>
      <c r="H19" s="160">
        <v>1727</v>
      </c>
      <c r="I19" s="186" t="s">
        <v>226</v>
      </c>
    </row>
    <row r="20" spans="1:9">
      <c r="A20" s="114"/>
      <c r="B20" s="114"/>
      <c r="C20" s="114"/>
      <c r="D20" s="174"/>
      <c r="E20" s="174"/>
      <c r="F20" s="174"/>
      <c r="G20" s="174"/>
      <c r="H20" s="174"/>
      <c r="I20" s="174"/>
    </row>
    <row r="21" spans="1:9">
      <c r="A21" s="182" t="s">
        <v>20</v>
      </c>
      <c r="B21" s="182"/>
      <c r="C21" s="182"/>
      <c r="D21" s="182"/>
      <c r="E21" s="182"/>
      <c r="F21" s="182"/>
      <c r="G21" s="182"/>
      <c r="H21" s="182"/>
      <c r="I21" s="182"/>
    </row>
    <row r="22" spans="1:9">
      <c r="A22" s="24" t="s">
        <v>229</v>
      </c>
    </row>
    <row r="27" spans="1:9">
      <c r="B27" s="271"/>
      <c r="C27" s="271"/>
      <c r="D27" s="271"/>
      <c r="E27" s="271"/>
      <c r="F27" s="271"/>
      <c r="G27" s="271"/>
      <c r="H27" s="271"/>
    </row>
  </sheetData>
  <mergeCells count="14">
    <mergeCell ref="I5:I6"/>
    <mergeCell ref="D4:E4"/>
    <mergeCell ref="F4:G4"/>
    <mergeCell ref="H4:I4"/>
    <mergeCell ref="A3:A6"/>
    <mergeCell ref="D3:I3"/>
    <mergeCell ref="B3:C4"/>
    <mergeCell ref="B5:B6"/>
    <mergeCell ref="C5:C6"/>
    <mergeCell ref="D5:D6"/>
    <mergeCell ref="F5:F6"/>
    <mergeCell ref="H5:H6"/>
    <mergeCell ref="E5:E6"/>
    <mergeCell ref="G5:G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scaleWithDoc="0" alignWithMargins="0">
    <oddFooter>&amp;C&amp;"Arial,Standard"&amp;6© Statistisches Landesamt des Freistaates Sachsen - A II 2 -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1"/>
  <sheetViews>
    <sheetView showGridLines="0" workbookViewId="0"/>
  </sheetViews>
  <sheetFormatPr baseColWidth="10" defaultRowHeight="11.4"/>
  <cols>
    <col min="1" max="1" width="10.625" customWidth="1"/>
    <col min="2" max="10" width="9.375" customWidth="1"/>
  </cols>
  <sheetData>
    <row r="1" spans="1:10" ht="13.2">
      <c r="A1" s="161" t="s">
        <v>326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>
      <c r="A2" s="187"/>
      <c r="B2" s="187"/>
      <c r="C2" s="187"/>
      <c r="D2" s="187"/>
      <c r="E2" s="187"/>
      <c r="F2" s="187"/>
      <c r="G2" s="187"/>
      <c r="H2" s="187"/>
      <c r="I2" s="187"/>
      <c r="J2" s="187"/>
    </row>
    <row r="3" spans="1:10" ht="12" customHeight="1">
      <c r="A3" s="291" t="s">
        <v>2</v>
      </c>
      <c r="B3" s="291" t="s">
        <v>180</v>
      </c>
      <c r="C3" s="326" t="s">
        <v>215</v>
      </c>
      <c r="D3" s="307" t="s">
        <v>96</v>
      </c>
      <c r="E3" s="308"/>
      <c r="F3" s="308"/>
      <c r="G3" s="308"/>
      <c r="H3" s="309"/>
      <c r="I3" s="291" t="s">
        <v>216</v>
      </c>
      <c r="J3" s="306" t="s">
        <v>217</v>
      </c>
    </row>
    <row r="4" spans="1:10" ht="12" customHeight="1">
      <c r="A4" s="292"/>
      <c r="B4" s="292"/>
      <c r="C4" s="304"/>
      <c r="D4" s="300" t="s">
        <v>218</v>
      </c>
      <c r="E4" s="300" t="s">
        <v>219</v>
      </c>
      <c r="F4" s="300" t="s">
        <v>220</v>
      </c>
      <c r="G4" s="300" t="s">
        <v>164</v>
      </c>
      <c r="H4" s="300" t="s">
        <v>221</v>
      </c>
      <c r="I4" s="292"/>
      <c r="J4" s="296"/>
    </row>
    <row r="5" spans="1:10">
      <c r="A5" s="292"/>
      <c r="B5" s="292"/>
      <c r="C5" s="304"/>
      <c r="D5" s="304"/>
      <c r="E5" s="304"/>
      <c r="F5" s="304"/>
      <c r="G5" s="304"/>
      <c r="H5" s="304"/>
      <c r="I5" s="292"/>
      <c r="J5" s="296"/>
    </row>
    <row r="6" spans="1:10">
      <c r="A6" s="292"/>
      <c r="B6" s="292"/>
      <c r="C6" s="304"/>
      <c r="D6" s="304"/>
      <c r="E6" s="304"/>
      <c r="F6" s="304"/>
      <c r="G6" s="304"/>
      <c r="H6" s="304"/>
      <c r="I6" s="292"/>
      <c r="J6" s="296"/>
    </row>
    <row r="7" spans="1:10">
      <c r="A7" s="292"/>
      <c r="B7" s="292"/>
      <c r="C7" s="304"/>
      <c r="D7" s="304"/>
      <c r="E7" s="304"/>
      <c r="F7" s="304"/>
      <c r="G7" s="304"/>
      <c r="H7" s="304"/>
      <c r="I7" s="292"/>
      <c r="J7" s="296"/>
    </row>
    <row r="8" spans="1:10">
      <c r="A8" s="293"/>
      <c r="B8" s="293"/>
      <c r="C8" s="305"/>
      <c r="D8" s="305"/>
      <c r="E8" s="305"/>
      <c r="F8" s="305"/>
      <c r="G8" s="305"/>
      <c r="H8" s="305"/>
      <c r="I8" s="293"/>
      <c r="J8" s="298"/>
    </row>
    <row r="9" spans="1:10" ht="36" customHeight="1">
      <c r="A9" s="349" t="s">
        <v>10</v>
      </c>
      <c r="B9" s="349"/>
      <c r="C9" s="349"/>
      <c r="D9" s="349"/>
      <c r="E9" s="349"/>
      <c r="F9" s="349"/>
      <c r="G9" s="349"/>
      <c r="H9" s="349"/>
      <c r="I9" s="349"/>
      <c r="J9" s="349"/>
    </row>
    <row r="10" spans="1:10">
      <c r="A10" s="32">
        <v>2006</v>
      </c>
      <c r="B10" s="181">
        <v>7688</v>
      </c>
      <c r="C10" s="188">
        <v>2036</v>
      </c>
      <c r="D10" s="153">
        <v>78</v>
      </c>
      <c r="E10" s="189">
        <v>286</v>
      </c>
      <c r="F10" s="153">
        <v>17</v>
      </c>
      <c r="G10" s="153">
        <v>2</v>
      </c>
      <c r="H10" s="153">
        <v>4</v>
      </c>
      <c r="I10" s="190">
        <v>5265</v>
      </c>
      <c r="J10" s="197" t="s">
        <v>222</v>
      </c>
    </row>
    <row r="11" spans="1:10">
      <c r="A11" s="32">
        <v>2007</v>
      </c>
      <c r="B11" s="181">
        <v>7672</v>
      </c>
      <c r="C11" s="188">
        <v>1952</v>
      </c>
      <c r="D11" s="153">
        <v>76</v>
      </c>
      <c r="E11" s="189">
        <v>257</v>
      </c>
      <c r="F11" s="153">
        <v>25</v>
      </c>
      <c r="G11" s="153">
        <v>1</v>
      </c>
      <c r="H11" s="153">
        <v>2</v>
      </c>
      <c r="I11" s="190">
        <v>5359</v>
      </c>
      <c r="J11" s="197" t="s">
        <v>222</v>
      </c>
    </row>
    <row r="12" spans="1:10">
      <c r="A12" s="32">
        <v>2008</v>
      </c>
      <c r="B12" s="181">
        <v>7632</v>
      </c>
      <c r="C12" s="188">
        <v>1780</v>
      </c>
      <c r="D12" s="153">
        <v>62</v>
      </c>
      <c r="E12" s="189">
        <v>256</v>
      </c>
      <c r="F12" s="153">
        <v>15</v>
      </c>
      <c r="G12" s="153">
        <v>0</v>
      </c>
      <c r="H12" s="153">
        <v>5</v>
      </c>
      <c r="I12" s="190">
        <v>5514</v>
      </c>
      <c r="J12" s="197" t="s">
        <v>222</v>
      </c>
    </row>
    <row r="13" spans="1:10">
      <c r="A13" s="32">
        <v>2009</v>
      </c>
      <c r="B13" s="181">
        <v>7553</v>
      </c>
      <c r="C13" s="188">
        <v>2331</v>
      </c>
      <c r="D13" s="153">
        <v>47</v>
      </c>
      <c r="E13" s="189">
        <v>198</v>
      </c>
      <c r="F13" s="153">
        <v>18</v>
      </c>
      <c r="G13" s="153">
        <v>2</v>
      </c>
      <c r="H13" s="153">
        <v>5</v>
      </c>
      <c r="I13" s="190">
        <v>4952</v>
      </c>
      <c r="J13" s="197" t="s">
        <v>222</v>
      </c>
    </row>
    <row r="14" spans="1:10">
      <c r="A14" s="32">
        <v>2010</v>
      </c>
      <c r="B14" s="181">
        <v>7230</v>
      </c>
      <c r="C14" s="188">
        <v>2807</v>
      </c>
      <c r="D14" s="153">
        <v>54</v>
      </c>
      <c r="E14" s="189">
        <v>170</v>
      </c>
      <c r="F14" s="153">
        <v>17</v>
      </c>
      <c r="G14" s="153">
        <v>0</v>
      </c>
      <c r="H14" s="153">
        <v>6</v>
      </c>
      <c r="I14" s="190">
        <v>4014</v>
      </c>
      <c r="J14" s="197">
        <v>162</v>
      </c>
    </row>
    <row r="15" spans="1:10">
      <c r="A15" s="32">
        <v>2011</v>
      </c>
      <c r="B15" s="181">
        <v>7096</v>
      </c>
      <c r="C15" s="191">
        <v>2289</v>
      </c>
      <c r="D15" s="153">
        <v>26</v>
      </c>
      <c r="E15" s="192">
        <v>130</v>
      </c>
      <c r="F15" s="153">
        <v>19</v>
      </c>
      <c r="G15" s="153">
        <v>0</v>
      </c>
      <c r="H15" s="153">
        <v>2</v>
      </c>
      <c r="I15" s="193">
        <v>3773</v>
      </c>
      <c r="J15" s="193">
        <v>857</v>
      </c>
    </row>
    <row r="16" spans="1:10">
      <c r="A16" s="32">
        <v>2012</v>
      </c>
      <c r="B16" s="181">
        <v>7055</v>
      </c>
      <c r="C16" s="191">
        <v>2108</v>
      </c>
      <c r="D16" s="153">
        <v>17</v>
      </c>
      <c r="E16" s="192">
        <v>104</v>
      </c>
      <c r="F16" s="153">
        <v>20</v>
      </c>
      <c r="G16" s="153">
        <v>1</v>
      </c>
      <c r="H16" s="153">
        <v>1</v>
      </c>
      <c r="I16" s="193">
        <v>3861</v>
      </c>
      <c r="J16" s="193">
        <v>943</v>
      </c>
    </row>
    <row r="17" spans="1:10">
      <c r="A17" s="32">
        <v>2013</v>
      </c>
      <c r="B17" s="181">
        <v>7209</v>
      </c>
      <c r="C17" s="191">
        <v>2254</v>
      </c>
      <c r="D17" s="153">
        <v>16</v>
      </c>
      <c r="E17" s="192">
        <v>96</v>
      </c>
      <c r="F17" s="153">
        <v>12</v>
      </c>
      <c r="G17" s="153">
        <v>0</v>
      </c>
      <c r="H17" s="153">
        <v>1</v>
      </c>
      <c r="I17" s="193">
        <v>3814</v>
      </c>
      <c r="J17" s="193">
        <v>1016</v>
      </c>
    </row>
    <row r="18" spans="1:10">
      <c r="A18" s="32">
        <v>2014</v>
      </c>
      <c r="B18" s="272">
        <v>6873</v>
      </c>
      <c r="C18" s="191">
        <v>2392</v>
      </c>
      <c r="D18" s="153">
        <v>5</v>
      </c>
      <c r="E18" s="192">
        <v>73</v>
      </c>
      <c r="F18" s="153">
        <v>7</v>
      </c>
      <c r="G18" s="153">
        <v>0</v>
      </c>
      <c r="H18" s="153">
        <v>0</v>
      </c>
      <c r="I18" s="193">
        <v>3445</v>
      </c>
      <c r="J18" s="193">
        <v>951</v>
      </c>
    </row>
    <row r="19" spans="1:10" ht="36" customHeight="1">
      <c r="A19" s="400" t="s">
        <v>11</v>
      </c>
      <c r="B19" s="400"/>
      <c r="C19" s="400"/>
      <c r="D19" s="400"/>
      <c r="E19" s="400"/>
      <c r="F19" s="400"/>
      <c r="G19" s="400"/>
      <c r="H19" s="400"/>
      <c r="I19" s="400"/>
      <c r="J19" s="400"/>
    </row>
    <row r="20" spans="1:10">
      <c r="A20" s="32">
        <v>2006</v>
      </c>
      <c r="B20" s="194">
        <v>100</v>
      </c>
      <c r="C20" s="195">
        <v>26.5</v>
      </c>
      <c r="D20" s="159">
        <v>1</v>
      </c>
      <c r="E20" s="159">
        <v>3.7</v>
      </c>
      <c r="F20" s="159">
        <v>0.2</v>
      </c>
      <c r="G20" s="159">
        <v>1.11E-2</v>
      </c>
      <c r="H20" s="159">
        <v>0.1</v>
      </c>
      <c r="I20" s="198">
        <v>68.483350676378777</v>
      </c>
      <c r="J20" s="198" t="s">
        <v>222</v>
      </c>
    </row>
    <row r="21" spans="1:10">
      <c r="A21" s="32">
        <v>2007</v>
      </c>
      <c r="B21" s="194">
        <v>100</v>
      </c>
      <c r="C21" s="195">
        <v>25.4</v>
      </c>
      <c r="D21" s="159">
        <v>1</v>
      </c>
      <c r="E21" s="159">
        <v>3.3</v>
      </c>
      <c r="F21" s="159">
        <v>0.3</v>
      </c>
      <c r="G21" s="159">
        <v>1.11E-2</v>
      </c>
      <c r="H21" s="159">
        <v>0.02</v>
      </c>
      <c r="I21" s="198">
        <v>69.851407716371213</v>
      </c>
      <c r="J21" s="198" t="s">
        <v>222</v>
      </c>
    </row>
    <row r="22" spans="1:10">
      <c r="A22" s="32">
        <v>2008</v>
      </c>
      <c r="B22" s="194">
        <v>100</v>
      </c>
      <c r="C22" s="195">
        <v>23.3</v>
      </c>
      <c r="D22" s="159">
        <v>0.8</v>
      </c>
      <c r="E22" s="159">
        <v>3.4</v>
      </c>
      <c r="F22" s="159">
        <v>0.2</v>
      </c>
      <c r="G22" s="159">
        <v>0</v>
      </c>
      <c r="H22" s="159">
        <v>0.1</v>
      </c>
      <c r="I22" s="198">
        <v>72.24842767295597</v>
      </c>
      <c r="J22" s="198" t="s">
        <v>222</v>
      </c>
    </row>
    <row r="23" spans="1:10">
      <c r="A23" s="32">
        <v>2009</v>
      </c>
      <c r="B23" s="194">
        <v>100</v>
      </c>
      <c r="C23" s="195">
        <v>30.9</v>
      </c>
      <c r="D23" s="159">
        <v>0.6</v>
      </c>
      <c r="E23" s="159">
        <v>2.6</v>
      </c>
      <c r="F23" s="159">
        <v>0.2</v>
      </c>
      <c r="G23" s="159">
        <v>1.11E-2</v>
      </c>
      <c r="H23" s="159">
        <v>0.1</v>
      </c>
      <c r="I23" s="198">
        <v>65.563352310340264</v>
      </c>
      <c r="J23" s="198" t="s">
        <v>222</v>
      </c>
    </row>
    <row r="24" spans="1:10">
      <c r="A24" s="32">
        <v>2010</v>
      </c>
      <c r="B24" s="194">
        <v>100</v>
      </c>
      <c r="C24" s="195">
        <v>38.799999999999997</v>
      </c>
      <c r="D24" s="159">
        <v>0.7</v>
      </c>
      <c r="E24" s="159">
        <v>2.4</v>
      </c>
      <c r="F24" s="159">
        <v>0.2</v>
      </c>
      <c r="G24" s="159">
        <v>0</v>
      </c>
      <c r="H24" s="159">
        <v>0.1</v>
      </c>
      <c r="I24" s="198">
        <v>55.518672199170126</v>
      </c>
      <c r="J24" s="198">
        <v>2.2000000000000002</v>
      </c>
    </row>
    <row r="25" spans="1:10">
      <c r="A25" s="32">
        <v>2011</v>
      </c>
      <c r="B25" s="194">
        <v>100</v>
      </c>
      <c r="C25" s="196">
        <v>32.299999999999997</v>
      </c>
      <c r="D25" s="159">
        <v>0.4</v>
      </c>
      <c r="E25" s="159">
        <v>1.8</v>
      </c>
      <c r="F25" s="159">
        <v>0.3</v>
      </c>
      <c r="G25" s="159">
        <v>0</v>
      </c>
      <c r="H25" s="159">
        <v>0.02</v>
      </c>
      <c r="I25" s="198">
        <v>53.2</v>
      </c>
      <c r="J25" s="198">
        <v>12.1</v>
      </c>
    </row>
    <row r="26" spans="1:10">
      <c r="A26" s="32">
        <v>2012</v>
      </c>
      <c r="B26" s="194">
        <v>100</v>
      </c>
      <c r="C26" s="196">
        <v>29.879518072289155</v>
      </c>
      <c r="D26" s="159">
        <v>0.24096385542168675</v>
      </c>
      <c r="E26" s="159">
        <v>1.4741318214032602</v>
      </c>
      <c r="F26" s="159">
        <v>0.28348688873139616</v>
      </c>
      <c r="G26" s="159">
        <v>1.4174344436569808E-2</v>
      </c>
      <c r="H26" s="159">
        <v>1.4174344436569808E-2</v>
      </c>
      <c r="I26" s="198">
        <v>54.727143869596034</v>
      </c>
      <c r="J26" s="198">
        <v>13.366406803685329</v>
      </c>
    </row>
    <row r="27" spans="1:10">
      <c r="A27" s="32">
        <v>2013</v>
      </c>
      <c r="B27" s="194">
        <v>100</v>
      </c>
      <c r="C27" s="196">
        <v>31.266472464974299</v>
      </c>
      <c r="D27" s="159">
        <v>0.22194479123318075</v>
      </c>
      <c r="E27" s="159">
        <v>1.3316687473990845</v>
      </c>
      <c r="F27" s="159">
        <v>0.16645859342488556</v>
      </c>
      <c r="G27" s="159">
        <v>0</v>
      </c>
      <c r="H27" s="159">
        <v>1.3871549452073801E-2</v>
      </c>
      <c r="I27" s="198">
        <v>52.906089610209463</v>
      </c>
      <c r="J27" s="198">
        <v>14.093494243306978</v>
      </c>
    </row>
    <row r="28" spans="1:10">
      <c r="A28" s="32">
        <v>2014</v>
      </c>
      <c r="B28" s="194">
        <v>100</v>
      </c>
      <c r="C28" s="196">
        <v>34.802851738687622</v>
      </c>
      <c r="D28" s="159">
        <v>7.2748435908627965E-2</v>
      </c>
      <c r="E28" s="159">
        <v>1.0621271642659682</v>
      </c>
      <c r="F28" s="159">
        <v>0.10184781027207915</v>
      </c>
      <c r="G28" s="159">
        <v>0</v>
      </c>
      <c r="H28" s="159">
        <v>0</v>
      </c>
      <c r="I28" s="198">
        <v>50.123672341044667</v>
      </c>
      <c r="J28" s="198">
        <v>13.836752509821039</v>
      </c>
    </row>
    <row r="29" spans="1:10">
      <c r="A29" s="51"/>
      <c r="B29" s="51"/>
      <c r="C29" s="51"/>
      <c r="D29" s="51"/>
      <c r="E29" s="51"/>
      <c r="F29" s="51"/>
      <c r="G29" s="51"/>
      <c r="H29" s="51"/>
      <c r="I29" s="51"/>
      <c r="J29" s="51"/>
    </row>
    <row r="30" spans="1:10">
      <c r="A30" s="142" t="s">
        <v>20</v>
      </c>
      <c r="B30" s="142"/>
      <c r="C30" s="142"/>
      <c r="D30" s="142"/>
      <c r="E30" s="142"/>
      <c r="F30" s="142"/>
      <c r="G30" s="142"/>
      <c r="H30" s="142"/>
      <c r="I30" s="142"/>
      <c r="J30" s="142"/>
    </row>
    <row r="31" spans="1:10">
      <c r="A31" s="142" t="s">
        <v>108</v>
      </c>
      <c r="B31" s="142"/>
      <c r="C31" s="142"/>
      <c r="D31" s="142"/>
      <c r="E31" s="142"/>
      <c r="F31" s="142"/>
      <c r="G31" s="142"/>
      <c r="H31" s="142"/>
      <c r="I31" s="142"/>
      <c r="J31" s="142"/>
    </row>
  </sheetData>
  <mergeCells count="13">
    <mergeCell ref="A3:A8"/>
    <mergeCell ref="A19:J19"/>
    <mergeCell ref="D3:H3"/>
    <mergeCell ref="B3:B8"/>
    <mergeCell ref="C3:C8"/>
    <mergeCell ref="A9:J9"/>
    <mergeCell ref="I3:I8"/>
    <mergeCell ref="J3:J8"/>
    <mergeCell ref="D4:D8"/>
    <mergeCell ref="E4:E8"/>
    <mergeCell ref="F4:F8"/>
    <mergeCell ref="G4:G8"/>
    <mergeCell ref="H4:H8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scaleWithDoc="0" alignWithMargins="0">
    <oddFooter>&amp;C&amp;"Arial,Standard"&amp;6© Statistisches Landesamt des Freistaates Sachsen - A II 2 -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rgb="FF92D050"/>
  </sheetPr>
  <dimension ref="A1:I47"/>
  <sheetViews>
    <sheetView showGridLines="0" zoomScaleNormal="100" workbookViewId="0"/>
  </sheetViews>
  <sheetFormatPr baseColWidth="10" defaultRowHeight="11.4"/>
  <cols>
    <col min="1" max="1" width="11.25" customWidth="1"/>
    <col min="2" max="8" width="12" customWidth="1"/>
  </cols>
  <sheetData>
    <row r="1" spans="1:9" s="3" customFormat="1" ht="12.75" customHeight="1">
      <c r="A1" s="1" t="s">
        <v>327</v>
      </c>
    </row>
    <row r="2" spans="1:9" ht="12.75" customHeight="1"/>
    <row r="3" spans="1:9" s="24" customFormat="1" ht="12.75" customHeight="1">
      <c r="A3" s="291" t="s">
        <v>2</v>
      </c>
      <c r="B3" s="307" t="s">
        <v>12</v>
      </c>
      <c r="C3" s="315"/>
      <c r="D3" s="315"/>
      <c r="E3" s="315"/>
      <c r="F3" s="315"/>
      <c r="G3" s="316"/>
      <c r="H3" s="306" t="s">
        <v>21</v>
      </c>
    </row>
    <row r="4" spans="1:9" s="24" customFormat="1" ht="12.75" customHeight="1">
      <c r="A4" s="292"/>
      <c r="B4" s="300" t="s">
        <v>22</v>
      </c>
      <c r="C4" s="310" t="s">
        <v>23</v>
      </c>
      <c r="D4" s="311"/>
      <c r="E4" s="311"/>
      <c r="F4" s="311"/>
      <c r="G4" s="312"/>
      <c r="H4" s="296"/>
    </row>
    <row r="5" spans="1:9" s="142" customFormat="1" ht="12.75" customHeight="1">
      <c r="A5" s="292"/>
      <c r="B5" s="304"/>
      <c r="C5" s="313" t="s">
        <v>24</v>
      </c>
      <c r="D5" s="313">
        <v>1</v>
      </c>
      <c r="E5" s="313">
        <v>2</v>
      </c>
      <c r="F5" s="313">
        <v>3</v>
      </c>
      <c r="G5" s="300" t="s">
        <v>25</v>
      </c>
      <c r="H5" s="296"/>
    </row>
    <row r="6" spans="1:9" s="24" customFormat="1" ht="12.75" customHeight="1">
      <c r="A6" s="293"/>
      <c r="B6" s="305"/>
      <c r="C6" s="314"/>
      <c r="D6" s="314"/>
      <c r="E6" s="314"/>
      <c r="F6" s="314"/>
      <c r="G6" s="305"/>
      <c r="H6" s="298"/>
    </row>
    <row r="7" spans="1:9" s="12" customFormat="1" ht="36" customHeight="1">
      <c r="A7" s="11"/>
      <c r="B7" s="400" t="s">
        <v>10</v>
      </c>
      <c r="C7" s="400"/>
      <c r="D7" s="400"/>
      <c r="E7" s="400"/>
      <c r="F7" s="400"/>
      <c r="G7" s="400"/>
      <c r="H7" s="400"/>
    </row>
    <row r="8" spans="1:9" s="12" customFormat="1" ht="12.75" customHeight="1">
      <c r="A8" s="49" t="s">
        <v>131</v>
      </c>
      <c r="B8" s="82">
        <v>8515</v>
      </c>
      <c r="C8" s="83">
        <v>3555</v>
      </c>
      <c r="D8" s="83">
        <v>3253</v>
      </c>
      <c r="E8" s="83">
        <v>1428</v>
      </c>
      <c r="F8" s="83">
        <v>214</v>
      </c>
      <c r="G8" s="83">
        <v>65</v>
      </c>
      <c r="H8" s="131">
        <v>7043</v>
      </c>
      <c r="I8" s="273"/>
    </row>
    <row r="9" spans="1:9" s="12" customFormat="1" ht="12.75" customHeight="1">
      <c r="A9" s="49" t="s">
        <v>121</v>
      </c>
      <c r="B9" s="82">
        <v>8946</v>
      </c>
      <c r="C9" s="83">
        <v>3916</v>
      </c>
      <c r="D9" s="83">
        <v>3300</v>
      </c>
      <c r="E9" s="83">
        <v>1429</v>
      </c>
      <c r="F9" s="83">
        <v>229</v>
      </c>
      <c r="G9" s="83">
        <v>72</v>
      </c>
      <c r="H9" s="131">
        <v>7171</v>
      </c>
      <c r="I9" s="273"/>
    </row>
    <row r="10" spans="1:9" s="12" customFormat="1" ht="12.75" customHeight="1">
      <c r="A10" s="49" t="s">
        <v>132</v>
      </c>
      <c r="B10" s="82">
        <v>8842</v>
      </c>
      <c r="C10" s="83">
        <v>4011</v>
      </c>
      <c r="D10" s="83">
        <v>3202</v>
      </c>
      <c r="E10" s="83">
        <v>1327</v>
      </c>
      <c r="F10" s="83">
        <v>224</v>
      </c>
      <c r="G10" s="83">
        <v>78</v>
      </c>
      <c r="H10" s="131">
        <v>6875</v>
      </c>
      <c r="I10" s="273"/>
    </row>
    <row r="11" spans="1:9" s="12" customFormat="1" ht="12.75" customHeight="1">
      <c r="A11" s="49" t="s">
        <v>163</v>
      </c>
      <c r="B11" s="82">
        <v>8429</v>
      </c>
      <c r="C11" s="83">
        <v>3989</v>
      </c>
      <c r="D11" s="83">
        <v>2958</v>
      </c>
      <c r="E11" s="83">
        <v>1246</v>
      </c>
      <c r="F11" s="83">
        <v>179</v>
      </c>
      <c r="G11" s="83">
        <v>57</v>
      </c>
      <c r="H11" s="131">
        <v>6233</v>
      </c>
      <c r="I11" s="273"/>
    </row>
    <row r="12" spans="1:9" s="12" customFormat="1" ht="12.75" customHeight="1">
      <c r="A12" s="49" t="s">
        <v>166</v>
      </c>
      <c r="B12" s="82">
        <v>7759</v>
      </c>
      <c r="C12" s="83">
        <v>3838</v>
      </c>
      <c r="D12" s="83">
        <v>2545</v>
      </c>
      <c r="E12" s="83">
        <v>1130</v>
      </c>
      <c r="F12" s="83">
        <v>186</v>
      </c>
      <c r="G12" s="83">
        <v>60</v>
      </c>
      <c r="H12" s="131">
        <v>5629</v>
      </c>
      <c r="I12" s="273"/>
    </row>
    <row r="13" spans="1:9" s="12" customFormat="1" ht="12.75" customHeight="1">
      <c r="A13" s="49" t="s">
        <v>173</v>
      </c>
      <c r="B13" s="82">
        <v>7749</v>
      </c>
      <c r="C13" s="83">
        <v>4155</v>
      </c>
      <c r="D13" s="83">
        <v>2320</v>
      </c>
      <c r="E13" s="83">
        <v>1052</v>
      </c>
      <c r="F13" s="83">
        <v>179</v>
      </c>
      <c r="G13" s="83">
        <v>43</v>
      </c>
      <c r="H13" s="131">
        <v>5153</v>
      </c>
      <c r="I13" s="273"/>
    </row>
    <row r="14" spans="1:9" s="12" customFormat="1" ht="12.75" customHeight="1">
      <c r="A14" s="49" t="s">
        <v>179</v>
      </c>
      <c r="B14" s="82">
        <v>7715</v>
      </c>
      <c r="C14" s="83">
        <v>4314</v>
      </c>
      <c r="D14" s="83">
        <v>2174</v>
      </c>
      <c r="E14" s="83">
        <v>1028</v>
      </c>
      <c r="F14" s="83">
        <v>151</v>
      </c>
      <c r="G14" s="83">
        <v>48</v>
      </c>
      <c r="H14" s="131">
        <v>4897</v>
      </c>
      <c r="I14" s="273"/>
    </row>
    <row r="15" spans="1:9" s="12" customFormat="1" ht="12.75" customHeight="1">
      <c r="A15" s="49" t="s">
        <v>181</v>
      </c>
      <c r="B15" s="82">
        <v>7687</v>
      </c>
      <c r="C15" s="83">
        <v>4258</v>
      </c>
      <c r="D15" s="83">
        <v>2140</v>
      </c>
      <c r="E15" s="83">
        <v>1068</v>
      </c>
      <c r="F15" s="83">
        <v>177</v>
      </c>
      <c r="G15" s="83">
        <v>44</v>
      </c>
      <c r="H15" s="131">
        <v>4995</v>
      </c>
      <c r="I15" s="273"/>
    </row>
    <row r="16" spans="1:9" s="12" customFormat="1" ht="12.75" customHeight="1">
      <c r="A16" s="49">
        <v>2010</v>
      </c>
      <c r="B16" s="124">
        <v>7285</v>
      </c>
      <c r="C16" s="121">
        <v>4041</v>
      </c>
      <c r="D16" s="121">
        <v>2002</v>
      </c>
      <c r="E16" s="121">
        <v>1038</v>
      </c>
      <c r="F16" s="121">
        <v>152</v>
      </c>
      <c r="G16" s="121">
        <v>52</v>
      </c>
      <c r="H16" s="131">
        <v>4769</v>
      </c>
      <c r="I16" s="273"/>
    </row>
    <row r="17" spans="1:9" s="12" customFormat="1" ht="12.75" customHeight="1">
      <c r="A17" s="49">
        <v>2011</v>
      </c>
      <c r="B17" s="124">
        <v>7146</v>
      </c>
      <c r="C17" s="121">
        <v>3799</v>
      </c>
      <c r="D17" s="121">
        <v>2039</v>
      </c>
      <c r="E17" s="121">
        <v>1066</v>
      </c>
      <c r="F17" s="121">
        <v>187</v>
      </c>
      <c r="G17" s="121">
        <v>55</v>
      </c>
      <c r="H17" s="131">
        <v>4973</v>
      </c>
      <c r="I17" s="273"/>
    </row>
    <row r="18" spans="1:9" s="12" customFormat="1" ht="12.75" customHeight="1">
      <c r="A18" s="49">
        <v>2012</v>
      </c>
      <c r="B18" s="124">
        <v>7104</v>
      </c>
      <c r="C18" s="121">
        <v>3889</v>
      </c>
      <c r="D18" s="121">
        <v>1863</v>
      </c>
      <c r="E18" s="121">
        <v>1127</v>
      </c>
      <c r="F18" s="121">
        <v>175</v>
      </c>
      <c r="G18" s="121">
        <v>50</v>
      </c>
      <c r="H18" s="131">
        <v>4857</v>
      </c>
      <c r="I18" s="274"/>
    </row>
    <row r="19" spans="1:9" s="12" customFormat="1" ht="12.75" customHeight="1">
      <c r="A19" s="49">
        <v>2013</v>
      </c>
      <c r="B19" s="124">
        <v>7272</v>
      </c>
      <c r="C19" s="121">
        <v>3844</v>
      </c>
      <c r="D19" s="121">
        <v>1994</v>
      </c>
      <c r="E19" s="121">
        <v>1169</v>
      </c>
      <c r="F19" s="121">
        <v>209</v>
      </c>
      <c r="G19" s="121">
        <v>56</v>
      </c>
      <c r="H19" s="131">
        <v>5210</v>
      </c>
      <c r="I19" s="274"/>
    </row>
    <row r="20" spans="1:9" s="12" customFormat="1" ht="12.75" customHeight="1">
      <c r="A20" s="49">
        <v>2014</v>
      </c>
      <c r="B20" s="124">
        <v>6928</v>
      </c>
      <c r="C20" s="121">
        <v>3477</v>
      </c>
      <c r="D20" s="121">
        <v>2002</v>
      </c>
      <c r="E20" s="121">
        <v>1185</v>
      </c>
      <c r="F20" s="121">
        <v>201</v>
      </c>
      <c r="G20" s="121">
        <v>63</v>
      </c>
      <c r="H20" s="131">
        <v>5261</v>
      </c>
      <c r="I20" s="274"/>
    </row>
    <row r="21" spans="1:9" s="12" customFormat="1" ht="36" customHeight="1">
      <c r="B21" s="401" t="s">
        <v>11</v>
      </c>
      <c r="C21" s="401"/>
      <c r="D21" s="401"/>
      <c r="E21" s="401"/>
      <c r="F21" s="401"/>
      <c r="G21" s="401"/>
      <c r="H21" s="401"/>
      <c r="I21" s="274"/>
    </row>
    <row r="22" spans="1:9" s="12" customFormat="1" ht="12.75" customHeight="1">
      <c r="A22" s="49" t="s">
        <v>131</v>
      </c>
      <c r="B22" s="125">
        <v>100</v>
      </c>
      <c r="C22" s="126">
        <v>41.749853200234881</v>
      </c>
      <c r="D22" s="126">
        <v>38.203170874926599</v>
      </c>
      <c r="E22" s="126">
        <v>16.770405167351733</v>
      </c>
      <c r="F22" s="126">
        <v>2.5132119788608338</v>
      </c>
      <c r="G22" s="126">
        <v>0.76335877862595414</v>
      </c>
      <c r="H22" s="275">
        <v>0</v>
      </c>
      <c r="I22" s="276"/>
    </row>
    <row r="23" spans="1:9" s="12" customFormat="1" ht="12.75" customHeight="1">
      <c r="A23" s="49" t="s">
        <v>121</v>
      </c>
      <c r="B23" s="125">
        <v>100</v>
      </c>
      <c r="C23" s="126">
        <v>43.773753632908566</v>
      </c>
      <c r="D23" s="126">
        <v>36.887994634473507</v>
      </c>
      <c r="E23" s="126">
        <v>15.973619494746256</v>
      </c>
      <c r="F23" s="126">
        <v>2.5598032640286159</v>
      </c>
      <c r="G23" s="126">
        <v>0.8048289738430584</v>
      </c>
      <c r="H23" s="275">
        <v>0</v>
      </c>
      <c r="I23" s="276"/>
    </row>
    <row r="24" spans="1:9" s="12" customFormat="1" ht="12.75" customHeight="1">
      <c r="A24" s="49" t="s">
        <v>132</v>
      </c>
      <c r="B24" s="125">
        <v>100</v>
      </c>
      <c r="C24" s="126">
        <v>45.363040036190903</v>
      </c>
      <c r="D24" s="126">
        <v>36.213526351504186</v>
      </c>
      <c r="E24" s="126">
        <v>15.007916760913819</v>
      </c>
      <c r="F24" s="126">
        <v>2.5333634924225286</v>
      </c>
      <c r="G24" s="126">
        <v>0.88215335896855918</v>
      </c>
      <c r="H24" s="275">
        <v>0</v>
      </c>
      <c r="I24" s="276"/>
    </row>
    <row r="25" spans="1:9" s="12" customFormat="1" ht="12.75" customHeight="1">
      <c r="A25" s="49" t="s">
        <v>163</v>
      </c>
      <c r="B25" s="125">
        <v>100</v>
      </c>
      <c r="C25" s="126">
        <v>47.324712302764269</v>
      </c>
      <c r="D25" s="126">
        <v>35.093130857752996</v>
      </c>
      <c r="E25" s="126">
        <v>14.782299205125163</v>
      </c>
      <c r="F25" s="126">
        <v>2.1236208328390083</v>
      </c>
      <c r="G25" s="126">
        <v>0.6762368015185668</v>
      </c>
      <c r="H25" s="275">
        <v>0</v>
      </c>
      <c r="I25" s="276"/>
    </row>
    <row r="26" spans="1:9" s="12" customFormat="1" ht="12.75" customHeight="1">
      <c r="A26" s="49" t="s">
        <v>166</v>
      </c>
      <c r="B26" s="125">
        <v>100</v>
      </c>
      <c r="C26" s="126">
        <v>49.46513725995618</v>
      </c>
      <c r="D26" s="126">
        <v>32.800618636422222</v>
      </c>
      <c r="E26" s="126">
        <v>14.56373243974739</v>
      </c>
      <c r="F26" s="126">
        <v>2.3972161361000128</v>
      </c>
      <c r="G26" s="126">
        <v>0.77329552777419763</v>
      </c>
      <c r="H26" s="275">
        <v>0</v>
      </c>
      <c r="I26" s="276"/>
    </row>
    <row r="27" spans="1:9" s="12" customFormat="1" ht="12.75" customHeight="1">
      <c r="A27" s="49" t="s">
        <v>173</v>
      </c>
      <c r="B27" s="125">
        <v>100</v>
      </c>
      <c r="C27" s="126">
        <v>53.61982191250484</v>
      </c>
      <c r="D27" s="126">
        <v>29.939347012517743</v>
      </c>
      <c r="E27" s="126">
        <v>13.575945283262355</v>
      </c>
      <c r="F27" s="126">
        <v>2.3099754807071884</v>
      </c>
      <c r="G27" s="126">
        <v>0.55491031100787203</v>
      </c>
      <c r="H27" s="275">
        <v>0</v>
      </c>
      <c r="I27" s="276"/>
    </row>
    <row r="28" spans="1:9" s="12" customFormat="1" ht="12.75" customHeight="1">
      <c r="A28" s="49" t="s">
        <v>179</v>
      </c>
      <c r="B28" s="125">
        <v>100</v>
      </c>
      <c r="C28" s="126">
        <v>55.917044718081655</v>
      </c>
      <c r="D28" s="126">
        <v>28.178872326636423</v>
      </c>
      <c r="E28" s="126">
        <v>13.324692158133505</v>
      </c>
      <c r="F28" s="126">
        <v>1.9572261827608555</v>
      </c>
      <c r="G28" s="126">
        <v>0.62216461438755666</v>
      </c>
      <c r="H28" s="275">
        <v>0</v>
      </c>
      <c r="I28" s="276"/>
    </row>
    <row r="29" spans="1:9" s="12" customFormat="1" ht="12.75" customHeight="1">
      <c r="A29" s="49" t="s">
        <v>181</v>
      </c>
      <c r="B29" s="125">
        <v>100</v>
      </c>
      <c r="C29" s="126">
        <v>55.392220632236246</v>
      </c>
      <c r="D29" s="126">
        <v>27.839209054247434</v>
      </c>
      <c r="E29" s="126">
        <v>13.893586574736569</v>
      </c>
      <c r="F29" s="126">
        <v>2.3025887862625214</v>
      </c>
      <c r="G29" s="126">
        <v>0.57239495251723693</v>
      </c>
      <c r="H29" s="275">
        <v>0</v>
      </c>
      <c r="I29" s="276"/>
    </row>
    <row r="30" spans="1:9" s="12" customFormat="1" ht="12.75" customHeight="1">
      <c r="A30" s="49">
        <v>2010</v>
      </c>
      <c r="B30" s="125">
        <v>100</v>
      </c>
      <c r="C30" s="126">
        <v>55.470144131777623</v>
      </c>
      <c r="D30" s="126">
        <v>27.481125600549074</v>
      </c>
      <c r="E30" s="126">
        <v>14.248455730954015</v>
      </c>
      <c r="F30" s="126">
        <v>2.0864790665751545</v>
      </c>
      <c r="G30" s="126">
        <v>0.76966134900643712</v>
      </c>
      <c r="H30" s="275">
        <v>0</v>
      </c>
      <c r="I30" s="276"/>
    </row>
    <row r="31" spans="1:9" s="12" customFormat="1" ht="12.75" customHeight="1">
      <c r="A31" s="49">
        <v>2011</v>
      </c>
      <c r="B31" s="125">
        <v>100</v>
      </c>
      <c r="C31" s="126">
        <v>53.162608452280999</v>
      </c>
      <c r="D31" s="126">
        <v>28.533445284075007</v>
      </c>
      <c r="E31" s="126">
        <v>14.917436328015674</v>
      </c>
      <c r="F31" s="126">
        <v>2.6168485866218862</v>
      </c>
      <c r="G31" s="126">
        <v>0.76966134900643712</v>
      </c>
      <c r="H31" s="275">
        <v>0</v>
      </c>
      <c r="I31" s="276"/>
    </row>
    <row r="32" spans="1:9" s="12" customFormat="1" ht="12.75" customHeight="1">
      <c r="A32" s="49">
        <v>2012</v>
      </c>
      <c r="B32" s="125">
        <v>100</v>
      </c>
      <c r="C32" s="126">
        <v>54.743806306306304</v>
      </c>
      <c r="D32" s="126">
        <v>26.224662162162161</v>
      </c>
      <c r="E32" s="126">
        <v>15.864301801801801</v>
      </c>
      <c r="F32" s="126">
        <v>2.463400900900901</v>
      </c>
      <c r="G32" s="126">
        <v>0.7038288288288288</v>
      </c>
      <c r="H32" s="275">
        <v>0</v>
      </c>
      <c r="I32" s="276"/>
    </row>
    <row r="33" spans="1:9" s="12" customFormat="1" ht="12.75" customHeight="1">
      <c r="A33" s="49">
        <v>2013</v>
      </c>
      <c r="B33" s="125">
        <v>100</v>
      </c>
      <c r="C33" s="126">
        <v>52.860286028602857</v>
      </c>
      <c r="D33" s="126">
        <v>27.42024202420242</v>
      </c>
      <c r="E33" s="126">
        <v>16.075357535753575</v>
      </c>
      <c r="F33" s="126">
        <v>2.874037403740374</v>
      </c>
      <c r="G33" s="126">
        <v>0.77007700770077003</v>
      </c>
      <c r="H33" s="275">
        <v>0</v>
      </c>
      <c r="I33" s="276"/>
    </row>
    <row r="34" spans="1:9" s="12" customFormat="1" ht="12.75" customHeight="1">
      <c r="A34" s="49">
        <v>2014</v>
      </c>
      <c r="B34" s="125">
        <v>100</v>
      </c>
      <c r="C34" s="126">
        <v>50.187644341801388</v>
      </c>
      <c r="D34" s="126">
        <v>28.897228637413395</v>
      </c>
      <c r="E34" s="126">
        <v>17.104503464203233</v>
      </c>
      <c r="F34" s="126">
        <v>2.9012702078521939</v>
      </c>
      <c r="G34" s="126">
        <v>0.90935334872979212</v>
      </c>
      <c r="H34" s="275">
        <v>0</v>
      </c>
      <c r="I34" s="276"/>
    </row>
    <row r="35" spans="1:9" s="12" customFormat="1" ht="36" customHeight="1">
      <c r="B35" s="401" t="s">
        <v>13</v>
      </c>
      <c r="C35" s="401"/>
      <c r="D35" s="401"/>
      <c r="E35" s="401"/>
      <c r="F35" s="401"/>
      <c r="G35" s="401"/>
      <c r="H35" s="401"/>
      <c r="I35" s="276"/>
    </row>
    <row r="36" spans="1:9" s="12" customFormat="1" ht="12.75" customHeight="1">
      <c r="A36" s="49" t="s">
        <v>121</v>
      </c>
      <c r="B36" s="132">
        <v>5.0616559013505622</v>
      </c>
      <c r="C36" s="127">
        <v>10.154711673699012</v>
      </c>
      <c r="D36" s="127">
        <v>1.4448201660006106</v>
      </c>
      <c r="E36" s="127">
        <v>7.0028011204485097E-2</v>
      </c>
      <c r="F36" s="127">
        <v>7.0093457943925301</v>
      </c>
      <c r="G36" s="127">
        <v>10.769230769230774</v>
      </c>
      <c r="H36" s="128">
        <v>1.8174073548203893</v>
      </c>
      <c r="I36" s="276"/>
    </row>
    <row r="37" spans="1:9" s="12" customFormat="1" ht="12.75" customHeight="1">
      <c r="A37" s="49" t="s">
        <v>132</v>
      </c>
      <c r="B37" s="132">
        <v>-1.1625307399955318</v>
      </c>
      <c r="C37" s="127">
        <v>2.4259448416751752</v>
      </c>
      <c r="D37" s="127">
        <v>-2.9696969696969688</v>
      </c>
      <c r="E37" s="127">
        <v>-7.1378586424072807</v>
      </c>
      <c r="F37" s="127">
        <v>-2.1834061135371172</v>
      </c>
      <c r="G37" s="127">
        <v>8.3333333333333286</v>
      </c>
      <c r="H37" s="128">
        <v>-4.1277367173337041</v>
      </c>
      <c r="I37" s="276"/>
    </row>
    <row r="38" spans="1:9" s="12" customFormat="1" ht="12.75" customHeight="1">
      <c r="A38" s="49" t="s">
        <v>163</v>
      </c>
      <c r="B38" s="132">
        <v>-4.6708889391540396</v>
      </c>
      <c r="C38" s="127">
        <v>-0.54849164796809191</v>
      </c>
      <c r="D38" s="127">
        <v>-7.62023735165522</v>
      </c>
      <c r="E38" s="127">
        <v>-6.1039939713639768</v>
      </c>
      <c r="F38" s="127">
        <v>-20.089285714285708</v>
      </c>
      <c r="G38" s="127">
        <v>-26.92307692307692</v>
      </c>
      <c r="H38" s="128">
        <v>-9.3381818181818232</v>
      </c>
      <c r="I38" s="276"/>
    </row>
    <row r="39" spans="1:9" s="12" customFormat="1" ht="12.75" customHeight="1">
      <c r="A39" s="49" t="s">
        <v>166</v>
      </c>
      <c r="B39" s="132">
        <v>-7.94874836872701</v>
      </c>
      <c r="C39" s="127">
        <v>-3.7854098771621949</v>
      </c>
      <c r="D39" s="127">
        <v>-13.962136578769446</v>
      </c>
      <c r="E39" s="127">
        <v>-9.3097913322632451</v>
      </c>
      <c r="F39" s="127">
        <v>3.910614525139664</v>
      </c>
      <c r="G39" s="127">
        <v>5.2631578947368354</v>
      </c>
      <c r="H39" s="128">
        <v>-9.6903577731429493</v>
      </c>
      <c r="I39" s="276"/>
    </row>
    <row r="40" spans="1:9" s="12" customFormat="1" ht="12.75" customHeight="1">
      <c r="A40" s="49" t="s">
        <v>173</v>
      </c>
      <c r="B40" s="132">
        <v>-0.12888258796236585</v>
      </c>
      <c r="C40" s="127">
        <v>8.2595101615424653</v>
      </c>
      <c r="D40" s="127">
        <v>-8.8408644400785903</v>
      </c>
      <c r="E40" s="127">
        <v>-6.9026548672566435</v>
      </c>
      <c r="F40" s="127">
        <v>-3.7634408602150557</v>
      </c>
      <c r="G40" s="127">
        <v>-28.333333333333329</v>
      </c>
      <c r="H40" s="128">
        <v>-8.4562089181026892</v>
      </c>
      <c r="I40" s="276"/>
    </row>
    <row r="41" spans="1:9" s="12" customFormat="1" ht="12.75" customHeight="1">
      <c r="A41" s="49" t="s">
        <v>179</v>
      </c>
      <c r="B41" s="132">
        <v>-0.43876629242483034</v>
      </c>
      <c r="C41" s="127">
        <v>3.8267148014440409</v>
      </c>
      <c r="D41" s="127">
        <v>-6.2931034482758577</v>
      </c>
      <c r="E41" s="127">
        <v>-2.281368821292773</v>
      </c>
      <c r="F41" s="127">
        <v>-15.642458100558656</v>
      </c>
      <c r="G41" s="127">
        <v>11.627906976744185</v>
      </c>
      <c r="H41" s="128">
        <v>-4.9679798175819911</v>
      </c>
      <c r="I41" s="276"/>
    </row>
    <row r="42" spans="1:9" s="12" customFormat="1" ht="12.75" customHeight="1">
      <c r="A42" s="49" t="s">
        <v>181</v>
      </c>
      <c r="B42" s="132">
        <v>-0.36292935839274776</v>
      </c>
      <c r="C42" s="127">
        <v>-1.2980992118683332</v>
      </c>
      <c r="D42" s="127">
        <v>-1.5639374425022936</v>
      </c>
      <c r="E42" s="127">
        <v>3.8910505836575879</v>
      </c>
      <c r="F42" s="127">
        <v>17.21854304635761</v>
      </c>
      <c r="G42" s="127">
        <v>-8.3333333333333286</v>
      </c>
      <c r="H42" s="128">
        <v>2.0012252399428263</v>
      </c>
      <c r="I42" s="276"/>
    </row>
    <row r="43" spans="1:9" s="12" customFormat="1" ht="12.75" customHeight="1">
      <c r="A43" s="49">
        <v>2010</v>
      </c>
      <c r="B43" s="132">
        <v>-5.2296084298165795</v>
      </c>
      <c r="C43" s="127">
        <v>-5.0962893377172378</v>
      </c>
      <c r="D43" s="127">
        <v>-6.4485981308411198</v>
      </c>
      <c r="E43" s="127">
        <v>-2.8089887640449405</v>
      </c>
      <c r="F43" s="127">
        <v>-14.124293785310741</v>
      </c>
      <c r="G43" s="127">
        <v>18.181818181818187</v>
      </c>
      <c r="H43" s="128">
        <v>-4.5245245245245229</v>
      </c>
      <c r="I43" s="276"/>
    </row>
    <row r="44" spans="1:9">
      <c r="A44" s="49">
        <v>2011</v>
      </c>
      <c r="B44" s="132">
        <v>-1.9080301990391177</v>
      </c>
      <c r="C44" s="127">
        <v>-5.9886166790398363</v>
      </c>
      <c r="D44" s="127">
        <v>1.8481518481518435</v>
      </c>
      <c r="E44" s="127">
        <v>2.6974951830443104</v>
      </c>
      <c r="F44" s="127">
        <v>23.026315789473685</v>
      </c>
      <c r="G44" s="127">
        <v>5.7692307692307736</v>
      </c>
      <c r="H44" s="128">
        <v>4.2776263367582317</v>
      </c>
      <c r="I44" s="103"/>
    </row>
    <row r="45" spans="1:9">
      <c r="A45" s="49">
        <v>2012</v>
      </c>
      <c r="B45" s="132">
        <v>-0.58774139378672885</v>
      </c>
      <c r="C45" s="127">
        <v>2.3690444853908872</v>
      </c>
      <c r="D45" s="127">
        <v>-8.6316821971554702</v>
      </c>
      <c r="E45" s="127">
        <v>5.7223264540337766</v>
      </c>
      <c r="F45" s="127">
        <v>-6.417112299465245</v>
      </c>
      <c r="G45" s="127">
        <v>-9.0909090909090935</v>
      </c>
      <c r="H45" s="128">
        <v>-2.3325960184998991</v>
      </c>
      <c r="I45" s="127"/>
    </row>
    <row r="46" spans="1:9">
      <c r="A46" s="49">
        <v>2013</v>
      </c>
      <c r="B46" s="132">
        <v>2.3648648648648702</v>
      </c>
      <c r="C46" s="127">
        <v>-1.1571097968629402</v>
      </c>
      <c r="D46" s="127">
        <v>7.0316693505099295</v>
      </c>
      <c r="E46" s="127">
        <v>3.7267080745341588</v>
      </c>
      <c r="F46" s="127">
        <v>19.428571428571431</v>
      </c>
      <c r="G46" s="127">
        <v>12</v>
      </c>
      <c r="H46" s="128">
        <v>7.2678608194358674</v>
      </c>
      <c r="I46" s="103"/>
    </row>
    <row r="47" spans="1:9">
      <c r="A47" s="49">
        <v>2014</v>
      </c>
      <c r="B47" s="132">
        <v>-4.7304730473047272</v>
      </c>
      <c r="C47" s="127">
        <v>-9.5473465140478737</v>
      </c>
      <c r="D47" s="127">
        <v>0.40120361083249634</v>
      </c>
      <c r="E47" s="127">
        <v>1.3686911890504661</v>
      </c>
      <c r="F47" s="127">
        <v>-3.8277511961722439</v>
      </c>
      <c r="G47" s="127">
        <v>12.5</v>
      </c>
      <c r="H47" s="128">
        <v>0.9788867562379977</v>
      </c>
    </row>
  </sheetData>
  <mergeCells count="13">
    <mergeCell ref="A3:A6"/>
    <mergeCell ref="B7:H7"/>
    <mergeCell ref="B21:H21"/>
    <mergeCell ref="B35:H35"/>
    <mergeCell ref="B3:G3"/>
    <mergeCell ref="H3:H6"/>
    <mergeCell ref="B4:B6"/>
    <mergeCell ref="C4:G4"/>
    <mergeCell ref="C5:C6"/>
    <mergeCell ref="D5:D6"/>
    <mergeCell ref="E5:E6"/>
    <mergeCell ref="F5:F6"/>
    <mergeCell ref="G5:G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92D050"/>
  </sheetPr>
  <dimension ref="A1:V59"/>
  <sheetViews>
    <sheetView showGridLines="0" zoomScaleNormal="100" workbookViewId="0"/>
  </sheetViews>
  <sheetFormatPr baseColWidth="10" defaultRowHeight="11.4"/>
  <cols>
    <col min="1" max="1" width="16" style="41" customWidth="1"/>
    <col min="2" max="14" width="6" customWidth="1"/>
  </cols>
  <sheetData>
    <row r="1" spans="1:14" s="3" customFormat="1" ht="12.75" customHeight="1">
      <c r="A1" s="34" t="s">
        <v>328</v>
      </c>
      <c r="B1" s="35"/>
      <c r="C1" s="35"/>
      <c r="D1" s="35"/>
      <c r="E1" s="35"/>
      <c r="F1" s="35"/>
      <c r="G1" s="35"/>
      <c r="H1" s="35"/>
      <c r="I1" s="35"/>
      <c r="J1" s="35"/>
      <c r="L1" s="35"/>
    </row>
    <row r="2" spans="1:14" ht="12.75" customHeight="1">
      <c r="A2" s="36"/>
      <c r="B2" s="4"/>
      <c r="C2" s="4"/>
      <c r="D2" s="4"/>
      <c r="E2" s="4"/>
      <c r="F2" s="4"/>
      <c r="G2" s="4"/>
      <c r="H2" s="4"/>
      <c r="I2" s="4"/>
      <c r="J2" s="4"/>
      <c r="L2" s="4"/>
    </row>
    <row r="3" spans="1:14" s="24" customFormat="1" ht="12.75" customHeight="1">
      <c r="A3" s="365" t="s">
        <v>94</v>
      </c>
      <c r="B3" s="306">
        <v>2002</v>
      </c>
      <c r="C3" s="306">
        <v>2003</v>
      </c>
      <c r="D3" s="306">
        <v>2004</v>
      </c>
      <c r="E3" s="306">
        <v>2005</v>
      </c>
      <c r="F3" s="306">
        <v>2006</v>
      </c>
      <c r="G3" s="306">
        <v>2007</v>
      </c>
      <c r="H3" s="306">
        <v>2008</v>
      </c>
      <c r="I3" s="306">
        <v>2009</v>
      </c>
      <c r="J3" s="306">
        <v>2010</v>
      </c>
      <c r="K3" s="306">
        <v>2011</v>
      </c>
      <c r="L3" s="306">
        <v>2012</v>
      </c>
      <c r="M3" s="306">
        <v>2013</v>
      </c>
      <c r="N3" s="306">
        <v>2014</v>
      </c>
    </row>
    <row r="4" spans="1:14" s="24" customFormat="1" ht="12.75" customHeight="1">
      <c r="A4" s="367"/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</row>
    <row r="5" spans="1:14" s="12" customFormat="1" ht="24" customHeight="1">
      <c r="A5" s="64" t="s">
        <v>68</v>
      </c>
      <c r="B5" s="84">
        <v>20</v>
      </c>
      <c r="C5" s="84">
        <v>26</v>
      </c>
      <c r="D5" s="84">
        <v>21</v>
      </c>
      <c r="E5" s="84">
        <v>22</v>
      </c>
      <c r="F5" s="84">
        <v>15</v>
      </c>
      <c r="G5" s="84">
        <v>14</v>
      </c>
      <c r="H5" s="84">
        <v>19</v>
      </c>
      <c r="I5" s="84">
        <v>16</v>
      </c>
      <c r="J5" s="99">
        <v>25</v>
      </c>
      <c r="K5" s="277">
        <v>35</v>
      </c>
      <c r="L5" s="278">
        <v>27</v>
      </c>
      <c r="M5" s="278">
        <v>40</v>
      </c>
      <c r="N5" s="278">
        <v>29</v>
      </c>
    </row>
    <row r="6" spans="1:14" s="12" customFormat="1" ht="12.75" customHeight="1">
      <c r="A6" s="241" t="s">
        <v>65</v>
      </c>
      <c r="B6" s="279">
        <v>146</v>
      </c>
      <c r="C6" s="279">
        <v>124</v>
      </c>
      <c r="D6" s="279">
        <v>141</v>
      </c>
      <c r="E6" s="279">
        <v>135</v>
      </c>
      <c r="F6" s="279">
        <v>112</v>
      </c>
      <c r="G6" s="279">
        <v>121</v>
      </c>
      <c r="H6" s="279">
        <v>111</v>
      </c>
      <c r="I6" s="279">
        <v>137</v>
      </c>
      <c r="J6" s="279">
        <v>197</v>
      </c>
      <c r="K6" s="279">
        <v>190</v>
      </c>
      <c r="L6" s="280">
        <v>210</v>
      </c>
      <c r="M6" s="280">
        <v>228</v>
      </c>
      <c r="N6" s="280">
        <v>214</v>
      </c>
    </row>
    <row r="7" spans="1:14" s="12" customFormat="1" ht="12.75" customHeight="1">
      <c r="A7" s="241" t="s">
        <v>66</v>
      </c>
      <c r="B7" s="279">
        <v>268</v>
      </c>
      <c r="C7" s="279">
        <v>277</v>
      </c>
      <c r="D7" s="279">
        <v>238</v>
      </c>
      <c r="E7" s="279">
        <v>236</v>
      </c>
      <c r="F7" s="279">
        <v>246</v>
      </c>
      <c r="G7" s="279">
        <v>254</v>
      </c>
      <c r="H7" s="279">
        <v>225</v>
      </c>
      <c r="I7" s="279">
        <v>269</v>
      </c>
      <c r="J7" s="279">
        <v>335</v>
      </c>
      <c r="K7" s="279">
        <v>306</v>
      </c>
      <c r="L7" s="280">
        <v>278</v>
      </c>
      <c r="M7" s="280">
        <v>314</v>
      </c>
      <c r="N7" s="280">
        <v>304</v>
      </c>
    </row>
    <row r="8" spans="1:14" s="12" customFormat="1" ht="12.75" customHeight="1">
      <c r="A8" s="241" t="s">
        <v>67</v>
      </c>
      <c r="B8" s="279">
        <v>319</v>
      </c>
      <c r="C8" s="279">
        <v>383</v>
      </c>
      <c r="D8" s="279">
        <v>347</v>
      </c>
      <c r="E8" s="279">
        <v>295</v>
      </c>
      <c r="F8" s="279">
        <v>298</v>
      </c>
      <c r="G8" s="279">
        <v>302</v>
      </c>
      <c r="H8" s="279">
        <v>316</v>
      </c>
      <c r="I8" s="279">
        <v>328</v>
      </c>
      <c r="J8" s="279">
        <v>283</v>
      </c>
      <c r="K8" s="279">
        <v>257</v>
      </c>
      <c r="L8" s="280">
        <v>248</v>
      </c>
      <c r="M8" s="280">
        <v>242</v>
      </c>
      <c r="N8" s="280">
        <v>265</v>
      </c>
    </row>
    <row r="9" spans="1:14" s="12" customFormat="1" ht="12.75" customHeight="1">
      <c r="A9" s="241" t="s">
        <v>69</v>
      </c>
      <c r="B9" s="279">
        <v>394</v>
      </c>
      <c r="C9" s="279">
        <v>417</v>
      </c>
      <c r="D9" s="279">
        <v>475</v>
      </c>
      <c r="E9" s="279">
        <v>401</v>
      </c>
      <c r="F9" s="279">
        <v>370</v>
      </c>
      <c r="G9" s="279">
        <v>397</v>
      </c>
      <c r="H9" s="279">
        <v>365</v>
      </c>
      <c r="I9" s="279">
        <v>406</v>
      </c>
      <c r="J9" s="279">
        <v>376</v>
      </c>
      <c r="K9" s="279">
        <v>358</v>
      </c>
      <c r="L9" s="280">
        <v>325</v>
      </c>
      <c r="M9" s="280">
        <v>370</v>
      </c>
      <c r="N9" s="280">
        <v>347</v>
      </c>
    </row>
    <row r="10" spans="1:14" s="12" customFormat="1" ht="12.75" customHeight="1">
      <c r="A10" s="241" t="s">
        <v>70</v>
      </c>
      <c r="B10" s="279">
        <v>439</v>
      </c>
      <c r="C10" s="279">
        <v>442</v>
      </c>
      <c r="D10" s="279">
        <v>435</v>
      </c>
      <c r="E10" s="279">
        <v>446</v>
      </c>
      <c r="F10" s="279">
        <v>441</v>
      </c>
      <c r="G10" s="279">
        <v>377</v>
      </c>
      <c r="H10" s="279">
        <v>379</v>
      </c>
      <c r="I10" s="279">
        <v>376</v>
      </c>
      <c r="J10" s="279">
        <v>373</v>
      </c>
      <c r="K10" s="279">
        <v>377</v>
      </c>
      <c r="L10" s="280">
        <v>400</v>
      </c>
      <c r="M10" s="280">
        <v>378</v>
      </c>
      <c r="N10" s="280">
        <v>384</v>
      </c>
    </row>
    <row r="11" spans="1:14" s="12" customFormat="1" ht="12.75" customHeight="1">
      <c r="A11" s="241" t="s">
        <v>71</v>
      </c>
      <c r="B11" s="279">
        <v>373</v>
      </c>
      <c r="C11" s="279">
        <v>397</v>
      </c>
      <c r="D11" s="279">
        <v>426</v>
      </c>
      <c r="E11" s="279">
        <v>396</v>
      </c>
      <c r="F11" s="279">
        <v>395</v>
      </c>
      <c r="G11" s="279">
        <v>351</v>
      </c>
      <c r="H11" s="279">
        <v>362</v>
      </c>
      <c r="I11" s="279">
        <v>370</v>
      </c>
      <c r="J11" s="279">
        <v>326</v>
      </c>
      <c r="K11" s="279">
        <v>355</v>
      </c>
      <c r="L11" s="280">
        <v>374</v>
      </c>
      <c r="M11" s="280">
        <v>370</v>
      </c>
      <c r="N11" s="280">
        <v>360</v>
      </c>
    </row>
    <row r="12" spans="1:14" s="12" customFormat="1" ht="12.75" customHeight="1">
      <c r="A12" s="241" t="s">
        <v>72</v>
      </c>
      <c r="B12" s="279">
        <v>305</v>
      </c>
      <c r="C12" s="279">
        <v>391</v>
      </c>
      <c r="D12" s="279">
        <v>378</v>
      </c>
      <c r="E12" s="279">
        <v>340</v>
      </c>
      <c r="F12" s="279">
        <v>348</v>
      </c>
      <c r="G12" s="279">
        <v>339</v>
      </c>
      <c r="H12" s="279">
        <v>344</v>
      </c>
      <c r="I12" s="279">
        <v>328</v>
      </c>
      <c r="J12" s="279">
        <v>303</v>
      </c>
      <c r="K12" s="279">
        <v>318</v>
      </c>
      <c r="L12" s="280">
        <v>298</v>
      </c>
      <c r="M12" s="280">
        <v>341</v>
      </c>
      <c r="N12" s="280">
        <v>368</v>
      </c>
    </row>
    <row r="13" spans="1:14" s="12" customFormat="1" ht="12.75" customHeight="1">
      <c r="A13" s="241" t="s">
        <v>73</v>
      </c>
      <c r="B13" s="279">
        <v>276</v>
      </c>
      <c r="C13" s="279">
        <v>321</v>
      </c>
      <c r="D13" s="279">
        <v>345</v>
      </c>
      <c r="E13" s="279">
        <v>318</v>
      </c>
      <c r="F13" s="279">
        <v>316</v>
      </c>
      <c r="G13" s="279">
        <v>292</v>
      </c>
      <c r="H13" s="279">
        <v>325</v>
      </c>
      <c r="I13" s="279">
        <v>306</v>
      </c>
      <c r="J13" s="279">
        <v>274</v>
      </c>
      <c r="K13" s="279">
        <v>298</v>
      </c>
      <c r="L13" s="280">
        <v>314</v>
      </c>
      <c r="M13" s="280">
        <v>322</v>
      </c>
      <c r="N13" s="280">
        <v>333</v>
      </c>
    </row>
    <row r="14" spans="1:14" s="12" customFormat="1" ht="12.75" customHeight="1">
      <c r="A14" s="246" t="s">
        <v>74</v>
      </c>
      <c r="B14" s="279">
        <v>264</v>
      </c>
      <c r="C14" s="279">
        <v>251</v>
      </c>
      <c r="D14" s="279">
        <v>269</v>
      </c>
      <c r="E14" s="279">
        <v>288</v>
      </c>
      <c r="F14" s="279">
        <v>268</v>
      </c>
      <c r="G14" s="279">
        <v>272</v>
      </c>
      <c r="H14" s="279">
        <v>279</v>
      </c>
      <c r="I14" s="279">
        <v>301</v>
      </c>
      <c r="J14" s="279">
        <v>268</v>
      </c>
      <c r="K14" s="279">
        <v>241</v>
      </c>
      <c r="L14" s="280">
        <v>265</v>
      </c>
      <c r="M14" s="280">
        <v>263</v>
      </c>
      <c r="N14" s="280">
        <v>302</v>
      </c>
    </row>
    <row r="15" spans="1:14" s="12" customFormat="1" ht="12.75" customHeight="1">
      <c r="A15" s="241" t="s">
        <v>75</v>
      </c>
      <c r="B15" s="279">
        <v>275</v>
      </c>
      <c r="C15" s="279">
        <v>227</v>
      </c>
      <c r="D15" s="279">
        <v>231</v>
      </c>
      <c r="E15" s="279">
        <v>267</v>
      </c>
      <c r="F15" s="279">
        <v>243</v>
      </c>
      <c r="G15" s="279">
        <v>238</v>
      </c>
      <c r="H15" s="279">
        <v>233</v>
      </c>
      <c r="I15" s="279">
        <v>250</v>
      </c>
      <c r="J15" s="279">
        <v>268</v>
      </c>
      <c r="K15" s="279">
        <v>268</v>
      </c>
      <c r="L15" s="280">
        <v>234</v>
      </c>
      <c r="M15" s="280">
        <v>291</v>
      </c>
      <c r="N15" s="280">
        <v>303</v>
      </c>
    </row>
    <row r="16" spans="1:14" s="12" customFormat="1" ht="12.75" customHeight="1">
      <c r="A16" s="241" t="s">
        <v>76</v>
      </c>
      <c r="B16" s="279">
        <v>494</v>
      </c>
      <c r="C16" s="279">
        <v>260</v>
      </c>
      <c r="D16" s="279">
        <v>202</v>
      </c>
      <c r="E16" s="279">
        <v>225</v>
      </c>
      <c r="F16" s="279">
        <v>234</v>
      </c>
      <c r="G16" s="279">
        <v>198</v>
      </c>
      <c r="H16" s="279">
        <v>213</v>
      </c>
      <c r="I16" s="279">
        <v>246</v>
      </c>
      <c r="J16" s="279">
        <v>205</v>
      </c>
      <c r="K16" s="279">
        <v>239</v>
      </c>
      <c r="L16" s="280">
        <v>259</v>
      </c>
      <c r="M16" s="280">
        <v>231</v>
      </c>
      <c r="N16" s="280">
        <v>220</v>
      </c>
    </row>
    <row r="17" spans="1:22" s="12" customFormat="1" ht="12.75" customHeight="1">
      <c r="A17" s="241" t="s">
        <v>77</v>
      </c>
      <c r="B17" s="279">
        <v>484</v>
      </c>
      <c r="C17" s="279">
        <v>457</v>
      </c>
      <c r="D17" s="279">
        <v>252</v>
      </c>
      <c r="E17" s="279">
        <v>192</v>
      </c>
      <c r="F17" s="279">
        <v>191</v>
      </c>
      <c r="G17" s="279">
        <v>221</v>
      </c>
      <c r="H17" s="279">
        <v>216</v>
      </c>
      <c r="I17" s="279">
        <v>235</v>
      </c>
      <c r="J17" s="279">
        <v>232</v>
      </c>
      <c r="K17" s="279">
        <v>214</v>
      </c>
      <c r="L17" s="280">
        <v>200</v>
      </c>
      <c r="M17" s="280">
        <v>229</v>
      </c>
      <c r="N17" s="280">
        <v>217</v>
      </c>
    </row>
    <row r="18" spans="1:22" s="12" customFormat="1" ht="12.75" customHeight="1">
      <c r="A18" s="241" t="s">
        <v>78</v>
      </c>
      <c r="B18" s="279">
        <v>473</v>
      </c>
      <c r="C18" s="279">
        <v>516</v>
      </c>
      <c r="D18" s="279">
        <v>407</v>
      </c>
      <c r="E18" s="279">
        <v>219</v>
      </c>
      <c r="F18" s="279">
        <v>187</v>
      </c>
      <c r="G18" s="279">
        <v>165</v>
      </c>
      <c r="H18" s="279">
        <v>186</v>
      </c>
      <c r="I18" s="279">
        <v>198</v>
      </c>
      <c r="J18" s="279">
        <v>201</v>
      </c>
      <c r="K18" s="279">
        <v>197</v>
      </c>
      <c r="L18" s="280">
        <v>195</v>
      </c>
      <c r="M18" s="280">
        <v>223</v>
      </c>
      <c r="N18" s="280">
        <v>196</v>
      </c>
      <c r="O18" s="38"/>
      <c r="P18" s="38"/>
      <c r="Q18" s="38"/>
      <c r="R18" s="38"/>
      <c r="S18" s="38"/>
      <c r="T18" s="38"/>
      <c r="U18" s="38"/>
      <c r="V18" s="38"/>
    </row>
    <row r="19" spans="1:22" s="12" customFormat="1" ht="12.75" customHeight="1">
      <c r="A19" s="241" t="s">
        <v>79</v>
      </c>
      <c r="B19" s="279">
        <v>474</v>
      </c>
      <c r="C19" s="279">
        <v>449</v>
      </c>
      <c r="D19" s="279">
        <v>467</v>
      </c>
      <c r="E19" s="279">
        <v>387</v>
      </c>
      <c r="F19" s="279">
        <v>202</v>
      </c>
      <c r="G19" s="279">
        <v>163</v>
      </c>
      <c r="H19" s="279">
        <v>206</v>
      </c>
      <c r="I19" s="279">
        <v>180</v>
      </c>
      <c r="J19" s="279">
        <v>175</v>
      </c>
      <c r="K19" s="279">
        <v>192</v>
      </c>
      <c r="L19" s="280">
        <v>186</v>
      </c>
      <c r="M19" s="280">
        <v>218</v>
      </c>
      <c r="N19" s="280">
        <v>236</v>
      </c>
      <c r="O19" s="38"/>
      <c r="P19" s="38"/>
      <c r="Q19" s="38"/>
      <c r="R19" s="38"/>
      <c r="S19" s="38"/>
      <c r="T19" s="38"/>
      <c r="U19" s="38"/>
      <c r="V19" s="38"/>
    </row>
    <row r="20" spans="1:22" s="12" customFormat="1" ht="12.75" customHeight="1">
      <c r="A20" s="241" t="s">
        <v>80</v>
      </c>
      <c r="B20" s="279">
        <v>400</v>
      </c>
      <c r="C20" s="279">
        <v>504</v>
      </c>
      <c r="D20" s="279">
        <v>440</v>
      </c>
      <c r="E20" s="279">
        <v>411</v>
      </c>
      <c r="F20" s="279">
        <v>360</v>
      </c>
      <c r="G20" s="279">
        <v>199</v>
      </c>
      <c r="H20" s="279">
        <v>154</v>
      </c>
      <c r="I20" s="279">
        <v>165</v>
      </c>
      <c r="J20" s="279">
        <v>153</v>
      </c>
      <c r="K20" s="279">
        <v>175</v>
      </c>
      <c r="L20" s="280">
        <v>177</v>
      </c>
      <c r="M20" s="280">
        <v>170</v>
      </c>
      <c r="N20" s="280">
        <v>198</v>
      </c>
      <c r="O20" s="38"/>
      <c r="P20" s="38"/>
      <c r="Q20" s="38"/>
      <c r="R20" s="38"/>
      <c r="S20" s="38"/>
      <c r="T20" s="38"/>
      <c r="U20" s="38"/>
      <c r="V20" s="38"/>
    </row>
    <row r="21" spans="1:22" s="12" customFormat="1" ht="12.75" customHeight="1">
      <c r="A21" s="241" t="s">
        <v>81</v>
      </c>
      <c r="B21" s="279">
        <v>333</v>
      </c>
      <c r="C21" s="279">
        <v>406</v>
      </c>
      <c r="D21" s="279">
        <v>466</v>
      </c>
      <c r="E21" s="279">
        <v>412</v>
      </c>
      <c r="F21" s="279">
        <v>377</v>
      </c>
      <c r="G21" s="279">
        <v>354</v>
      </c>
      <c r="H21" s="279">
        <v>175</v>
      </c>
      <c r="I21" s="279">
        <v>159</v>
      </c>
      <c r="J21" s="279">
        <v>143</v>
      </c>
      <c r="K21" s="279">
        <v>174</v>
      </c>
      <c r="L21" s="280">
        <v>186</v>
      </c>
      <c r="M21" s="280">
        <v>155</v>
      </c>
      <c r="N21" s="280">
        <v>159</v>
      </c>
      <c r="O21" s="38"/>
      <c r="P21" s="38"/>
      <c r="Q21" s="38"/>
      <c r="R21" s="38"/>
      <c r="S21" s="38"/>
      <c r="T21" s="38"/>
      <c r="U21" s="38"/>
      <c r="V21" s="38"/>
    </row>
    <row r="22" spans="1:22" s="12" customFormat="1" ht="12.75" customHeight="1">
      <c r="A22" s="241" t="s">
        <v>82</v>
      </c>
      <c r="B22" s="279">
        <v>323</v>
      </c>
      <c r="C22" s="279">
        <v>370</v>
      </c>
      <c r="D22" s="279">
        <v>387</v>
      </c>
      <c r="E22" s="279">
        <v>418</v>
      </c>
      <c r="F22" s="279">
        <v>379</v>
      </c>
      <c r="G22" s="279">
        <v>351</v>
      </c>
      <c r="H22" s="279">
        <v>297</v>
      </c>
      <c r="I22" s="279">
        <v>179</v>
      </c>
      <c r="J22" s="279">
        <v>162</v>
      </c>
      <c r="K22" s="279">
        <v>133</v>
      </c>
      <c r="L22" s="280">
        <v>153</v>
      </c>
      <c r="M22" s="280">
        <v>169</v>
      </c>
      <c r="N22" s="280">
        <v>154</v>
      </c>
      <c r="O22" s="38"/>
      <c r="P22" s="38"/>
      <c r="Q22" s="38"/>
      <c r="R22" s="38"/>
      <c r="S22" s="38"/>
      <c r="T22" s="38"/>
      <c r="U22" s="38"/>
      <c r="V22" s="38"/>
    </row>
    <row r="23" spans="1:22" s="12" customFormat="1" ht="12.75" customHeight="1">
      <c r="A23" s="241" t="s">
        <v>83</v>
      </c>
      <c r="B23" s="279">
        <v>283</v>
      </c>
      <c r="C23" s="279">
        <v>326</v>
      </c>
      <c r="D23" s="279">
        <v>357</v>
      </c>
      <c r="E23" s="279">
        <v>314</v>
      </c>
      <c r="F23" s="279">
        <v>325</v>
      </c>
      <c r="G23" s="279">
        <v>360</v>
      </c>
      <c r="H23" s="279">
        <v>328</v>
      </c>
      <c r="I23" s="279">
        <v>270</v>
      </c>
      <c r="J23" s="279">
        <v>151</v>
      </c>
      <c r="K23" s="279">
        <v>129</v>
      </c>
      <c r="L23" s="280">
        <v>124</v>
      </c>
      <c r="M23" s="280">
        <v>137</v>
      </c>
      <c r="N23" s="280">
        <v>138</v>
      </c>
      <c r="O23" s="38"/>
      <c r="P23" s="38"/>
      <c r="Q23" s="38"/>
      <c r="R23" s="38"/>
      <c r="S23" s="38"/>
      <c r="T23" s="38"/>
      <c r="U23" s="38"/>
      <c r="V23" s="38"/>
    </row>
    <row r="24" spans="1:22" s="12" customFormat="1" ht="12.75" customHeight="1">
      <c r="A24" s="241" t="s">
        <v>84</v>
      </c>
      <c r="B24" s="279">
        <v>249</v>
      </c>
      <c r="C24" s="279">
        <v>286</v>
      </c>
      <c r="D24" s="279">
        <v>312</v>
      </c>
      <c r="E24" s="279">
        <v>344</v>
      </c>
      <c r="F24" s="279">
        <v>292</v>
      </c>
      <c r="G24" s="279">
        <v>372</v>
      </c>
      <c r="H24" s="279">
        <v>321</v>
      </c>
      <c r="I24" s="279">
        <v>333</v>
      </c>
      <c r="J24" s="279">
        <v>258</v>
      </c>
      <c r="K24" s="279">
        <v>136</v>
      </c>
      <c r="L24" s="280">
        <v>125</v>
      </c>
      <c r="M24" s="280">
        <v>131</v>
      </c>
      <c r="N24" s="280">
        <v>149</v>
      </c>
      <c r="O24" s="38"/>
      <c r="P24" s="38"/>
      <c r="Q24" s="38"/>
      <c r="R24" s="38"/>
      <c r="S24" s="38"/>
      <c r="T24" s="38"/>
      <c r="U24" s="38"/>
      <c r="V24" s="38"/>
    </row>
    <row r="25" spans="1:22" s="12" customFormat="1" ht="12.75" customHeight="1">
      <c r="A25" s="241" t="s">
        <v>85</v>
      </c>
      <c r="B25" s="279">
        <v>229</v>
      </c>
      <c r="C25" s="279">
        <v>267</v>
      </c>
      <c r="D25" s="279">
        <v>268</v>
      </c>
      <c r="E25" s="279">
        <v>282</v>
      </c>
      <c r="F25" s="279">
        <v>256</v>
      </c>
      <c r="G25" s="279">
        <v>264</v>
      </c>
      <c r="H25" s="279">
        <v>336</v>
      </c>
      <c r="I25" s="279">
        <v>303</v>
      </c>
      <c r="J25" s="279">
        <v>245</v>
      </c>
      <c r="K25" s="279">
        <v>233</v>
      </c>
      <c r="L25" s="280">
        <v>110</v>
      </c>
      <c r="M25" s="280">
        <v>123</v>
      </c>
      <c r="N25" s="280">
        <v>109</v>
      </c>
      <c r="O25" s="38"/>
      <c r="P25" s="38"/>
      <c r="Q25" s="38"/>
      <c r="R25" s="38"/>
      <c r="S25" s="38"/>
      <c r="T25" s="38"/>
      <c r="U25" s="38"/>
      <c r="V25" s="38"/>
    </row>
    <row r="26" spans="1:22" s="12" customFormat="1" ht="12.75" customHeight="1">
      <c r="A26" s="241" t="s">
        <v>86</v>
      </c>
      <c r="B26" s="279">
        <v>236</v>
      </c>
      <c r="C26" s="279">
        <v>219</v>
      </c>
      <c r="D26" s="279">
        <v>257</v>
      </c>
      <c r="E26" s="279">
        <v>268</v>
      </c>
      <c r="F26" s="279">
        <v>216</v>
      </c>
      <c r="G26" s="279">
        <v>261</v>
      </c>
      <c r="H26" s="279">
        <v>288</v>
      </c>
      <c r="I26" s="279">
        <v>305</v>
      </c>
      <c r="J26" s="279">
        <v>286</v>
      </c>
      <c r="K26" s="279">
        <v>256</v>
      </c>
      <c r="L26" s="280">
        <v>218</v>
      </c>
      <c r="M26" s="280">
        <v>131</v>
      </c>
      <c r="N26" s="280">
        <v>102</v>
      </c>
      <c r="O26" s="38"/>
      <c r="P26" s="38"/>
      <c r="Q26" s="38"/>
      <c r="R26" s="38"/>
      <c r="S26" s="38"/>
      <c r="T26" s="38"/>
      <c r="U26" s="38"/>
      <c r="V26" s="38"/>
    </row>
    <row r="27" spans="1:22" s="12" customFormat="1" ht="12.75" customHeight="1">
      <c r="A27" s="241" t="s">
        <v>87</v>
      </c>
      <c r="B27" s="279">
        <v>228</v>
      </c>
      <c r="C27" s="279">
        <v>225</v>
      </c>
      <c r="D27" s="279">
        <v>224</v>
      </c>
      <c r="E27" s="279">
        <v>228</v>
      </c>
      <c r="F27" s="279">
        <v>227</v>
      </c>
      <c r="G27" s="279">
        <v>249</v>
      </c>
      <c r="H27" s="279">
        <v>264</v>
      </c>
      <c r="I27" s="279">
        <v>224</v>
      </c>
      <c r="J27" s="279">
        <v>265</v>
      </c>
      <c r="K27" s="279">
        <v>255</v>
      </c>
      <c r="L27" s="280">
        <v>260</v>
      </c>
      <c r="M27" s="280">
        <v>211</v>
      </c>
      <c r="N27" s="280">
        <v>110</v>
      </c>
      <c r="O27" s="38"/>
      <c r="P27" s="38"/>
      <c r="Q27" s="38"/>
      <c r="R27" s="38"/>
      <c r="S27" s="38"/>
      <c r="T27" s="38"/>
      <c r="U27" s="38"/>
      <c r="V27" s="38"/>
    </row>
    <row r="28" spans="1:22" s="12" customFormat="1" ht="12.75" customHeight="1">
      <c r="A28" s="241" t="s">
        <v>88</v>
      </c>
      <c r="B28" s="279">
        <v>204</v>
      </c>
      <c r="C28" s="279">
        <v>186</v>
      </c>
      <c r="D28" s="279">
        <v>203</v>
      </c>
      <c r="E28" s="279">
        <v>217</v>
      </c>
      <c r="F28" s="279">
        <v>187</v>
      </c>
      <c r="G28" s="279">
        <v>198</v>
      </c>
      <c r="H28" s="279">
        <v>248</v>
      </c>
      <c r="I28" s="279">
        <v>198</v>
      </c>
      <c r="J28" s="279">
        <v>237</v>
      </c>
      <c r="K28" s="279">
        <v>229</v>
      </c>
      <c r="L28" s="280">
        <v>247</v>
      </c>
      <c r="M28" s="280">
        <v>235</v>
      </c>
      <c r="N28" s="280">
        <v>187</v>
      </c>
      <c r="O28" s="38"/>
      <c r="P28" s="38"/>
      <c r="Q28" s="38"/>
      <c r="R28" s="38"/>
      <c r="S28" s="38"/>
      <c r="T28" s="38"/>
      <c r="U28" s="38"/>
      <c r="V28" s="38"/>
    </row>
    <row r="29" spans="1:22" s="12" customFormat="1" ht="12.75" customHeight="1">
      <c r="A29" s="241" t="s">
        <v>89</v>
      </c>
      <c r="B29" s="279">
        <v>184</v>
      </c>
      <c r="C29" s="279">
        <v>187</v>
      </c>
      <c r="D29" s="279">
        <v>204</v>
      </c>
      <c r="E29" s="279">
        <v>201</v>
      </c>
      <c r="F29" s="279">
        <v>155</v>
      </c>
      <c r="G29" s="279">
        <v>203</v>
      </c>
      <c r="H29" s="279">
        <v>194</v>
      </c>
      <c r="I29" s="279">
        <v>198</v>
      </c>
      <c r="J29" s="279">
        <v>196</v>
      </c>
      <c r="K29" s="279">
        <v>203</v>
      </c>
      <c r="L29" s="280">
        <v>208</v>
      </c>
      <c r="M29" s="280">
        <v>199</v>
      </c>
      <c r="N29" s="280">
        <v>190</v>
      </c>
      <c r="O29" s="38"/>
      <c r="P29" s="38"/>
      <c r="Q29" s="38"/>
      <c r="R29" s="38"/>
      <c r="S29" s="38"/>
      <c r="T29" s="38"/>
      <c r="U29" s="38"/>
      <c r="V29" s="38"/>
    </row>
    <row r="30" spans="1:22" s="12" customFormat="1" ht="12.75" customHeight="1">
      <c r="A30" s="241" t="s">
        <v>90</v>
      </c>
      <c r="B30" s="279">
        <v>142</v>
      </c>
      <c r="C30" s="279">
        <v>178</v>
      </c>
      <c r="D30" s="279">
        <v>169</v>
      </c>
      <c r="E30" s="279">
        <v>186</v>
      </c>
      <c r="F30" s="279">
        <v>162</v>
      </c>
      <c r="G30" s="279">
        <v>174</v>
      </c>
      <c r="H30" s="279">
        <v>173</v>
      </c>
      <c r="I30" s="279">
        <v>198</v>
      </c>
      <c r="J30" s="279">
        <v>193</v>
      </c>
      <c r="K30" s="279">
        <v>180</v>
      </c>
      <c r="L30" s="280">
        <v>214</v>
      </c>
      <c r="M30" s="280">
        <v>188</v>
      </c>
      <c r="N30" s="280">
        <v>173</v>
      </c>
      <c r="O30" s="38"/>
      <c r="P30" s="38"/>
      <c r="Q30" s="38"/>
      <c r="R30" s="38"/>
      <c r="S30" s="38"/>
      <c r="T30" s="38"/>
      <c r="U30" s="38"/>
      <c r="V30" s="38"/>
    </row>
    <row r="31" spans="1:22" s="12" customFormat="1" ht="12.75" customHeight="1">
      <c r="A31" s="241" t="s">
        <v>91</v>
      </c>
      <c r="B31" s="279">
        <v>128</v>
      </c>
      <c r="C31" s="279">
        <v>150</v>
      </c>
      <c r="D31" s="279">
        <v>155</v>
      </c>
      <c r="E31" s="279">
        <v>151</v>
      </c>
      <c r="F31" s="279">
        <v>150</v>
      </c>
      <c r="G31" s="279">
        <v>162</v>
      </c>
      <c r="H31" s="279">
        <v>177</v>
      </c>
      <c r="I31" s="279">
        <v>148</v>
      </c>
      <c r="J31" s="279">
        <v>170</v>
      </c>
      <c r="K31" s="279">
        <v>159</v>
      </c>
      <c r="L31" s="280">
        <v>168</v>
      </c>
      <c r="M31" s="280">
        <v>171</v>
      </c>
      <c r="N31" s="280">
        <v>161</v>
      </c>
      <c r="O31" s="38"/>
      <c r="P31" s="38"/>
      <c r="Q31" s="38"/>
      <c r="R31" s="38"/>
      <c r="S31" s="38"/>
      <c r="T31" s="38"/>
      <c r="U31" s="38"/>
      <c r="V31" s="38"/>
    </row>
    <row r="32" spans="1:22" s="12" customFormat="1" ht="12.75" customHeight="1">
      <c r="A32" s="241" t="s">
        <v>92</v>
      </c>
      <c r="B32" s="279">
        <v>101</v>
      </c>
      <c r="C32" s="279">
        <v>128</v>
      </c>
      <c r="D32" s="279">
        <v>134</v>
      </c>
      <c r="E32" s="279">
        <v>143</v>
      </c>
      <c r="F32" s="279">
        <v>122</v>
      </c>
      <c r="G32" s="279">
        <v>132</v>
      </c>
      <c r="H32" s="279">
        <v>172</v>
      </c>
      <c r="I32" s="279">
        <v>148</v>
      </c>
      <c r="J32" s="279">
        <v>144</v>
      </c>
      <c r="K32" s="279">
        <v>154</v>
      </c>
      <c r="L32" s="280">
        <v>136</v>
      </c>
      <c r="M32" s="280">
        <v>166</v>
      </c>
      <c r="N32" s="280">
        <v>138</v>
      </c>
      <c r="O32" s="38"/>
      <c r="P32" s="38"/>
      <c r="Q32" s="38"/>
      <c r="R32" s="38"/>
      <c r="S32" s="38"/>
      <c r="T32" s="38"/>
      <c r="U32" s="38"/>
      <c r="V32" s="38"/>
    </row>
    <row r="33" spans="1:22" s="12" customFormat="1" ht="12.75" customHeight="1">
      <c r="A33" s="241" t="s">
        <v>93</v>
      </c>
      <c r="B33" s="279">
        <v>106</v>
      </c>
      <c r="C33" s="279">
        <v>106</v>
      </c>
      <c r="D33" s="279">
        <v>100</v>
      </c>
      <c r="E33" s="279">
        <v>126</v>
      </c>
      <c r="F33" s="279">
        <v>114</v>
      </c>
      <c r="G33" s="279">
        <v>130</v>
      </c>
      <c r="H33" s="279">
        <v>122</v>
      </c>
      <c r="I33" s="279">
        <v>136</v>
      </c>
      <c r="J33" s="279">
        <v>116</v>
      </c>
      <c r="K33" s="279">
        <v>131</v>
      </c>
      <c r="L33" s="280">
        <v>118</v>
      </c>
      <c r="M33" s="280">
        <v>153</v>
      </c>
      <c r="N33" s="280">
        <v>103</v>
      </c>
      <c r="O33" s="38"/>
      <c r="P33" s="38"/>
      <c r="Q33" s="38"/>
      <c r="R33" s="38"/>
      <c r="S33" s="38"/>
      <c r="T33" s="38"/>
      <c r="U33" s="38"/>
      <c r="V33" s="38"/>
    </row>
    <row r="34" spans="1:22" s="12" customFormat="1" ht="12.75" customHeight="1">
      <c r="A34" s="241" t="s">
        <v>100</v>
      </c>
      <c r="B34" s="279">
        <v>63</v>
      </c>
      <c r="C34" s="279">
        <v>77</v>
      </c>
      <c r="D34" s="279">
        <v>88</v>
      </c>
      <c r="E34" s="279">
        <v>126</v>
      </c>
      <c r="F34" s="279">
        <v>91</v>
      </c>
      <c r="G34" s="279">
        <v>110</v>
      </c>
      <c r="H34" s="279">
        <v>130</v>
      </c>
      <c r="I34" s="279">
        <v>137</v>
      </c>
      <c r="J34" s="279">
        <v>123</v>
      </c>
      <c r="K34" s="279">
        <v>137</v>
      </c>
      <c r="L34" s="280">
        <v>132</v>
      </c>
      <c r="M34" s="280">
        <v>127</v>
      </c>
      <c r="N34" s="280">
        <v>118</v>
      </c>
      <c r="O34" s="38"/>
      <c r="P34" s="38"/>
      <c r="Q34" s="38"/>
      <c r="R34" s="38"/>
      <c r="S34" s="38"/>
      <c r="T34" s="38"/>
      <c r="U34" s="38"/>
      <c r="V34" s="38"/>
    </row>
    <row r="35" spans="1:22" s="12" customFormat="1" ht="12.75" customHeight="1">
      <c r="A35" s="241" t="s">
        <v>101</v>
      </c>
      <c r="B35" s="279">
        <v>195</v>
      </c>
      <c r="C35" s="279">
        <v>255</v>
      </c>
      <c r="D35" s="279">
        <v>298</v>
      </c>
      <c r="E35" s="279">
        <v>294</v>
      </c>
      <c r="F35" s="279">
        <v>334</v>
      </c>
      <c r="G35" s="279">
        <v>357</v>
      </c>
      <c r="H35" s="279">
        <v>344</v>
      </c>
      <c r="I35" s="279">
        <v>431</v>
      </c>
      <c r="J35" s="279">
        <v>387</v>
      </c>
      <c r="K35" s="279">
        <v>374</v>
      </c>
      <c r="L35" s="280">
        <v>409</v>
      </c>
      <c r="M35" s="280">
        <v>442</v>
      </c>
      <c r="N35" s="280">
        <v>380</v>
      </c>
      <c r="O35" s="245"/>
      <c r="P35" s="38"/>
      <c r="Q35" s="38"/>
      <c r="R35" s="38"/>
      <c r="S35" s="38"/>
      <c r="T35" s="38"/>
      <c r="U35" s="38"/>
      <c r="V35" s="38"/>
    </row>
    <row r="36" spans="1:22" s="12" customFormat="1" ht="12.75" customHeight="1">
      <c r="A36" s="241" t="s">
        <v>102</v>
      </c>
      <c r="B36" s="84">
        <v>66</v>
      </c>
      <c r="C36" s="84">
        <v>93</v>
      </c>
      <c r="D36" s="84">
        <v>87</v>
      </c>
      <c r="E36" s="84">
        <v>98</v>
      </c>
      <c r="F36" s="84">
        <v>95</v>
      </c>
      <c r="G36" s="84">
        <v>115</v>
      </c>
      <c r="H36" s="84">
        <v>142</v>
      </c>
      <c r="I36" s="84">
        <v>144</v>
      </c>
      <c r="J36" s="84">
        <v>140</v>
      </c>
      <c r="K36" s="279">
        <v>166</v>
      </c>
      <c r="L36" s="280">
        <v>210</v>
      </c>
      <c r="M36" s="280">
        <v>193</v>
      </c>
      <c r="N36" s="280">
        <v>179</v>
      </c>
      <c r="O36" s="38"/>
      <c r="P36" s="38"/>
      <c r="Q36" s="38"/>
      <c r="R36" s="38"/>
      <c r="S36" s="38"/>
      <c r="T36" s="38"/>
      <c r="U36" s="38"/>
      <c r="V36" s="38"/>
    </row>
    <row r="37" spans="1:22" s="12" customFormat="1" ht="12.75" customHeight="1">
      <c r="A37" s="241" t="s">
        <v>103</v>
      </c>
      <c r="B37" s="84">
        <v>33</v>
      </c>
      <c r="C37" s="84">
        <v>38</v>
      </c>
      <c r="D37" s="84">
        <v>43</v>
      </c>
      <c r="E37" s="84">
        <v>30</v>
      </c>
      <c r="F37" s="84">
        <v>33</v>
      </c>
      <c r="G37" s="84">
        <v>37</v>
      </c>
      <c r="H37" s="84">
        <v>46</v>
      </c>
      <c r="I37" s="84">
        <v>48</v>
      </c>
      <c r="J37" s="84">
        <v>54</v>
      </c>
      <c r="K37" s="279">
        <v>58</v>
      </c>
      <c r="L37" s="280">
        <v>56</v>
      </c>
      <c r="M37" s="280">
        <v>83</v>
      </c>
      <c r="N37" s="280">
        <v>72</v>
      </c>
      <c r="O37" s="38"/>
      <c r="P37" s="38"/>
      <c r="Q37" s="38"/>
      <c r="R37" s="38"/>
      <c r="S37" s="38"/>
      <c r="T37" s="38"/>
      <c r="U37" s="38"/>
      <c r="V37" s="38"/>
    </row>
    <row r="38" spans="1:22" s="12" customFormat="1" ht="12.75" customHeight="1">
      <c r="A38" s="241" t="s">
        <v>104</v>
      </c>
      <c r="B38" s="84">
        <v>7</v>
      </c>
      <c r="C38" s="84">
        <v>3</v>
      </c>
      <c r="D38" s="84">
        <v>10</v>
      </c>
      <c r="E38" s="84">
        <v>11</v>
      </c>
      <c r="F38" s="84">
        <v>11</v>
      </c>
      <c r="G38" s="84">
        <v>12</v>
      </c>
      <c r="H38" s="84">
        <v>19</v>
      </c>
      <c r="I38" s="84">
        <v>14</v>
      </c>
      <c r="J38" s="84">
        <v>16</v>
      </c>
      <c r="K38" s="279">
        <v>12</v>
      </c>
      <c r="L38" s="280">
        <v>28</v>
      </c>
      <c r="M38" s="280">
        <v>16</v>
      </c>
      <c r="N38" s="280">
        <v>27</v>
      </c>
      <c r="O38" s="38"/>
      <c r="P38" s="38"/>
      <c r="Q38" s="38"/>
      <c r="R38" s="38"/>
      <c r="S38" s="38"/>
      <c r="T38" s="38"/>
      <c r="U38" s="38"/>
      <c r="V38" s="38"/>
    </row>
    <row r="39" spans="1:22" s="12" customFormat="1" ht="12.75" customHeight="1">
      <c r="A39" s="241" t="s">
        <v>105</v>
      </c>
      <c r="B39" s="84">
        <v>1</v>
      </c>
      <c r="C39" s="84">
        <v>4</v>
      </c>
      <c r="D39" s="84">
        <v>6</v>
      </c>
      <c r="E39" s="84">
        <v>2</v>
      </c>
      <c r="F39" s="84">
        <v>7</v>
      </c>
      <c r="G39" s="84">
        <v>5</v>
      </c>
      <c r="H39" s="84">
        <v>6</v>
      </c>
      <c r="I39" s="84">
        <v>3</v>
      </c>
      <c r="J39" s="84">
        <v>5</v>
      </c>
      <c r="K39" s="279">
        <v>7</v>
      </c>
      <c r="L39" s="280">
        <v>12</v>
      </c>
      <c r="M39" s="280">
        <v>12</v>
      </c>
      <c r="N39" s="280">
        <v>3</v>
      </c>
      <c r="O39" s="38"/>
      <c r="P39" s="38"/>
      <c r="Q39" s="38"/>
      <c r="R39" s="38"/>
      <c r="S39" s="38"/>
      <c r="T39" s="38"/>
      <c r="U39" s="38"/>
      <c r="V39" s="38"/>
    </row>
    <row r="40" spans="1:22" s="12" customFormat="1" ht="24" customHeight="1">
      <c r="A40" s="37" t="s">
        <v>16</v>
      </c>
      <c r="B40" s="68">
        <v>8515</v>
      </c>
      <c r="C40" s="68">
        <v>8946</v>
      </c>
      <c r="D40" s="68">
        <v>8842</v>
      </c>
      <c r="E40" s="68">
        <v>8429</v>
      </c>
      <c r="F40" s="68">
        <v>7759</v>
      </c>
      <c r="G40" s="68">
        <v>7749</v>
      </c>
      <c r="H40" s="68">
        <v>7715</v>
      </c>
      <c r="I40" s="68">
        <v>7687</v>
      </c>
      <c r="J40" s="68">
        <v>7285</v>
      </c>
      <c r="K40" s="68">
        <v>7146</v>
      </c>
      <c r="L40" s="141">
        <v>7104</v>
      </c>
      <c r="M40" s="141">
        <v>7272</v>
      </c>
      <c r="N40" s="141">
        <v>6928</v>
      </c>
    </row>
    <row r="41" spans="1:22" s="66" customFormat="1" ht="36" customHeight="1">
      <c r="A41" s="77" t="s">
        <v>138</v>
      </c>
      <c r="B41" s="79">
        <v>14.643570170287727</v>
      </c>
      <c r="C41" s="79">
        <v>14.970824949698189</v>
      </c>
      <c r="D41" s="79">
        <v>15.269282967654377</v>
      </c>
      <c r="E41" s="79">
        <v>15.648594139281053</v>
      </c>
      <c r="F41" s="79">
        <v>15.5</v>
      </c>
      <c r="G41" s="79">
        <v>16</v>
      </c>
      <c r="H41" s="79">
        <v>16.3</v>
      </c>
      <c r="I41" s="79">
        <v>16.100000000000001</v>
      </c>
      <c r="J41" s="79">
        <v>16</v>
      </c>
      <c r="K41" s="79">
        <v>16</v>
      </c>
      <c r="L41" s="79">
        <v>16.2</v>
      </c>
      <c r="M41" s="148">
        <v>16</v>
      </c>
      <c r="N41" s="148">
        <v>15.4</v>
      </c>
    </row>
    <row r="42" spans="1:22" ht="10.5" customHeight="1">
      <c r="A42" s="39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</row>
    <row r="43" spans="1:22" ht="10.5" customHeight="1">
      <c r="A43" s="39" t="s">
        <v>20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</row>
    <row r="44" spans="1:22" s="40" customFormat="1" ht="10.65" customHeight="1">
      <c r="A44" s="39" t="s">
        <v>168</v>
      </c>
      <c r="J44" s="38"/>
    </row>
    <row r="45" spans="1:22">
      <c r="J45" s="38"/>
    </row>
    <row r="46" spans="1:22">
      <c r="J46" s="38"/>
    </row>
    <row r="47" spans="1:22">
      <c r="J47" s="38"/>
    </row>
    <row r="48" spans="1:22">
      <c r="J48" s="38"/>
    </row>
    <row r="49" spans="1:10">
      <c r="A49"/>
      <c r="J49" s="38"/>
    </row>
    <row r="50" spans="1:10">
      <c r="A50"/>
      <c r="J50" s="38"/>
    </row>
    <row r="51" spans="1:10">
      <c r="A51"/>
      <c r="J51" s="38"/>
    </row>
    <row r="52" spans="1:10">
      <c r="A52"/>
      <c r="J52" s="38"/>
    </row>
    <row r="53" spans="1:10">
      <c r="A53"/>
      <c r="J53" s="38"/>
    </row>
    <row r="54" spans="1:10">
      <c r="A54"/>
      <c r="J54" s="38"/>
    </row>
    <row r="55" spans="1:10">
      <c r="A55"/>
      <c r="J55" s="38"/>
    </row>
    <row r="56" spans="1:10">
      <c r="A56"/>
      <c r="J56" s="38"/>
    </row>
    <row r="57" spans="1:10">
      <c r="A57"/>
      <c r="J57" s="38"/>
    </row>
    <row r="58" spans="1:10">
      <c r="A58"/>
      <c r="J58" s="38"/>
    </row>
    <row r="59" spans="1:10">
      <c r="A59"/>
      <c r="J59" s="38"/>
    </row>
  </sheetData>
  <mergeCells count="14">
    <mergeCell ref="A3:A4"/>
    <mergeCell ref="F3:F4"/>
    <mergeCell ref="G3:G4"/>
    <mergeCell ref="B3:B4"/>
    <mergeCell ref="C3:C4"/>
    <mergeCell ref="D3:D4"/>
    <mergeCell ref="E3:E4"/>
    <mergeCell ref="N3:N4"/>
    <mergeCell ref="L3:L4"/>
    <mergeCell ref="K3:K4"/>
    <mergeCell ref="H3:H4"/>
    <mergeCell ref="I3:I4"/>
    <mergeCell ref="M3:M4"/>
    <mergeCell ref="J3:J4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4"/>
  <sheetViews>
    <sheetView showGridLines="0" workbookViewId="0"/>
  </sheetViews>
  <sheetFormatPr baseColWidth="10" defaultRowHeight="11.4"/>
  <cols>
    <col min="1" max="1" width="23.75" customWidth="1"/>
    <col min="2" max="5" width="17.875" customWidth="1"/>
  </cols>
  <sheetData>
    <row r="1" spans="1:8" ht="13.2">
      <c r="A1" s="161" t="s">
        <v>305</v>
      </c>
      <c r="B1" s="161"/>
      <c r="C1" s="161"/>
      <c r="D1" s="161"/>
      <c r="E1" s="161"/>
      <c r="F1" s="62"/>
    </row>
    <row r="2" spans="1:8">
      <c r="F2" s="62"/>
    </row>
    <row r="3" spans="1:8" ht="12" customHeight="1">
      <c r="A3" s="291" t="s">
        <v>238</v>
      </c>
      <c r="B3" s="294">
        <v>2013</v>
      </c>
      <c r="C3" s="295"/>
      <c r="D3" s="295"/>
      <c r="E3" s="295"/>
      <c r="F3" s="62"/>
    </row>
    <row r="4" spans="1:8" ht="12" customHeight="1">
      <c r="A4" s="292"/>
      <c r="B4" s="300" t="s">
        <v>230</v>
      </c>
      <c r="C4" s="300" t="s">
        <v>225</v>
      </c>
      <c r="D4" s="300" t="s">
        <v>230</v>
      </c>
      <c r="E4" s="302" t="s">
        <v>225</v>
      </c>
      <c r="F4" s="62"/>
    </row>
    <row r="5" spans="1:8" ht="12" customHeight="1">
      <c r="A5" s="292"/>
      <c r="B5" s="304"/>
      <c r="C5" s="304"/>
      <c r="D5" s="301"/>
      <c r="E5" s="303"/>
      <c r="F5" s="62"/>
    </row>
    <row r="6" spans="1:8" ht="12" customHeight="1">
      <c r="A6" s="292"/>
      <c r="B6" s="304"/>
      <c r="C6" s="304"/>
      <c r="D6" s="296" t="s">
        <v>137</v>
      </c>
      <c r="E6" s="297"/>
      <c r="F6" s="62"/>
    </row>
    <row r="7" spans="1:8">
      <c r="A7" s="293"/>
      <c r="B7" s="305"/>
      <c r="C7" s="305"/>
      <c r="D7" s="298"/>
      <c r="E7" s="299"/>
      <c r="F7" s="62"/>
    </row>
    <row r="8" spans="1:8" ht="24" customHeight="1">
      <c r="A8" s="48" t="s">
        <v>30</v>
      </c>
      <c r="B8" s="162">
        <v>817</v>
      </c>
      <c r="C8" s="162">
        <v>521</v>
      </c>
      <c r="D8" s="207">
        <v>33.813985828753061</v>
      </c>
      <c r="E8" s="207">
        <v>21.563141513807036</v>
      </c>
      <c r="F8" s="207"/>
      <c r="G8" s="207"/>
      <c r="H8" s="162"/>
    </row>
    <row r="9" spans="1:8" ht="24" customHeight="1">
      <c r="A9" s="48" t="s">
        <v>174</v>
      </c>
      <c r="B9" s="162">
        <v>1356</v>
      </c>
      <c r="C9" s="162">
        <v>579</v>
      </c>
      <c r="D9" s="207">
        <v>38.381848442648007</v>
      </c>
      <c r="E9" s="207">
        <v>16.388709622635101</v>
      </c>
      <c r="F9" s="207"/>
      <c r="G9" s="207"/>
      <c r="H9" s="162"/>
    </row>
    <row r="10" spans="1:8">
      <c r="A10" s="48" t="s">
        <v>175</v>
      </c>
      <c r="B10" s="162">
        <v>1476</v>
      </c>
      <c r="C10" s="162">
        <v>551</v>
      </c>
      <c r="D10" s="207">
        <v>46.724016492691462</v>
      </c>
      <c r="E10" s="207">
        <v>17.442366590428858</v>
      </c>
      <c r="F10" s="207"/>
      <c r="G10" s="207"/>
      <c r="H10" s="162"/>
    </row>
    <row r="11" spans="1:8">
      <c r="A11" s="48" t="s">
        <v>31</v>
      </c>
      <c r="B11" s="162">
        <v>974</v>
      </c>
      <c r="C11" s="162">
        <v>430</v>
      </c>
      <c r="D11" s="207">
        <v>41.429443403509595</v>
      </c>
      <c r="E11" s="207">
        <v>18.290206020029903</v>
      </c>
      <c r="F11" s="207"/>
      <c r="G11" s="207"/>
      <c r="H11" s="162"/>
    </row>
    <row r="12" spans="1:8">
      <c r="A12" s="48" t="s">
        <v>176</v>
      </c>
      <c r="B12" s="162">
        <v>1406</v>
      </c>
      <c r="C12" s="162">
        <v>561</v>
      </c>
      <c r="D12" s="207">
        <v>42.777429581535735</v>
      </c>
      <c r="E12" s="207">
        <v>17.068376952518879</v>
      </c>
      <c r="F12" s="207"/>
      <c r="G12" s="207"/>
      <c r="H12" s="162"/>
    </row>
    <row r="13" spans="1:8" ht="24" customHeight="1">
      <c r="A13" s="48" t="s">
        <v>32</v>
      </c>
      <c r="B13" s="162">
        <v>1998</v>
      </c>
      <c r="C13" s="162">
        <v>920</v>
      </c>
      <c r="D13" s="207">
        <v>37.84596238702327</v>
      </c>
      <c r="E13" s="207">
        <v>17.426569267297999</v>
      </c>
      <c r="F13" s="207"/>
      <c r="G13" s="207"/>
      <c r="H13" s="162"/>
    </row>
    <row r="14" spans="1:8" ht="24" customHeight="1">
      <c r="A14" s="48" t="s">
        <v>33</v>
      </c>
      <c r="B14" s="162">
        <v>1283</v>
      </c>
      <c r="C14" s="162">
        <v>541</v>
      </c>
      <c r="D14" s="207">
        <v>41.437356277291173</v>
      </c>
      <c r="E14" s="207">
        <v>17.472805725654343</v>
      </c>
      <c r="F14" s="207"/>
      <c r="G14" s="207"/>
      <c r="H14" s="162"/>
    </row>
    <row r="15" spans="1:8">
      <c r="A15" s="48" t="s">
        <v>177</v>
      </c>
      <c r="B15" s="162">
        <v>1123</v>
      </c>
      <c r="C15" s="162">
        <v>476</v>
      </c>
      <c r="D15" s="207">
        <v>42.631458067993947</v>
      </c>
      <c r="E15" s="207">
        <v>18.069967978953802</v>
      </c>
      <c r="F15" s="207"/>
      <c r="G15" s="207"/>
      <c r="H15" s="162"/>
    </row>
    <row r="16" spans="1:8">
      <c r="A16" s="48" t="s">
        <v>34</v>
      </c>
      <c r="B16" s="162">
        <v>1394</v>
      </c>
      <c r="C16" s="162">
        <v>411</v>
      </c>
      <c r="D16" s="207">
        <v>57.080500293796689</v>
      </c>
      <c r="E16" s="207">
        <v>16.829329713594291</v>
      </c>
      <c r="F16" s="207"/>
      <c r="G16" s="207"/>
      <c r="H16" s="162"/>
    </row>
    <row r="17" spans="1:8" ht="22.8">
      <c r="A17" s="208" t="s">
        <v>232</v>
      </c>
      <c r="B17" s="162">
        <v>1455</v>
      </c>
      <c r="C17" s="162">
        <v>473</v>
      </c>
      <c r="D17" s="207">
        <v>59.162454814929269</v>
      </c>
      <c r="E17" s="207">
        <v>19.232880499973568</v>
      </c>
      <c r="F17" s="207"/>
      <c r="G17" s="207"/>
      <c r="H17" s="162"/>
    </row>
    <row r="18" spans="1:8" ht="24" customHeight="1">
      <c r="A18" s="209" t="s">
        <v>35</v>
      </c>
      <c r="B18" s="162">
        <v>1547</v>
      </c>
      <c r="C18" s="162">
        <v>949</v>
      </c>
      <c r="D18" s="207">
        <v>29.399467882934246</v>
      </c>
      <c r="E18" s="207">
        <v>18.034967692892437</v>
      </c>
      <c r="F18" s="207"/>
      <c r="G18" s="207"/>
      <c r="H18" s="162"/>
    </row>
    <row r="19" spans="1:8" ht="24" customHeight="1">
      <c r="A19" s="48" t="s">
        <v>106</v>
      </c>
      <c r="B19" s="162">
        <v>1638</v>
      </c>
      <c r="C19" s="162">
        <v>481</v>
      </c>
      <c r="D19" s="207">
        <v>63.389724904847689</v>
      </c>
      <c r="E19" s="207">
        <v>18.614443027614005</v>
      </c>
      <c r="F19" s="207"/>
      <c r="G19" s="207"/>
      <c r="H19" s="162"/>
    </row>
    <row r="20" spans="1:8">
      <c r="A20" s="48" t="s">
        <v>178</v>
      </c>
      <c r="B20" s="162">
        <v>856</v>
      </c>
      <c r="C20" s="162">
        <v>379</v>
      </c>
      <c r="D20" s="207">
        <v>43.235052717974625</v>
      </c>
      <c r="E20" s="207">
        <v>19.142622640318201</v>
      </c>
      <c r="F20" s="207"/>
      <c r="G20" s="207"/>
      <c r="H20" s="162"/>
    </row>
    <row r="21" spans="1:8" ht="24" customHeight="1">
      <c r="A21" s="42" t="s">
        <v>29</v>
      </c>
      <c r="B21" s="163">
        <v>17323</v>
      </c>
      <c r="C21" s="163">
        <v>7272</v>
      </c>
      <c r="D21" s="210">
        <v>42.790859212441191</v>
      </c>
      <c r="E21" s="210">
        <v>17.963120024988303</v>
      </c>
      <c r="F21" s="210"/>
      <c r="G21" s="210"/>
      <c r="H21" s="163"/>
    </row>
    <row r="23" spans="1:8">
      <c r="A23" s="24" t="s">
        <v>20</v>
      </c>
    </row>
    <row r="24" spans="1:8">
      <c r="A24" s="142" t="s">
        <v>306</v>
      </c>
      <c r="B24" s="142"/>
      <c r="C24" s="142"/>
    </row>
  </sheetData>
  <mergeCells count="7">
    <mergeCell ref="A3:A7"/>
    <mergeCell ref="B3:E3"/>
    <mergeCell ref="D6:E7"/>
    <mergeCell ref="D4:D5"/>
    <mergeCell ref="E4:E5"/>
    <mergeCell ref="B4:B7"/>
    <mergeCell ref="C4:C7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A II 2 -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>
    <tabColor rgb="FF92D050"/>
  </sheetPr>
  <dimension ref="A1:N58"/>
  <sheetViews>
    <sheetView showGridLines="0" zoomScaleNormal="100" workbookViewId="0"/>
  </sheetViews>
  <sheetFormatPr baseColWidth="10" defaultRowHeight="11.4"/>
  <cols>
    <col min="1" max="1" width="15.25" style="41" customWidth="1"/>
    <col min="2" max="14" width="6.125" customWidth="1"/>
  </cols>
  <sheetData>
    <row r="1" spans="1:14" s="3" customFormat="1" ht="12.75" customHeight="1">
      <c r="A1" s="34" t="s">
        <v>329</v>
      </c>
      <c r="B1" s="35"/>
      <c r="C1" s="35"/>
      <c r="D1" s="35"/>
      <c r="E1" s="35"/>
      <c r="F1" s="35"/>
      <c r="G1" s="35"/>
      <c r="H1" s="35"/>
      <c r="I1" s="35"/>
      <c r="K1" s="35"/>
      <c r="L1" s="35"/>
    </row>
    <row r="2" spans="1:14" ht="12.75" customHeight="1">
      <c r="A2" s="36"/>
      <c r="B2" s="4"/>
      <c r="C2" s="4"/>
      <c r="D2" s="4"/>
      <c r="E2" s="4"/>
      <c r="F2" s="4"/>
      <c r="G2" s="4"/>
      <c r="H2" s="4"/>
      <c r="I2" s="4"/>
      <c r="K2" s="4"/>
      <c r="L2" s="4"/>
    </row>
    <row r="3" spans="1:14" s="24" customFormat="1" ht="12.75" customHeight="1">
      <c r="A3" s="365" t="s">
        <v>95</v>
      </c>
      <c r="B3" s="306">
        <v>2002</v>
      </c>
      <c r="C3" s="306">
        <v>2003</v>
      </c>
      <c r="D3" s="306">
        <v>2004</v>
      </c>
      <c r="E3" s="306">
        <v>2005</v>
      </c>
      <c r="F3" s="306">
        <v>2006</v>
      </c>
      <c r="G3" s="306">
        <v>2007</v>
      </c>
      <c r="H3" s="306">
        <v>2008</v>
      </c>
      <c r="I3" s="306">
        <v>2009</v>
      </c>
      <c r="J3" s="306">
        <v>2010</v>
      </c>
      <c r="K3" s="306">
        <v>2011</v>
      </c>
      <c r="L3" s="306">
        <v>2012</v>
      </c>
      <c r="M3" s="306">
        <v>2013</v>
      </c>
      <c r="N3" s="306">
        <v>2014</v>
      </c>
    </row>
    <row r="4" spans="1:14" s="24" customFormat="1" ht="12.75" customHeight="1">
      <c r="A4" s="367"/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</row>
    <row r="5" spans="1:14" s="12" customFormat="1" ht="24" customHeight="1">
      <c r="A5" s="64" t="s">
        <v>68</v>
      </c>
      <c r="B5" s="281">
        <v>0.23487962419260131</v>
      </c>
      <c r="C5" s="281">
        <v>0.29063268499888217</v>
      </c>
      <c r="D5" s="281">
        <v>0.23750282741461207</v>
      </c>
      <c r="E5" s="281">
        <v>0.261003677779096</v>
      </c>
      <c r="F5" s="281">
        <v>0.19332388194354944</v>
      </c>
      <c r="G5" s="281">
        <v>0.18066847335140018</v>
      </c>
      <c r="H5" s="281">
        <v>0.24627349319507452</v>
      </c>
      <c r="I5" s="281">
        <v>0.20814361909717705</v>
      </c>
      <c r="J5" s="281">
        <v>0.34317089910775567</v>
      </c>
      <c r="K5" s="281">
        <v>0.4897844948222782</v>
      </c>
      <c r="L5" s="281">
        <v>0.38006756756756754</v>
      </c>
      <c r="M5" s="281">
        <v>0.55005500550055009</v>
      </c>
      <c r="N5" s="281">
        <v>0.41859122401847576</v>
      </c>
    </row>
    <row r="6" spans="1:14" s="12" customFormat="1" ht="12.75" customHeight="1">
      <c r="A6" s="241" t="s">
        <v>65</v>
      </c>
      <c r="B6" s="281">
        <v>1.7146212566059895</v>
      </c>
      <c r="C6" s="281">
        <v>1.3860943438408226</v>
      </c>
      <c r="D6" s="281">
        <v>1.5946618412123954</v>
      </c>
      <c r="E6" s="281">
        <v>1.6016134772808162</v>
      </c>
      <c r="F6" s="281">
        <v>1.4434849851785023</v>
      </c>
      <c r="G6" s="281">
        <v>1.5614918053942444</v>
      </c>
      <c r="H6" s="281">
        <v>1.4387556707712248</v>
      </c>
      <c r="I6" s="281">
        <v>1.7822297385195784</v>
      </c>
      <c r="J6" s="281">
        <v>2.7041866849691147</v>
      </c>
      <c r="K6" s="281">
        <v>2.6588301147495104</v>
      </c>
      <c r="L6" s="281">
        <v>2.9560810810810811</v>
      </c>
      <c r="M6" s="281">
        <v>3.1353135313531353</v>
      </c>
      <c r="N6" s="281">
        <v>3.0889145496535795</v>
      </c>
    </row>
    <row r="7" spans="1:14" s="12" customFormat="1" ht="12.75" customHeight="1">
      <c r="A7" s="241" t="s">
        <v>66</v>
      </c>
      <c r="B7" s="281">
        <v>3.1473869641808574</v>
      </c>
      <c r="C7" s="281">
        <v>3.0963559132573217</v>
      </c>
      <c r="D7" s="281">
        <v>2.6916987106989367</v>
      </c>
      <c r="E7" s="281">
        <v>2.7998576343575752</v>
      </c>
      <c r="F7" s="281">
        <v>3.1705116638742106</v>
      </c>
      <c r="G7" s="281">
        <v>3.2778423022325462</v>
      </c>
      <c r="H7" s="281">
        <v>2.9163966299416719</v>
      </c>
      <c r="I7" s="281">
        <v>3.499414596071289</v>
      </c>
      <c r="J7" s="281">
        <v>4.5984900480439261</v>
      </c>
      <c r="K7" s="281">
        <v>4.2821158690176322</v>
      </c>
      <c r="L7" s="281">
        <v>3.9132882882882885</v>
      </c>
      <c r="M7" s="281">
        <v>4.3179317931793175</v>
      </c>
      <c r="N7" s="281">
        <v>4.3879907621247112</v>
      </c>
    </row>
    <row r="8" spans="1:14" s="12" customFormat="1" ht="12.75" customHeight="1">
      <c r="A8" s="241" t="s">
        <v>67</v>
      </c>
      <c r="B8" s="281">
        <v>3.7463300058719904</v>
      </c>
      <c r="C8" s="281">
        <v>4.28124301363738</v>
      </c>
      <c r="D8" s="281">
        <v>3.9244514815652569</v>
      </c>
      <c r="E8" s="281">
        <v>3.4998220429469686</v>
      </c>
      <c r="F8" s="281">
        <v>3.8407011212785154</v>
      </c>
      <c r="G8" s="281">
        <v>3.8972770680087754</v>
      </c>
      <c r="H8" s="281">
        <v>4.0959170447180817</v>
      </c>
      <c r="I8" s="281">
        <v>4.2669441914921293</v>
      </c>
      <c r="J8" s="281">
        <v>3.8846945778997939</v>
      </c>
      <c r="K8" s="281">
        <v>3.5964175762664428</v>
      </c>
      <c r="L8" s="281">
        <v>3.4909909909909911</v>
      </c>
      <c r="M8" s="281">
        <v>3.3278327832783279</v>
      </c>
      <c r="N8" s="281">
        <v>3.8250577367205545</v>
      </c>
    </row>
    <row r="9" spans="1:14" s="12" customFormat="1" ht="12.75" customHeight="1">
      <c r="A9" s="241" t="s">
        <v>69</v>
      </c>
      <c r="B9" s="281">
        <v>4.627128596594245</v>
      </c>
      <c r="C9" s="281">
        <v>4.6613011401743796</v>
      </c>
      <c r="D9" s="281">
        <v>5.3720877629495591</v>
      </c>
      <c r="E9" s="281">
        <v>4.7573852177007945</v>
      </c>
      <c r="F9" s="281">
        <v>4.7686557546075523</v>
      </c>
      <c r="G9" s="281">
        <v>5.1232417086075621</v>
      </c>
      <c r="H9" s="281">
        <v>4.7310434219053787</v>
      </c>
      <c r="I9" s="281">
        <v>5.2816443345908679</v>
      </c>
      <c r="J9" s="281">
        <v>5.161290322580645</v>
      </c>
      <c r="K9" s="281">
        <v>5.0097956898964453</v>
      </c>
      <c r="L9" s="281">
        <v>4.5748873873873874</v>
      </c>
      <c r="M9" s="281">
        <v>5.0880088008800879</v>
      </c>
      <c r="N9" s="281">
        <v>5.0086605080831408</v>
      </c>
    </row>
    <row r="10" spans="1:14" s="12" customFormat="1" ht="12.75" customHeight="1">
      <c r="A10" s="241" t="s">
        <v>70</v>
      </c>
      <c r="B10" s="281">
        <v>5.1556077510275982</v>
      </c>
      <c r="C10" s="281">
        <v>4.9407556449809968</v>
      </c>
      <c r="D10" s="281">
        <v>4.9197014250169646</v>
      </c>
      <c r="E10" s="281">
        <v>5.2912563767943999</v>
      </c>
      <c r="F10" s="281">
        <v>5.683722129140353</v>
      </c>
      <c r="G10" s="281">
        <v>4.8651438895341332</v>
      </c>
      <c r="H10" s="281">
        <v>4.91250810110175</v>
      </c>
      <c r="I10" s="281">
        <v>4.8913750487836607</v>
      </c>
      <c r="J10" s="281">
        <v>5.1201098146877149</v>
      </c>
      <c r="K10" s="281">
        <v>5.2756787013713966</v>
      </c>
      <c r="L10" s="281">
        <v>5.6306306306306304</v>
      </c>
      <c r="M10" s="281">
        <v>5.1980198019801982</v>
      </c>
      <c r="N10" s="281">
        <v>5.5427251732101617</v>
      </c>
    </row>
    <row r="11" spans="1:14" s="12" customFormat="1" ht="12.75" customHeight="1">
      <c r="A11" s="241" t="s">
        <v>71</v>
      </c>
      <c r="B11" s="281">
        <v>4.380504991192014</v>
      </c>
      <c r="C11" s="281">
        <v>4.4377375363290854</v>
      </c>
      <c r="D11" s="281">
        <v>4.8179144989821303</v>
      </c>
      <c r="E11" s="281">
        <v>4.6980662000237272</v>
      </c>
      <c r="F11" s="281">
        <v>5.0908622245134678</v>
      </c>
      <c r="G11" s="281">
        <v>4.529616724738676</v>
      </c>
      <c r="H11" s="281">
        <v>4.6921581335061564</v>
      </c>
      <c r="I11" s="281">
        <v>4.8133211916222196</v>
      </c>
      <c r="J11" s="281">
        <v>4.4749485243651339</v>
      </c>
      <c r="K11" s="281">
        <v>4.9678141617688221</v>
      </c>
      <c r="L11" s="281">
        <v>5.2646396396396398</v>
      </c>
      <c r="M11" s="281">
        <v>5.0880088008800879</v>
      </c>
      <c r="N11" s="281">
        <v>5.1963048498845268</v>
      </c>
    </row>
    <row r="12" spans="1:14" s="12" customFormat="1" ht="12.75" customHeight="1">
      <c r="A12" s="241" t="s">
        <v>72</v>
      </c>
      <c r="B12" s="281">
        <v>3.5819142689371697</v>
      </c>
      <c r="C12" s="281">
        <v>4.3706684551754975</v>
      </c>
      <c r="D12" s="281">
        <v>4.2750508934630176</v>
      </c>
      <c r="E12" s="281">
        <v>4.033693202040574</v>
      </c>
      <c r="F12" s="281">
        <v>4.4851140610903464</v>
      </c>
      <c r="G12" s="281">
        <v>4.3747580332946185</v>
      </c>
      <c r="H12" s="281">
        <v>4.4588464031108233</v>
      </c>
      <c r="I12" s="281">
        <v>4.2669441914921293</v>
      </c>
      <c r="J12" s="281">
        <v>4.1592312971859986</v>
      </c>
      <c r="K12" s="281">
        <v>4.4500419815281278</v>
      </c>
      <c r="L12" s="281">
        <v>4.1948198198198199</v>
      </c>
      <c r="M12" s="281">
        <v>4.6892189218921896</v>
      </c>
      <c r="N12" s="281">
        <v>5.3117782909930717</v>
      </c>
    </row>
    <row r="13" spans="1:14" s="12" customFormat="1" ht="12.75" customHeight="1">
      <c r="A13" s="241" t="s">
        <v>73</v>
      </c>
      <c r="B13" s="281">
        <v>3.2413388138578978</v>
      </c>
      <c r="C13" s="281">
        <v>3.5881958417169684</v>
      </c>
      <c r="D13" s="281">
        <v>3.9018321646686269</v>
      </c>
      <c r="E13" s="281">
        <v>3.7726895242614784</v>
      </c>
      <c r="F13" s="281">
        <v>4.0726897796107746</v>
      </c>
      <c r="G13" s="281">
        <v>3.7682281584720609</v>
      </c>
      <c r="H13" s="281">
        <v>4.2125729099157487</v>
      </c>
      <c r="I13" s="281">
        <v>3.980746715233511</v>
      </c>
      <c r="J13" s="281">
        <v>3.7611530542210021</v>
      </c>
      <c r="K13" s="281">
        <v>4.170165127343969</v>
      </c>
      <c r="L13" s="281">
        <v>4.420045045045045</v>
      </c>
      <c r="M13" s="281">
        <v>4.4279427942794278</v>
      </c>
      <c r="N13" s="281">
        <v>4.8065819861431871</v>
      </c>
    </row>
    <row r="14" spans="1:14" s="12" customFormat="1" ht="12.75" customHeight="1">
      <c r="A14" s="246" t="s">
        <v>74</v>
      </c>
      <c r="B14" s="281">
        <v>3.1004110393423372</v>
      </c>
      <c r="C14" s="281">
        <v>2.8057232282584397</v>
      </c>
      <c r="D14" s="281">
        <v>3.0422981225966974</v>
      </c>
      <c r="E14" s="281">
        <v>3.4167754181990748</v>
      </c>
      <c r="F14" s="281">
        <v>3.4540533573914165</v>
      </c>
      <c r="G14" s="281">
        <v>3.5101303393986321</v>
      </c>
      <c r="H14" s="281">
        <v>3.6163318211276732</v>
      </c>
      <c r="I14" s="281">
        <v>3.9157018342656431</v>
      </c>
      <c r="J14" s="281">
        <v>3.6787920384351409</v>
      </c>
      <c r="K14" s="281">
        <v>3.3725160929191156</v>
      </c>
      <c r="L14" s="281">
        <v>3.7302927927927927</v>
      </c>
      <c r="M14" s="281">
        <v>3.6166116611661168</v>
      </c>
      <c r="N14" s="281">
        <v>4.3591224018475749</v>
      </c>
    </row>
    <row r="15" spans="1:14" s="12" customFormat="1" ht="12.75" customHeight="1">
      <c r="A15" s="241" t="s">
        <v>75</v>
      </c>
      <c r="B15" s="281">
        <v>3.2295948326482677</v>
      </c>
      <c r="C15" s="281">
        <v>2.5374469036440868</v>
      </c>
      <c r="D15" s="281">
        <v>2.6125311015607329</v>
      </c>
      <c r="E15" s="281">
        <v>3.167635543955392</v>
      </c>
      <c r="F15" s="281">
        <v>3.1318468874855006</v>
      </c>
      <c r="G15" s="281">
        <v>3.0713640469738031</v>
      </c>
      <c r="H15" s="281">
        <v>3.020090732339598</v>
      </c>
      <c r="I15" s="281">
        <v>3.2522440483933917</v>
      </c>
      <c r="J15" s="281">
        <v>3.6787920384351409</v>
      </c>
      <c r="K15" s="281">
        <v>3.75034984606773</v>
      </c>
      <c r="L15" s="281">
        <v>3.2939189189189189</v>
      </c>
      <c r="M15" s="281">
        <v>4.0016501650165015</v>
      </c>
      <c r="N15" s="281">
        <v>4.3735565819861435</v>
      </c>
    </row>
    <row r="16" spans="1:14" s="12" customFormat="1" ht="12.75" customHeight="1">
      <c r="A16" s="241" t="s">
        <v>76</v>
      </c>
      <c r="B16" s="281">
        <v>5.8015267175572518</v>
      </c>
      <c r="C16" s="281">
        <v>2.906326849988822</v>
      </c>
      <c r="D16" s="281">
        <v>2.2845510065596017</v>
      </c>
      <c r="E16" s="281">
        <v>2.6693557954680269</v>
      </c>
      <c r="F16" s="281">
        <v>3.0158525583193709</v>
      </c>
      <c r="G16" s="281">
        <v>2.5551684088269453</v>
      </c>
      <c r="H16" s="281">
        <v>2.760855476344783</v>
      </c>
      <c r="I16" s="281">
        <v>3.200208143619097</v>
      </c>
      <c r="J16" s="281">
        <v>2.8140013726835966</v>
      </c>
      <c r="K16" s="281">
        <v>3.3445284075006998</v>
      </c>
      <c r="L16" s="281">
        <v>3.6458333333333335</v>
      </c>
      <c r="M16" s="281">
        <v>3.1765676567656764</v>
      </c>
      <c r="N16" s="281">
        <v>3.1755196304849886</v>
      </c>
    </row>
    <row r="17" spans="1:14" s="12" customFormat="1" ht="12.75" customHeight="1">
      <c r="A17" s="241" t="s">
        <v>77</v>
      </c>
      <c r="B17" s="281">
        <v>5.6840869054609513</v>
      </c>
      <c r="C17" s="281">
        <v>5.1084283478649679</v>
      </c>
      <c r="D17" s="281">
        <v>2.8500339289753449</v>
      </c>
      <c r="E17" s="281">
        <v>2.2778502787993831</v>
      </c>
      <c r="F17" s="281">
        <v>2.4616574300811962</v>
      </c>
      <c r="G17" s="281">
        <v>2.8519809007613888</v>
      </c>
      <c r="H17" s="281">
        <v>2.7997407647440054</v>
      </c>
      <c r="I17" s="281">
        <v>3.057109405489788</v>
      </c>
      <c r="J17" s="281">
        <v>3.1846259437199724</v>
      </c>
      <c r="K17" s="281">
        <v>2.9946823397705011</v>
      </c>
      <c r="L17" s="281">
        <v>2.8153153153153152</v>
      </c>
      <c r="M17" s="281">
        <v>3.1490649064906489</v>
      </c>
      <c r="N17" s="281">
        <v>3.1322170900692843</v>
      </c>
    </row>
    <row r="18" spans="1:14" s="12" customFormat="1" ht="12.75" customHeight="1">
      <c r="A18" s="241" t="s">
        <v>78</v>
      </c>
      <c r="B18" s="281">
        <v>5.5549031121550208</v>
      </c>
      <c r="C18" s="281">
        <v>5.7679409792085847</v>
      </c>
      <c r="D18" s="281">
        <v>4.6030309884641483</v>
      </c>
      <c r="E18" s="281">
        <v>2.5981729742555464</v>
      </c>
      <c r="F18" s="281">
        <v>2.4101043948962495</v>
      </c>
      <c r="G18" s="281">
        <v>2.1293070073557878</v>
      </c>
      <c r="H18" s="281">
        <v>2.4108878807517824</v>
      </c>
      <c r="I18" s="281">
        <v>2.5757772863275661</v>
      </c>
      <c r="J18" s="281">
        <v>2.7590940288263557</v>
      </c>
      <c r="K18" s="281">
        <v>2.7567870137139661</v>
      </c>
      <c r="L18" s="281">
        <v>2.7449324324324325</v>
      </c>
      <c r="M18" s="281">
        <v>3.0665566556655666</v>
      </c>
      <c r="N18" s="281">
        <v>2.8290993071593533</v>
      </c>
    </row>
    <row r="19" spans="1:14" s="12" customFormat="1" ht="12.75" customHeight="1">
      <c r="A19" s="241" t="s">
        <v>79</v>
      </c>
      <c r="B19" s="281">
        <v>5.5666470933646508</v>
      </c>
      <c r="C19" s="281">
        <v>5.0190029063268504</v>
      </c>
      <c r="D19" s="281">
        <v>5.2816104953630401</v>
      </c>
      <c r="E19" s="281">
        <v>4.5912919682050068</v>
      </c>
      <c r="F19" s="281">
        <v>2.6034282768397992</v>
      </c>
      <c r="G19" s="281">
        <v>2.1034972254484448</v>
      </c>
      <c r="H19" s="281">
        <v>2.6701231367465974</v>
      </c>
      <c r="I19" s="281">
        <v>2.3416157148432419</v>
      </c>
      <c r="J19" s="281">
        <v>2.4021962937542898</v>
      </c>
      <c r="K19" s="281">
        <v>2.6868178001679262</v>
      </c>
      <c r="L19" s="281">
        <v>2.6182432432432434</v>
      </c>
      <c r="M19" s="281">
        <v>2.9977997799779978</v>
      </c>
      <c r="N19" s="281">
        <v>3.4064665127020786</v>
      </c>
    </row>
    <row r="20" spans="1:14" s="12" customFormat="1" ht="12.75" customHeight="1">
      <c r="A20" s="241" t="s">
        <v>80</v>
      </c>
      <c r="B20" s="281">
        <v>4.6975924838520262</v>
      </c>
      <c r="C20" s="281">
        <v>5.6338028169014081</v>
      </c>
      <c r="D20" s="281">
        <v>4.9762497172585389</v>
      </c>
      <c r="E20" s="281">
        <v>4.876023253054929</v>
      </c>
      <c r="F20" s="281">
        <v>4.6397731666451865</v>
      </c>
      <c r="G20" s="281">
        <v>2.5680732997806168</v>
      </c>
      <c r="H20" s="281">
        <v>1.9961114711600778</v>
      </c>
      <c r="I20" s="281">
        <v>2.1464810719396383</v>
      </c>
      <c r="J20" s="281">
        <v>2.1002059025394648</v>
      </c>
      <c r="K20" s="281">
        <v>2.4489224741113911</v>
      </c>
      <c r="L20" s="281">
        <v>2.4915540540540539</v>
      </c>
      <c r="M20" s="281">
        <v>2.3377337733773378</v>
      </c>
      <c r="N20" s="281">
        <v>2.8579676674364896</v>
      </c>
    </row>
    <row r="21" spans="1:14" s="12" customFormat="1" ht="12.75" customHeight="1">
      <c r="A21" s="241" t="s">
        <v>81</v>
      </c>
      <c r="B21" s="281">
        <v>3.9107457428068115</v>
      </c>
      <c r="C21" s="281">
        <v>4.5383411580594677</v>
      </c>
      <c r="D21" s="281">
        <v>5.2703008369147248</v>
      </c>
      <c r="E21" s="281">
        <v>4.8878870565903432</v>
      </c>
      <c r="F21" s="281">
        <v>4.8588735661812086</v>
      </c>
      <c r="G21" s="281">
        <v>4.5683313975996906</v>
      </c>
      <c r="H21" s="281">
        <v>2.268308489954634</v>
      </c>
      <c r="I21" s="281">
        <v>2.0684272147781968</v>
      </c>
      <c r="J21" s="281">
        <v>1.9629375428963625</v>
      </c>
      <c r="K21" s="281">
        <v>2.4349286314021832</v>
      </c>
      <c r="L21" s="281">
        <v>2.6182432432432434</v>
      </c>
      <c r="M21" s="281">
        <v>2.1314631463146316</v>
      </c>
      <c r="N21" s="281">
        <v>2.2950346420323324</v>
      </c>
    </row>
    <row r="22" spans="1:14" s="12" customFormat="1" ht="12.75" customHeight="1">
      <c r="A22" s="241" t="s">
        <v>82</v>
      </c>
      <c r="B22" s="281">
        <v>3.793305930710511</v>
      </c>
      <c r="C22" s="281">
        <v>4.1359266711379385</v>
      </c>
      <c r="D22" s="281">
        <v>4.376837819497851</v>
      </c>
      <c r="E22" s="281">
        <v>4.9590698778028237</v>
      </c>
      <c r="F22" s="281">
        <v>4.8846500837736819</v>
      </c>
      <c r="G22" s="281">
        <v>4.529616724738676</v>
      </c>
      <c r="H22" s="281">
        <v>3.8496435515230072</v>
      </c>
      <c r="I22" s="281">
        <v>2.3286067386496683</v>
      </c>
      <c r="J22" s="281">
        <v>2.2237474262182566</v>
      </c>
      <c r="K22" s="281">
        <v>1.8611810803246571</v>
      </c>
      <c r="L22" s="281">
        <v>2.1537162162162162</v>
      </c>
      <c r="M22" s="281">
        <v>2.3239823982398238</v>
      </c>
      <c r="N22" s="281">
        <v>2.2228637413394918</v>
      </c>
    </row>
    <row r="23" spans="1:14" s="12" customFormat="1" ht="12.75" customHeight="1">
      <c r="A23" s="241" t="s">
        <v>83</v>
      </c>
      <c r="B23" s="281">
        <v>3.3235466823253081</v>
      </c>
      <c r="C23" s="281">
        <v>3.6440867426782919</v>
      </c>
      <c r="D23" s="281">
        <v>4.0375480660484051</v>
      </c>
      <c r="E23" s="281">
        <v>3.7252343101198244</v>
      </c>
      <c r="F23" s="281">
        <v>4.1886841087769042</v>
      </c>
      <c r="G23" s="281">
        <v>4.645760743321719</v>
      </c>
      <c r="H23" s="281">
        <v>4.2514581983149711</v>
      </c>
      <c r="I23" s="281">
        <v>3.5124235722648627</v>
      </c>
      <c r="J23" s="281">
        <v>2.0727522306108441</v>
      </c>
      <c r="K23" s="281">
        <v>1.8052057094878253</v>
      </c>
      <c r="L23" s="281">
        <v>1.7454954954954955</v>
      </c>
      <c r="M23" s="281">
        <v>1.8839383938393839</v>
      </c>
      <c r="N23" s="281">
        <v>1.9919168591224019</v>
      </c>
    </row>
    <row r="24" spans="1:14" s="12" customFormat="1" ht="12.75" customHeight="1">
      <c r="A24" s="241" t="s">
        <v>84</v>
      </c>
      <c r="B24" s="281">
        <v>2.924251321197886</v>
      </c>
      <c r="C24" s="281">
        <v>3.196959534987704</v>
      </c>
      <c r="D24" s="281">
        <v>3.5286134358742367</v>
      </c>
      <c r="E24" s="281">
        <v>4.081148416182228</v>
      </c>
      <c r="F24" s="281">
        <v>3.7633715685010953</v>
      </c>
      <c r="G24" s="281">
        <v>4.8006194347657765</v>
      </c>
      <c r="H24" s="281">
        <v>4.1607258587167859</v>
      </c>
      <c r="I24" s="281">
        <v>4.3319890724599972</v>
      </c>
      <c r="J24" s="281">
        <v>3.5415236787920383</v>
      </c>
      <c r="K24" s="281">
        <v>1.903162608452281</v>
      </c>
      <c r="L24" s="281">
        <v>1.759572072072072</v>
      </c>
      <c r="M24" s="281">
        <v>1.8014301430143014</v>
      </c>
      <c r="N24" s="281">
        <v>2.1506928406466512</v>
      </c>
    </row>
    <row r="25" spans="1:14" s="12" customFormat="1" ht="12.75" customHeight="1">
      <c r="A25" s="241" t="s">
        <v>85</v>
      </c>
      <c r="B25" s="281">
        <v>2.689371697005285</v>
      </c>
      <c r="C25" s="281">
        <v>2.9845741113346747</v>
      </c>
      <c r="D25" s="281">
        <v>3.0309884641483826</v>
      </c>
      <c r="E25" s="281">
        <v>3.3455925969865938</v>
      </c>
      <c r="F25" s="281">
        <v>3.2993942518365769</v>
      </c>
      <c r="G25" s="281">
        <v>3.4068912117692607</v>
      </c>
      <c r="H25" s="281">
        <v>4.3551523007128967</v>
      </c>
      <c r="I25" s="281">
        <v>3.9417197866527904</v>
      </c>
      <c r="J25" s="281">
        <v>3.3630748112560056</v>
      </c>
      <c r="K25" s="281">
        <v>3.260565351245452</v>
      </c>
      <c r="L25" s="281">
        <v>1.5484234234234233</v>
      </c>
      <c r="M25" s="281">
        <v>1.6914191419141915</v>
      </c>
      <c r="N25" s="281">
        <v>1.5733256351039262</v>
      </c>
    </row>
    <row r="26" spans="1:14" s="12" customFormat="1" ht="12.75" customHeight="1">
      <c r="A26" s="241" t="s">
        <v>86</v>
      </c>
      <c r="B26" s="281">
        <v>2.7715795654726954</v>
      </c>
      <c r="C26" s="281">
        <v>2.4480214621059693</v>
      </c>
      <c r="D26" s="281">
        <v>2.9065822212169192</v>
      </c>
      <c r="E26" s="281">
        <v>3.1794993474908058</v>
      </c>
      <c r="F26" s="281">
        <v>2.7838638999871117</v>
      </c>
      <c r="G26" s="281">
        <v>3.3681765389082461</v>
      </c>
      <c r="H26" s="281">
        <v>3.7329876863253402</v>
      </c>
      <c r="I26" s="281">
        <v>3.9677377390399378</v>
      </c>
      <c r="J26" s="281">
        <v>3.9258750857927249</v>
      </c>
      <c r="K26" s="281">
        <v>3.5824237335572349</v>
      </c>
      <c r="L26" s="281">
        <v>3.0686936936936937</v>
      </c>
      <c r="M26" s="281">
        <v>1.8014301430143014</v>
      </c>
      <c r="N26" s="281">
        <v>1.4722863741339491</v>
      </c>
    </row>
    <row r="27" spans="1:14" s="12" customFormat="1" ht="12.75" customHeight="1">
      <c r="A27" s="241" t="s">
        <v>87</v>
      </c>
      <c r="B27" s="281">
        <v>2.6776277157956545</v>
      </c>
      <c r="C27" s="281">
        <v>2.5150905432595572</v>
      </c>
      <c r="D27" s="281">
        <v>2.533363492422529</v>
      </c>
      <c r="E27" s="281">
        <v>2.7049472060742672</v>
      </c>
      <c r="F27" s="281">
        <v>2.9256347467457147</v>
      </c>
      <c r="G27" s="281">
        <v>3.213317847464189</v>
      </c>
      <c r="H27" s="281">
        <v>3.4219053791315619</v>
      </c>
      <c r="I27" s="281">
        <v>2.9140106673604786</v>
      </c>
      <c r="J27" s="281">
        <v>3.6376115305422099</v>
      </c>
      <c r="K27" s="281">
        <v>3.568429890848027</v>
      </c>
      <c r="L27" s="281">
        <v>3.6599099099099099</v>
      </c>
      <c r="M27" s="281">
        <v>2.9015401540154016</v>
      </c>
      <c r="N27" s="281">
        <v>1.5877598152424943</v>
      </c>
    </row>
    <row r="28" spans="1:14" s="12" customFormat="1" ht="12.75" customHeight="1">
      <c r="A28" s="241" t="s">
        <v>88</v>
      </c>
      <c r="B28" s="281">
        <v>2.3957721667645333</v>
      </c>
      <c r="C28" s="281">
        <v>2.0791415157612341</v>
      </c>
      <c r="D28" s="281">
        <v>2.295860665007917</v>
      </c>
      <c r="E28" s="281">
        <v>2.5744453671847194</v>
      </c>
      <c r="F28" s="281">
        <v>2.4101043948962495</v>
      </c>
      <c r="G28" s="281">
        <v>2.5551684088269453</v>
      </c>
      <c r="H28" s="281">
        <v>3.2145171743357097</v>
      </c>
      <c r="I28" s="281">
        <v>2.5757772863275661</v>
      </c>
      <c r="J28" s="281">
        <v>3.2532601235415237</v>
      </c>
      <c r="K28" s="281">
        <v>3.2045899804086204</v>
      </c>
      <c r="L28" s="281">
        <v>3.4769144144144146</v>
      </c>
      <c r="M28" s="281">
        <v>3.2315731573157316</v>
      </c>
      <c r="N28" s="281">
        <v>2.6991916859122402</v>
      </c>
    </row>
    <row r="29" spans="1:14" s="12" customFormat="1" ht="12.75" customHeight="1">
      <c r="A29" s="241" t="s">
        <v>89</v>
      </c>
      <c r="B29" s="281">
        <v>2.1608925425719319</v>
      </c>
      <c r="C29" s="281">
        <v>2.0903196959534989</v>
      </c>
      <c r="D29" s="281">
        <v>2.3071703234562317</v>
      </c>
      <c r="E29" s="281">
        <v>2.3846245106181043</v>
      </c>
      <c r="F29" s="281">
        <v>1.9976801134166775</v>
      </c>
      <c r="G29" s="281">
        <v>2.6196928635953025</v>
      </c>
      <c r="H29" s="281">
        <v>2.5145819831497085</v>
      </c>
      <c r="I29" s="281">
        <v>2.5757772863275661</v>
      </c>
      <c r="J29" s="281">
        <v>2.6904598490048044</v>
      </c>
      <c r="K29" s="281">
        <v>2.8407500699692134</v>
      </c>
      <c r="L29" s="281">
        <v>2.9279279279279278</v>
      </c>
      <c r="M29" s="281">
        <v>2.7365236523652365</v>
      </c>
      <c r="N29" s="281">
        <v>2.7424942263279446</v>
      </c>
    </row>
    <row r="30" spans="1:14" s="12" customFormat="1" ht="12.75" customHeight="1">
      <c r="A30" s="241" t="s">
        <v>90</v>
      </c>
      <c r="B30" s="281">
        <v>1.6676453317674691</v>
      </c>
      <c r="C30" s="281">
        <v>1.9897160742231166</v>
      </c>
      <c r="D30" s="281">
        <v>1.9113322777652115</v>
      </c>
      <c r="E30" s="281">
        <v>2.2066674575869025</v>
      </c>
      <c r="F30" s="281">
        <v>2.087897924990334</v>
      </c>
      <c r="G30" s="281">
        <v>2.2454510259388307</v>
      </c>
      <c r="H30" s="281">
        <v>2.2423849643551521</v>
      </c>
      <c r="I30" s="281">
        <v>2.5757772863275661</v>
      </c>
      <c r="J30" s="281">
        <v>2.6492793411118738</v>
      </c>
      <c r="K30" s="281">
        <v>2.5188916876574305</v>
      </c>
      <c r="L30" s="281">
        <v>3.0123873873873874</v>
      </c>
      <c r="M30" s="281">
        <v>2.5852585258525851</v>
      </c>
      <c r="N30" s="281">
        <v>2.4971131639722866</v>
      </c>
    </row>
    <row r="31" spans="1:14" s="12" customFormat="1" ht="12.75" customHeight="1">
      <c r="A31" s="241" t="s">
        <v>91</v>
      </c>
      <c r="B31" s="281">
        <v>1.5032295948326482</v>
      </c>
      <c r="C31" s="281">
        <v>1.6767270288397049</v>
      </c>
      <c r="D31" s="281">
        <v>1.7529970594888034</v>
      </c>
      <c r="E31" s="281">
        <v>1.7914343338474314</v>
      </c>
      <c r="F31" s="281">
        <v>1.9332388194354944</v>
      </c>
      <c r="G31" s="281">
        <v>2.0905923344947737</v>
      </c>
      <c r="H31" s="281">
        <v>2.2942320155541154</v>
      </c>
      <c r="I31" s="281">
        <v>1.9253284766488878</v>
      </c>
      <c r="J31" s="281">
        <v>2.3335621139327385</v>
      </c>
      <c r="K31" s="281">
        <v>2.2250209907640639</v>
      </c>
      <c r="L31" s="281">
        <v>2.3648648648648649</v>
      </c>
      <c r="M31" s="281">
        <v>2.3514851485148514</v>
      </c>
      <c r="N31" s="281">
        <v>2.3239030023094687</v>
      </c>
    </row>
    <row r="32" spans="1:14" s="12" customFormat="1" ht="12.75" customHeight="1">
      <c r="A32" s="241" t="s">
        <v>92</v>
      </c>
      <c r="B32" s="281">
        <v>1.1861421021726366</v>
      </c>
      <c r="C32" s="281">
        <v>1.4308070646098816</v>
      </c>
      <c r="D32" s="281">
        <v>1.5154942320741913</v>
      </c>
      <c r="E32" s="281">
        <v>1.6965239055641239</v>
      </c>
      <c r="F32" s="281">
        <v>1.5723675731408686</v>
      </c>
      <c r="G32" s="281">
        <v>1.7034456058846303</v>
      </c>
      <c r="H32" s="281">
        <v>2.2294232015554116</v>
      </c>
      <c r="I32" s="281">
        <v>1.9253284766488878</v>
      </c>
      <c r="J32" s="281">
        <v>1.9766643788606726</v>
      </c>
      <c r="K32" s="281">
        <v>2.155051777218024</v>
      </c>
      <c r="L32" s="281">
        <v>1.9144144144144144</v>
      </c>
      <c r="M32" s="281">
        <v>2.2827282728272826</v>
      </c>
      <c r="N32" s="281">
        <v>1.9919168591224019</v>
      </c>
    </row>
    <row r="33" spans="1:14" s="12" customFormat="1" ht="12.75" customHeight="1">
      <c r="A33" s="241" t="s">
        <v>93</v>
      </c>
      <c r="B33" s="281">
        <v>1.2448620082207869</v>
      </c>
      <c r="C33" s="281">
        <v>1.1848871003800581</v>
      </c>
      <c r="D33" s="281">
        <v>1.1309658448314861</v>
      </c>
      <c r="E33" s="281">
        <v>1.4948392454620951</v>
      </c>
      <c r="F33" s="281">
        <v>1.4692615027709757</v>
      </c>
      <c r="G33" s="281">
        <v>1.6776358239772875</v>
      </c>
      <c r="H33" s="281">
        <v>1.5813350615683732</v>
      </c>
      <c r="I33" s="281">
        <v>1.769220762326005</v>
      </c>
      <c r="J33" s="281">
        <v>1.5923129718599862</v>
      </c>
      <c r="K33" s="281">
        <v>1.8331933949062413</v>
      </c>
      <c r="L33" s="281">
        <v>1.6610360360360361</v>
      </c>
      <c r="M33" s="281">
        <v>2.1039603960396041</v>
      </c>
      <c r="N33" s="281">
        <v>1.4867205542725173</v>
      </c>
    </row>
    <row r="34" spans="1:14" s="12" customFormat="1" ht="12.75" customHeight="1">
      <c r="A34" s="241" t="s">
        <v>100</v>
      </c>
      <c r="B34" s="281">
        <v>0.73987081620669404</v>
      </c>
      <c r="C34" s="281">
        <v>0.86071987480438183</v>
      </c>
      <c r="D34" s="281">
        <v>0.99524994345170781</v>
      </c>
      <c r="E34" s="281">
        <v>1.4948392454620951</v>
      </c>
      <c r="F34" s="281">
        <v>1.1728315504575333</v>
      </c>
      <c r="G34" s="281">
        <v>1.4195380049038586</v>
      </c>
      <c r="H34" s="281">
        <v>1.6850291639662993</v>
      </c>
      <c r="I34" s="281">
        <v>1.7822297385195784</v>
      </c>
      <c r="J34" s="281">
        <v>1.6884008236101578</v>
      </c>
      <c r="K34" s="281">
        <v>1.9171564511614889</v>
      </c>
      <c r="L34" s="281">
        <v>1.8581081081081081</v>
      </c>
      <c r="M34" s="281">
        <v>1.7464246424642464</v>
      </c>
      <c r="N34" s="281">
        <v>1.7032332563510393</v>
      </c>
    </row>
    <row r="35" spans="1:14" s="12" customFormat="1" ht="12.75" customHeight="1">
      <c r="A35" s="241" t="s">
        <v>101</v>
      </c>
      <c r="B35" s="281">
        <v>2.2900763358778624</v>
      </c>
      <c r="C35" s="281">
        <v>2.8504359490274984</v>
      </c>
      <c r="D35" s="281">
        <v>3.3702782175978285</v>
      </c>
      <c r="E35" s="281">
        <v>3.4879582394115554</v>
      </c>
      <c r="F35" s="281">
        <v>4.3046784379430338</v>
      </c>
      <c r="G35" s="281">
        <v>4.6070460704607044</v>
      </c>
      <c r="H35" s="281">
        <v>4.4588464031108233</v>
      </c>
      <c r="I35" s="281">
        <v>5.6068687394302072</v>
      </c>
      <c r="J35" s="281">
        <v>5.3122855181880579</v>
      </c>
      <c r="K35" s="281">
        <v>5.2336971732437725</v>
      </c>
      <c r="L35" s="281">
        <v>5.7573198198198199</v>
      </c>
      <c r="M35" s="281">
        <v>6.078107810781078</v>
      </c>
      <c r="N35" s="281">
        <v>5.4849884526558892</v>
      </c>
    </row>
    <row r="36" spans="1:14" s="12" customFormat="1" ht="12.75" customHeight="1">
      <c r="A36" s="241" t="s">
        <v>102</v>
      </c>
      <c r="B36" s="281">
        <v>0.7751027598355843</v>
      </c>
      <c r="C36" s="281">
        <v>1.039570757880617</v>
      </c>
      <c r="D36" s="281">
        <v>0.98394028500339292</v>
      </c>
      <c r="E36" s="281">
        <v>1.1626527464705185</v>
      </c>
      <c r="F36" s="281">
        <v>1.2243845856424798</v>
      </c>
      <c r="G36" s="281">
        <v>1.4840624596722158</v>
      </c>
      <c r="H36" s="281">
        <v>1.8405703175631887</v>
      </c>
      <c r="I36" s="281">
        <v>1.8732925718745934</v>
      </c>
      <c r="J36" s="281">
        <v>1.9217570350034316</v>
      </c>
      <c r="K36" s="281">
        <v>2.3229778897285196</v>
      </c>
      <c r="L36" s="281">
        <v>2.9560810810810811</v>
      </c>
      <c r="M36" s="281">
        <v>2.6540154015401538</v>
      </c>
      <c r="N36" s="281">
        <v>2.5837182448036953</v>
      </c>
    </row>
    <row r="37" spans="1:14" s="12" customFormat="1" ht="12.75" customHeight="1">
      <c r="A37" s="241" t="s">
        <v>103</v>
      </c>
      <c r="B37" s="281">
        <v>0.38755137991779215</v>
      </c>
      <c r="C37" s="281">
        <v>0.42477084730605857</v>
      </c>
      <c r="D37" s="281">
        <v>0.48631531327753902</v>
      </c>
      <c r="E37" s="281">
        <v>0.35591410606240359</v>
      </c>
      <c r="F37" s="281">
        <v>0.42531254027580873</v>
      </c>
      <c r="G37" s="281">
        <v>0.47748096528584333</v>
      </c>
      <c r="H37" s="281">
        <v>0.59624108878807514</v>
      </c>
      <c r="I37" s="281">
        <v>0.62443085729153114</v>
      </c>
      <c r="J37" s="281">
        <v>0.74124914207275228</v>
      </c>
      <c r="K37" s="281">
        <v>0.81164287713406102</v>
      </c>
      <c r="L37" s="281">
        <v>0.78828828828828834</v>
      </c>
      <c r="M37" s="281">
        <v>1.1413641364136413</v>
      </c>
      <c r="N37" s="281">
        <v>1.0392609699769053</v>
      </c>
    </row>
    <row r="38" spans="1:14" s="12" customFormat="1" ht="12.75" customHeight="1">
      <c r="A38" s="241" t="s">
        <v>104</v>
      </c>
      <c r="B38" s="281">
        <v>8.2207868467410447E-2</v>
      </c>
      <c r="C38" s="281">
        <v>3.35345405767941E-2</v>
      </c>
      <c r="D38" s="281">
        <v>0.1130965844831486</v>
      </c>
      <c r="E38" s="281">
        <v>0.130501838889548</v>
      </c>
      <c r="F38" s="281">
        <v>0.14177084675860291</v>
      </c>
      <c r="G38" s="281">
        <v>0.15485869144405731</v>
      </c>
      <c r="H38" s="281">
        <v>0.24627349319507452</v>
      </c>
      <c r="I38" s="281">
        <v>0.18212566671002992</v>
      </c>
      <c r="J38" s="281">
        <v>0.21962937542896363</v>
      </c>
      <c r="K38" s="281">
        <v>0.16792611251049538</v>
      </c>
      <c r="L38" s="281">
        <v>0.39414414414414417</v>
      </c>
      <c r="M38" s="281">
        <v>0.22002200220022003</v>
      </c>
      <c r="N38" s="281">
        <v>0.38972286374133946</v>
      </c>
    </row>
    <row r="39" spans="1:14" s="12" customFormat="1" ht="12.75" customHeight="1">
      <c r="A39" s="241" t="s">
        <v>105</v>
      </c>
      <c r="B39" s="281">
        <v>1.1743981209630064E-2</v>
      </c>
      <c r="C39" s="281">
        <v>4.47127207690588E-2</v>
      </c>
      <c r="D39" s="281">
        <v>6.785795068988916E-2</v>
      </c>
      <c r="E39" s="281">
        <v>2.3727607070826908E-2</v>
      </c>
      <c r="F39" s="281">
        <v>9.0217811573656395E-2</v>
      </c>
      <c r="G39" s="281">
        <v>6.4524454768357206E-2</v>
      </c>
      <c r="H39" s="281">
        <v>7.7770576798444582E-2</v>
      </c>
      <c r="I39" s="281">
        <v>3.9026928580720696E-2</v>
      </c>
      <c r="J39" s="281">
        <v>6.8634179821551136E-2</v>
      </c>
      <c r="K39" s="281">
        <v>9.7956898964455641E-2</v>
      </c>
      <c r="L39" s="281">
        <v>0.16891891891891891</v>
      </c>
      <c r="M39" s="281">
        <v>0.16501650165016502</v>
      </c>
      <c r="N39" s="281">
        <v>4.3302540415704388E-2</v>
      </c>
    </row>
    <row r="40" spans="1:14" s="12" customFormat="1" ht="24" customHeight="1">
      <c r="A40" s="37" t="s">
        <v>107</v>
      </c>
      <c r="B40" s="74">
        <v>100</v>
      </c>
      <c r="C40" s="74">
        <v>100</v>
      </c>
      <c r="D40" s="74">
        <v>100</v>
      </c>
      <c r="E40" s="74">
        <v>100</v>
      </c>
      <c r="F40" s="74">
        <v>100</v>
      </c>
      <c r="G40" s="74">
        <v>100</v>
      </c>
      <c r="H40" s="74">
        <v>100</v>
      </c>
      <c r="I40" s="74">
        <v>100</v>
      </c>
      <c r="J40" s="74">
        <v>100</v>
      </c>
      <c r="K40" s="74">
        <v>100</v>
      </c>
      <c r="L40" s="74">
        <f>SUM(L5:L39)</f>
        <v>100.00000000000001</v>
      </c>
      <c r="M40" s="74">
        <v>100</v>
      </c>
      <c r="N40" s="74">
        <v>100</v>
      </c>
    </row>
    <row r="41" spans="1:14" ht="10.5" customHeight="1">
      <c r="B41" s="3"/>
      <c r="C41" s="3"/>
      <c r="D41" s="3"/>
      <c r="E41" s="3"/>
      <c r="F41" s="3"/>
      <c r="G41" s="3"/>
      <c r="H41" s="3"/>
      <c r="I41" s="38"/>
      <c r="K41" s="3"/>
      <c r="L41" s="3"/>
    </row>
    <row r="42" spans="1:14" ht="10.5" customHeight="1">
      <c r="A42" s="39" t="s">
        <v>20</v>
      </c>
      <c r="B42" s="3"/>
      <c r="C42" s="3"/>
      <c r="D42" s="3"/>
      <c r="E42" s="3"/>
      <c r="F42" s="3"/>
      <c r="G42" s="3"/>
      <c r="H42" s="3"/>
      <c r="I42" s="38"/>
      <c r="K42" s="3"/>
      <c r="L42" s="282"/>
    </row>
    <row r="43" spans="1:14" s="40" customFormat="1" ht="10.65" customHeight="1">
      <c r="A43" s="39" t="s">
        <v>168</v>
      </c>
      <c r="I43" s="38"/>
    </row>
    <row r="44" spans="1:14">
      <c r="I44" s="38"/>
    </row>
    <row r="45" spans="1:14">
      <c r="I45" s="38"/>
    </row>
    <row r="46" spans="1:14">
      <c r="I46" s="38"/>
    </row>
    <row r="47" spans="1:14">
      <c r="I47" s="38"/>
    </row>
    <row r="48" spans="1:14">
      <c r="I48" s="38"/>
    </row>
    <row r="49" spans="1:9">
      <c r="A49"/>
      <c r="I49" s="38"/>
    </row>
    <row r="50" spans="1:9">
      <c r="A50"/>
      <c r="I50" s="38"/>
    </row>
    <row r="51" spans="1:9">
      <c r="A51"/>
      <c r="I51" s="38"/>
    </row>
    <row r="52" spans="1:9">
      <c r="A52"/>
      <c r="I52" s="38"/>
    </row>
    <row r="53" spans="1:9">
      <c r="A53"/>
      <c r="I53" s="38"/>
    </row>
    <row r="54" spans="1:9">
      <c r="A54"/>
      <c r="I54" s="38"/>
    </row>
    <row r="55" spans="1:9">
      <c r="A55"/>
      <c r="I55" s="38"/>
    </row>
    <row r="56" spans="1:9">
      <c r="A56"/>
      <c r="I56" s="38"/>
    </row>
    <row r="57" spans="1:9">
      <c r="A57"/>
      <c r="I57" s="38"/>
    </row>
    <row r="58" spans="1:9">
      <c r="A58"/>
      <c r="I58" s="38"/>
    </row>
  </sheetData>
  <mergeCells count="14">
    <mergeCell ref="L3:L4"/>
    <mergeCell ref="N3:N4"/>
    <mergeCell ref="D3:D4"/>
    <mergeCell ref="E3:E4"/>
    <mergeCell ref="J3:J4"/>
    <mergeCell ref="G3:G4"/>
    <mergeCell ref="H3:H4"/>
    <mergeCell ref="I3:I4"/>
    <mergeCell ref="M3:M4"/>
    <mergeCell ref="A3:A4"/>
    <mergeCell ref="B3:B4"/>
    <mergeCell ref="C3:C4"/>
    <mergeCell ref="F3:F4"/>
    <mergeCell ref="K3:K4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rgb="FF92D050"/>
  </sheetPr>
  <dimension ref="A1:N42"/>
  <sheetViews>
    <sheetView showGridLines="0" zoomScaleNormal="100" workbookViewId="0"/>
  </sheetViews>
  <sheetFormatPr baseColWidth="10" defaultRowHeight="11.4"/>
  <cols>
    <col min="1" max="1" width="13.75" customWidth="1"/>
    <col min="2" max="14" width="6.25" customWidth="1"/>
  </cols>
  <sheetData>
    <row r="1" spans="1:14" s="3" customFormat="1" ht="13.2">
      <c r="A1" s="1" t="s">
        <v>330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4" s="3" customFormat="1" ht="13.2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4" ht="13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4" s="24" customFormat="1" ht="12.75" customHeight="1">
      <c r="A4" s="291" t="s">
        <v>139</v>
      </c>
      <c r="B4" s="402">
        <v>2002</v>
      </c>
      <c r="C4" s="402">
        <v>2003</v>
      </c>
      <c r="D4" s="402">
        <v>2004</v>
      </c>
      <c r="E4" s="402">
        <v>2005</v>
      </c>
      <c r="F4" s="402">
        <v>2006</v>
      </c>
      <c r="G4" s="402">
        <v>2007</v>
      </c>
      <c r="H4" s="402">
        <v>2008</v>
      </c>
      <c r="I4" s="402">
        <v>2009</v>
      </c>
      <c r="J4" s="402">
        <v>2010</v>
      </c>
      <c r="K4" s="402">
        <v>2011</v>
      </c>
      <c r="L4" s="402">
        <v>2012</v>
      </c>
      <c r="M4" s="402">
        <v>2013</v>
      </c>
      <c r="N4" s="397">
        <v>2014</v>
      </c>
    </row>
    <row r="5" spans="1:14" s="12" customFormat="1" ht="12.75" customHeight="1">
      <c r="A5" s="293"/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92"/>
    </row>
    <row r="6" spans="1:14" s="12" customFormat="1" ht="36" customHeight="1">
      <c r="A6" s="206"/>
      <c r="B6" s="349" t="s">
        <v>14</v>
      </c>
      <c r="C6" s="349"/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</row>
    <row r="7" spans="1:14" s="12" customFormat="1" ht="12.75" customHeight="1">
      <c r="A7" s="48" t="s">
        <v>15</v>
      </c>
      <c r="B7" s="72">
        <v>1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72">
        <v>0</v>
      </c>
      <c r="I7" s="72">
        <v>0</v>
      </c>
      <c r="J7" s="72">
        <v>0</v>
      </c>
      <c r="K7" s="72">
        <v>0</v>
      </c>
      <c r="L7" s="138">
        <v>0</v>
      </c>
      <c r="M7" s="138">
        <v>0</v>
      </c>
      <c r="N7" s="138">
        <v>0</v>
      </c>
    </row>
    <row r="8" spans="1:14" s="12" customFormat="1" ht="12.75" customHeight="1">
      <c r="A8" s="48" t="s">
        <v>269</v>
      </c>
      <c r="B8" s="72">
        <v>49</v>
      </c>
      <c r="C8" s="72">
        <v>62</v>
      </c>
      <c r="D8" s="72">
        <v>58</v>
      </c>
      <c r="E8" s="72">
        <v>34</v>
      </c>
      <c r="F8" s="72">
        <v>52</v>
      </c>
      <c r="G8" s="72">
        <v>46</v>
      </c>
      <c r="H8" s="72">
        <v>39</v>
      </c>
      <c r="I8" s="72">
        <v>37</v>
      </c>
      <c r="J8" s="72">
        <v>40</v>
      </c>
      <c r="K8" s="72">
        <v>32</v>
      </c>
      <c r="L8" s="138">
        <v>32</v>
      </c>
      <c r="M8" s="138">
        <v>27</v>
      </c>
      <c r="N8" s="138">
        <v>22</v>
      </c>
    </row>
    <row r="9" spans="1:14" s="12" customFormat="1" ht="12.75" customHeight="1">
      <c r="A9" s="48" t="s">
        <v>270</v>
      </c>
      <c r="B9" s="72">
        <v>477</v>
      </c>
      <c r="C9" s="72">
        <v>457</v>
      </c>
      <c r="D9" s="72">
        <v>414</v>
      </c>
      <c r="E9" s="72">
        <v>404</v>
      </c>
      <c r="F9" s="72">
        <v>356</v>
      </c>
      <c r="G9" s="72">
        <v>338</v>
      </c>
      <c r="H9" s="72">
        <v>304</v>
      </c>
      <c r="I9" s="72">
        <v>326</v>
      </c>
      <c r="J9" s="72">
        <v>271</v>
      </c>
      <c r="K9" s="72">
        <v>262</v>
      </c>
      <c r="L9" s="138">
        <v>218</v>
      </c>
      <c r="M9" s="138">
        <v>253</v>
      </c>
      <c r="N9" s="138">
        <v>231</v>
      </c>
    </row>
    <row r="10" spans="1:14" s="12" customFormat="1" ht="12.75" customHeight="1">
      <c r="A10" s="48" t="s">
        <v>271</v>
      </c>
      <c r="B10" s="72">
        <v>1350</v>
      </c>
      <c r="C10" s="72">
        <v>1222</v>
      </c>
      <c r="D10" s="72">
        <v>1152</v>
      </c>
      <c r="E10" s="72">
        <v>989</v>
      </c>
      <c r="F10" s="72">
        <v>863</v>
      </c>
      <c r="G10" s="72">
        <v>725</v>
      </c>
      <c r="H10" s="72">
        <v>728</v>
      </c>
      <c r="I10" s="72">
        <v>675</v>
      </c>
      <c r="J10" s="72">
        <v>723</v>
      </c>
      <c r="K10" s="72">
        <v>681</v>
      </c>
      <c r="L10" s="138">
        <v>707</v>
      </c>
      <c r="M10" s="138">
        <v>664</v>
      </c>
      <c r="N10" s="138">
        <v>687</v>
      </c>
    </row>
    <row r="11" spans="1:14" s="12" customFormat="1" ht="12.75" customHeight="1">
      <c r="A11" s="48" t="s">
        <v>272</v>
      </c>
      <c r="B11" s="72">
        <v>1942</v>
      </c>
      <c r="C11" s="72">
        <v>2017</v>
      </c>
      <c r="D11" s="72">
        <v>1822</v>
      </c>
      <c r="E11" s="72">
        <v>1566</v>
      </c>
      <c r="F11" s="72">
        <v>1463</v>
      </c>
      <c r="G11" s="72">
        <v>1382</v>
      </c>
      <c r="H11" s="72">
        <v>1287</v>
      </c>
      <c r="I11" s="72">
        <v>1127</v>
      </c>
      <c r="J11" s="72">
        <v>992</v>
      </c>
      <c r="K11" s="72">
        <v>959</v>
      </c>
      <c r="L11" s="138">
        <v>930</v>
      </c>
      <c r="M11" s="138">
        <v>952</v>
      </c>
      <c r="N11" s="138">
        <v>978</v>
      </c>
    </row>
    <row r="12" spans="1:14" s="12" customFormat="1" ht="12.75" customHeight="1">
      <c r="A12" s="48" t="s">
        <v>273</v>
      </c>
      <c r="B12" s="72">
        <v>1984</v>
      </c>
      <c r="C12" s="72">
        <v>2146</v>
      </c>
      <c r="D12" s="72">
        <v>2176</v>
      </c>
      <c r="E12" s="72">
        <v>2095</v>
      </c>
      <c r="F12" s="72">
        <v>1867</v>
      </c>
      <c r="G12" s="72">
        <v>1802</v>
      </c>
      <c r="H12" s="72">
        <v>1701</v>
      </c>
      <c r="I12" s="72">
        <v>1611</v>
      </c>
      <c r="J12" s="72">
        <v>1440</v>
      </c>
      <c r="K12" s="72">
        <v>1437</v>
      </c>
      <c r="L12" s="138">
        <v>1340</v>
      </c>
      <c r="M12" s="138">
        <v>1323</v>
      </c>
      <c r="N12" s="138">
        <v>1205</v>
      </c>
    </row>
    <row r="13" spans="1:14" s="12" customFormat="1" ht="12.75" customHeight="1">
      <c r="A13" s="48" t="s">
        <v>274</v>
      </c>
      <c r="B13" s="72">
        <v>1366</v>
      </c>
      <c r="C13" s="72">
        <v>1428</v>
      </c>
      <c r="D13" s="72">
        <v>1546</v>
      </c>
      <c r="E13" s="72">
        <v>1523</v>
      </c>
      <c r="F13" s="72">
        <v>1417</v>
      </c>
      <c r="G13" s="72">
        <v>1579</v>
      </c>
      <c r="H13" s="72">
        <v>1632</v>
      </c>
      <c r="I13" s="72">
        <v>1619</v>
      </c>
      <c r="J13" s="72">
        <v>1622</v>
      </c>
      <c r="K13" s="72">
        <v>1485</v>
      </c>
      <c r="L13" s="138">
        <v>1467</v>
      </c>
      <c r="M13" s="138">
        <v>1471</v>
      </c>
      <c r="N13" s="138">
        <v>1373</v>
      </c>
    </row>
    <row r="14" spans="1:14" s="12" customFormat="1" ht="12.75" customHeight="1">
      <c r="A14" s="48" t="s">
        <v>275</v>
      </c>
      <c r="B14" s="72">
        <v>747</v>
      </c>
      <c r="C14" s="72">
        <v>912</v>
      </c>
      <c r="D14" s="72">
        <v>932</v>
      </c>
      <c r="E14" s="72">
        <v>1048</v>
      </c>
      <c r="F14" s="72">
        <v>959</v>
      </c>
      <c r="G14" s="72">
        <v>980</v>
      </c>
      <c r="H14" s="72">
        <v>1042</v>
      </c>
      <c r="I14" s="72">
        <v>1141</v>
      </c>
      <c r="J14" s="72">
        <v>1106</v>
      </c>
      <c r="K14" s="72">
        <v>1139</v>
      </c>
      <c r="L14" s="138">
        <v>1195</v>
      </c>
      <c r="M14" s="138">
        <v>1269</v>
      </c>
      <c r="N14" s="138">
        <v>1168</v>
      </c>
    </row>
    <row r="15" spans="1:14" s="12" customFormat="1" ht="12.75" customHeight="1">
      <c r="A15" s="48" t="s">
        <v>276</v>
      </c>
      <c r="B15" s="72">
        <v>315</v>
      </c>
      <c r="C15" s="72">
        <v>354</v>
      </c>
      <c r="D15" s="72">
        <v>383</v>
      </c>
      <c r="E15" s="72">
        <v>407</v>
      </c>
      <c r="F15" s="72">
        <v>464</v>
      </c>
      <c r="G15" s="72">
        <v>533</v>
      </c>
      <c r="H15" s="72">
        <v>591</v>
      </c>
      <c r="I15" s="72">
        <v>691</v>
      </c>
      <c r="J15" s="72">
        <v>626</v>
      </c>
      <c r="K15" s="72">
        <v>635</v>
      </c>
      <c r="L15" s="138">
        <v>646</v>
      </c>
      <c r="M15" s="138">
        <v>698</v>
      </c>
      <c r="N15" s="138">
        <v>663</v>
      </c>
    </row>
    <row r="16" spans="1:14" s="12" customFormat="1" ht="12.75" customHeight="1">
      <c r="A16" s="48" t="s">
        <v>277</v>
      </c>
      <c r="B16" s="72">
        <v>192</v>
      </c>
      <c r="C16" s="72">
        <v>250</v>
      </c>
      <c r="D16" s="72">
        <v>232</v>
      </c>
      <c r="E16" s="72">
        <v>234</v>
      </c>
      <c r="F16" s="72">
        <v>182</v>
      </c>
      <c r="G16" s="72">
        <v>202</v>
      </c>
      <c r="H16" s="72">
        <v>221</v>
      </c>
      <c r="I16" s="72">
        <v>241</v>
      </c>
      <c r="J16" s="72">
        <v>244</v>
      </c>
      <c r="K16" s="72">
        <v>317</v>
      </c>
      <c r="L16" s="138">
        <v>352</v>
      </c>
      <c r="M16" s="138">
        <v>383</v>
      </c>
      <c r="N16" s="138">
        <v>368</v>
      </c>
    </row>
    <row r="17" spans="1:14" s="12" customFormat="1" ht="12.75" customHeight="1">
      <c r="A17" s="48" t="s">
        <v>278</v>
      </c>
      <c r="B17" s="72">
        <v>59</v>
      </c>
      <c r="C17" s="72">
        <v>65</v>
      </c>
      <c r="D17" s="72">
        <v>86</v>
      </c>
      <c r="E17" s="72">
        <v>90</v>
      </c>
      <c r="F17" s="72">
        <v>87</v>
      </c>
      <c r="G17" s="72">
        <v>110</v>
      </c>
      <c r="H17" s="72">
        <v>110</v>
      </c>
      <c r="I17" s="72">
        <v>154</v>
      </c>
      <c r="J17" s="72">
        <v>146</v>
      </c>
      <c r="K17" s="72">
        <v>121</v>
      </c>
      <c r="L17" s="138">
        <v>115</v>
      </c>
      <c r="M17" s="138">
        <v>125</v>
      </c>
      <c r="N17" s="138">
        <v>134</v>
      </c>
    </row>
    <row r="18" spans="1:14" s="12" customFormat="1" ht="12.75" customHeight="1">
      <c r="A18" s="48" t="s">
        <v>279</v>
      </c>
      <c r="B18" s="72">
        <v>26</v>
      </c>
      <c r="C18" s="72">
        <v>22</v>
      </c>
      <c r="D18" s="72">
        <v>25</v>
      </c>
      <c r="E18" s="72">
        <v>24</v>
      </c>
      <c r="F18" s="72">
        <v>34</v>
      </c>
      <c r="G18" s="72">
        <v>33</v>
      </c>
      <c r="H18" s="72">
        <v>47</v>
      </c>
      <c r="I18" s="72">
        <v>47</v>
      </c>
      <c r="J18" s="72">
        <v>55</v>
      </c>
      <c r="K18" s="72">
        <v>63</v>
      </c>
      <c r="L18" s="138">
        <v>69</v>
      </c>
      <c r="M18" s="138">
        <v>69</v>
      </c>
      <c r="N18" s="138">
        <v>70</v>
      </c>
    </row>
    <row r="19" spans="1:14" s="12" customFormat="1" ht="12.75" customHeight="1">
      <c r="A19" s="48" t="s">
        <v>280</v>
      </c>
      <c r="B19" s="72">
        <v>5</v>
      </c>
      <c r="C19" s="72">
        <v>6</v>
      </c>
      <c r="D19" s="72">
        <v>12</v>
      </c>
      <c r="E19" s="72">
        <v>7</v>
      </c>
      <c r="F19" s="72">
        <v>11</v>
      </c>
      <c r="G19" s="72">
        <v>15</v>
      </c>
      <c r="H19" s="72">
        <v>8</v>
      </c>
      <c r="I19" s="72">
        <v>14</v>
      </c>
      <c r="J19" s="72">
        <v>14</v>
      </c>
      <c r="K19" s="72">
        <v>8</v>
      </c>
      <c r="L19" s="138">
        <v>25</v>
      </c>
      <c r="M19" s="138">
        <v>32</v>
      </c>
      <c r="N19" s="138">
        <v>20</v>
      </c>
    </row>
    <row r="20" spans="1:14" s="12" customFormat="1" ht="12.75" customHeight="1">
      <c r="A20" s="48" t="s">
        <v>281</v>
      </c>
      <c r="B20" s="72">
        <v>2</v>
      </c>
      <c r="C20" s="72">
        <v>5</v>
      </c>
      <c r="D20" s="72">
        <v>4</v>
      </c>
      <c r="E20" s="72">
        <v>8</v>
      </c>
      <c r="F20" s="72">
        <v>4</v>
      </c>
      <c r="G20" s="72">
        <v>4</v>
      </c>
      <c r="H20" s="72">
        <v>5</v>
      </c>
      <c r="I20" s="72">
        <v>4</v>
      </c>
      <c r="J20" s="72">
        <v>6</v>
      </c>
      <c r="K20" s="72">
        <v>7</v>
      </c>
      <c r="L20" s="138">
        <v>8</v>
      </c>
      <c r="M20" s="138">
        <v>6</v>
      </c>
      <c r="N20" s="138">
        <v>9</v>
      </c>
    </row>
    <row r="21" spans="1:14" s="12" customFormat="1" ht="24" customHeight="1">
      <c r="A21" s="26" t="s">
        <v>16</v>
      </c>
      <c r="B21" s="29">
        <v>8515</v>
      </c>
      <c r="C21" s="29">
        <v>8946</v>
      </c>
      <c r="D21" s="29">
        <v>8842</v>
      </c>
      <c r="E21" s="29">
        <v>8429</v>
      </c>
      <c r="F21" s="29">
        <v>7759</v>
      </c>
      <c r="G21" s="29">
        <v>7749</v>
      </c>
      <c r="H21" s="29">
        <v>7715</v>
      </c>
      <c r="I21" s="29">
        <v>7687</v>
      </c>
      <c r="J21" s="29">
        <v>7285</v>
      </c>
      <c r="K21" s="29">
        <v>7146</v>
      </c>
      <c r="L21" s="139">
        <v>7104</v>
      </c>
      <c r="M21" s="139">
        <v>7272</v>
      </c>
      <c r="N21" s="139">
        <v>6928</v>
      </c>
    </row>
    <row r="22" spans="1:14" s="12" customFormat="1" ht="36" customHeight="1">
      <c r="A22" s="77" t="s">
        <v>240</v>
      </c>
      <c r="B22" s="80">
        <v>41.292894891368171</v>
      </c>
      <c r="C22" s="80">
        <v>41.867762128325509</v>
      </c>
      <c r="D22" s="80">
        <v>42.3</v>
      </c>
      <c r="E22" s="80">
        <v>42.9</v>
      </c>
      <c r="F22" s="80">
        <v>43.1</v>
      </c>
      <c r="G22" s="80">
        <v>43.8</v>
      </c>
      <c r="H22" s="80">
        <v>44.3</v>
      </c>
      <c r="I22" s="80">
        <v>44.9</v>
      </c>
      <c r="J22" s="135">
        <v>45.1</v>
      </c>
      <c r="K22" s="80">
        <v>45.3</v>
      </c>
      <c r="L22" s="135">
        <v>45.7</v>
      </c>
      <c r="M22" s="135">
        <v>46</v>
      </c>
      <c r="N22" s="135">
        <v>45.9</v>
      </c>
    </row>
    <row r="23" spans="1:14" s="12" customFormat="1" ht="36" customHeight="1">
      <c r="A23" s="206"/>
      <c r="B23" s="403" t="s">
        <v>17</v>
      </c>
      <c r="C23" s="403"/>
      <c r="D23" s="403"/>
      <c r="E23" s="403"/>
      <c r="F23" s="403"/>
      <c r="G23" s="403"/>
      <c r="H23" s="403"/>
      <c r="I23" s="403"/>
      <c r="J23" s="403"/>
      <c r="K23" s="403"/>
      <c r="L23" s="403"/>
      <c r="M23" s="403"/>
      <c r="N23" s="403"/>
    </row>
    <row r="24" spans="1:14" s="12" customFormat="1" ht="12.75" customHeight="1">
      <c r="A24" s="48" t="s">
        <v>15</v>
      </c>
      <c r="B24" s="72">
        <v>1</v>
      </c>
      <c r="C24" s="72">
        <v>0</v>
      </c>
      <c r="D24" s="72">
        <v>2</v>
      </c>
      <c r="E24" s="72">
        <v>4</v>
      </c>
      <c r="F24" s="72">
        <v>0</v>
      </c>
      <c r="G24" s="72">
        <v>0</v>
      </c>
      <c r="H24" s="72">
        <v>0</v>
      </c>
      <c r="I24" s="72">
        <v>1</v>
      </c>
      <c r="J24" s="72">
        <v>0</v>
      </c>
      <c r="K24" s="72">
        <v>1</v>
      </c>
      <c r="L24" s="138">
        <v>1</v>
      </c>
      <c r="M24" s="138">
        <v>0</v>
      </c>
      <c r="N24" s="138">
        <v>0</v>
      </c>
    </row>
    <row r="25" spans="1:14" s="12" customFormat="1" ht="12.75" customHeight="1">
      <c r="A25" s="48" t="s">
        <v>269</v>
      </c>
      <c r="B25" s="72">
        <v>183</v>
      </c>
      <c r="C25" s="72">
        <v>195</v>
      </c>
      <c r="D25" s="72">
        <v>190</v>
      </c>
      <c r="E25" s="72">
        <v>164</v>
      </c>
      <c r="F25" s="72">
        <v>145</v>
      </c>
      <c r="G25" s="72">
        <v>155</v>
      </c>
      <c r="H25" s="72">
        <v>135</v>
      </c>
      <c r="I25" s="72">
        <v>131</v>
      </c>
      <c r="J25" s="72">
        <v>128</v>
      </c>
      <c r="K25" s="72">
        <v>108</v>
      </c>
      <c r="L25" s="138">
        <v>86</v>
      </c>
      <c r="M25" s="138">
        <v>84</v>
      </c>
      <c r="N25" s="138">
        <v>66</v>
      </c>
    </row>
    <row r="26" spans="1:14" s="12" customFormat="1" ht="12.75" customHeight="1">
      <c r="A26" s="48" t="s">
        <v>270</v>
      </c>
      <c r="B26" s="72">
        <v>806</v>
      </c>
      <c r="C26" s="72">
        <v>797</v>
      </c>
      <c r="D26" s="72">
        <v>751</v>
      </c>
      <c r="E26" s="72">
        <v>677</v>
      </c>
      <c r="F26" s="72">
        <v>677</v>
      </c>
      <c r="G26" s="72">
        <v>604</v>
      </c>
      <c r="H26" s="72">
        <v>604</v>
      </c>
      <c r="I26" s="72">
        <v>558</v>
      </c>
      <c r="J26" s="72">
        <v>579</v>
      </c>
      <c r="K26" s="72">
        <v>571</v>
      </c>
      <c r="L26" s="138">
        <v>508</v>
      </c>
      <c r="M26" s="138">
        <v>534</v>
      </c>
      <c r="N26" s="138">
        <v>485</v>
      </c>
    </row>
    <row r="27" spans="1:14" s="12" customFormat="1" ht="12.75" customHeight="1">
      <c r="A27" s="48" t="s">
        <v>271</v>
      </c>
      <c r="B27" s="72">
        <v>1646</v>
      </c>
      <c r="C27" s="72">
        <v>1551</v>
      </c>
      <c r="D27" s="72">
        <v>1328</v>
      </c>
      <c r="E27" s="72">
        <v>1193</v>
      </c>
      <c r="F27" s="72">
        <v>1042</v>
      </c>
      <c r="G27" s="72">
        <v>902</v>
      </c>
      <c r="H27" s="72">
        <v>923</v>
      </c>
      <c r="I27" s="72">
        <v>898</v>
      </c>
      <c r="J27" s="72">
        <v>880</v>
      </c>
      <c r="K27" s="72">
        <v>926</v>
      </c>
      <c r="L27" s="138">
        <v>924</v>
      </c>
      <c r="M27" s="138">
        <v>959</v>
      </c>
      <c r="N27" s="138">
        <v>952</v>
      </c>
    </row>
    <row r="28" spans="1:14" s="12" customFormat="1" ht="12.75" customHeight="1">
      <c r="A28" s="48" t="s">
        <v>272</v>
      </c>
      <c r="B28" s="72">
        <v>2194</v>
      </c>
      <c r="C28" s="72">
        <v>2243</v>
      </c>
      <c r="D28" s="72">
        <v>2175</v>
      </c>
      <c r="E28" s="72">
        <v>1832</v>
      </c>
      <c r="F28" s="72">
        <v>1649</v>
      </c>
      <c r="G28" s="72">
        <v>1517</v>
      </c>
      <c r="H28" s="72">
        <v>1371</v>
      </c>
      <c r="I28" s="72">
        <v>1275</v>
      </c>
      <c r="J28" s="72">
        <v>1107</v>
      </c>
      <c r="K28" s="72">
        <v>1030</v>
      </c>
      <c r="L28" s="138">
        <v>1029</v>
      </c>
      <c r="M28" s="138">
        <v>1027</v>
      </c>
      <c r="N28" s="138">
        <v>1137</v>
      </c>
    </row>
    <row r="29" spans="1:14" s="12" customFormat="1" ht="12.75" customHeight="1">
      <c r="A29" s="48" t="s">
        <v>273</v>
      </c>
      <c r="B29" s="72">
        <v>1770</v>
      </c>
      <c r="C29" s="72">
        <v>2005</v>
      </c>
      <c r="D29" s="72">
        <v>2111</v>
      </c>
      <c r="E29" s="72">
        <v>2107</v>
      </c>
      <c r="F29" s="72">
        <v>1883</v>
      </c>
      <c r="G29" s="72">
        <v>1960</v>
      </c>
      <c r="H29" s="72">
        <v>1808</v>
      </c>
      <c r="I29" s="72">
        <v>1653</v>
      </c>
      <c r="J29" s="72">
        <v>1508</v>
      </c>
      <c r="K29" s="72">
        <v>1452</v>
      </c>
      <c r="L29" s="138">
        <v>1383</v>
      </c>
      <c r="M29" s="138">
        <v>1319</v>
      </c>
      <c r="N29" s="138">
        <v>1208</v>
      </c>
    </row>
    <row r="30" spans="1:14" s="12" customFormat="1" ht="12.75" customHeight="1">
      <c r="A30" s="48" t="s">
        <v>274</v>
      </c>
      <c r="B30" s="72">
        <v>1111</v>
      </c>
      <c r="C30" s="72">
        <v>1169</v>
      </c>
      <c r="D30" s="72">
        <v>1198</v>
      </c>
      <c r="E30" s="72">
        <v>1303</v>
      </c>
      <c r="F30" s="72">
        <v>1251</v>
      </c>
      <c r="G30" s="72">
        <v>1374</v>
      </c>
      <c r="H30" s="72">
        <v>1487</v>
      </c>
      <c r="I30" s="72">
        <v>1556</v>
      </c>
      <c r="J30" s="72">
        <v>1550</v>
      </c>
      <c r="K30" s="72">
        <v>1476</v>
      </c>
      <c r="L30" s="138">
        <v>1415</v>
      </c>
      <c r="M30" s="138">
        <v>1413</v>
      </c>
      <c r="N30" s="138">
        <v>1310</v>
      </c>
    </row>
    <row r="31" spans="1:14" s="12" customFormat="1" ht="12.75" customHeight="1">
      <c r="A31" s="48" t="s">
        <v>275</v>
      </c>
      <c r="B31" s="72">
        <v>459</v>
      </c>
      <c r="C31" s="72">
        <v>605</v>
      </c>
      <c r="D31" s="72">
        <v>690</v>
      </c>
      <c r="E31" s="72">
        <v>719</v>
      </c>
      <c r="F31" s="72">
        <v>685</v>
      </c>
      <c r="G31" s="72">
        <v>736</v>
      </c>
      <c r="H31" s="72">
        <v>802</v>
      </c>
      <c r="I31" s="72">
        <v>917</v>
      </c>
      <c r="J31" s="72">
        <v>864</v>
      </c>
      <c r="K31" s="72">
        <v>881</v>
      </c>
      <c r="L31" s="138">
        <v>939</v>
      </c>
      <c r="M31" s="138">
        <v>1064</v>
      </c>
      <c r="N31" s="138">
        <v>964</v>
      </c>
    </row>
    <row r="32" spans="1:14" s="12" customFormat="1" ht="12.75" customHeight="1">
      <c r="A32" s="48" t="s">
        <v>276</v>
      </c>
      <c r="B32" s="72">
        <v>198</v>
      </c>
      <c r="C32" s="72">
        <v>208</v>
      </c>
      <c r="D32" s="72">
        <v>200</v>
      </c>
      <c r="E32" s="72">
        <v>256</v>
      </c>
      <c r="F32" s="72">
        <v>263</v>
      </c>
      <c r="G32" s="72">
        <v>308</v>
      </c>
      <c r="H32" s="72">
        <v>369</v>
      </c>
      <c r="I32" s="72">
        <v>444</v>
      </c>
      <c r="J32" s="72">
        <v>440</v>
      </c>
      <c r="K32" s="72">
        <v>425</v>
      </c>
      <c r="L32" s="138">
        <v>470</v>
      </c>
      <c r="M32" s="138">
        <v>516</v>
      </c>
      <c r="N32" s="138">
        <v>469</v>
      </c>
    </row>
    <row r="33" spans="1:14" s="12" customFormat="1" ht="12.75" customHeight="1">
      <c r="A33" s="48" t="s">
        <v>277</v>
      </c>
      <c r="B33" s="72">
        <v>102</v>
      </c>
      <c r="C33" s="72">
        <v>117</v>
      </c>
      <c r="D33" s="72">
        <v>133</v>
      </c>
      <c r="E33" s="72">
        <v>99</v>
      </c>
      <c r="F33" s="72">
        <v>94</v>
      </c>
      <c r="G33" s="72">
        <v>110</v>
      </c>
      <c r="H33" s="72">
        <v>123</v>
      </c>
      <c r="I33" s="72">
        <v>152</v>
      </c>
      <c r="J33" s="72">
        <v>130</v>
      </c>
      <c r="K33" s="72">
        <v>174</v>
      </c>
      <c r="L33" s="138">
        <v>217</v>
      </c>
      <c r="M33" s="138">
        <v>226</v>
      </c>
      <c r="N33" s="138">
        <v>226</v>
      </c>
    </row>
    <row r="34" spans="1:14" s="12" customFormat="1" ht="12.75" customHeight="1">
      <c r="A34" s="48" t="s">
        <v>278</v>
      </c>
      <c r="B34" s="72">
        <v>28</v>
      </c>
      <c r="C34" s="72">
        <v>36</v>
      </c>
      <c r="D34" s="72">
        <v>44</v>
      </c>
      <c r="E34" s="72">
        <v>52</v>
      </c>
      <c r="F34" s="72">
        <v>44</v>
      </c>
      <c r="G34" s="72">
        <v>52</v>
      </c>
      <c r="H34" s="72">
        <v>65</v>
      </c>
      <c r="I34" s="72">
        <v>69</v>
      </c>
      <c r="J34" s="72">
        <v>61</v>
      </c>
      <c r="K34" s="72">
        <v>62</v>
      </c>
      <c r="L34" s="138">
        <v>68</v>
      </c>
      <c r="M34" s="138">
        <v>74</v>
      </c>
      <c r="N34" s="138">
        <v>63</v>
      </c>
    </row>
    <row r="35" spans="1:14" s="12" customFormat="1" ht="12.75" customHeight="1">
      <c r="A35" s="48" t="s">
        <v>279</v>
      </c>
      <c r="B35" s="72">
        <v>13</v>
      </c>
      <c r="C35" s="72">
        <v>15</v>
      </c>
      <c r="D35" s="72">
        <v>12</v>
      </c>
      <c r="E35" s="72">
        <v>18</v>
      </c>
      <c r="F35" s="72">
        <v>19</v>
      </c>
      <c r="G35" s="72">
        <v>21</v>
      </c>
      <c r="H35" s="72">
        <v>22</v>
      </c>
      <c r="I35" s="72">
        <v>24</v>
      </c>
      <c r="J35" s="72">
        <v>30</v>
      </c>
      <c r="K35" s="72">
        <v>28</v>
      </c>
      <c r="L35" s="138">
        <v>49</v>
      </c>
      <c r="M35" s="138">
        <v>37</v>
      </c>
      <c r="N35" s="138">
        <v>36</v>
      </c>
    </row>
    <row r="36" spans="1:14" s="12" customFormat="1" ht="12.75" customHeight="1">
      <c r="A36" s="48" t="s">
        <v>280</v>
      </c>
      <c r="B36" s="72">
        <v>4</v>
      </c>
      <c r="C36" s="72">
        <v>2</v>
      </c>
      <c r="D36" s="72">
        <v>6</v>
      </c>
      <c r="E36" s="72">
        <v>4</v>
      </c>
      <c r="F36" s="72">
        <v>5</v>
      </c>
      <c r="G36" s="72">
        <v>8</v>
      </c>
      <c r="H36" s="72">
        <v>5</v>
      </c>
      <c r="I36" s="72">
        <v>6</v>
      </c>
      <c r="J36" s="72">
        <v>6</v>
      </c>
      <c r="K36" s="72">
        <v>9</v>
      </c>
      <c r="L36" s="138">
        <v>12</v>
      </c>
      <c r="M36" s="138">
        <v>19</v>
      </c>
      <c r="N36" s="138">
        <v>11</v>
      </c>
    </row>
    <row r="37" spans="1:14" s="12" customFormat="1" ht="12.75" customHeight="1">
      <c r="A37" s="48" t="s">
        <v>281</v>
      </c>
      <c r="B37" s="72">
        <v>0</v>
      </c>
      <c r="C37" s="72">
        <v>3</v>
      </c>
      <c r="D37" s="72">
        <v>2</v>
      </c>
      <c r="E37" s="72">
        <v>1</v>
      </c>
      <c r="F37" s="72">
        <v>2</v>
      </c>
      <c r="G37" s="72">
        <v>2</v>
      </c>
      <c r="H37" s="72">
        <v>1</v>
      </c>
      <c r="I37" s="72">
        <v>3</v>
      </c>
      <c r="J37" s="72">
        <v>2</v>
      </c>
      <c r="K37" s="72">
        <v>3</v>
      </c>
      <c r="L37" s="138">
        <v>3</v>
      </c>
      <c r="M37" s="138">
        <v>0</v>
      </c>
      <c r="N37" s="138">
        <v>1</v>
      </c>
    </row>
    <row r="38" spans="1:14" s="12" customFormat="1" ht="24" customHeight="1">
      <c r="A38" s="26" t="s">
        <v>16</v>
      </c>
      <c r="B38" s="29">
        <v>8515</v>
      </c>
      <c r="C38" s="29">
        <v>8946</v>
      </c>
      <c r="D38" s="29">
        <v>8842</v>
      </c>
      <c r="E38" s="29">
        <v>8429</v>
      </c>
      <c r="F38" s="29">
        <v>7759</v>
      </c>
      <c r="G38" s="29">
        <v>7749</v>
      </c>
      <c r="H38" s="29">
        <v>7715</v>
      </c>
      <c r="I38" s="29">
        <v>7687</v>
      </c>
      <c r="J38" s="29">
        <v>7285</v>
      </c>
      <c r="K38" s="29">
        <v>7146</v>
      </c>
      <c r="L38" s="139">
        <v>7104</v>
      </c>
      <c r="M38" s="139">
        <v>7272</v>
      </c>
      <c r="N38" s="139">
        <v>6928</v>
      </c>
    </row>
    <row r="39" spans="1:14" s="12" customFormat="1" ht="36" customHeight="1">
      <c r="A39" s="77" t="s">
        <v>240</v>
      </c>
      <c r="B39" s="80">
        <v>38.826893716970055</v>
      </c>
      <c r="C39" s="80">
        <v>39.345405767940981</v>
      </c>
      <c r="D39" s="80">
        <v>39.868807961999551</v>
      </c>
      <c r="E39" s="80">
        <v>40.5</v>
      </c>
      <c r="F39" s="80">
        <v>40.6</v>
      </c>
      <c r="G39" s="80">
        <v>41.3</v>
      </c>
      <c r="H39" s="80">
        <v>41.7</v>
      </c>
      <c r="I39" s="80">
        <v>42.4</v>
      </c>
      <c r="J39" s="135">
        <v>42.4</v>
      </c>
      <c r="K39" s="80">
        <v>42.5</v>
      </c>
      <c r="L39" s="135">
        <v>43.1</v>
      </c>
      <c r="M39" s="135">
        <v>43.3</v>
      </c>
      <c r="N39" s="135">
        <v>43.1</v>
      </c>
    </row>
    <row r="40" spans="1:14" ht="12">
      <c r="A40" s="30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</row>
    <row r="41" spans="1:14" ht="13.2">
      <c r="A41" s="32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</row>
    <row r="42" spans="1:14" ht="13.2">
      <c r="A42" s="19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</row>
  </sheetData>
  <mergeCells count="16">
    <mergeCell ref="B6:N6"/>
    <mergeCell ref="B23:N23"/>
    <mergeCell ref="A4:A5"/>
    <mergeCell ref="B4:B5"/>
    <mergeCell ref="C4:C5"/>
    <mergeCell ref="F4:F5"/>
    <mergeCell ref="G4:G5"/>
    <mergeCell ref="L4:L5"/>
    <mergeCell ref="N4:N5"/>
    <mergeCell ref="M4:M5"/>
    <mergeCell ref="D4:D5"/>
    <mergeCell ref="E4:E5"/>
    <mergeCell ref="K4:K5"/>
    <mergeCell ref="J4:J5"/>
    <mergeCell ref="H4:H5"/>
    <mergeCell ref="I4:I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rgb="FF92D050"/>
  </sheetPr>
  <dimension ref="A1:O38"/>
  <sheetViews>
    <sheetView showGridLines="0" zoomScaleNormal="100" workbookViewId="0"/>
  </sheetViews>
  <sheetFormatPr baseColWidth="10" defaultRowHeight="11.4"/>
  <cols>
    <col min="1" max="1" width="13" customWidth="1"/>
    <col min="2" max="14" width="6.25" customWidth="1"/>
  </cols>
  <sheetData>
    <row r="1" spans="1:15" s="3" customFormat="1" ht="13.2">
      <c r="A1" s="1" t="s">
        <v>331</v>
      </c>
      <c r="B1" s="4"/>
      <c r="C1" s="4"/>
      <c r="D1" s="4"/>
      <c r="E1" s="4"/>
      <c r="F1" s="4"/>
      <c r="G1" s="4"/>
      <c r="H1" s="4"/>
      <c r="I1" s="4"/>
      <c r="J1" s="4"/>
    </row>
    <row r="2" spans="1:15" s="3" customFormat="1" ht="13.2">
      <c r="A2" s="1" t="s">
        <v>118</v>
      </c>
      <c r="B2" s="4"/>
      <c r="C2" s="4"/>
      <c r="D2" s="4"/>
      <c r="E2" s="4"/>
      <c r="F2" s="4"/>
      <c r="G2" s="4"/>
      <c r="H2" s="4"/>
      <c r="I2" s="4"/>
      <c r="J2" s="4"/>
    </row>
    <row r="3" spans="1:15" ht="13.2">
      <c r="A3" s="4"/>
      <c r="B3" s="4"/>
      <c r="C3" s="4"/>
      <c r="D3" s="4"/>
      <c r="E3" s="4"/>
      <c r="F3" s="4"/>
      <c r="G3" s="4"/>
      <c r="H3" s="4"/>
      <c r="I3" s="4"/>
      <c r="J3" s="4"/>
    </row>
    <row r="4" spans="1:15" s="24" customFormat="1" ht="12.75" customHeight="1">
      <c r="A4" s="291" t="s">
        <v>140</v>
      </c>
      <c r="B4" s="397">
        <v>2002</v>
      </c>
      <c r="C4" s="397">
        <v>2003</v>
      </c>
      <c r="D4" s="397">
        <v>2004</v>
      </c>
      <c r="E4" s="397">
        <v>2005</v>
      </c>
      <c r="F4" s="397">
        <v>2006</v>
      </c>
      <c r="G4" s="397">
        <v>2007</v>
      </c>
      <c r="H4" s="397">
        <v>2008</v>
      </c>
      <c r="I4" s="397">
        <v>2009</v>
      </c>
      <c r="J4" s="397">
        <v>2010</v>
      </c>
      <c r="K4" s="397">
        <v>2011</v>
      </c>
      <c r="L4" s="397">
        <v>2012</v>
      </c>
      <c r="M4" s="397">
        <v>2013</v>
      </c>
      <c r="N4" s="397">
        <v>2014</v>
      </c>
    </row>
    <row r="5" spans="1:15" s="24" customFormat="1" ht="12.75" customHeight="1">
      <c r="A5" s="293"/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2"/>
    </row>
    <row r="6" spans="1:15" s="12" customFormat="1" ht="24" customHeight="1">
      <c r="A6" s="26"/>
      <c r="B6" s="404" t="s">
        <v>14</v>
      </c>
      <c r="C6" s="405"/>
      <c r="D6" s="405"/>
      <c r="E6" s="405"/>
      <c r="F6" s="405"/>
      <c r="G6" s="405"/>
      <c r="H6" s="405"/>
      <c r="I6" s="405"/>
      <c r="J6" s="405"/>
      <c r="K6" s="405"/>
      <c r="L6" s="405"/>
      <c r="M6" s="405"/>
      <c r="N6" s="405"/>
    </row>
    <row r="7" spans="1:15" s="12" customFormat="1" ht="24" customHeight="1">
      <c r="A7" s="48" t="s">
        <v>15</v>
      </c>
      <c r="B7" s="283">
        <v>1.1743981209630064E-2</v>
      </c>
      <c r="C7" s="283">
        <v>0</v>
      </c>
      <c r="D7" s="283">
        <v>0</v>
      </c>
      <c r="E7" s="283">
        <v>0</v>
      </c>
      <c r="F7" s="283">
        <v>0</v>
      </c>
      <c r="G7" s="283">
        <v>0</v>
      </c>
      <c r="H7" s="283">
        <v>0</v>
      </c>
      <c r="I7" s="283">
        <v>0</v>
      </c>
      <c r="J7" s="283">
        <v>0</v>
      </c>
      <c r="K7" s="283">
        <v>0</v>
      </c>
      <c r="L7" s="284">
        <v>0</v>
      </c>
      <c r="M7" s="284">
        <v>0</v>
      </c>
      <c r="N7" s="284">
        <v>0</v>
      </c>
      <c r="O7" s="285"/>
    </row>
    <row r="8" spans="1:15" s="12" customFormat="1" ht="12.75" customHeight="1">
      <c r="A8" s="48" t="s">
        <v>269</v>
      </c>
      <c r="B8" s="283">
        <v>0.57545507927187312</v>
      </c>
      <c r="C8" s="283">
        <v>0.69304717192041132</v>
      </c>
      <c r="D8" s="283">
        <v>0.65596019000226191</v>
      </c>
      <c r="E8" s="283">
        <v>0.40336932020405741</v>
      </c>
      <c r="F8" s="283">
        <v>0.67018945740430469</v>
      </c>
      <c r="G8" s="283">
        <v>0.59362498386888629</v>
      </c>
      <c r="H8" s="283">
        <v>0.50550874918988986</v>
      </c>
      <c r="I8" s="283">
        <v>0.48133211916222196</v>
      </c>
      <c r="J8" s="283">
        <v>0.54907343857240909</v>
      </c>
      <c r="K8" s="283">
        <v>0.44780296669465436</v>
      </c>
      <c r="L8" s="284">
        <v>0.45045045045045046</v>
      </c>
      <c r="M8" s="284">
        <v>0.37128712871287128</v>
      </c>
      <c r="N8" s="284">
        <v>0.31755196304849886</v>
      </c>
      <c r="O8" s="285"/>
    </row>
    <row r="9" spans="1:15" s="12" customFormat="1" ht="12.75" customHeight="1">
      <c r="A9" s="48" t="s">
        <v>270</v>
      </c>
      <c r="B9" s="283">
        <v>5.601879036993541</v>
      </c>
      <c r="C9" s="283">
        <v>5.1084283478649679</v>
      </c>
      <c r="D9" s="283">
        <v>4.6821985976023521</v>
      </c>
      <c r="E9" s="283">
        <v>4.7929766283070352</v>
      </c>
      <c r="F9" s="283">
        <v>4.5882201314602398</v>
      </c>
      <c r="G9" s="283">
        <v>4.361853142340947</v>
      </c>
      <c r="H9" s="283">
        <v>3.9403758911211924</v>
      </c>
      <c r="I9" s="283">
        <v>4.2409262391049829</v>
      </c>
      <c r="J9" s="283">
        <v>3.7199725463280715</v>
      </c>
      <c r="K9" s="283">
        <v>3.6663867898124827</v>
      </c>
      <c r="L9" s="284">
        <v>3.0686936936936937</v>
      </c>
      <c r="M9" s="284">
        <v>3.4790979097909789</v>
      </c>
      <c r="N9" s="284">
        <v>3.334295612009238</v>
      </c>
      <c r="O9" s="285"/>
    </row>
    <row r="10" spans="1:15" s="12" customFormat="1" ht="12.75" customHeight="1">
      <c r="A10" s="48" t="s">
        <v>271</v>
      </c>
      <c r="B10" s="283">
        <v>15.854374633000587</v>
      </c>
      <c r="C10" s="283">
        <v>13.659736194947463</v>
      </c>
      <c r="D10" s="283">
        <v>13.02872653245872</v>
      </c>
      <c r="E10" s="283">
        <v>11.733301696523906</v>
      </c>
      <c r="F10" s="283">
        <v>11.122567341152211</v>
      </c>
      <c r="G10" s="283">
        <v>9.3560459414117947</v>
      </c>
      <c r="H10" s="283">
        <v>9.4361633182112765</v>
      </c>
      <c r="I10" s="283">
        <v>8.7810589306621569</v>
      </c>
      <c r="J10" s="283">
        <v>9.9245024021962944</v>
      </c>
      <c r="K10" s="283">
        <v>9.529806884970613</v>
      </c>
      <c r="L10" s="284">
        <v>9.9521396396396398</v>
      </c>
      <c r="M10" s="284">
        <v>9.1309130913091305</v>
      </c>
      <c r="N10" s="284">
        <v>9.9162817551963052</v>
      </c>
      <c r="O10" s="285"/>
    </row>
    <row r="11" spans="1:15" s="12" customFormat="1" ht="12.75" customHeight="1">
      <c r="A11" s="48" t="s">
        <v>272</v>
      </c>
      <c r="B11" s="283">
        <v>22.806811509101586</v>
      </c>
      <c r="C11" s="283">
        <v>22.5463894477979</v>
      </c>
      <c r="D11" s="283">
        <v>20.606197692829674</v>
      </c>
      <c r="E11" s="283">
        <v>18.578716336457468</v>
      </c>
      <c r="F11" s="283">
        <v>18.855522618894188</v>
      </c>
      <c r="G11" s="283">
        <v>17.834559297973932</v>
      </c>
      <c r="H11" s="283">
        <v>16.681788723266365</v>
      </c>
      <c r="I11" s="283">
        <v>14.66111617015741</v>
      </c>
      <c r="J11" s="283">
        <v>13.617021276595745</v>
      </c>
      <c r="K11" s="283">
        <v>13.420095158130422</v>
      </c>
      <c r="L11" s="284">
        <v>13.091216216216216</v>
      </c>
      <c r="M11" s="284">
        <v>13.091309130913091</v>
      </c>
      <c r="N11" s="284">
        <v>14.116628175519631</v>
      </c>
      <c r="O11" s="285"/>
    </row>
    <row r="12" spans="1:15" s="12" customFormat="1" ht="12.75" customHeight="1">
      <c r="A12" s="48" t="s">
        <v>273</v>
      </c>
      <c r="B12" s="283">
        <v>23.300058719906048</v>
      </c>
      <c r="C12" s="283">
        <v>23.988374692600047</v>
      </c>
      <c r="D12" s="283">
        <v>24.609816783533137</v>
      </c>
      <c r="E12" s="283">
        <v>24.854668406691186</v>
      </c>
      <c r="F12" s="283">
        <v>24.062379172573785</v>
      </c>
      <c r="G12" s="283">
        <v>23.254613498515937</v>
      </c>
      <c r="H12" s="283">
        <v>22.047958522359039</v>
      </c>
      <c r="I12" s="283">
        <v>20.957460647847014</v>
      </c>
      <c r="J12" s="283">
        <v>19.766643788606725</v>
      </c>
      <c r="K12" s="283">
        <v>20.109151973131823</v>
      </c>
      <c r="L12" s="284">
        <v>18.862612612612612</v>
      </c>
      <c r="M12" s="284">
        <v>18.193069306930692</v>
      </c>
      <c r="N12" s="284">
        <v>17.393187066974598</v>
      </c>
      <c r="O12" s="285"/>
    </row>
    <row r="13" spans="1:15" s="12" customFormat="1" ht="12.75" customHeight="1">
      <c r="A13" s="48" t="s">
        <v>274</v>
      </c>
      <c r="B13" s="283">
        <v>16.042278332354666</v>
      </c>
      <c r="C13" s="283">
        <v>15.96244131455399</v>
      </c>
      <c r="D13" s="283">
        <v>17.484731961094774</v>
      </c>
      <c r="E13" s="283">
        <v>18.068572784434689</v>
      </c>
      <c r="F13" s="283">
        <v>18.262662714267304</v>
      </c>
      <c r="G13" s="283">
        <v>20.376822815847206</v>
      </c>
      <c r="H13" s="283">
        <v>21.153596889176928</v>
      </c>
      <c r="I13" s="283">
        <v>21.061532457395604</v>
      </c>
      <c r="J13" s="283">
        <v>22.264927934111189</v>
      </c>
      <c r="K13" s="283">
        <v>20.780856423173802</v>
      </c>
      <c r="L13" s="284">
        <v>20.650337837837839</v>
      </c>
      <c r="M13" s="284">
        <v>20.22827282728273</v>
      </c>
      <c r="N13" s="284">
        <v>19.818129330254042</v>
      </c>
      <c r="O13" s="285"/>
    </row>
    <row r="14" spans="1:15" s="12" customFormat="1" ht="12.75" customHeight="1">
      <c r="A14" s="48" t="s">
        <v>275</v>
      </c>
      <c r="B14" s="283">
        <v>8.772753963593658</v>
      </c>
      <c r="C14" s="283">
        <v>10.194500335345406</v>
      </c>
      <c r="D14" s="283">
        <v>10.54060167382945</v>
      </c>
      <c r="E14" s="283">
        <v>12.433266105113299</v>
      </c>
      <c r="F14" s="283">
        <v>12.359840185590928</v>
      </c>
      <c r="G14" s="283">
        <v>12.646793134598013</v>
      </c>
      <c r="H14" s="283">
        <v>13.506156837329877</v>
      </c>
      <c r="I14" s="283">
        <v>14.843241836867438</v>
      </c>
      <c r="J14" s="283">
        <v>15.18188057652711</v>
      </c>
      <c r="K14" s="283">
        <v>15.938986845787854</v>
      </c>
      <c r="L14" s="284">
        <v>16.821509009009009</v>
      </c>
      <c r="M14" s="284">
        <v>17.450495049504951</v>
      </c>
      <c r="N14" s="284">
        <v>16.859122401847575</v>
      </c>
      <c r="O14" s="285"/>
    </row>
    <row r="15" spans="1:15" s="12" customFormat="1" ht="12.75" customHeight="1">
      <c r="A15" s="48" t="s">
        <v>276</v>
      </c>
      <c r="B15" s="283">
        <v>3.6993540810334702</v>
      </c>
      <c r="C15" s="283">
        <v>3.9570757880617036</v>
      </c>
      <c r="D15" s="283">
        <v>4.3315991857045919</v>
      </c>
      <c r="E15" s="283">
        <v>4.8285680389132759</v>
      </c>
      <c r="F15" s="283">
        <v>5.9801520814537952</v>
      </c>
      <c r="G15" s="283">
        <v>6.8783068783068781</v>
      </c>
      <c r="H15" s="283">
        <v>7.660401814646792</v>
      </c>
      <c r="I15" s="283">
        <v>8.9892025497593337</v>
      </c>
      <c r="J15" s="283">
        <v>8.5929993136582024</v>
      </c>
      <c r="K15" s="283">
        <v>8.8860901203470473</v>
      </c>
      <c r="L15" s="284">
        <v>9.093468468468469</v>
      </c>
      <c r="M15" s="284">
        <v>9.598459845984598</v>
      </c>
      <c r="N15" s="284">
        <v>9.5698614318706703</v>
      </c>
      <c r="O15" s="285"/>
    </row>
    <row r="16" spans="1:15" s="12" customFormat="1" ht="12.75" customHeight="1">
      <c r="A16" s="48" t="s">
        <v>277</v>
      </c>
      <c r="B16" s="283">
        <v>2.2548443922489723</v>
      </c>
      <c r="C16" s="283">
        <v>2.7945450480661749</v>
      </c>
      <c r="D16" s="283">
        <v>2.6238407600090476</v>
      </c>
      <c r="E16" s="283">
        <v>2.7761300272867482</v>
      </c>
      <c r="F16" s="283">
        <v>2.3456631009150666</v>
      </c>
      <c r="G16" s="283">
        <v>2.606787972641631</v>
      </c>
      <c r="H16" s="283">
        <v>2.8645495787427091</v>
      </c>
      <c r="I16" s="283">
        <v>3.1351632626512291</v>
      </c>
      <c r="J16" s="283">
        <v>3.3493479752916953</v>
      </c>
      <c r="K16" s="283">
        <v>4.4360481388189195</v>
      </c>
      <c r="L16" s="284">
        <v>4.954954954954955</v>
      </c>
      <c r="M16" s="284">
        <v>5.2667766776677665</v>
      </c>
      <c r="N16" s="284">
        <v>5.3117782909930717</v>
      </c>
      <c r="O16" s="285"/>
    </row>
    <row r="17" spans="1:15" s="12" customFormat="1" ht="12.75" customHeight="1">
      <c r="A17" s="48" t="s">
        <v>278</v>
      </c>
      <c r="B17" s="283">
        <v>0.69289489136817373</v>
      </c>
      <c r="C17" s="283">
        <v>0.72658171249720538</v>
      </c>
      <c r="D17" s="283">
        <v>0.97263062655507793</v>
      </c>
      <c r="E17" s="283">
        <v>1.0677423181872108</v>
      </c>
      <c r="F17" s="283">
        <v>1.1212785152725866</v>
      </c>
      <c r="G17" s="283">
        <v>1.4195380049038586</v>
      </c>
      <c r="H17" s="283">
        <v>1.4257939079714841</v>
      </c>
      <c r="I17" s="283">
        <v>2.0033823338103289</v>
      </c>
      <c r="J17" s="283">
        <v>2.0041180507892933</v>
      </c>
      <c r="K17" s="283">
        <v>1.6932549678141617</v>
      </c>
      <c r="L17" s="284">
        <v>1.6188063063063063</v>
      </c>
      <c r="M17" s="284">
        <v>1.7189218921892189</v>
      </c>
      <c r="N17" s="284">
        <v>1.9341801385681294</v>
      </c>
      <c r="O17" s="285"/>
    </row>
    <row r="18" spans="1:15" s="12" customFormat="1" ht="12.75" customHeight="1">
      <c r="A18" s="48" t="s">
        <v>279</v>
      </c>
      <c r="B18" s="283">
        <v>0.30534351145038169</v>
      </c>
      <c r="C18" s="283">
        <v>0.24591996422982337</v>
      </c>
      <c r="D18" s="283">
        <v>0.28274146120787153</v>
      </c>
      <c r="E18" s="283">
        <v>0.28473128484992288</v>
      </c>
      <c r="F18" s="283">
        <v>0.4382007990720454</v>
      </c>
      <c r="G18" s="283">
        <v>0.42586140147115759</v>
      </c>
      <c r="H18" s="283">
        <v>0.60920285158781595</v>
      </c>
      <c r="I18" s="283">
        <v>0.61142188109795759</v>
      </c>
      <c r="J18" s="283">
        <v>0.75497597803706251</v>
      </c>
      <c r="K18" s="283">
        <v>0.88161209068010071</v>
      </c>
      <c r="L18" s="284">
        <v>0.97128378378378377</v>
      </c>
      <c r="M18" s="284">
        <v>0.94884488448844884</v>
      </c>
      <c r="N18" s="284">
        <v>1.0103926096997691</v>
      </c>
      <c r="O18" s="285"/>
    </row>
    <row r="19" spans="1:15" s="12" customFormat="1" ht="12.75" customHeight="1">
      <c r="A19" s="48" t="s">
        <v>280</v>
      </c>
      <c r="B19" s="283">
        <v>5.8719906048150319E-2</v>
      </c>
      <c r="C19" s="283">
        <v>6.70690811535882E-2</v>
      </c>
      <c r="D19" s="283">
        <v>0.13571590137977835</v>
      </c>
      <c r="E19" s="283">
        <v>8.3046624747894177E-2</v>
      </c>
      <c r="F19" s="283">
        <v>0.14177084675860291</v>
      </c>
      <c r="G19" s="283">
        <v>0.19357336430507163</v>
      </c>
      <c r="H19" s="283">
        <v>0.10369410239792613</v>
      </c>
      <c r="I19" s="283">
        <v>0.18212566671002994</v>
      </c>
      <c r="J19" s="283">
        <v>0.19217570350034316</v>
      </c>
      <c r="K19" s="283">
        <v>0.11195074167366359</v>
      </c>
      <c r="L19" s="284">
        <v>0.3519144144144144</v>
      </c>
      <c r="M19" s="284">
        <v>0.44004400440044006</v>
      </c>
      <c r="N19" s="284">
        <v>0.28868360277136257</v>
      </c>
      <c r="O19" s="285"/>
    </row>
    <row r="20" spans="1:15" s="12" customFormat="1" ht="12.75" customHeight="1">
      <c r="A20" s="48" t="s">
        <v>281</v>
      </c>
      <c r="B20" s="283">
        <v>2.3487962419260128E-2</v>
      </c>
      <c r="C20" s="283">
        <v>5.5890900961323493E-2</v>
      </c>
      <c r="D20" s="283">
        <v>4.5238633793259445E-2</v>
      </c>
      <c r="E20" s="283">
        <v>9.4910428283307632E-2</v>
      </c>
      <c r="F20" s="283">
        <v>5.155303518494652E-2</v>
      </c>
      <c r="G20" s="283">
        <v>5.1619563814685764E-2</v>
      </c>
      <c r="H20" s="283">
        <v>6.4808813998703821E-2</v>
      </c>
      <c r="I20" s="283">
        <v>5.2035904774294262E-2</v>
      </c>
      <c r="J20" s="283">
        <v>8.2361015785861358E-2</v>
      </c>
      <c r="K20" s="283">
        <v>9.7956898964455641E-2</v>
      </c>
      <c r="L20" s="284">
        <v>0.11261261261261261</v>
      </c>
      <c r="M20" s="284">
        <v>8.2508250825082508E-2</v>
      </c>
      <c r="N20" s="284">
        <v>0.12990762124711316</v>
      </c>
      <c r="O20" s="285"/>
    </row>
    <row r="21" spans="1:15" s="12" customFormat="1" ht="24" customHeight="1">
      <c r="A21" s="26" t="s">
        <v>16</v>
      </c>
      <c r="B21" s="28">
        <v>100</v>
      </c>
      <c r="C21" s="28">
        <v>100</v>
      </c>
      <c r="D21" s="28">
        <v>100</v>
      </c>
      <c r="E21" s="28">
        <v>100</v>
      </c>
      <c r="F21" s="28">
        <v>100</v>
      </c>
      <c r="G21" s="28">
        <v>100</v>
      </c>
      <c r="H21" s="28">
        <v>100</v>
      </c>
      <c r="I21" s="28">
        <v>100</v>
      </c>
      <c r="J21" s="28">
        <v>100</v>
      </c>
      <c r="K21" s="28">
        <v>100</v>
      </c>
      <c r="L21" s="140">
        <v>100</v>
      </c>
      <c r="M21" s="140">
        <v>100</v>
      </c>
      <c r="N21" s="140">
        <v>100</v>
      </c>
      <c r="O21" s="285"/>
    </row>
    <row r="22" spans="1:15" s="12" customFormat="1" ht="36" customHeight="1">
      <c r="A22" s="26"/>
      <c r="B22" s="406" t="s">
        <v>17</v>
      </c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  <c r="O22" s="285"/>
    </row>
    <row r="23" spans="1:15" s="12" customFormat="1" ht="24" customHeight="1">
      <c r="A23" s="48" t="s">
        <v>15</v>
      </c>
      <c r="B23" s="283">
        <v>1.1743981209630064E-2</v>
      </c>
      <c r="C23" s="283">
        <v>0</v>
      </c>
      <c r="D23" s="283">
        <v>2.2619316896629722E-2</v>
      </c>
      <c r="E23" s="283">
        <v>4.7455214141653816E-2</v>
      </c>
      <c r="F23" s="283">
        <v>0</v>
      </c>
      <c r="G23" s="283">
        <v>0</v>
      </c>
      <c r="H23" s="283">
        <v>0</v>
      </c>
      <c r="I23" s="283">
        <v>1.3008976193573565E-2</v>
      </c>
      <c r="J23" s="283">
        <v>0</v>
      </c>
      <c r="K23" s="283">
        <v>1.3993842709207949E-2</v>
      </c>
      <c r="L23" s="284">
        <v>1.4076576576576577E-2</v>
      </c>
      <c r="M23" s="284">
        <v>0</v>
      </c>
      <c r="N23" s="284">
        <v>0</v>
      </c>
      <c r="O23" s="285"/>
    </row>
    <row r="24" spans="1:15" s="12" customFormat="1" ht="12.75" customHeight="1">
      <c r="A24" s="48" t="s">
        <v>269</v>
      </c>
      <c r="B24" s="283">
        <v>2.1491485613623018</v>
      </c>
      <c r="C24" s="283">
        <v>2.1797451374916164</v>
      </c>
      <c r="D24" s="283">
        <v>2.1488351051798236</v>
      </c>
      <c r="E24" s="283">
        <v>1.9456637798078065</v>
      </c>
      <c r="F24" s="283">
        <v>1.8687975254543112</v>
      </c>
      <c r="G24" s="283">
        <v>2.0002580978190734</v>
      </c>
      <c r="H24" s="283">
        <v>1.7498379779650033</v>
      </c>
      <c r="I24" s="283">
        <v>1.7041758813581369</v>
      </c>
      <c r="J24" s="283">
        <v>1.757035003431709</v>
      </c>
      <c r="K24" s="283">
        <v>1.5113350125944585</v>
      </c>
      <c r="L24" s="284">
        <v>1.2105855855855856</v>
      </c>
      <c r="M24" s="284">
        <v>1.1551155115511551</v>
      </c>
      <c r="N24" s="284">
        <v>0.95265588914549648</v>
      </c>
      <c r="O24" s="285"/>
    </row>
    <row r="25" spans="1:15" s="12" customFormat="1" ht="12.75" customHeight="1">
      <c r="A25" s="48" t="s">
        <v>270</v>
      </c>
      <c r="B25" s="283">
        <v>9.4656488549618327</v>
      </c>
      <c r="C25" s="283">
        <v>8.9090096132349661</v>
      </c>
      <c r="D25" s="283">
        <v>8.4935534946844609</v>
      </c>
      <c r="E25" s="283">
        <v>8.0317949934749091</v>
      </c>
      <c r="F25" s="283">
        <v>8.7253512050521973</v>
      </c>
      <c r="G25" s="283">
        <v>7.7945541360175508</v>
      </c>
      <c r="H25" s="283">
        <v>7.8289047310434219</v>
      </c>
      <c r="I25" s="283">
        <v>7.2590087160140495</v>
      </c>
      <c r="J25" s="283">
        <v>7.9478380233356214</v>
      </c>
      <c r="K25" s="283">
        <v>7.9904841869577385</v>
      </c>
      <c r="L25" s="284">
        <v>7.1509009009009006</v>
      </c>
      <c r="M25" s="284">
        <v>7.3432343234323429</v>
      </c>
      <c r="N25" s="284">
        <v>7.0005773672055431</v>
      </c>
      <c r="O25" s="285"/>
    </row>
    <row r="26" spans="1:15" s="12" customFormat="1" ht="12.75" customHeight="1">
      <c r="A26" s="48" t="s">
        <v>271</v>
      </c>
      <c r="B26" s="283">
        <v>19.330593071051087</v>
      </c>
      <c r="C26" s="283">
        <v>17.337357478202549</v>
      </c>
      <c r="D26" s="283">
        <v>15.019226419362136</v>
      </c>
      <c r="E26" s="283">
        <v>14.153517617748252</v>
      </c>
      <c r="F26" s="283">
        <v>13.429565665678567</v>
      </c>
      <c r="G26" s="283">
        <v>11.640211640211639</v>
      </c>
      <c r="H26" s="283">
        <v>11.963707064160726</v>
      </c>
      <c r="I26" s="283">
        <v>11.682060621829061</v>
      </c>
      <c r="J26" s="283">
        <v>12.079615648593</v>
      </c>
      <c r="K26" s="283">
        <v>12.95829834872656</v>
      </c>
      <c r="L26" s="284">
        <v>13.006756756756756</v>
      </c>
      <c r="M26" s="284">
        <v>13.187568756875688</v>
      </c>
      <c r="N26" s="284">
        <v>13.741339491916859</v>
      </c>
      <c r="O26" s="285"/>
    </row>
    <row r="27" spans="1:15" s="12" customFormat="1" ht="12.75" customHeight="1">
      <c r="A27" s="48" t="s">
        <v>272</v>
      </c>
      <c r="B27" s="283">
        <v>25.766294773928362</v>
      </c>
      <c r="C27" s="283">
        <v>25.072658171249724</v>
      </c>
      <c r="D27" s="283">
        <v>24.598507125084822</v>
      </c>
      <c r="E27" s="283">
        <v>21.734488076877447</v>
      </c>
      <c r="F27" s="283">
        <v>21.252738754994198</v>
      </c>
      <c r="G27" s="283">
        <v>19.576719576719576</v>
      </c>
      <c r="H27" s="283">
        <v>17.770576798444587</v>
      </c>
      <c r="I27" s="283">
        <v>16.586444646806299</v>
      </c>
      <c r="J27" s="283">
        <v>15.195607412491421</v>
      </c>
      <c r="K27" s="283">
        <v>14.413657990484188</v>
      </c>
      <c r="L27" s="284">
        <v>14.484797297297296</v>
      </c>
      <c r="M27" s="284">
        <v>14.122662266226623</v>
      </c>
      <c r="N27" s="284">
        <v>16.411662817551964</v>
      </c>
      <c r="O27" s="285"/>
    </row>
    <row r="28" spans="1:15" s="12" customFormat="1" ht="12.75" customHeight="1">
      <c r="A28" s="48" t="s">
        <v>273</v>
      </c>
      <c r="B28" s="283">
        <v>20.786846741045213</v>
      </c>
      <c r="C28" s="283">
        <v>22.412251285490722</v>
      </c>
      <c r="D28" s="283">
        <v>23.874688984392673</v>
      </c>
      <c r="E28" s="283">
        <v>24.997034049116145</v>
      </c>
      <c r="F28" s="283">
        <v>24.268591313313571</v>
      </c>
      <c r="G28" s="283">
        <v>25.293586269196027</v>
      </c>
      <c r="H28" s="283">
        <v>23.434867141931303</v>
      </c>
      <c r="I28" s="283">
        <v>21.503837647977104</v>
      </c>
      <c r="J28" s="283">
        <v>20.700068634179821</v>
      </c>
      <c r="K28" s="283">
        <v>20.319059613769941</v>
      </c>
      <c r="L28" s="284">
        <v>19.467905405405407</v>
      </c>
      <c r="M28" s="284">
        <v>18.138063806380639</v>
      </c>
      <c r="N28" s="284">
        <v>17.4364896073903</v>
      </c>
      <c r="O28" s="285"/>
    </row>
    <row r="29" spans="1:15" s="12" customFormat="1" ht="12.75" customHeight="1">
      <c r="A29" s="48" t="s">
        <v>274</v>
      </c>
      <c r="B29" s="283">
        <v>13.047563123899003</v>
      </c>
      <c r="C29" s="283">
        <v>13.067292644757433</v>
      </c>
      <c r="D29" s="283">
        <v>13.548970821081202</v>
      </c>
      <c r="E29" s="283">
        <v>15.45853600664373</v>
      </c>
      <c r="F29" s="283">
        <v>16.123211754092022</v>
      </c>
      <c r="G29" s="283">
        <v>17.73132017034456</v>
      </c>
      <c r="H29" s="283">
        <v>19.274141283214515</v>
      </c>
      <c r="I29" s="283">
        <v>20.241966957200468</v>
      </c>
      <c r="J29" s="283">
        <v>21.276595744680851</v>
      </c>
      <c r="K29" s="283">
        <v>20.65491183879093</v>
      </c>
      <c r="L29" s="284">
        <v>19.918355855855857</v>
      </c>
      <c r="M29" s="284">
        <v>19.43069306930693</v>
      </c>
      <c r="N29" s="284">
        <v>18.908775981524251</v>
      </c>
      <c r="O29" s="285"/>
    </row>
    <row r="30" spans="1:15" s="12" customFormat="1" ht="12.75" customHeight="1">
      <c r="A30" s="48" t="s">
        <v>275</v>
      </c>
      <c r="B30" s="283">
        <v>5.3904873752201992</v>
      </c>
      <c r="C30" s="283">
        <v>6.7627990163201437</v>
      </c>
      <c r="D30" s="283">
        <v>7.8036643293372538</v>
      </c>
      <c r="E30" s="283">
        <v>8.5300747419622738</v>
      </c>
      <c r="F30" s="283">
        <v>8.8284572754220907</v>
      </c>
      <c r="G30" s="283">
        <v>9.4979997419021807</v>
      </c>
      <c r="H30" s="283">
        <v>10.395333765392094</v>
      </c>
      <c r="I30" s="283">
        <v>11.929231169506959</v>
      </c>
      <c r="J30" s="283">
        <v>11.859986273164036</v>
      </c>
      <c r="K30" s="283">
        <v>12.328575426812202</v>
      </c>
      <c r="L30" s="284">
        <v>13.217905405405405</v>
      </c>
      <c r="M30" s="284">
        <v>14.631463146314632</v>
      </c>
      <c r="N30" s="284">
        <v>13.914549653579677</v>
      </c>
      <c r="O30" s="285"/>
    </row>
    <row r="31" spans="1:15" s="12" customFormat="1" ht="12.75" customHeight="1">
      <c r="A31" s="48" t="s">
        <v>276</v>
      </c>
      <c r="B31" s="283">
        <v>2.3253082795067526</v>
      </c>
      <c r="C31" s="283">
        <v>2.3250614799910574</v>
      </c>
      <c r="D31" s="283">
        <v>2.2619316896629722</v>
      </c>
      <c r="E31" s="283">
        <v>3.0371337050658442</v>
      </c>
      <c r="F31" s="283">
        <v>3.3896120634102336</v>
      </c>
      <c r="G31" s="283">
        <v>3.9747064137308037</v>
      </c>
      <c r="H31" s="283">
        <v>4.7828904731043416</v>
      </c>
      <c r="I31" s="283">
        <v>5.7759854299466635</v>
      </c>
      <c r="J31" s="283">
        <v>6.0398078242965001</v>
      </c>
      <c r="K31" s="283">
        <v>5.9473831514133781</v>
      </c>
      <c r="L31" s="284">
        <v>6.6159909909909906</v>
      </c>
      <c r="M31" s="284">
        <v>7.0957095709570961</v>
      </c>
      <c r="N31" s="284">
        <v>6.7696304849884523</v>
      </c>
      <c r="O31" s="285"/>
    </row>
    <row r="32" spans="1:15" s="12" customFormat="1" ht="12.75" customHeight="1">
      <c r="A32" s="48" t="s">
        <v>277</v>
      </c>
      <c r="B32" s="283">
        <v>1.1978860833822667</v>
      </c>
      <c r="C32" s="283">
        <v>1.3078470824949699</v>
      </c>
      <c r="D32" s="283">
        <v>1.5041845736258765</v>
      </c>
      <c r="E32" s="283">
        <v>1.1745165500059318</v>
      </c>
      <c r="F32" s="283">
        <v>1.2114963268462431</v>
      </c>
      <c r="G32" s="283">
        <v>1.4195380049038586</v>
      </c>
      <c r="H32" s="283">
        <v>1.5942968243681139</v>
      </c>
      <c r="I32" s="283">
        <v>1.977364381423182</v>
      </c>
      <c r="J32" s="283">
        <v>1.7844886753603295</v>
      </c>
      <c r="K32" s="283">
        <v>2.4349286314021832</v>
      </c>
      <c r="L32" s="284">
        <v>3.0546171171171173</v>
      </c>
      <c r="M32" s="284">
        <v>3.1078107810781077</v>
      </c>
      <c r="N32" s="284">
        <v>3.2621247113163974</v>
      </c>
      <c r="O32" s="285"/>
    </row>
    <row r="33" spans="1:15" s="12" customFormat="1" ht="12.75" customHeight="1">
      <c r="A33" s="48" t="s">
        <v>278</v>
      </c>
      <c r="B33" s="283">
        <v>0.32883147386964179</v>
      </c>
      <c r="C33" s="283">
        <v>0.4024144869215292</v>
      </c>
      <c r="D33" s="283">
        <v>0.49762497172585385</v>
      </c>
      <c r="E33" s="283">
        <v>0.61691778384149965</v>
      </c>
      <c r="F33" s="283">
        <v>0.56708338703441163</v>
      </c>
      <c r="G33" s="283">
        <v>0.67105432959091493</v>
      </c>
      <c r="H33" s="283">
        <v>0.84251458198314966</v>
      </c>
      <c r="I33" s="283">
        <v>0.89761935735657616</v>
      </c>
      <c r="J33" s="283">
        <v>0.83733699382292381</v>
      </c>
      <c r="K33" s="283">
        <v>0.86761824797089282</v>
      </c>
      <c r="L33" s="284">
        <v>0.9572072072072072</v>
      </c>
      <c r="M33" s="284">
        <v>1.0176017601760177</v>
      </c>
      <c r="N33" s="284">
        <v>0.90935334872979212</v>
      </c>
      <c r="O33" s="285"/>
    </row>
    <row r="34" spans="1:15" s="12" customFormat="1" ht="12.75" customHeight="1">
      <c r="A34" s="48" t="s">
        <v>279</v>
      </c>
      <c r="B34" s="283">
        <v>0.15267175572519084</v>
      </c>
      <c r="C34" s="283">
        <v>0.16767270288397049</v>
      </c>
      <c r="D34" s="283">
        <v>0.13571590137977835</v>
      </c>
      <c r="E34" s="283">
        <v>0.21354846363744215</v>
      </c>
      <c r="F34" s="283">
        <v>0.24487691712849594</v>
      </c>
      <c r="G34" s="283">
        <v>0.27100271002710025</v>
      </c>
      <c r="H34" s="283">
        <v>0.28515878159429681</v>
      </c>
      <c r="I34" s="283">
        <v>0.31221542864576557</v>
      </c>
      <c r="J34" s="283">
        <v>0.41180507892930679</v>
      </c>
      <c r="K34" s="283">
        <v>0.39182759585782256</v>
      </c>
      <c r="L34" s="284">
        <v>0.68975225225225223</v>
      </c>
      <c r="M34" s="284">
        <v>0.50880088008800883</v>
      </c>
      <c r="N34" s="284">
        <v>0.51963048498845266</v>
      </c>
      <c r="O34" s="285"/>
    </row>
    <row r="35" spans="1:15" s="12" customFormat="1" ht="12.75" customHeight="1">
      <c r="A35" s="48" t="s">
        <v>280</v>
      </c>
      <c r="B35" s="283">
        <v>4.6975924838520255E-2</v>
      </c>
      <c r="C35" s="283">
        <v>2.23563603845294E-2</v>
      </c>
      <c r="D35" s="283">
        <v>6.7857950689889174E-2</v>
      </c>
      <c r="E35" s="283">
        <v>4.7455214141653816E-2</v>
      </c>
      <c r="F35" s="283">
        <v>6.4441293981183145E-2</v>
      </c>
      <c r="G35" s="283">
        <v>0.10323912762937153</v>
      </c>
      <c r="H35" s="283">
        <v>6.4808813998703821E-2</v>
      </c>
      <c r="I35" s="283">
        <v>7.8053857161441392E-2</v>
      </c>
      <c r="J35" s="283">
        <v>8.2361015785861358E-2</v>
      </c>
      <c r="K35" s="283">
        <v>0.12594458438287154</v>
      </c>
      <c r="L35" s="284">
        <v>0.16891891891891891</v>
      </c>
      <c r="M35" s="284">
        <v>0.26127612761276126</v>
      </c>
      <c r="N35" s="284">
        <v>0.15877598152424943</v>
      </c>
      <c r="O35" s="285"/>
    </row>
    <row r="36" spans="1:15" s="12" customFormat="1" ht="12.75" customHeight="1">
      <c r="A36" s="48" t="s">
        <v>281</v>
      </c>
      <c r="B36" s="283">
        <v>0</v>
      </c>
      <c r="C36" s="283">
        <v>3.35345405767941E-2</v>
      </c>
      <c r="D36" s="283">
        <v>2.2619316896629722E-2</v>
      </c>
      <c r="E36" s="283">
        <v>1.1863803535413454E-2</v>
      </c>
      <c r="F36" s="283">
        <v>2.577651759247326E-2</v>
      </c>
      <c r="G36" s="283">
        <v>2.5809781907342882E-2</v>
      </c>
      <c r="H36" s="283">
        <v>1.2961762799740767E-2</v>
      </c>
      <c r="I36" s="283">
        <v>3.9026928580720696E-2</v>
      </c>
      <c r="J36" s="283">
        <v>2.7453671928620454E-2</v>
      </c>
      <c r="K36" s="283">
        <v>4.1981528127623846E-2</v>
      </c>
      <c r="L36" s="284">
        <v>4.2229729729729729E-2</v>
      </c>
      <c r="M36" s="284">
        <v>0</v>
      </c>
      <c r="N36" s="284">
        <v>1.4434180138568129E-2</v>
      </c>
      <c r="O36" s="285"/>
    </row>
    <row r="37" spans="1:15" s="12" customFormat="1" ht="24" customHeight="1">
      <c r="A37" s="26" t="s">
        <v>16</v>
      </c>
      <c r="B37" s="28">
        <v>100</v>
      </c>
      <c r="C37" s="28">
        <v>100</v>
      </c>
      <c r="D37" s="28">
        <v>100</v>
      </c>
      <c r="E37" s="28">
        <v>100</v>
      </c>
      <c r="F37" s="28">
        <v>100</v>
      </c>
      <c r="G37" s="28">
        <v>100</v>
      </c>
      <c r="H37" s="28">
        <v>100</v>
      </c>
      <c r="I37" s="28">
        <v>100</v>
      </c>
      <c r="J37" s="28">
        <v>100</v>
      </c>
      <c r="K37" s="28">
        <v>100</v>
      </c>
      <c r="L37" s="140">
        <v>100</v>
      </c>
      <c r="M37" s="140">
        <v>100</v>
      </c>
      <c r="N37" s="140">
        <v>100</v>
      </c>
      <c r="O37" s="285"/>
    </row>
    <row r="38" spans="1:15">
      <c r="L38" s="85"/>
    </row>
  </sheetData>
  <mergeCells count="16">
    <mergeCell ref="A4:A5"/>
    <mergeCell ref="M4:M5"/>
    <mergeCell ref="B4:B5"/>
    <mergeCell ref="C4:C5"/>
    <mergeCell ref="D4:D5"/>
    <mergeCell ref="J4:J5"/>
    <mergeCell ref="B6:N6"/>
    <mergeCell ref="B22:N22"/>
    <mergeCell ref="K4:K5"/>
    <mergeCell ref="L4:L5"/>
    <mergeCell ref="N4:N5"/>
    <mergeCell ref="E4:E5"/>
    <mergeCell ref="F4:F5"/>
    <mergeCell ref="G4:G5"/>
    <mergeCell ref="H4:H5"/>
    <mergeCell ref="I4:I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rgb="FF92D050"/>
  </sheetPr>
  <dimension ref="A1:H42"/>
  <sheetViews>
    <sheetView showGridLines="0" zoomScaleNormal="100" workbookViewId="0"/>
  </sheetViews>
  <sheetFormatPr baseColWidth="10" defaultRowHeight="11.4"/>
  <cols>
    <col min="1" max="1" width="11.875" customWidth="1"/>
    <col min="2" max="7" width="13.875" customWidth="1"/>
    <col min="8" max="8" width="9.625" customWidth="1"/>
  </cols>
  <sheetData>
    <row r="1" spans="1:7" s="3" customFormat="1" ht="13.2">
      <c r="A1" s="21" t="s">
        <v>332</v>
      </c>
      <c r="D1" s="286"/>
    </row>
    <row r="2" spans="1:7" ht="12.75" customHeight="1">
      <c r="A2" s="22"/>
      <c r="D2" s="23"/>
    </row>
    <row r="3" spans="1:7" s="24" customFormat="1" ht="16.5" customHeight="1">
      <c r="A3" s="291" t="s">
        <v>2</v>
      </c>
      <c r="B3" s="307" t="s">
        <v>12</v>
      </c>
      <c r="C3" s="327"/>
      <c r="D3" s="327"/>
      <c r="E3" s="327"/>
      <c r="F3" s="408"/>
      <c r="G3" s="306" t="s">
        <v>124</v>
      </c>
    </row>
    <row r="4" spans="1:7" s="24" customFormat="1" ht="12.75" customHeight="1">
      <c r="A4" s="292"/>
      <c r="B4" s="300" t="s">
        <v>22</v>
      </c>
      <c r="C4" s="300" t="s">
        <v>126</v>
      </c>
      <c r="D4" s="300" t="s">
        <v>122</v>
      </c>
      <c r="E4" s="300" t="s">
        <v>125</v>
      </c>
      <c r="F4" s="302" t="s">
        <v>123</v>
      </c>
      <c r="G4" s="296"/>
    </row>
    <row r="5" spans="1:7" s="24" customFormat="1" ht="0.75" customHeight="1">
      <c r="A5" s="292"/>
      <c r="B5" s="304"/>
      <c r="C5" s="304"/>
      <c r="D5" s="322"/>
      <c r="E5" s="304"/>
      <c r="F5" s="296"/>
      <c r="G5" s="296"/>
    </row>
    <row r="6" spans="1:7" s="24" customFormat="1" ht="63" customHeight="1">
      <c r="A6" s="293"/>
      <c r="B6" s="305"/>
      <c r="C6" s="305"/>
      <c r="D6" s="323"/>
      <c r="E6" s="305"/>
      <c r="F6" s="298"/>
      <c r="G6" s="298"/>
    </row>
    <row r="7" spans="1:7" s="12" customFormat="1" ht="36" customHeight="1">
      <c r="A7" s="25"/>
      <c r="B7" s="400" t="s">
        <v>10</v>
      </c>
      <c r="C7" s="411"/>
      <c r="D7" s="411"/>
      <c r="E7" s="411"/>
      <c r="F7" s="411"/>
      <c r="G7" s="411"/>
    </row>
    <row r="8" spans="1:7" s="12" customFormat="1" ht="12.75" customHeight="1">
      <c r="A8" s="49" t="s">
        <v>131</v>
      </c>
      <c r="B8" s="100">
        <v>8515</v>
      </c>
      <c r="C8" s="95">
        <v>38</v>
      </c>
      <c r="D8" s="134">
        <v>7695</v>
      </c>
      <c r="E8" s="95">
        <v>768</v>
      </c>
      <c r="F8" s="130">
        <v>14</v>
      </c>
      <c r="G8" s="133">
        <v>10</v>
      </c>
    </row>
    <row r="9" spans="1:7" s="12" customFormat="1" ht="12.75" customHeight="1">
      <c r="A9" s="49" t="s">
        <v>121</v>
      </c>
      <c r="B9" s="100">
        <v>8946</v>
      </c>
      <c r="C9" s="95">
        <v>76</v>
      </c>
      <c r="D9" s="134">
        <v>8007</v>
      </c>
      <c r="E9" s="95">
        <v>852</v>
      </c>
      <c r="F9" s="130">
        <v>11</v>
      </c>
      <c r="G9" s="133">
        <v>7</v>
      </c>
    </row>
    <row r="10" spans="1:7" s="12" customFormat="1" ht="12.75" customHeight="1">
      <c r="A10" s="49" t="s">
        <v>132</v>
      </c>
      <c r="B10" s="100">
        <v>8842</v>
      </c>
      <c r="C10" s="95">
        <v>52</v>
      </c>
      <c r="D10" s="134">
        <v>7647</v>
      </c>
      <c r="E10" s="95">
        <v>1141</v>
      </c>
      <c r="F10" s="130">
        <v>2</v>
      </c>
      <c r="G10" s="133">
        <v>7</v>
      </c>
    </row>
    <row r="11" spans="1:7" s="12" customFormat="1" ht="12.75" customHeight="1">
      <c r="A11" s="49" t="s">
        <v>163</v>
      </c>
      <c r="B11" s="100">
        <v>8429</v>
      </c>
      <c r="C11" s="95">
        <v>71</v>
      </c>
      <c r="D11" s="134">
        <v>6901</v>
      </c>
      <c r="E11" s="95">
        <v>1448</v>
      </c>
      <c r="F11" s="130">
        <v>9</v>
      </c>
      <c r="G11" s="133">
        <v>6</v>
      </c>
    </row>
    <row r="12" spans="1:7" s="12" customFormat="1" ht="12.75" customHeight="1">
      <c r="A12" s="49" t="s">
        <v>166</v>
      </c>
      <c r="B12" s="100">
        <v>7759</v>
      </c>
      <c r="C12" s="95">
        <v>80</v>
      </c>
      <c r="D12" s="134">
        <v>6344</v>
      </c>
      <c r="E12" s="95">
        <v>1322</v>
      </c>
      <c r="F12" s="130">
        <v>13</v>
      </c>
      <c r="G12" s="133">
        <v>5</v>
      </c>
    </row>
    <row r="13" spans="1:7" s="12" customFormat="1" ht="12.75" customHeight="1">
      <c r="A13" s="49" t="s">
        <v>173</v>
      </c>
      <c r="B13" s="100">
        <v>7749</v>
      </c>
      <c r="C13" s="95">
        <v>84</v>
      </c>
      <c r="D13" s="134">
        <v>6172</v>
      </c>
      <c r="E13" s="95">
        <v>1491</v>
      </c>
      <c r="F13" s="130">
        <v>2</v>
      </c>
      <c r="G13" s="133">
        <v>1</v>
      </c>
    </row>
    <row r="14" spans="1:7" s="12" customFormat="1" ht="12.75" customHeight="1">
      <c r="A14" s="49" t="s">
        <v>179</v>
      </c>
      <c r="B14" s="100">
        <v>7715</v>
      </c>
      <c r="C14" s="95">
        <v>75</v>
      </c>
      <c r="D14" s="134">
        <v>6144</v>
      </c>
      <c r="E14" s="95">
        <v>1473</v>
      </c>
      <c r="F14" s="130">
        <v>23</v>
      </c>
      <c r="G14" s="133">
        <v>6</v>
      </c>
    </row>
    <row r="15" spans="1:7" s="12" customFormat="1" ht="12.75" customHeight="1">
      <c r="A15" s="49" t="s">
        <v>181</v>
      </c>
      <c r="B15" s="100">
        <v>7687</v>
      </c>
      <c r="C15" s="95">
        <v>72</v>
      </c>
      <c r="D15" s="134">
        <v>6113</v>
      </c>
      <c r="E15" s="95">
        <v>1494</v>
      </c>
      <c r="F15" s="130">
        <v>8</v>
      </c>
      <c r="G15" s="133">
        <v>6</v>
      </c>
    </row>
    <row r="16" spans="1:7" s="12" customFormat="1" ht="12.75" customHeight="1">
      <c r="A16" s="49">
        <v>2010</v>
      </c>
      <c r="B16" s="100">
        <v>7285</v>
      </c>
      <c r="C16" s="95">
        <v>60</v>
      </c>
      <c r="D16" s="134">
        <v>5851</v>
      </c>
      <c r="E16" s="95">
        <v>1359</v>
      </c>
      <c r="F16" s="130">
        <v>15</v>
      </c>
      <c r="G16" s="133">
        <v>3</v>
      </c>
    </row>
    <row r="17" spans="1:8" s="12" customFormat="1" ht="12.75" customHeight="1">
      <c r="A17" s="49">
        <v>2011</v>
      </c>
      <c r="B17" s="100">
        <v>7146</v>
      </c>
      <c r="C17" s="95">
        <v>106</v>
      </c>
      <c r="D17" s="134">
        <v>5828</v>
      </c>
      <c r="E17" s="95">
        <v>1206</v>
      </c>
      <c r="F17" s="130">
        <v>6</v>
      </c>
      <c r="G17" s="133">
        <v>4</v>
      </c>
    </row>
    <row r="18" spans="1:8" s="12" customFormat="1" ht="12.75" customHeight="1">
      <c r="A18" s="49">
        <v>2012</v>
      </c>
      <c r="B18" s="100">
        <v>7104</v>
      </c>
      <c r="C18" s="95">
        <v>79</v>
      </c>
      <c r="D18" s="134">
        <v>5630</v>
      </c>
      <c r="E18" s="95">
        <v>1386</v>
      </c>
      <c r="F18" s="130">
        <v>9</v>
      </c>
      <c r="G18" s="133">
        <v>8</v>
      </c>
    </row>
    <row r="19" spans="1:8" s="12" customFormat="1" ht="12.75" customHeight="1">
      <c r="A19" s="49">
        <v>2013</v>
      </c>
      <c r="B19" s="100">
        <v>7272</v>
      </c>
      <c r="C19" s="95">
        <v>41</v>
      </c>
      <c r="D19" s="134">
        <v>5692</v>
      </c>
      <c r="E19" s="95">
        <v>1527</v>
      </c>
      <c r="F19" s="130">
        <v>12</v>
      </c>
      <c r="G19" s="149">
        <v>3</v>
      </c>
    </row>
    <row r="20" spans="1:8" s="12" customFormat="1" ht="12.75" customHeight="1">
      <c r="A20" s="49">
        <v>2014</v>
      </c>
      <c r="B20" s="100">
        <v>6928</v>
      </c>
      <c r="C20" s="95">
        <v>26</v>
      </c>
      <c r="D20" s="134">
        <v>5312</v>
      </c>
      <c r="E20" s="95">
        <v>1582</v>
      </c>
      <c r="F20" s="130">
        <v>8</v>
      </c>
      <c r="G20" s="149">
        <v>9</v>
      </c>
    </row>
    <row r="21" spans="1:8" s="12" customFormat="1" ht="36" customHeight="1">
      <c r="A21" s="25"/>
      <c r="B21" s="409" t="s">
        <v>11</v>
      </c>
      <c r="C21" s="410"/>
      <c r="D21" s="410"/>
      <c r="E21" s="410"/>
      <c r="F21" s="410"/>
      <c r="G21" s="410"/>
    </row>
    <row r="22" spans="1:8" s="12" customFormat="1" ht="12.75" customHeight="1">
      <c r="A22" s="49" t="s">
        <v>131</v>
      </c>
      <c r="B22" s="101">
        <v>100</v>
      </c>
      <c r="C22" s="102">
        <v>0.44627128596594245</v>
      </c>
      <c r="D22" s="102">
        <v>90.369935408103345</v>
      </c>
      <c r="E22" s="102">
        <v>9.019377568995889</v>
      </c>
      <c r="F22" s="102">
        <v>0.16441573693482089</v>
      </c>
      <c r="G22" s="287">
        <v>5</v>
      </c>
      <c r="H22" s="288"/>
    </row>
    <row r="23" spans="1:8" s="12" customFormat="1" ht="12.75" customHeight="1">
      <c r="A23" s="49" t="s">
        <v>121</v>
      </c>
      <c r="B23" s="101">
        <v>100</v>
      </c>
      <c r="C23" s="102">
        <v>0.84954169461211715</v>
      </c>
      <c r="D23" s="102">
        <v>89.503688799463447</v>
      </c>
      <c r="E23" s="102">
        <v>9.5238095238095237</v>
      </c>
      <c r="F23" s="102">
        <v>0.12295998211491169</v>
      </c>
      <c r="G23" s="287">
        <v>6</v>
      </c>
      <c r="H23" s="288"/>
    </row>
    <row r="24" spans="1:8" s="12" customFormat="1" ht="12.75" customHeight="1">
      <c r="A24" s="49" t="s">
        <v>132</v>
      </c>
      <c r="B24" s="101">
        <v>100</v>
      </c>
      <c r="C24" s="102">
        <v>0.58810223931237282</v>
      </c>
      <c r="D24" s="102">
        <v>86.484958154263737</v>
      </c>
      <c r="E24" s="102">
        <v>12.904320289527256</v>
      </c>
      <c r="F24" s="102">
        <v>2.2619316896629722E-2</v>
      </c>
      <c r="G24" s="287">
        <v>7</v>
      </c>
      <c r="H24" s="288"/>
    </row>
    <row r="25" spans="1:8" s="12" customFormat="1" ht="12.75" customHeight="1">
      <c r="A25" s="49" t="s">
        <v>163</v>
      </c>
      <c r="B25" s="101">
        <v>100</v>
      </c>
      <c r="C25" s="102">
        <v>0.84233005101435521</v>
      </c>
      <c r="D25" s="102">
        <v>81.872108197888238</v>
      </c>
      <c r="E25" s="102">
        <v>17.178787519278682</v>
      </c>
      <c r="F25" s="102">
        <v>0.10677423181872109</v>
      </c>
      <c r="G25" s="287">
        <v>8</v>
      </c>
      <c r="H25" s="288"/>
    </row>
    <row r="26" spans="1:8" s="12" customFormat="1" ht="12.75" customHeight="1">
      <c r="A26" s="49" t="s">
        <v>166</v>
      </c>
      <c r="B26" s="101">
        <v>100</v>
      </c>
      <c r="C26" s="102">
        <v>1.0310607036989303</v>
      </c>
      <c r="D26" s="102">
        <v>81.763113803325169</v>
      </c>
      <c r="E26" s="102">
        <v>17.038278128624821</v>
      </c>
      <c r="F26" s="102">
        <v>0.16754736435107617</v>
      </c>
      <c r="G26" s="287">
        <v>9</v>
      </c>
      <c r="H26" s="288"/>
    </row>
    <row r="27" spans="1:8" s="12" customFormat="1" ht="12.75" customHeight="1">
      <c r="A27" s="49" t="s">
        <v>173</v>
      </c>
      <c r="B27" s="101">
        <v>100</v>
      </c>
      <c r="C27" s="102">
        <v>1.084010840108401</v>
      </c>
      <c r="D27" s="102">
        <v>79.648986966060136</v>
      </c>
      <c r="E27" s="102">
        <v>19.241192411924118</v>
      </c>
      <c r="F27" s="102">
        <v>2.5809781907342882E-2</v>
      </c>
      <c r="G27" s="287">
        <v>10</v>
      </c>
      <c r="H27" s="288"/>
    </row>
    <row r="28" spans="1:8" s="12" customFormat="1" ht="12.75" customHeight="1">
      <c r="A28" s="49" t="s">
        <v>179</v>
      </c>
      <c r="B28" s="101">
        <v>100</v>
      </c>
      <c r="C28" s="102">
        <v>0.97213220998055738</v>
      </c>
      <c r="D28" s="102">
        <v>79.637070641607252</v>
      </c>
      <c r="E28" s="102">
        <v>19.092676604018145</v>
      </c>
      <c r="F28" s="102">
        <v>0.29812054439403757</v>
      </c>
      <c r="G28" s="287">
        <v>11</v>
      </c>
      <c r="H28" s="288"/>
    </row>
    <row r="29" spans="1:8" s="12" customFormat="1" ht="12.75" customHeight="1">
      <c r="A29" s="49" t="s">
        <v>181</v>
      </c>
      <c r="B29" s="101">
        <v>100</v>
      </c>
      <c r="C29" s="102">
        <v>0.93664628593729671</v>
      </c>
      <c r="D29" s="102">
        <v>79.523871471315204</v>
      </c>
      <c r="E29" s="102">
        <v>19.435410433198907</v>
      </c>
      <c r="F29" s="102">
        <v>0.10407180954858852</v>
      </c>
      <c r="G29" s="287">
        <v>12</v>
      </c>
      <c r="H29" s="288"/>
    </row>
    <row r="30" spans="1:8" s="12" customFormat="1" ht="12.75" customHeight="1">
      <c r="A30" s="49">
        <v>2010</v>
      </c>
      <c r="B30" s="101">
        <v>100</v>
      </c>
      <c r="C30" s="102">
        <v>0.82361015785861358</v>
      </c>
      <c r="D30" s="102">
        <v>80.315717227179135</v>
      </c>
      <c r="E30" s="102">
        <v>18.654770075497598</v>
      </c>
      <c r="F30" s="102">
        <v>0.20590253946465339</v>
      </c>
      <c r="G30" s="287">
        <v>0</v>
      </c>
      <c r="H30" s="288"/>
    </row>
    <row r="31" spans="1:8" s="12" customFormat="1" ht="12.75" customHeight="1">
      <c r="A31" s="49">
        <v>2011</v>
      </c>
      <c r="B31" s="101">
        <v>100</v>
      </c>
      <c r="C31" s="102">
        <v>1.4833473271760425</v>
      </c>
      <c r="D31" s="102">
        <v>81.55611530926393</v>
      </c>
      <c r="E31" s="102">
        <v>16.876574307304786</v>
      </c>
      <c r="F31" s="102">
        <v>8.3963056255247692E-2</v>
      </c>
      <c r="G31" s="287">
        <v>0</v>
      </c>
      <c r="H31" s="288"/>
    </row>
    <row r="32" spans="1:8" s="12" customFormat="1" ht="12.75" customHeight="1">
      <c r="A32" s="49">
        <v>2012</v>
      </c>
      <c r="B32" s="101">
        <v>100</v>
      </c>
      <c r="C32" s="102">
        <v>1.1120495495495495</v>
      </c>
      <c r="D32" s="102">
        <v>79.251126126126124</v>
      </c>
      <c r="E32" s="102">
        <v>19.510135135135137</v>
      </c>
      <c r="F32" s="102">
        <v>0.1266891891891892</v>
      </c>
      <c r="G32" s="287">
        <v>0</v>
      </c>
      <c r="H32" s="288"/>
    </row>
    <row r="33" spans="1:8" s="12" customFormat="1" ht="12.75" customHeight="1">
      <c r="A33" s="49">
        <v>2013</v>
      </c>
      <c r="B33" s="101">
        <v>100</v>
      </c>
      <c r="C33" s="102">
        <v>0.56380638063806376</v>
      </c>
      <c r="D33" s="102">
        <v>78.272827282728272</v>
      </c>
      <c r="E33" s="102">
        <v>20.998349834983497</v>
      </c>
      <c r="F33" s="102">
        <v>0.16501650165016502</v>
      </c>
      <c r="G33" s="287">
        <v>0</v>
      </c>
      <c r="H33" s="288"/>
    </row>
    <row r="34" spans="1:8" s="12" customFormat="1" ht="12.75" customHeight="1">
      <c r="A34" s="49">
        <v>2014</v>
      </c>
      <c r="B34" s="101">
        <v>100</v>
      </c>
      <c r="C34" s="102">
        <v>0.37528868360277134</v>
      </c>
      <c r="D34" s="102">
        <v>76.674364896073897</v>
      </c>
      <c r="E34" s="102">
        <v>22.834872979214779</v>
      </c>
      <c r="F34" s="102">
        <v>0.11547344110854503</v>
      </c>
      <c r="G34" s="287">
        <v>0</v>
      </c>
    </row>
    <row r="35" spans="1:8" s="12" customFormat="1" ht="12.75" customHeight="1">
      <c r="A35" s="288"/>
    </row>
    <row r="36" spans="1:8" s="12" customFormat="1" ht="12.75" customHeight="1"/>
    <row r="37" spans="1:8" s="12" customFormat="1" ht="12.75" customHeight="1">
      <c r="A37"/>
    </row>
    <row r="38" spans="1:8" s="12" customFormat="1" ht="12.75" customHeight="1">
      <c r="A38"/>
    </row>
    <row r="39" spans="1:8" s="12" customFormat="1" ht="12.75" customHeight="1">
      <c r="A39"/>
    </row>
    <row r="40" spans="1:8" s="12" customFormat="1" ht="12.75" customHeight="1">
      <c r="A40"/>
    </row>
    <row r="41" spans="1:8" s="12" customFormat="1" ht="12.75" customHeight="1">
      <c r="A41"/>
    </row>
    <row r="42" spans="1:8" s="12" customFormat="1" ht="12.75" customHeight="1">
      <c r="A42"/>
    </row>
  </sheetData>
  <mergeCells count="10">
    <mergeCell ref="A3:A6"/>
    <mergeCell ref="B3:F3"/>
    <mergeCell ref="B21:G21"/>
    <mergeCell ref="B7:G7"/>
    <mergeCell ref="G3:G6"/>
    <mergeCell ref="B4:B6"/>
    <mergeCell ref="C4:C6"/>
    <mergeCell ref="E4:E6"/>
    <mergeCell ref="F4:F6"/>
    <mergeCell ref="D4:D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>
    <tabColor rgb="FF92D050"/>
  </sheetPr>
  <dimension ref="A1:J51"/>
  <sheetViews>
    <sheetView showGridLines="0" zoomScaleNormal="100" workbookViewId="0"/>
  </sheetViews>
  <sheetFormatPr baseColWidth="10" defaultColWidth="9.25" defaultRowHeight="13.2"/>
  <cols>
    <col min="1" max="1" width="10.125" style="3" customWidth="1"/>
    <col min="2" max="9" width="10.625" style="20" customWidth="1"/>
    <col min="10" max="16384" width="9.25" style="3"/>
  </cols>
  <sheetData>
    <row r="1" spans="1:9" ht="12.75" customHeight="1">
      <c r="A1" s="1" t="s">
        <v>333</v>
      </c>
      <c r="B1" s="2"/>
      <c r="C1" s="2"/>
      <c r="D1" s="2"/>
      <c r="E1" s="2"/>
      <c r="F1" s="2"/>
      <c r="G1" s="2"/>
      <c r="H1" s="2"/>
      <c r="I1" s="2"/>
    </row>
    <row r="2" spans="1:9" ht="12.75" customHeight="1">
      <c r="A2" s="4"/>
      <c r="B2" s="2"/>
      <c r="C2" s="2"/>
      <c r="D2" s="2" t="s">
        <v>0</v>
      </c>
      <c r="E2" s="2"/>
      <c r="F2" s="2"/>
      <c r="G2" s="2" t="s">
        <v>1</v>
      </c>
      <c r="H2" s="2"/>
      <c r="I2" s="2"/>
    </row>
    <row r="3" spans="1:9" s="7" customFormat="1" ht="12.75" customHeight="1">
      <c r="A3" s="386" t="s">
        <v>2</v>
      </c>
      <c r="B3" s="326" t="s">
        <v>58</v>
      </c>
      <c r="C3" s="5" t="s">
        <v>3</v>
      </c>
      <c r="D3" s="6"/>
      <c r="E3" s="6"/>
      <c r="F3" s="6"/>
      <c r="G3" s="6"/>
      <c r="H3" s="6"/>
      <c r="I3" s="6"/>
    </row>
    <row r="4" spans="1:9" s="7" customFormat="1" ht="12.75" customHeight="1">
      <c r="A4" s="414"/>
      <c r="B4" s="304"/>
      <c r="C4" s="310" t="s">
        <v>4</v>
      </c>
      <c r="D4" s="311"/>
      <c r="E4" s="312"/>
      <c r="F4" s="310" t="s">
        <v>48</v>
      </c>
      <c r="G4" s="311"/>
      <c r="H4" s="312"/>
      <c r="I4" s="302" t="s">
        <v>5</v>
      </c>
    </row>
    <row r="5" spans="1:9" s="7" customFormat="1" ht="12.75" customHeight="1">
      <c r="A5" s="414"/>
      <c r="B5" s="304"/>
      <c r="C5" s="300" t="s">
        <v>57</v>
      </c>
      <c r="D5" s="9" t="s">
        <v>7</v>
      </c>
      <c r="E5" s="9" t="s">
        <v>8</v>
      </c>
      <c r="F5" s="300" t="s">
        <v>6</v>
      </c>
      <c r="G5" s="10" t="s">
        <v>7</v>
      </c>
      <c r="H5" s="8" t="s">
        <v>8</v>
      </c>
      <c r="I5" s="296"/>
    </row>
    <row r="6" spans="1:9" s="7" customFormat="1" ht="12.75" customHeight="1">
      <c r="A6" s="415"/>
      <c r="B6" s="305"/>
      <c r="C6" s="305"/>
      <c r="D6" s="330" t="s">
        <v>51</v>
      </c>
      <c r="E6" s="413"/>
      <c r="F6" s="305"/>
      <c r="G6" s="330" t="s">
        <v>50</v>
      </c>
      <c r="H6" s="413"/>
      <c r="I6" s="298"/>
    </row>
    <row r="7" spans="1:9" s="11" customFormat="1" ht="36" customHeight="1">
      <c r="A7" s="289"/>
      <c r="B7" s="400" t="s">
        <v>10</v>
      </c>
      <c r="C7" s="400"/>
      <c r="D7" s="400"/>
      <c r="E7" s="400"/>
      <c r="F7" s="400"/>
      <c r="G7" s="400"/>
      <c r="H7" s="400"/>
      <c r="I7" s="400"/>
    </row>
    <row r="8" spans="1:9" s="12" customFormat="1" ht="12.75" customHeight="1">
      <c r="A8" s="145" t="s">
        <v>131</v>
      </c>
      <c r="B8" s="73">
        <v>8515</v>
      </c>
      <c r="C8" s="73">
        <v>2682</v>
      </c>
      <c r="D8" s="73">
        <v>19</v>
      </c>
      <c r="E8" s="73">
        <v>2663</v>
      </c>
      <c r="F8" s="73">
        <v>5375</v>
      </c>
      <c r="G8" s="73">
        <v>77</v>
      </c>
      <c r="H8" s="73">
        <v>5298</v>
      </c>
      <c r="I8" s="73">
        <v>458</v>
      </c>
    </row>
    <row r="9" spans="1:9" s="12" customFormat="1" ht="12.75" customHeight="1">
      <c r="A9" s="145" t="s">
        <v>121</v>
      </c>
      <c r="B9" s="73">
        <v>8946</v>
      </c>
      <c r="C9" s="73">
        <v>2914</v>
      </c>
      <c r="D9" s="73">
        <v>29</v>
      </c>
      <c r="E9" s="73">
        <v>2885</v>
      </c>
      <c r="F9" s="73">
        <v>5376</v>
      </c>
      <c r="G9" s="73">
        <v>75</v>
      </c>
      <c r="H9" s="73">
        <v>5301</v>
      </c>
      <c r="I9" s="73">
        <v>656</v>
      </c>
    </row>
    <row r="10" spans="1:9" s="12" customFormat="1" ht="12.75" customHeight="1">
      <c r="A10" s="145" t="s">
        <v>132</v>
      </c>
      <c r="B10" s="73">
        <v>8842</v>
      </c>
      <c r="C10" s="73">
        <v>2853</v>
      </c>
      <c r="D10" s="73">
        <v>32</v>
      </c>
      <c r="E10" s="73">
        <v>2821</v>
      </c>
      <c r="F10" s="73">
        <v>5231</v>
      </c>
      <c r="G10" s="73">
        <v>76</v>
      </c>
      <c r="H10" s="73">
        <v>5155</v>
      </c>
      <c r="I10" s="73">
        <v>758</v>
      </c>
    </row>
    <row r="11" spans="1:9" s="12" customFormat="1" ht="12.75" customHeight="1">
      <c r="A11" s="145" t="s">
        <v>163</v>
      </c>
      <c r="B11" s="73">
        <v>8429</v>
      </c>
      <c r="C11" s="73">
        <v>2696</v>
      </c>
      <c r="D11" s="73">
        <v>33</v>
      </c>
      <c r="E11" s="73">
        <v>2663</v>
      </c>
      <c r="F11" s="73">
        <v>4918</v>
      </c>
      <c r="G11" s="73">
        <v>102</v>
      </c>
      <c r="H11" s="73">
        <v>4816</v>
      </c>
      <c r="I11" s="73">
        <v>815</v>
      </c>
    </row>
    <row r="12" spans="1:9" s="12" customFormat="1" ht="12.75" customHeight="1">
      <c r="A12" s="145" t="s">
        <v>166</v>
      </c>
      <c r="B12" s="73">
        <v>7759</v>
      </c>
      <c r="C12" s="73">
        <v>2508</v>
      </c>
      <c r="D12" s="73">
        <v>48</v>
      </c>
      <c r="E12" s="73">
        <v>2460</v>
      </c>
      <c r="F12" s="73">
        <v>4489</v>
      </c>
      <c r="G12" s="73">
        <v>128</v>
      </c>
      <c r="H12" s="73">
        <v>4361</v>
      </c>
      <c r="I12" s="73">
        <v>762</v>
      </c>
    </row>
    <row r="13" spans="1:9" s="12" customFormat="1" ht="12.75" customHeight="1">
      <c r="A13" s="145" t="s">
        <v>173</v>
      </c>
      <c r="B13" s="73">
        <v>7749</v>
      </c>
      <c r="C13" s="73">
        <v>2571</v>
      </c>
      <c r="D13" s="73">
        <v>55</v>
      </c>
      <c r="E13" s="73">
        <v>2516</v>
      </c>
      <c r="F13" s="73">
        <v>4399</v>
      </c>
      <c r="G13" s="73">
        <v>112</v>
      </c>
      <c r="H13" s="73">
        <v>4287</v>
      </c>
      <c r="I13" s="73">
        <v>779</v>
      </c>
    </row>
    <row r="14" spans="1:9" s="12" customFormat="1" ht="12.75" customHeight="1">
      <c r="A14" s="145" t="s">
        <v>179</v>
      </c>
      <c r="B14" s="73">
        <v>7715</v>
      </c>
      <c r="C14" s="73">
        <v>2729</v>
      </c>
      <c r="D14" s="73">
        <v>50</v>
      </c>
      <c r="E14" s="73">
        <v>2679</v>
      </c>
      <c r="F14" s="73">
        <v>4220</v>
      </c>
      <c r="G14" s="73">
        <v>87</v>
      </c>
      <c r="H14" s="73">
        <v>4133</v>
      </c>
      <c r="I14" s="73">
        <v>766</v>
      </c>
    </row>
    <row r="15" spans="1:9" s="12" customFormat="1" ht="12.75" customHeight="1">
      <c r="A15" s="145" t="s">
        <v>181</v>
      </c>
      <c r="B15" s="73">
        <v>7687</v>
      </c>
      <c r="C15" s="73">
        <v>2599</v>
      </c>
      <c r="D15" s="73">
        <v>64</v>
      </c>
      <c r="E15" s="73">
        <v>2535</v>
      </c>
      <c r="F15" s="73">
        <v>4229</v>
      </c>
      <c r="G15" s="73">
        <v>123</v>
      </c>
      <c r="H15" s="73">
        <v>4106</v>
      </c>
      <c r="I15" s="73">
        <v>859</v>
      </c>
    </row>
    <row r="16" spans="1:9" s="12" customFormat="1" ht="12.75" customHeight="1">
      <c r="A16" s="145" t="s">
        <v>210</v>
      </c>
      <c r="B16" s="242">
        <v>7285</v>
      </c>
      <c r="C16" s="245">
        <v>2644</v>
      </c>
      <c r="D16" s="245">
        <v>74</v>
      </c>
      <c r="E16" s="245">
        <v>2570</v>
      </c>
      <c r="F16" s="245">
        <v>3938</v>
      </c>
      <c r="G16" s="245">
        <v>146</v>
      </c>
      <c r="H16" s="245">
        <v>3792</v>
      </c>
      <c r="I16" s="245">
        <v>703</v>
      </c>
    </row>
    <row r="17" spans="1:10" s="12" customFormat="1" ht="12.75" customHeight="1">
      <c r="A17" s="145">
        <v>2011</v>
      </c>
      <c r="B17" s="242">
        <v>7146</v>
      </c>
      <c r="C17" s="245">
        <v>2699</v>
      </c>
      <c r="D17" s="245">
        <v>76</v>
      </c>
      <c r="E17" s="245">
        <v>2623</v>
      </c>
      <c r="F17" s="245">
        <v>3828</v>
      </c>
      <c r="G17" s="245">
        <v>103</v>
      </c>
      <c r="H17" s="245">
        <v>3725</v>
      </c>
      <c r="I17" s="245">
        <v>619</v>
      </c>
    </row>
    <row r="18" spans="1:10" s="12" customFormat="1" ht="12.75" customHeight="1">
      <c r="A18" s="145" t="s">
        <v>231</v>
      </c>
      <c r="B18" s="242">
        <v>7104</v>
      </c>
      <c r="C18" s="245">
        <v>2600</v>
      </c>
      <c r="D18" s="245">
        <v>98</v>
      </c>
      <c r="E18" s="245">
        <v>2502</v>
      </c>
      <c r="F18" s="245">
        <v>3804</v>
      </c>
      <c r="G18" s="245">
        <v>124</v>
      </c>
      <c r="H18" s="245">
        <v>3680</v>
      </c>
      <c r="I18" s="245">
        <v>700</v>
      </c>
    </row>
    <row r="19" spans="1:10" s="12" customFormat="1" ht="12.75" customHeight="1">
      <c r="A19" s="145" t="s">
        <v>237</v>
      </c>
      <c r="B19" s="242">
        <v>7272</v>
      </c>
      <c r="C19" s="245">
        <v>2763</v>
      </c>
      <c r="D19" s="245">
        <v>68</v>
      </c>
      <c r="E19" s="245">
        <v>2695</v>
      </c>
      <c r="F19" s="245">
        <v>3692</v>
      </c>
      <c r="G19" s="245">
        <v>116</v>
      </c>
      <c r="H19" s="245">
        <v>3576</v>
      </c>
      <c r="I19" s="245">
        <v>817</v>
      </c>
    </row>
    <row r="20" spans="1:10" s="12" customFormat="1" ht="12.75" customHeight="1">
      <c r="A20" s="145" t="s">
        <v>334</v>
      </c>
      <c r="B20" s="242">
        <v>6928</v>
      </c>
      <c r="C20" s="245">
        <v>2520</v>
      </c>
      <c r="D20" s="245">
        <v>57</v>
      </c>
      <c r="E20" s="245">
        <v>2463</v>
      </c>
      <c r="F20" s="245">
        <v>3632</v>
      </c>
      <c r="G20" s="245">
        <v>107</v>
      </c>
      <c r="H20" s="245">
        <v>3525</v>
      </c>
      <c r="I20" s="245">
        <v>776</v>
      </c>
    </row>
    <row r="21" spans="1:10" s="12" customFormat="1" ht="35.25" customHeight="1">
      <c r="A21" s="247"/>
      <c r="B21" s="412" t="s">
        <v>11</v>
      </c>
      <c r="C21" s="410"/>
      <c r="D21" s="410"/>
      <c r="E21" s="410"/>
      <c r="F21" s="410"/>
      <c r="G21" s="410"/>
      <c r="H21" s="410"/>
      <c r="I21" s="410"/>
    </row>
    <row r="22" spans="1:10" s="12" customFormat="1" ht="12.75" customHeight="1">
      <c r="A22" s="145" t="s">
        <v>131</v>
      </c>
      <c r="B22" s="61">
        <v>100</v>
      </c>
      <c r="C22" s="13">
        <v>31.497357604227833</v>
      </c>
      <c r="D22" s="13">
        <v>0.22313564298297123</v>
      </c>
      <c r="E22" s="13">
        <v>31.274221961244862</v>
      </c>
      <c r="F22" s="13">
        <v>63.1238990017616</v>
      </c>
      <c r="G22" s="13">
        <v>0.90428655314151496</v>
      </c>
      <c r="H22" s="13">
        <v>62.219612448620083</v>
      </c>
      <c r="I22" s="13">
        <v>5.37874339401057</v>
      </c>
      <c r="J22" s="11"/>
    </row>
    <row r="23" spans="1:10" s="12" customFormat="1" ht="12.75" customHeight="1">
      <c r="A23" s="145" t="s">
        <v>121</v>
      </c>
      <c r="B23" s="61">
        <v>100</v>
      </c>
      <c r="C23" s="13">
        <v>32.573217080259333</v>
      </c>
      <c r="D23" s="13">
        <v>0.32416722557567629</v>
      </c>
      <c r="E23" s="13">
        <v>32.249049854683655</v>
      </c>
      <c r="F23" s="13">
        <v>60.093896713615024</v>
      </c>
      <c r="G23" s="13">
        <v>0.83836351441985246</v>
      </c>
      <c r="H23" s="13">
        <v>59.25553319919517</v>
      </c>
      <c r="I23" s="13">
        <v>7.332886206125643</v>
      </c>
      <c r="J23" s="11"/>
    </row>
    <row r="24" spans="1:10" s="12" customFormat="1" ht="12.75" customHeight="1">
      <c r="A24" s="145" t="s">
        <v>132</v>
      </c>
      <c r="B24" s="61">
        <v>100</v>
      </c>
      <c r="C24" s="13">
        <v>32.266455553042299</v>
      </c>
      <c r="D24" s="13">
        <v>0.36190907034607556</v>
      </c>
      <c r="E24" s="13">
        <v>31.904546482696222</v>
      </c>
      <c r="F24" s="13">
        <v>59.160823343135036</v>
      </c>
      <c r="G24" s="13">
        <v>0.85953404207192941</v>
      </c>
      <c r="H24" s="13">
        <v>58.301289301063107</v>
      </c>
      <c r="I24" s="13">
        <v>8.5727211038226638</v>
      </c>
    </row>
    <row r="25" spans="1:10" s="12" customFormat="1" ht="12.75" customHeight="1">
      <c r="A25" s="145" t="s">
        <v>163</v>
      </c>
      <c r="B25" s="61">
        <v>100</v>
      </c>
      <c r="C25" s="13">
        <v>31.98481433147467</v>
      </c>
      <c r="D25" s="13">
        <v>0.39150551666864397</v>
      </c>
      <c r="E25" s="13">
        <v>31.593308814806026</v>
      </c>
      <c r="F25" s="13">
        <v>58.346185787163364</v>
      </c>
      <c r="G25" s="13">
        <v>1.2101079606121723</v>
      </c>
      <c r="H25" s="13">
        <v>57.136077826551194</v>
      </c>
      <c r="I25" s="13">
        <v>9.6689998813619642</v>
      </c>
    </row>
    <row r="26" spans="1:10" s="12" customFormat="1" ht="12.75" customHeight="1">
      <c r="A26" s="145" t="s">
        <v>166</v>
      </c>
      <c r="B26" s="61">
        <v>100</v>
      </c>
      <c r="C26" s="13">
        <v>32.323753060961465</v>
      </c>
      <c r="D26" s="13">
        <v>0.61863642221935822</v>
      </c>
      <c r="E26" s="13">
        <v>31.705116638742105</v>
      </c>
      <c r="F26" s="13">
        <v>57.855393736306226</v>
      </c>
      <c r="G26" s="13">
        <v>1.6496971259182884</v>
      </c>
      <c r="H26" s="13">
        <v>56.205696610387939</v>
      </c>
      <c r="I26" s="13">
        <v>9.8208532027323105</v>
      </c>
    </row>
    <row r="27" spans="1:10" s="12" customFormat="1" ht="12.75" customHeight="1">
      <c r="A27" s="145" t="s">
        <v>173</v>
      </c>
      <c r="B27" s="61">
        <v>100</v>
      </c>
      <c r="C27" s="13">
        <v>33.178474641889274</v>
      </c>
      <c r="D27" s="13">
        <v>0.70976900245192931</v>
      </c>
      <c r="E27" s="13">
        <v>32.468705639437346</v>
      </c>
      <c r="F27" s="13">
        <v>56.768615305200669</v>
      </c>
      <c r="G27" s="13">
        <v>1.4453477868112015</v>
      </c>
      <c r="H27" s="13">
        <v>55.323267518389471</v>
      </c>
      <c r="I27" s="13">
        <v>10.052910052910052</v>
      </c>
    </row>
    <row r="28" spans="1:10" s="12" customFormat="1" ht="12.75" customHeight="1">
      <c r="A28" s="145" t="s">
        <v>179</v>
      </c>
      <c r="B28" s="61">
        <v>100</v>
      </c>
      <c r="C28" s="13">
        <v>35.372650680492548</v>
      </c>
      <c r="D28" s="13">
        <v>0.64808813998703829</v>
      </c>
      <c r="E28" s="13">
        <v>34.724562540505509</v>
      </c>
      <c r="F28" s="13">
        <v>54.698639014906028</v>
      </c>
      <c r="G28" s="13">
        <v>1.1276733635774465</v>
      </c>
      <c r="H28" s="13">
        <v>53.570965651328578</v>
      </c>
      <c r="I28" s="13">
        <v>9.9287103046014256</v>
      </c>
    </row>
    <row r="29" spans="1:10" s="12" customFormat="1" ht="12.75" customHeight="1">
      <c r="A29" s="145" t="s">
        <v>181</v>
      </c>
      <c r="B29" s="61">
        <v>100</v>
      </c>
      <c r="C29" s="13">
        <v>33.810329127097695</v>
      </c>
      <c r="D29" s="13">
        <v>0.83257447638870818</v>
      </c>
      <c r="E29" s="13">
        <v>32.977754650708988</v>
      </c>
      <c r="F29" s="13">
        <v>55.014960322622606</v>
      </c>
      <c r="G29" s="13">
        <v>1.6001040718095485</v>
      </c>
      <c r="H29" s="13">
        <v>53.41485625081306</v>
      </c>
      <c r="I29" s="13">
        <v>11.174710550279693</v>
      </c>
    </row>
    <row r="30" spans="1:10" s="12" customFormat="1" ht="12.75" customHeight="1">
      <c r="A30" s="145" t="s">
        <v>210</v>
      </c>
      <c r="B30" s="61">
        <v>100</v>
      </c>
      <c r="C30" s="13">
        <v>36.29375428963624</v>
      </c>
      <c r="D30" s="13">
        <v>1.0157858613589568</v>
      </c>
      <c r="E30" s="13">
        <v>35.277968428277283</v>
      </c>
      <c r="F30" s="13">
        <v>54.056280027453674</v>
      </c>
      <c r="G30" s="13">
        <v>2.0041180507892933</v>
      </c>
      <c r="H30" s="13">
        <v>52.052161976664379</v>
      </c>
      <c r="I30" s="13">
        <v>9.6499656829100893</v>
      </c>
    </row>
    <row r="31" spans="1:10" s="12" customFormat="1" ht="12.75" customHeight="1">
      <c r="A31" s="145">
        <v>2011</v>
      </c>
      <c r="B31" s="61">
        <v>100</v>
      </c>
      <c r="C31" s="13">
        <v>37.769381472152254</v>
      </c>
      <c r="D31" s="13">
        <v>1.0635320458998041</v>
      </c>
      <c r="E31" s="13">
        <v>36.705849426252449</v>
      </c>
      <c r="F31" s="13">
        <v>53.56842989084803</v>
      </c>
      <c r="G31" s="13">
        <v>1.4413657990484188</v>
      </c>
      <c r="H31" s="13">
        <v>52.12706409179961</v>
      </c>
      <c r="I31" s="13">
        <v>8.662188636999721</v>
      </c>
    </row>
    <row r="32" spans="1:10" s="12" customFormat="1" ht="12.75" customHeight="1">
      <c r="A32" s="145" t="s">
        <v>231</v>
      </c>
      <c r="B32" s="61">
        <v>100</v>
      </c>
      <c r="C32" s="13">
        <v>36.599099099099099</v>
      </c>
      <c r="D32" s="13">
        <v>1.3795045045045045</v>
      </c>
      <c r="E32" s="13">
        <v>35.219594594594597</v>
      </c>
      <c r="F32" s="13">
        <v>53.547297297297298</v>
      </c>
      <c r="G32" s="13">
        <v>1.7454954954954955</v>
      </c>
      <c r="H32" s="13">
        <v>51.801801801801801</v>
      </c>
      <c r="I32" s="13">
        <v>9.8536036036036041</v>
      </c>
    </row>
    <row r="33" spans="1:9" s="12" customFormat="1" ht="12.75" customHeight="1">
      <c r="A33" s="145" t="s">
        <v>237</v>
      </c>
      <c r="B33" s="61">
        <v>100</v>
      </c>
      <c r="C33" s="13">
        <v>37.995049504950494</v>
      </c>
      <c r="D33" s="13">
        <v>0.93509350935093505</v>
      </c>
      <c r="E33" s="13">
        <v>37.059955995599559</v>
      </c>
      <c r="F33" s="13">
        <v>50.77007700770077</v>
      </c>
      <c r="G33" s="13">
        <v>1.5951595159515952</v>
      </c>
      <c r="H33" s="13">
        <v>49.174917491749177</v>
      </c>
      <c r="I33" s="13">
        <v>11.234873487348734</v>
      </c>
    </row>
    <row r="34" spans="1:9" s="12" customFormat="1" ht="12.75" customHeight="1">
      <c r="A34" s="145" t="s">
        <v>334</v>
      </c>
      <c r="B34" s="61">
        <v>100</v>
      </c>
      <c r="C34" s="13">
        <v>36.374133949191688</v>
      </c>
      <c r="D34" s="13">
        <v>0.8227482678983834</v>
      </c>
      <c r="E34" s="13">
        <v>35.551385681293304</v>
      </c>
      <c r="F34" s="13">
        <v>52.424942263279448</v>
      </c>
      <c r="G34" s="13">
        <v>1.5444572748267897</v>
      </c>
      <c r="H34" s="13">
        <v>50.880484988452658</v>
      </c>
      <c r="I34" s="13">
        <v>11.200923787528868</v>
      </c>
    </row>
    <row r="35" spans="1:9" s="12" customFormat="1" ht="36" customHeight="1">
      <c r="A35" s="247"/>
      <c r="B35" s="412" t="s">
        <v>11</v>
      </c>
      <c r="C35" s="410"/>
      <c r="D35" s="410"/>
      <c r="E35" s="410"/>
      <c r="F35" s="410"/>
      <c r="G35" s="410"/>
      <c r="H35" s="410"/>
      <c r="I35" s="410"/>
    </row>
    <row r="36" spans="1:9" s="12" customFormat="1" ht="12.75" customHeight="1">
      <c r="A36" s="145" t="s">
        <v>131</v>
      </c>
      <c r="B36" s="18">
        <v>100</v>
      </c>
      <c r="C36" s="16">
        <v>100</v>
      </c>
      <c r="D36" s="14">
        <v>0.70842654735272181</v>
      </c>
      <c r="E36" s="14">
        <v>99.29157345264727</v>
      </c>
      <c r="F36" s="16">
        <v>100</v>
      </c>
      <c r="G36" s="15">
        <v>1.4325581395348836</v>
      </c>
      <c r="H36" s="15">
        <v>98.567441860465124</v>
      </c>
      <c r="I36" s="17">
        <v>2.4</v>
      </c>
    </row>
    <row r="37" spans="1:9" s="12" customFormat="1" ht="12.75" customHeight="1">
      <c r="A37" s="145" t="s">
        <v>121</v>
      </c>
      <c r="B37" s="18">
        <v>101</v>
      </c>
      <c r="C37" s="16">
        <v>100</v>
      </c>
      <c r="D37" s="14">
        <v>0.99519560741249147</v>
      </c>
      <c r="E37" s="14">
        <v>99.004804392587502</v>
      </c>
      <c r="F37" s="16">
        <v>100</v>
      </c>
      <c r="G37" s="15">
        <v>1.3950892857142858</v>
      </c>
      <c r="H37" s="15">
        <v>98.604910714285708</v>
      </c>
      <c r="I37" s="17">
        <v>3.4</v>
      </c>
    </row>
    <row r="38" spans="1:9" s="12" customFormat="1" ht="12.75" customHeight="1">
      <c r="A38" s="145" t="s">
        <v>132</v>
      </c>
      <c r="B38" s="18">
        <v>102</v>
      </c>
      <c r="C38" s="16">
        <v>100</v>
      </c>
      <c r="D38" s="14">
        <v>1.1216263582194181</v>
      </c>
      <c r="E38" s="14">
        <v>98.878373641780584</v>
      </c>
      <c r="F38" s="16">
        <v>100</v>
      </c>
      <c r="G38" s="15">
        <v>1.452877078952399</v>
      </c>
      <c r="H38" s="15">
        <v>98.547122921047603</v>
      </c>
      <c r="I38" s="17">
        <v>4.4000000000000004</v>
      </c>
    </row>
    <row r="39" spans="1:9" s="12" customFormat="1" ht="12.75" customHeight="1">
      <c r="A39" s="145" t="s">
        <v>163</v>
      </c>
      <c r="B39" s="18">
        <v>103</v>
      </c>
      <c r="C39" s="16">
        <v>100</v>
      </c>
      <c r="D39" s="14">
        <v>1.2240356083086052</v>
      </c>
      <c r="E39" s="14">
        <v>98.775964391691389</v>
      </c>
      <c r="F39" s="16">
        <v>100</v>
      </c>
      <c r="G39" s="15">
        <v>2.0740138267588448</v>
      </c>
      <c r="H39" s="15">
        <v>97.925986173241157</v>
      </c>
      <c r="I39" s="17">
        <v>5.4</v>
      </c>
    </row>
    <row r="40" spans="1:9" s="12" customFormat="1" ht="12.75" customHeight="1">
      <c r="A40" s="145" t="s">
        <v>166</v>
      </c>
      <c r="B40" s="18">
        <v>104</v>
      </c>
      <c r="C40" s="16">
        <v>100</v>
      </c>
      <c r="D40" s="14">
        <v>1.9138755980861244</v>
      </c>
      <c r="E40" s="14">
        <v>98.086124401913878</v>
      </c>
      <c r="F40" s="16">
        <v>100</v>
      </c>
      <c r="G40" s="15">
        <v>2.8514145689463133</v>
      </c>
      <c r="H40" s="15">
        <v>97.148585431053689</v>
      </c>
      <c r="I40" s="17">
        <v>6.4</v>
      </c>
    </row>
    <row r="41" spans="1:9" s="12" customFormat="1" ht="12.75" customHeight="1">
      <c r="A41" s="145" t="s">
        <v>173</v>
      </c>
      <c r="B41" s="18">
        <v>105</v>
      </c>
      <c r="C41" s="16">
        <v>100</v>
      </c>
      <c r="D41" s="14">
        <v>2.1392454297938546</v>
      </c>
      <c r="E41" s="14">
        <v>97.86075457020614</v>
      </c>
      <c r="F41" s="16">
        <v>100</v>
      </c>
      <c r="G41" s="15">
        <v>2.5460331893612183</v>
      </c>
      <c r="H41" s="15">
        <v>97.453966810638775</v>
      </c>
      <c r="I41" s="17">
        <v>7.4</v>
      </c>
    </row>
    <row r="42" spans="1:9" s="12" customFormat="1" ht="12.75" customHeight="1">
      <c r="A42" s="145" t="s">
        <v>179</v>
      </c>
      <c r="B42" s="18">
        <v>106</v>
      </c>
      <c r="C42" s="16">
        <v>100</v>
      </c>
      <c r="D42" s="14">
        <v>1.8321729571271528</v>
      </c>
      <c r="E42" s="14">
        <v>98.167827042872844</v>
      </c>
      <c r="F42" s="16">
        <v>100</v>
      </c>
      <c r="G42" s="15">
        <v>2.0616113744075832</v>
      </c>
      <c r="H42" s="15">
        <v>97.938388625592424</v>
      </c>
      <c r="I42" s="17">
        <v>8.4</v>
      </c>
    </row>
    <row r="43" spans="1:9" s="12" customFormat="1" ht="12.75" customHeight="1">
      <c r="A43" s="145" t="s">
        <v>181</v>
      </c>
      <c r="B43" s="18">
        <v>107</v>
      </c>
      <c r="C43" s="16">
        <v>100</v>
      </c>
      <c r="D43" s="14">
        <v>2.4624855713736054</v>
      </c>
      <c r="E43" s="14">
        <v>97.537514428626395</v>
      </c>
      <c r="F43" s="16">
        <v>100</v>
      </c>
      <c r="G43" s="15">
        <v>2.9084890044927878</v>
      </c>
      <c r="H43" s="15">
        <v>97.091510995507207</v>
      </c>
      <c r="I43" s="17">
        <v>9.4</v>
      </c>
    </row>
    <row r="44" spans="1:9" s="12" customFormat="1" ht="12.75" customHeight="1">
      <c r="A44" s="145" t="s">
        <v>210</v>
      </c>
      <c r="B44" s="18">
        <v>107</v>
      </c>
      <c r="C44" s="16">
        <v>100</v>
      </c>
      <c r="D44" s="14">
        <v>2.798789712556732</v>
      </c>
      <c r="E44" s="14">
        <v>97.201210287443274</v>
      </c>
      <c r="F44" s="16">
        <v>100</v>
      </c>
      <c r="G44" s="15">
        <v>3.7074657186389031</v>
      </c>
      <c r="H44" s="15">
        <v>96.2925342813611</v>
      </c>
      <c r="I44" s="17">
        <v>9.4</v>
      </c>
    </row>
    <row r="45" spans="1:9" ht="12.75" customHeight="1">
      <c r="A45" s="145">
        <v>2011</v>
      </c>
      <c r="B45" s="18">
        <v>0</v>
      </c>
      <c r="C45" s="16">
        <v>100</v>
      </c>
      <c r="D45" s="14">
        <v>2.8158577250833643</v>
      </c>
      <c r="E45" s="14">
        <v>97.184142274916638</v>
      </c>
      <c r="F45" s="16">
        <v>100</v>
      </c>
      <c r="G45" s="15">
        <v>2.690700104493208</v>
      </c>
      <c r="H45" s="15">
        <v>97.309299895506797</v>
      </c>
      <c r="I45" s="17">
        <v>8.662188636999721</v>
      </c>
    </row>
    <row r="46" spans="1:9" ht="12.75" customHeight="1">
      <c r="A46" s="145" t="s">
        <v>231</v>
      </c>
      <c r="B46" s="18">
        <v>0</v>
      </c>
      <c r="C46" s="16">
        <v>100</v>
      </c>
      <c r="D46" s="14">
        <v>3.7692307692307692</v>
      </c>
      <c r="E46" s="14">
        <v>96.230769230769226</v>
      </c>
      <c r="F46" s="16">
        <v>100</v>
      </c>
      <c r="G46" s="15">
        <v>3.2597266035751842</v>
      </c>
      <c r="H46" s="15">
        <v>96.740273396424811</v>
      </c>
      <c r="I46" s="17">
        <v>0</v>
      </c>
    </row>
    <row r="47" spans="1:9" ht="12.75" customHeight="1">
      <c r="A47" s="145">
        <v>2013</v>
      </c>
      <c r="B47" s="18">
        <v>0</v>
      </c>
      <c r="C47" s="16">
        <v>100</v>
      </c>
      <c r="D47" s="14">
        <v>2.4610930148389434</v>
      </c>
      <c r="E47" s="14">
        <v>97.538906985161063</v>
      </c>
      <c r="F47" s="16">
        <v>100</v>
      </c>
      <c r="G47" s="15">
        <v>3.1419284940411703</v>
      </c>
      <c r="H47" s="15">
        <v>96.858071505958833</v>
      </c>
      <c r="I47" s="17">
        <v>0</v>
      </c>
    </row>
    <row r="48" spans="1:9" ht="12.75" customHeight="1">
      <c r="A48" s="145" t="s">
        <v>334</v>
      </c>
      <c r="B48" s="18">
        <v>0</v>
      </c>
      <c r="C48" s="16">
        <v>100</v>
      </c>
      <c r="D48" s="14">
        <v>2.2619047619047619</v>
      </c>
      <c r="E48" s="14">
        <v>97.738095238095241</v>
      </c>
      <c r="F48" s="16">
        <v>100</v>
      </c>
      <c r="G48" s="15">
        <v>2.946035242290749</v>
      </c>
      <c r="H48" s="15">
        <v>97.053964757709252</v>
      </c>
      <c r="I48" s="17">
        <v>0</v>
      </c>
    </row>
    <row r="49" spans="1:9" ht="12.75" customHeight="1">
      <c r="B49" s="3"/>
      <c r="C49" s="3"/>
      <c r="D49" s="3"/>
      <c r="E49" s="3"/>
      <c r="F49" s="3"/>
      <c r="G49" s="3"/>
      <c r="H49" s="3"/>
      <c r="I49" s="3"/>
    </row>
    <row r="50" spans="1:9" ht="12.75" customHeight="1">
      <c r="A50" s="7"/>
      <c r="B50" s="3"/>
      <c r="C50" s="3"/>
      <c r="D50" s="3"/>
      <c r="E50" s="3"/>
      <c r="F50" s="3"/>
      <c r="G50" s="3"/>
      <c r="H50" s="3"/>
      <c r="I50" s="3"/>
    </row>
    <row r="51" spans="1:9" ht="12.75" customHeight="1">
      <c r="B51" s="3"/>
      <c r="C51" s="3"/>
      <c r="D51" s="3"/>
      <c r="E51" s="3"/>
      <c r="F51" s="3"/>
      <c r="G51" s="3"/>
      <c r="H51" s="3"/>
      <c r="I51" s="3"/>
    </row>
  </sheetData>
  <mergeCells count="12">
    <mergeCell ref="A3:A6"/>
    <mergeCell ref="B7:I7"/>
    <mergeCell ref="B21:I21"/>
    <mergeCell ref="B35:I35"/>
    <mergeCell ref="B3:B6"/>
    <mergeCell ref="I4:I6"/>
    <mergeCell ref="C4:E4"/>
    <mergeCell ref="F4:H4"/>
    <mergeCell ref="C5:C6"/>
    <mergeCell ref="F5:F6"/>
    <mergeCell ref="G6:H6"/>
    <mergeCell ref="D6:E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0"/>
  <sheetViews>
    <sheetView showGridLines="0" workbookViewId="0"/>
  </sheetViews>
  <sheetFormatPr baseColWidth="10" defaultRowHeight="11.4"/>
  <cols>
    <col min="1" max="1" width="20.375" customWidth="1"/>
    <col min="2" max="8" width="10.75" customWidth="1"/>
  </cols>
  <sheetData>
    <row r="1" spans="1:8" ht="13.2">
      <c r="A1" s="161" t="s">
        <v>307</v>
      </c>
      <c r="B1" s="161"/>
      <c r="C1" s="161"/>
      <c r="D1" s="161"/>
      <c r="E1" s="161"/>
      <c r="F1" s="161"/>
      <c r="G1" s="161"/>
      <c r="H1" s="161"/>
    </row>
    <row r="3" spans="1:8" ht="12" customHeight="1">
      <c r="A3" s="291" t="s">
        <v>238</v>
      </c>
      <c r="B3" s="307" t="s">
        <v>12</v>
      </c>
      <c r="C3" s="308"/>
      <c r="D3" s="308"/>
      <c r="E3" s="308"/>
      <c r="F3" s="308"/>
      <c r="G3" s="309"/>
      <c r="H3" s="306" t="s">
        <v>21</v>
      </c>
    </row>
    <row r="4" spans="1:8" ht="12" customHeight="1">
      <c r="A4" s="292"/>
      <c r="B4" s="300" t="s">
        <v>22</v>
      </c>
      <c r="C4" s="310" t="s">
        <v>23</v>
      </c>
      <c r="D4" s="311"/>
      <c r="E4" s="311"/>
      <c r="F4" s="311"/>
      <c r="G4" s="312"/>
      <c r="H4" s="296"/>
    </row>
    <row r="5" spans="1:8">
      <c r="A5" s="292"/>
      <c r="B5" s="304"/>
      <c r="C5" s="313" t="s">
        <v>24</v>
      </c>
      <c r="D5" s="313">
        <v>1</v>
      </c>
      <c r="E5" s="313">
        <v>2</v>
      </c>
      <c r="F5" s="313">
        <v>3</v>
      </c>
      <c r="G5" s="313" t="s">
        <v>224</v>
      </c>
      <c r="H5" s="296"/>
    </row>
    <row r="6" spans="1:8">
      <c r="A6" s="293"/>
      <c r="B6" s="305"/>
      <c r="C6" s="314"/>
      <c r="D6" s="314"/>
      <c r="E6" s="314"/>
      <c r="F6" s="314"/>
      <c r="G6" s="314"/>
      <c r="H6" s="298"/>
    </row>
    <row r="7" spans="1:8" ht="24" customHeight="1">
      <c r="A7" s="48" t="s">
        <v>30</v>
      </c>
      <c r="B7" s="164">
        <v>410</v>
      </c>
      <c r="C7" s="165">
        <v>210</v>
      </c>
      <c r="D7" s="165">
        <v>127</v>
      </c>
      <c r="E7" s="165">
        <v>61</v>
      </c>
      <c r="F7" s="150">
        <v>10</v>
      </c>
      <c r="G7" s="166">
        <v>2</v>
      </c>
      <c r="H7" s="165">
        <v>287</v>
      </c>
    </row>
    <row r="8" spans="1:8" ht="24" customHeight="1">
      <c r="A8" s="48" t="s">
        <v>174</v>
      </c>
      <c r="B8" s="164">
        <v>588</v>
      </c>
      <c r="C8" s="165">
        <v>283</v>
      </c>
      <c r="D8" s="165">
        <v>195</v>
      </c>
      <c r="E8" s="165">
        <v>97</v>
      </c>
      <c r="F8" s="150">
        <v>8</v>
      </c>
      <c r="G8" s="166">
        <v>5</v>
      </c>
      <c r="H8" s="165">
        <v>434</v>
      </c>
    </row>
    <row r="9" spans="1:8">
      <c r="A9" s="48" t="s">
        <v>175</v>
      </c>
      <c r="B9" s="164">
        <v>463</v>
      </c>
      <c r="C9" s="165">
        <v>234</v>
      </c>
      <c r="D9" s="165">
        <v>133</v>
      </c>
      <c r="E9" s="165">
        <v>78</v>
      </c>
      <c r="F9" s="150">
        <v>12</v>
      </c>
      <c r="G9" s="166">
        <v>6</v>
      </c>
      <c r="H9" s="165">
        <v>352</v>
      </c>
    </row>
    <row r="10" spans="1:8">
      <c r="A10" s="48" t="s">
        <v>31</v>
      </c>
      <c r="B10" s="164">
        <v>365</v>
      </c>
      <c r="C10" s="165">
        <v>186</v>
      </c>
      <c r="D10" s="165">
        <v>107</v>
      </c>
      <c r="E10" s="165">
        <v>56</v>
      </c>
      <c r="F10" s="150">
        <v>10</v>
      </c>
      <c r="G10" s="166">
        <v>6</v>
      </c>
      <c r="H10" s="165">
        <v>273</v>
      </c>
    </row>
    <row r="11" spans="1:8">
      <c r="A11" s="48" t="s">
        <v>176</v>
      </c>
      <c r="B11" s="164">
        <v>600</v>
      </c>
      <c r="C11" s="165">
        <v>304</v>
      </c>
      <c r="D11" s="165">
        <v>180</v>
      </c>
      <c r="E11" s="165">
        <v>85</v>
      </c>
      <c r="F11" s="150">
        <v>26</v>
      </c>
      <c r="G11" s="166">
        <v>5</v>
      </c>
      <c r="H11" s="165">
        <v>451</v>
      </c>
    </row>
    <row r="12" spans="1:8" ht="23.25" customHeight="1">
      <c r="A12" s="48" t="s">
        <v>32</v>
      </c>
      <c r="B12" s="164">
        <v>925</v>
      </c>
      <c r="C12" s="211">
        <v>431</v>
      </c>
      <c r="D12" s="211">
        <v>277</v>
      </c>
      <c r="E12" s="211">
        <v>173</v>
      </c>
      <c r="F12" s="212">
        <v>36</v>
      </c>
      <c r="G12" s="213">
        <v>8</v>
      </c>
      <c r="H12" s="211">
        <v>764</v>
      </c>
    </row>
    <row r="13" spans="1:8" ht="24" customHeight="1">
      <c r="A13" s="48" t="s">
        <v>33</v>
      </c>
      <c r="B13" s="164">
        <v>525</v>
      </c>
      <c r="C13" s="165">
        <v>278</v>
      </c>
      <c r="D13" s="165">
        <v>139</v>
      </c>
      <c r="E13" s="165">
        <v>87</v>
      </c>
      <c r="F13" s="150">
        <v>17</v>
      </c>
      <c r="G13" s="166">
        <v>4</v>
      </c>
      <c r="H13" s="165">
        <v>383</v>
      </c>
    </row>
    <row r="14" spans="1:8">
      <c r="A14" s="48" t="s">
        <v>177</v>
      </c>
      <c r="B14" s="164">
        <v>436</v>
      </c>
      <c r="C14" s="165">
        <v>224</v>
      </c>
      <c r="D14" s="165">
        <v>113</v>
      </c>
      <c r="E14" s="165">
        <v>78</v>
      </c>
      <c r="F14" s="150">
        <v>16</v>
      </c>
      <c r="G14" s="166">
        <v>5</v>
      </c>
      <c r="H14" s="165">
        <v>342</v>
      </c>
    </row>
    <row r="15" spans="1:8">
      <c r="A15" s="48" t="s">
        <v>34</v>
      </c>
      <c r="B15" s="164">
        <v>453</v>
      </c>
      <c r="C15" s="165">
        <v>238</v>
      </c>
      <c r="D15" s="165">
        <v>117</v>
      </c>
      <c r="E15" s="165">
        <v>82</v>
      </c>
      <c r="F15" s="150">
        <v>13</v>
      </c>
      <c r="G15" s="166">
        <v>3</v>
      </c>
      <c r="H15" s="165">
        <v>333</v>
      </c>
    </row>
    <row r="16" spans="1:8" ht="22.8">
      <c r="A16" s="208" t="s">
        <v>232</v>
      </c>
      <c r="B16" s="164">
        <v>436</v>
      </c>
      <c r="C16" s="165">
        <v>216</v>
      </c>
      <c r="D16" s="165">
        <v>108</v>
      </c>
      <c r="E16" s="165">
        <v>97</v>
      </c>
      <c r="F16" s="150">
        <v>10</v>
      </c>
      <c r="G16" s="166">
        <v>5</v>
      </c>
      <c r="H16" s="146">
        <v>356</v>
      </c>
    </row>
    <row r="17" spans="1:8" ht="24" customHeight="1">
      <c r="A17" s="209" t="s">
        <v>35</v>
      </c>
      <c r="B17" s="164">
        <v>863</v>
      </c>
      <c r="C17" s="165">
        <v>455</v>
      </c>
      <c r="D17" s="165">
        <v>237</v>
      </c>
      <c r="E17" s="165">
        <v>147</v>
      </c>
      <c r="F17" s="150">
        <v>20</v>
      </c>
      <c r="G17" s="166">
        <v>4</v>
      </c>
      <c r="H17" s="165">
        <v>612</v>
      </c>
    </row>
    <row r="18" spans="1:8" ht="24" customHeight="1">
      <c r="A18" s="48" t="s">
        <v>106</v>
      </c>
      <c r="B18" s="164">
        <v>518</v>
      </c>
      <c r="C18" s="211">
        <v>255</v>
      </c>
      <c r="D18" s="211">
        <v>155</v>
      </c>
      <c r="E18" s="211">
        <v>91</v>
      </c>
      <c r="F18" s="212">
        <v>13</v>
      </c>
      <c r="G18" s="213">
        <v>4</v>
      </c>
      <c r="H18" s="211">
        <v>394</v>
      </c>
    </row>
    <row r="19" spans="1:8">
      <c r="A19" s="48" t="s">
        <v>178</v>
      </c>
      <c r="B19" s="164">
        <v>346</v>
      </c>
      <c r="C19" s="165">
        <v>163</v>
      </c>
      <c r="D19" s="165">
        <v>114</v>
      </c>
      <c r="E19" s="165">
        <v>53</v>
      </c>
      <c r="F19" s="150">
        <v>10</v>
      </c>
      <c r="G19" s="166">
        <v>6</v>
      </c>
      <c r="H19" s="165">
        <v>280</v>
      </c>
    </row>
    <row r="20" spans="1:8" ht="24" customHeight="1">
      <c r="A20" s="42" t="s">
        <v>29</v>
      </c>
      <c r="B20" s="167">
        <v>6928</v>
      </c>
      <c r="C20" s="168">
        <v>3477</v>
      </c>
      <c r="D20" s="168">
        <v>2002</v>
      </c>
      <c r="E20" s="168">
        <v>1185</v>
      </c>
      <c r="F20" s="169">
        <v>201</v>
      </c>
      <c r="G20" s="170">
        <v>63</v>
      </c>
      <c r="H20" s="168">
        <v>5261</v>
      </c>
    </row>
  </sheetData>
  <mergeCells count="10">
    <mergeCell ref="H3:H6"/>
    <mergeCell ref="A3:A6"/>
    <mergeCell ref="B3:G3"/>
    <mergeCell ref="B4:B6"/>
    <mergeCell ref="C4:G4"/>
    <mergeCell ref="C5:C6"/>
    <mergeCell ref="D5:D6"/>
    <mergeCell ref="E5:E6"/>
    <mergeCell ref="F5:F6"/>
    <mergeCell ref="G5:G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&amp;C&amp;"Arial,Standard"&amp;6© Statistisches Landesamt des Freistaates Sachsen - A II 2 -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92D050"/>
  </sheetPr>
  <dimension ref="A1:H51"/>
  <sheetViews>
    <sheetView showGridLines="0" zoomScaleNormal="100" workbookViewId="0"/>
  </sheetViews>
  <sheetFormatPr baseColWidth="10" defaultRowHeight="11.4"/>
  <cols>
    <col min="1" max="1" width="15.625" customWidth="1"/>
    <col min="2" max="2" width="11.875" customWidth="1"/>
    <col min="3" max="8" width="11.25" customWidth="1"/>
  </cols>
  <sheetData>
    <row r="1" spans="1:8" s="3" customFormat="1" ht="13.5" customHeight="1">
      <c r="A1" s="21" t="s">
        <v>308</v>
      </c>
      <c r="H1" s="1"/>
    </row>
    <row r="2" spans="1:8" ht="13.2">
      <c r="A2" s="20"/>
      <c r="B2" s="3"/>
      <c r="C2" s="3"/>
      <c r="D2" s="3"/>
      <c r="E2" s="3"/>
      <c r="F2" s="3"/>
      <c r="G2" s="3"/>
      <c r="H2" s="3"/>
    </row>
    <row r="3" spans="1:8" s="24" customFormat="1" ht="12.75" customHeight="1">
      <c r="A3" s="291" t="s">
        <v>53</v>
      </c>
      <c r="B3" s="307" t="s">
        <v>12</v>
      </c>
      <c r="C3" s="315"/>
      <c r="D3" s="315"/>
      <c r="E3" s="315"/>
      <c r="F3" s="315"/>
      <c r="G3" s="316"/>
      <c r="H3" s="306" t="s">
        <v>21</v>
      </c>
    </row>
    <row r="4" spans="1:8" s="24" customFormat="1" ht="12.75" customHeight="1">
      <c r="A4" s="292"/>
      <c r="B4" s="300" t="s">
        <v>22</v>
      </c>
      <c r="C4" s="310" t="s">
        <v>23</v>
      </c>
      <c r="D4" s="311"/>
      <c r="E4" s="311"/>
      <c r="F4" s="311"/>
      <c r="G4" s="312"/>
      <c r="H4" s="296"/>
    </row>
    <row r="5" spans="1:8" s="24" customFormat="1" ht="12.75" customHeight="1">
      <c r="A5" s="292"/>
      <c r="B5" s="304"/>
      <c r="C5" s="313" t="s">
        <v>24</v>
      </c>
      <c r="D5" s="313">
        <v>1</v>
      </c>
      <c r="E5" s="313">
        <v>2</v>
      </c>
      <c r="F5" s="313">
        <v>3</v>
      </c>
      <c r="G5" s="300" t="s">
        <v>25</v>
      </c>
      <c r="H5" s="296"/>
    </row>
    <row r="6" spans="1:8" s="24" customFormat="1" ht="12.75" customHeight="1">
      <c r="A6" s="293"/>
      <c r="B6" s="305"/>
      <c r="C6" s="314"/>
      <c r="D6" s="314"/>
      <c r="E6" s="314"/>
      <c r="F6" s="314"/>
      <c r="G6" s="305"/>
      <c r="H6" s="298"/>
    </row>
    <row r="7" spans="1:8" ht="24" customHeight="1">
      <c r="A7" s="214">
        <v>2014</v>
      </c>
      <c r="B7" s="215">
        <v>0</v>
      </c>
      <c r="C7" s="216">
        <v>0</v>
      </c>
      <c r="D7" s="216">
        <v>0</v>
      </c>
      <c r="E7" s="216">
        <v>0</v>
      </c>
      <c r="F7" s="216">
        <v>0</v>
      </c>
      <c r="G7" s="216">
        <v>0</v>
      </c>
      <c r="H7" s="216">
        <v>0</v>
      </c>
    </row>
    <row r="8" spans="1:8">
      <c r="A8" s="214">
        <v>2013</v>
      </c>
      <c r="B8" s="217">
        <v>24</v>
      </c>
      <c r="C8" s="218">
        <v>18</v>
      </c>
      <c r="D8" s="218">
        <v>5</v>
      </c>
      <c r="E8" s="219">
        <v>0</v>
      </c>
      <c r="F8" s="219">
        <v>1</v>
      </c>
      <c r="G8" s="219">
        <v>0</v>
      </c>
      <c r="H8" s="218">
        <v>8</v>
      </c>
    </row>
    <row r="9" spans="1:8">
      <c r="A9" s="220">
        <v>2012</v>
      </c>
      <c r="B9" s="217">
        <v>202</v>
      </c>
      <c r="C9" s="218">
        <v>133</v>
      </c>
      <c r="D9" s="218">
        <v>52</v>
      </c>
      <c r="E9" s="219">
        <v>13</v>
      </c>
      <c r="F9" s="219">
        <v>2</v>
      </c>
      <c r="G9" s="219">
        <v>0</v>
      </c>
      <c r="H9" s="218">
        <v>93</v>
      </c>
    </row>
    <row r="10" spans="1:8" s="11" customFormat="1" ht="12.75" customHeight="1">
      <c r="A10" s="220">
        <v>2011</v>
      </c>
      <c r="B10" s="217">
        <v>303</v>
      </c>
      <c r="C10" s="218">
        <v>179</v>
      </c>
      <c r="D10" s="218">
        <v>94</v>
      </c>
      <c r="E10" s="219">
        <v>27</v>
      </c>
      <c r="F10" s="219">
        <v>2</v>
      </c>
      <c r="G10" s="219">
        <v>2</v>
      </c>
      <c r="H10" s="218">
        <v>159</v>
      </c>
    </row>
    <row r="11" spans="1:8" s="11" customFormat="1" ht="12.75" customHeight="1">
      <c r="A11" s="220">
        <v>2010</v>
      </c>
      <c r="B11" s="217">
        <v>268</v>
      </c>
      <c r="C11" s="219">
        <v>122</v>
      </c>
      <c r="D11" s="219">
        <v>106</v>
      </c>
      <c r="E11" s="219">
        <v>34</v>
      </c>
      <c r="F11" s="219">
        <v>5</v>
      </c>
      <c r="G11" s="219">
        <v>1</v>
      </c>
      <c r="H11" s="218">
        <v>193</v>
      </c>
    </row>
    <row r="12" spans="1:8" s="11" customFormat="1" ht="12.75" customHeight="1">
      <c r="A12" s="220">
        <v>2009</v>
      </c>
      <c r="B12" s="217">
        <v>341</v>
      </c>
      <c r="C12" s="219">
        <v>146</v>
      </c>
      <c r="D12" s="219">
        <v>130</v>
      </c>
      <c r="E12" s="219">
        <v>59</v>
      </c>
      <c r="F12" s="219">
        <v>5</v>
      </c>
      <c r="G12" s="219">
        <v>1</v>
      </c>
      <c r="H12" s="218">
        <v>268</v>
      </c>
    </row>
    <row r="13" spans="1:8" s="45" customFormat="1" ht="12.75" customHeight="1">
      <c r="A13" s="220">
        <v>2008</v>
      </c>
      <c r="B13" s="217">
        <v>380</v>
      </c>
      <c r="C13" s="219">
        <v>156</v>
      </c>
      <c r="D13" s="219">
        <v>136</v>
      </c>
      <c r="E13" s="219">
        <v>75</v>
      </c>
      <c r="F13" s="219">
        <v>11</v>
      </c>
      <c r="G13" s="219">
        <v>1</v>
      </c>
      <c r="H13" s="218">
        <v>328</v>
      </c>
    </row>
    <row r="14" spans="1:8" s="3" customFormat="1" ht="12.75" customHeight="1">
      <c r="A14" s="220">
        <v>2007</v>
      </c>
      <c r="B14" s="217">
        <v>366</v>
      </c>
      <c r="C14" s="219">
        <v>148</v>
      </c>
      <c r="D14" s="219">
        <v>139</v>
      </c>
      <c r="E14" s="219">
        <v>65</v>
      </c>
      <c r="F14" s="219">
        <v>9</v>
      </c>
      <c r="G14" s="219">
        <v>2</v>
      </c>
      <c r="H14" s="218">
        <v>318</v>
      </c>
    </row>
    <row r="15" spans="1:8" s="3" customFormat="1" ht="12.75" customHeight="1">
      <c r="A15" s="220">
        <v>2006</v>
      </c>
      <c r="B15" s="217">
        <v>368</v>
      </c>
      <c r="C15" s="219">
        <v>120</v>
      </c>
      <c r="D15" s="219">
        <v>137</v>
      </c>
      <c r="E15" s="219">
        <v>92</v>
      </c>
      <c r="F15" s="219">
        <v>17</v>
      </c>
      <c r="G15" s="219">
        <v>5</v>
      </c>
      <c r="H15" s="218">
        <v>380</v>
      </c>
    </row>
    <row r="16" spans="1:8" s="3" customFormat="1" ht="12.75" customHeight="1">
      <c r="A16" s="220">
        <v>2005</v>
      </c>
      <c r="B16" s="217">
        <v>330</v>
      </c>
      <c r="C16" s="219">
        <v>111</v>
      </c>
      <c r="D16" s="219">
        <v>113</v>
      </c>
      <c r="E16" s="219">
        <v>85</v>
      </c>
      <c r="F16" s="219">
        <v>17</v>
      </c>
      <c r="G16" s="219">
        <v>2</v>
      </c>
      <c r="H16" s="218">
        <v>350</v>
      </c>
    </row>
    <row r="17" spans="1:8" s="3" customFormat="1" ht="12.75" customHeight="1">
      <c r="A17" s="220">
        <v>2004</v>
      </c>
      <c r="B17" s="217">
        <v>310</v>
      </c>
      <c r="C17" s="219">
        <v>102</v>
      </c>
      <c r="D17" s="219">
        <v>99</v>
      </c>
      <c r="E17" s="219">
        <v>86</v>
      </c>
      <c r="F17" s="219">
        <v>17</v>
      </c>
      <c r="G17" s="219">
        <v>4</v>
      </c>
      <c r="H17" s="218">
        <v>347</v>
      </c>
    </row>
    <row r="18" spans="1:8" s="3" customFormat="1" ht="12.75" customHeight="1">
      <c r="A18" s="220">
        <v>2003</v>
      </c>
      <c r="B18" s="217">
        <v>297</v>
      </c>
      <c r="C18" s="219">
        <v>92</v>
      </c>
      <c r="D18" s="219">
        <v>91</v>
      </c>
      <c r="E18" s="219">
        <v>94</v>
      </c>
      <c r="F18" s="219">
        <v>14</v>
      </c>
      <c r="G18" s="219">
        <v>6</v>
      </c>
      <c r="H18" s="218">
        <v>351</v>
      </c>
    </row>
    <row r="19" spans="1:8" s="3" customFormat="1" ht="12.75" customHeight="1">
      <c r="A19" s="220">
        <v>2002</v>
      </c>
      <c r="B19" s="217">
        <v>221</v>
      </c>
      <c r="C19" s="219">
        <v>55</v>
      </c>
      <c r="D19" s="219">
        <v>71</v>
      </c>
      <c r="E19" s="219">
        <v>82</v>
      </c>
      <c r="F19" s="219">
        <v>11</v>
      </c>
      <c r="G19" s="219">
        <v>6</v>
      </c>
      <c r="H19" s="218">
        <v>277</v>
      </c>
    </row>
    <row r="20" spans="1:8" s="3" customFormat="1" ht="12.75" customHeight="1">
      <c r="A20" s="220">
        <v>2001</v>
      </c>
      <c r="B20" s="217">
        <v>224</v>
      </c>
      <c r="C20" s="219">
        <v>59</v>
      </c>
      <c r="D20" s="219">
        <v>74</v>
      </c>
      <c r="E20" s="219">
        <v>72</v>
      </c>
      <c r="F20" s="219">
        <v>15</v>
      </c>
      <c r="G20" s="219">
        <v>2</v>
      </c>
      <c r="H20" s="218">
        <v>281</v>
      </c>
    </row>
    <row r="21" spans="1:8" s="3" customFormat="1" ht="12.75" customHeight="1">
      <c r="A21" s="220">
        <v>2000</v>
      </c>
      <c r="B21" s="217">
        <v>190</v>
      </c>
      <c r="C21" s="219">
        <v>55</v>
      </c>
      <c r="D21" s="219">
        <v>57</v>
      </c>
      <c r="E21" s="219">
        <v>62</v>
      </c>
      <c r="F21" s="219">
        <v>13</v>
      </c>
      <c r="G21" s="219">
        <v>4</v>
      </c>
      <c r="H21" s="218">
        <v>236</v>
      </c>
    </row>
    <row r="22" spans="1:8" s="3" customFormat="1" ht="12.75" customHeight="1">
      <c r="A22" s="220">
        <v>1999</v>
      </c>
      <c r="B22" s="217">
        <v>242</v>
      </c>
      <c r="C22" s="219">
        <v>57</v>
      </c>
      <c r="D22" s="219">
        <v>83</v>
      </c>
      <c r="E22" s="219">
        <v>86</v>
      </c>
      <c r="F22" s="219">
        <v>13</v>
      </c>
      <c r="G22" s="219">
        <v>3</v>
      </c>
      <c r="H22" s="218">
        <v>307</v>
      </c>
    </row>
    <row r="23" spans="1:8" s="3" customFormat="1" ht="12.75" customHeight="1">
      <c r="A23" s="220">
        <v>1998</v>
      </c>
      <c r="B23" s="217">
        <v>196</v>
      </c>
      <c r="C23" s="219">
        <v>63</v>
      </c>
      <c r="D23" s="219">
        <v>62</v>
      </c>
      <c r="E23" s="219">
        <v>54</v>
      </c>
      <c r="F23" s="219">
        <v>12</v>
      </c>
      <c r="G23" s="219">
        <v>3</v>
      </c>
      <c r="H23" s="218">
        <v>227</v>
      </c>
    </row>
    <row r="24" spans="1:8" s="3" customFormat="1" ht="12.75" customHeight="1">
      <c r="A24" s="220">
        <v>1997</v>
      </c>
      <c r="B24" s="217">
        <v>158</v>
      </c>
      <c r="C24" s="219">
        <v>38</v>
      </c>
      <c r="D24" s="219">
        <v>54</v>
      </c>
      <c r="E24" s="219">
        <v>55</v>
      </c>
      <c r="F24" s="219">
        <v>8</v>
      </c>
      <c r="G24" s="219">
        <v>5</v>
      </c>
      <c r="H24" s="218">
        <v>200</v>
      </c>
    </row>
    <row r="25" spans="1:8" s="20" customFormat="1" ht="12.75" customHeight="1">
      <c r="A25" s="220">
        <v>1996</v>
      </c>
      <c r="B25" s="217">
        <v>162</v>
      </c>
      <c r="C25" s="219">
        <v>34</v>
      </c>
      <c r="D25" s="219">
        <v>70</v>
      </c>
      <c r="E25" s="219">
        <v>44</v>
      </c>
      <c r="F25" s="219">
        <v>11</v>
      </c>
      <c r="G25" s="219">
        <v>3</v>
      </c>
      <c r="H25" s="218">
        <v>205</v>
      </c>
    </row>
    <row r="26" spans="1:8" s="3" customFormat="1" ht="12.75" customHeight="1">
      <c r="A26" s="220">
        <v>1995</v>
      </c>
      <c r="B26" s="217">
        <v>136</v>
      </c>
      <c r="C26" s="219">
        <v>46</v>
      </c>
      <c r="D26" s="219">
        <v>61</v>
      </c>
      <c r="E26" s="219">
        <v>20</v>
      </c>
      <c r="F26" s="219">
        <v>6</v>
      </c>
      <c r="G26" s="219">
        <v>3</v>
      </c>
      <c r="H26" s="218">
        <v>137</v>
      </c>
    </row>
    <row r="27" spans="1:8" s="3" customFormat="1" ht="12.75" customHeight="1">
      <c r="A27" s="220">
        <v>1994</v>
      </c>
      <c r="B27" s="217">
        <v>147</v>
      </c>
      <c r="C27" s="219">
        <v>74</v>
      </c>
      <c r="D27" s="219">
        <v>50</v>
      </c>
      <c r="E27" s="219">
        <v>18</v>
      </c>
      <c r="F27" s="219">
        <v>3</v>
      </c>
      <c r="G27" s="219">
        <v>3</v>
      </c>
      <c r="H27" s="218">
        <v>103</v>
      </c>
    </row>
    <row r="28" spans="1:8" s="3" customFormat="1" ht="12.75" customHeight="1">
      <c r="A28" s="220">
        <v>1993</v>
      </c>
      <c r="B28" s="217">
        <v>111</v>
      </c>
      <c r="C28" s="219">
        <v>56</v>
      </c>
      <c r="D28" s="219">
        <v>40</v>
      </c>
      <c r="E28" s="219">
        <v>10</v>
      </c>
      <c r="F28" s="219">
        <v>2</v>
      </c>
      <c r="G28" s="219">
        <v>2</v>
      </c>
      <c r="H28" s="218">
        <v>80</v>
      </c>
    </row>
    <row r="29" spans="1:8" s="3" customFormat="1" ht="12.75" customHeight="1">
      <c r="A29" s="220">
        <v>1992</v>
      </c>
      <c r="B29" s="217">
        <v>104</v>
      </c>
      <c r="C29" s="219">
        <v>49</v>
      </c>
      <c r="D29" s="219">
        <v>41</v>
      </c>
      <c r="E29" s="219">
        <v>12</v>
      </c>
      <c r="F29" s="219">
        <v>2</v>
      </c>
      <c r="G29" s="219">
        <v>3</v>
      </c>
      <c r="H29" s="218">
        <v>71</v>
      </c>
    </row>
    <row r="30" spans="1:8" s="3" customFormat="1" ht="12.75" customHeight="1">
      <c r="A30" s="220">
        <v>1991</v>
      </c>
      <c r="B30" s="217">
        <v>105</v>
      </c>
      <c r="C30" s="219">
        <v>63</v>
      </c>
      <c r="D30" s="219">
        <v>32</v>
      </c>
      <c r="E30" s="219">
        <v>9</v>
      </c>
      <c r="F30" s="219">
        <v>1</v>
      </c>
      <c r="G30" s="219">
        <v>0</v>
      </c>
      <c r="H30" s="218">
        <v>53</v>
      </c>
    </row>
    <row r="31" spans="1:8" s="3" customFormat="1" ht="12.75" customHeight="1">
      <c r="A31" s="220">
        <v>1990</v>
      </c>
      <c r="B31" s="217">
        <v>188</v>
      </c>
      <c r="C31" s="219">
        <v>115</v>
      </c>
      <c r="D31" s="219">
        <v>62</v>
      </c>
      <c r="E31" s="219">
        <v>9</v>
      </c>
      <c r="F31" s="219">
        <v>1</v>
      </c>
      <c r="G31" s="219">
        <v>0</v>
      </c>
      <c r="H31" s="218">
        <v>89</v>
      </c>
    </row>
    <row r="32" spans="1:8" s="3" customFormat="1" ht="12.75" customHeight="1">
      <c r="A32" s="220">
        <v>1989</v>
      </c>
      <c r="B32" s="217">
        <v>188</v>
      </c>
      <c r="C32" s="219">
        <v>138</v>
      </c>
      <c r="D32" s="219">
        <v>44</v>
      </c>
      <c r="E32" s="219">
        <v>6</v>
      </c>
      <c r="F32" s="219">
        <v>0</v>
      </c>
      <c r="G32" s="219">
        <v>1</v>
      </c>
      <c r="H32" s="218">
        <v>56</v>
      </c>
    </row>
    <row r="33" spans="1:8" s="3" customFormat="1" ht="12.75" customHeight="1">
      <c r="A33" s="220">
        <v>1988</v>
      </c>
      <c r="B33" s="217">
        <v>168</v>
      </c>
      <c r="C33" s="219">
        <v>135</v>
      </c>
      <c r="D33" s="219">
        <v>21</v>
      </c>
      <c r="E33" s="219">
        <v>8</v>
      </c>
      <c r="F33" s="219">
        <v>3</v>
      </c>
      <c r="G33" s="219">
        <v>0</v>
      </c>
      <c r="H33" s="218">
        <v>50</v>
      </c>
    </row>
    <row r="34" spans="1:8" s="3" customFormat="1" ht="12.75" customHeight="1">
      <c r="A34" s="220">
        <v>1987</v>
      </c>
      <c r="B34" s="217">
        <v>170</v>
      </c>
      <c r="C34" s="219">
        <v>142</v>
      </c>
      <c r="D34" s="219">
        <v>25</v>
      </c>
      <c r="E34" s="219">
        <v>3</v>
      </c>
      <c r="F34" s="219">
        <v>0</v>
      </c>
      <c r="G34" s="219">
        <v>1</v>
      </c>
      <c r="H34" s="218">
        <v>31</v>
      </c>
    </row>
    <row r="35" spans="1:8" s="3" customFormat="1" ht="12.75" customHeight="1">
      <c r="A35" s="220">
        <v>1986</v>
      </c>
      <c r="B35" s="217">
        <v>138</v>
      </c>
      <c r="C35" s="219">
        <v>115</v>
      </c>
      <c r="D35" s="219">
        <v>22</v>
      </c>
      <c r="E35" s="219">
        <v>1</v>
      </c>
      <c r="F35" s="219">
        <v>0</v>
      </c>
      <c r="G35" s="219">
        <v>0</v>
      </c>
      <c r="H35" s="218">
        <v>24</v>
      </c>
    </row>
    <row r="36" spans="1:8" s="3" customFormat="1" ht="12.75" customHeight="1">
      <c r="A36" s="220">
        <v>1985</v>
      </c>
      <c r="B36" s="217">
        <v>108</v>
      </c>
      <c r="C36" s="219">
        <v>102</v>
      </c>
      <c r="D36" s="219">
        <v>5</v>
      </c>
      <c r="E36" s="219">
        <v>1</v>
      </c>
      <c r="F36" s="219">
        <v>0</v>
      </c>
      <c r="G36" s="219">
        <v>0</v>
      </c>
      <c r="H36" s="218">
        <v>7</v>
      </c>
    </row>
    <row r="37" spans="1:8" s="3" customFormat="1" ht="12.75" customHeight="1">
      <c r="A37" s="220">
        <v>1984</v>
      </c>
      <c r="B37" s="217">
        <v>112</v>
      </c>
      <c r="C37" s="219">
        <v>103</v>
      </c>
      <c r="D37" s="219">
        <v>7</v>
      </c>
      <c r="E37" s="219">
        <v>2</v>
      </c>
      <c r="F37" s="219">
        <v>0</v>
      </c>
      <c r="G37" s="219">
        <v>0</v>
      </c>
      <c r="H37" s="218">
        <v>11</v>
      </c>
    </row>
    <row r="38" spans="1:8" s="3" customFormat="1" ht="12.75" customHeight="1">
      <c r="A38" s="220">
        <v>1983</v>
      </c>
      <c r="B38" s="217">
        <v>80</v>
      </c>
      <c r="C38" s="219">
        <v>72</v>
      </c>
      <c r="D38" s="219">
        <v>8</v>
      </c>
      <c r="E38" s="219">
        <v>0</v>
      </c>
      <c r="F38" s="219">
        <v>0</v>
      </c>
      <c r="G38" s="219">
        <v>0</v>
      </c>
      <c r="H38" s="218">
        <v>8</v>
      </c>
    </row>
    <row r="39" spans="1:8" s="3" customFormat="1" ht="12.75" customHeight="1">
      <c r="A39" s="220">
        <v>1982</v>
      </c>
      <c r="B39" s="217">
        <v>94</v>
      </c>
      <c r="C39" s="219">
        <v>89</v>
      </c>
      <c r="D39" s="219">
        <v>4</v>
      </c>
      <c r="E39" s="219">
        <v>1</v>
      </c>
      <c r="F39" s="219">
        <v>0</v>
      </c>
      <c r="G39" s="219">
        <v>0</v>
      </c>
      <c r="H39" s="218">
        <v>6</v>
      </c>
    </row>
    <row r="40" spans="1:8" s="3" customFormat="1" ht="12.75" customHeight="1">
      <c r="A40" s="220">
        <v>1981</v>
      </c>
      <c r="B40" s="217">
        <v>81</v>
      </c>
      <c r="C40" s="219">
        <v>80</v>
      </c>
      <c r="D40" s="219">
        <v>1</v>
      </c>
      <c r="E40" s="219">
        <v>0</v>
      </c>
      <c r="F40" s="219">
        <v>0</v>
      </c>
      <c r="G40" s="219">
        <v>0</v>
      </c>
      <c r="H40" s="218">
        <v>1</v>
      </c>
    </row>
    <row r="41" spans="1:8" s="3" customFormat="1" ht="12.75" customHeight="1">
      <c r="A41" s="220">
        <v>1980</v>
      </c>
      <c r="B41" s="217">
        <v>60</v>
      </c>
      <c r="C41" s="219">
        <v>58</v>
      </c>
      <c r="D41" s="219">
        <v>2</v>
      </c>
      <c r="E41" s="219">
        <v>0</v>
      </c>
      <c r="F41" s="219">
        <v>0</v>
      </c>
      <c r="G41" s="219">
        <v>0</v>
      </c>
      <c r="H41" s="218">
        <v>2</v>
      </c>
    </row>
    <row r="42" spans="1:8" s="3" customFormat="1" ht="12.75" customHeight="1">
      <c r="A42" s="220">
        <v>1979</v>
      </c>
      <c r="B42" s="217">
        <v>75</v>
      </c>
      <c r="C42" s="219">
        <v>72</v>
      </c>
      <c r="D42" s="219">
        <v>3</v>
      </c>
      <c r="E42" s="219">
        <v>0</v>
      </c>
      <c r="F42" s="219">
        <v>0</v>
      </c>
      <c r="G42" s="219">
        <v>0</v>
      </c>
      <c r="H42" s="218">
        <v>3</v>
      </c>
    </row>
    <row r="43" spans="1:8" s="3" customFormat="1" ht="12.75" customHeight="1">
      <c r="A43" s="220">
        <v>1978</v>
      </c>
      <c r="B43" s="217">
        <v>36</v>
      </c>
      <c r="C43" s="219">
        <v>36</v>
      </c>
      <c r="D43" s="219">
        <v>0</v>
      </c>
      <c r="E43" s="219">
        <v>0</v>
      </c>
      <c r="F43" s="219">
        <v>0</v>
      </c>
      <c r="G43" s="219">
        <v>0</v>
      </c>
      <c r="H43" s="218">
        <v>0</v>
      </c>
    </row>
    <row r="44" spans="1:8" s="3" customFormat="1" ht="12.75" customHeight="1">
      <c r="A44" s="220">
        <v>1977</v>
      </c>
      <c r="B44" s="217">
        <v>49</v>
      </c>
      <c r="C44" s="219">
        <v>49</v>
      </c>
      <c r="D44" s="219">
        <v>0</v>
      </c>
      <c r="E44" s="219">
        <v>0</v>
      </c>
      <c r="F44" s="219">
        <v>0</v>
      </c>
      <c r="G44" s="219">
        <v>0</v>
      </c>
      <c r="H44" s="218">
        <v>0</v>
      </c>
    </row>
    <row r="45" spans="1:8" s="3" customFormat="1" ht="12.75" customHeight="1">
      <c r="A45" s="220">
        <v>1976</v>
      </c>
      <c r="B45" s="217">
        <v>40</v>
      </c>
      <c r="C45" s="218">
        <v>40</v>
      </c>
      <c r="D45" s="219">
        <v>0</v>
      </c>
      <c r="E45" s="219">
        <v>0</v>
      </c>
      <c r="F45" s="219">
        <v>0</v>
      </c>
      <c r="G45" s="219">
        <v>0</v>
      </c>
      <c r="H45" s="218">
        <v>0</v>
      </c>
    </row>
    <row r="46" spans="1:8" s="3" customFormat="1" ht="12.75" customHeight="1">
      <c r="A46" s="220">
        <v>1975</v>
      </c>
      <c r="B46" s="217">
        <v>28</v>
      </c>
      <c r="C46" s="218">
        <v>28</v>
      </c>
      <c r="D46" s="219">
        <v>0</v>
      </c>
      <c r="E46" s="219">
        <v>0</v>
      </c>
      <c r="F46" s="219">
        <v>0</v>
      </c>
      <c r="G46" s="219">
        <v>0</v>
      </c>
      <c r="H46" s="218">
        <v>0</v>
      </c>
    </row>
    <row r="47" spans="1:8" s="3" customFormat="1" ht="12.75" customHeight="1">
      <c r="A47" s="220" t="s">
        <v>309</v>
      </c>
      <c r="B47" s="217">
        <v>128</v>
      </c>
      <c r="C47" s="218">
        <v>127</v>
      </c>
      <c r="D47" s="218">
        <v>1</v>
      </c>
      <c r="E47" s="219">
        <v>0</v>
      </c>
      <c r="F47" s="219">
        <v>0</v>
      </c>
      <c r="G47" s="219">
        <v>0</v>
      </c>
      <c r="H47" s="218">
        <v>1</v>
      </c>
    </row>
    <row r="48" spans="1:8" ht="24" customHeight="1">
      <c r="A48" s="66" t="s">
        <v>16</v>
      </c>
      <c r="B48" s="60">
        <v>6928</v>
      </c>
      <c r="C48" s="122">
        <v>3477</v>
      </c>
      <c r="D48" s="122">
        <v>2002</v>
      </c>
      <c r="E48" s="122">
        <v>1185</v>
      </c>
      <c r="F48" s="122">
        <v>201</v>
      </c>
      <c r="G48" s="122">
        <v>63</v>
      </c>
      <c r="H48" s="122">
        <v>5261</v>
      </c>
    </row>
    <row r="51" spans="2:3">
      <c r="B51" s="67"/>
      <c r="C51" s="67"/>
    </row>
  </sheetData>
  <mergeCells count="10">
    <mergeCell ref="A3:A6"/>
    <mergeCell ref="B3:G3"/>
    <mergeCell ref="H3:H6"/>
    <mergeCell ref="B4:B6"/>
    <mergeCell ref="C4:G4"/>
    <mergeCell ref="C5:C6"/>
    <mergeCell ref="D5:D6"/>
    <mergeCell ref="E5:E6"/>
    <mergeCell ref="F5:F6"/>
    <mergeCell ref="G5:G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alignWithMargins="0">
    <oddFooter>&amp;C&amp;"Arial,Standard"&amp;6© Statistisches Landesamt des Freistaates Sachsen - A II 2 - j/14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rgb="FF92D050"/>
  </sheetPr>
  <dimension ref="A1:F48"/>
  <sheetViews>
    <sheetView showGridLines="0" zoomScaleNormal="100" workbookViewId="0"/>
  </sheetViews>
  <sheetFormatPr baseColWidth="10" defaultRowHeight="11.4"/>
  <cols>
    <col min="1" max="1" width="16" customWidth="1"/>
    <col min="2" max="2" width="16.125" customWidth="1"/>
    <col min="3" max="3" width="16" customWidth="1"/>
    <col min="4" max="6" width="15.75" customWidth="1"/>
  </cols>
  <sheetData>
    <row r="1" spans="1:6" s="3" customFormat="1" ht="13.2">
      <c r="A1" s="21" t="s">
        <v>310</v>
      </c>
    </row>
    <row r="2" spans="1:6" ht="12.75" customHeight="1"/>
    <row r="3" spans="1:6" ht="16.5" customHeight="1">
      <c r="A3" s="291" t="s">
        <v>52</v>
      </c>
      <c r="B3" s="307" t="s">
        <v>12</v>
      </c>
      <c r="C3" s="308"/>
      <c r="D3" s="308"/>
      <c r="E3" s="308"/>
      <c r="F3" s="308"/>
    </row>
    <row r="4" spans="1:6" ht="12.75" customHeight="1">
      <c r="A4" s="317"/>
      <c r="B4" s="319" t="s">
        <v>113</v>
      </c>
      <c r="C4" s="300" t="s">
        <v>127</v>
      </c>
      <c r="D4" s="300" t="s">
        <v>129</v>
      </c>
      <c r="E4" s="300" t="s">
        <v>128</v>
      </c>
      <c r="F4" s="302" t="s">
        <v>130</v>
      </c>
    </row>
    <row r="5" spans="1:6" ht="0.75" customHeight="1">
      <c r="A5" s="317"/>
      <c r="B5" s="320"/>
      <c r="C5" s="304"/>
      <c r="D5" s="322"/>
      <c r="E5" s="304"/>
      <c r="F5" s="296"/>
    </row>
    <row r="6" spans="1:6" ht="63" customHeight="1">
      <c r="A6" s="318"/>
      <c r="B6" s="321"/>
      <c r="C6" s="305"/>
      <c r="D6" s="323"/>
      <c r="E6" s="305"/>
      <c r="F6" s="298"/>
    </row>
    <row r="7" spans="1:6" ht="24" customHeight="1">
      <c r="A7" s="220">
        <v>2014</v>
      </c>
      <c r="B7" s="221">
        <v>0</v>
      </c>
      <c r="C7" s="222">
        <v>0</v>
      </c>
      <c r="D7" s="223">
        <v>0</v>
      </c>
      <c r="E7" s="223">
        <v>0</v>
      </c>
      <c r="F7" s="223">
        <v>0</v>
      </c>
    </row>
    <row r="8" spans="1:6" ht="12.75" customHeight="1">
      <c r="A8" s="220">
        <v>2013</v>
      </c>
      <c r="B8" s="224">
        <v>24</v>
      </c>
      <c r="C8" s="222">
        <v>2</v>
      </c>
      <c r="D8" s="223">
        <v>22</v>
      </c>
      <c r="E8" s="223">
        <v>0</v>
      </c>
      <c r="F8" s="223">
        <v>0</v>
      </c>
    </row>
    <row r="9" spans="1:6" ht="12.75" customHeight="1">
      <c r="A9" s="220">
        <v>2012</v>
      </c>
      <c r="B9" s="224">
        <v>202</v>
      </c>
      <c r="C9" s="222">
        <v>3</v>
      </c>
      <c r="D9" s="223">
        <v>197</v>
      </c>
      <c r="E9" s="223">
        <v>0</v>
      </c>
      <c r="F9" s="223">
        <v>2</v>
      </c>
    </row>
    <row r="10" spans="1:6" ht="12.75" customHeight="1">
      <c r="A10" s="220">
        <v>2011</v>
      </c>
      <c r="B10" s="224">
        <v>303</v>
      </c>
      <c r="C10" s="222">
        <v>2</v>
      </c>
      <c r="D10" s="223">
        <v>300</v>
      </c>
      <c r="E10" s="223">
        <v>1</v>
      </c>
      <c r="F10" s="223">
        <v>0</v>
      </c>
    </row>
    <row r="11" spans="1:6" ht="12.75" customHeight="1">
      <c r="A11" s="220">
        <v>2010</v>
      </c>
      <c r="B11" s="224">
        <v>268</v>
      </c>
      <c r="C11" s="222">
        <v>2</v>
      </c>
      <c r="D11" s="223">
        <v>252</v>
      </c>
      <c r="E11" s="223">
        <v>12</v>
      </c>
      <c r="F11" s="223">
        <v>2</v>
      </c>
    </row>
    <row r="12" spans="1:6" ht="12.75" customHeight="1">
      <c r="A12" s="220">
        <v>2009</v>
      </c>
      <c r="B12" s="224">
        <v>341</v>
      </c>
      <c r="C12" s="222">
        <v>0</v>
      </c>
      <c r="D12" s="223">
        <v>313</v>
      </c>
      <c r="E12" s="223">
        <v>28</v>
      </c>
      <c r="F12" s="223">
        <v>0</v>
      </c>
    </row>
    <row r="13" spans="1:6" ht="12.75" customHeight="1">
      <c r="A13" s="220">
        <v>2008</v>
      </c>
      <c r="B13" s="224">
        <v>380</v>
      </c>
      <c r="C13" s="222">
        <v>1</v>
      </c>
      <c r="D13" s="223">
        <v>337</v>
      </c>
      <c r="E13" s="223">
        <v>42</v>
      </c>
      <c r="F13" s="223">
        <v>0</v>
      </c>
    </row>
    <row r="14" spans="1:6" ht="12.75" customHeight="1">
      <c r="A14" s="220">
        <v>2007</v>
      </c>
      <c r="B14" s="224">
        <v>366</v>
      </c>
      <c r="C14" s="222">
        <v>0</v>
      </c>
      <c r="D14" s="223">
        <v>316</v>
      </c>
      <c r="E14" s="223">
        <v>50</v>
      </c>
      <c r="F14" s="223">
        <v>0</v>
      </c>
    </row>
    <row r="15" spans="1:6" ht="12.75" customHeight="1">
      <c r="A15" s="220">
        <v>2006</v>
      </c>
      <c r="B15" s="224">
        <v>368</v>
      </c>
      <c r="C15" s="222">
        <v>1</v>
      </c>
      <c r="D15" s="223">
        <v>294</v>
      </c>
      <c r="E15" s="223">
        <v>73</v>
      </c>
      <c r="F15" s="223">
        <v>0</v>
      </c>
    </row>
    <row r="16" spans="1:6" ht="12.75" customHeight="1">
      <c r="A16" s="220">
        <v>2005</v>
      </c>
      <c r="B16" s="224">
        <v>330</v>
      </c>
      <c r="C16" s="222">
        <v>3</v>
      </c>
      <c r="D16" s="223">
        <v>268</v>
      </c>
      <c r="E16" s="223">
        <v>58</v>
      </c>
      <c r="F16" s="225">
        <v>1</v>
      </c>
    </row>
    <row r="17" spans="1:6" ht="12.75" customHeight="1">
      <c r="A17" s="220">
        <v>2004</v>
      </c>
      <c r="B17" s="224">
        <v>310</v>
      </c>
      <c r="C17" s="222">
        <v>1</v>
      </c>
      <c r="D17" s="223">
        <v>229</v>
      </c>
      <c r="E17" s="223">
        <v>80</v>
      </c>
      <c r="F17" s="225">
        <v>0</v>
      </c>
    </row>
    <row r="18" spans="1:6" ht="12.75" customHeight="1">
      <c r="A18" s="220">
        <v>2003</v>
      </c>
      <c r="B18" s="224">
        <v>297</v>
      </c>
      <c r="C18" s="222">
        <v>1</v>
      </c>
      <c r="D18" s="223">
        <v>221</v>
      </c>
      <c r="E18" s="223">
        <v>75</v>
      </c>
      <c r="F18" s="225">
        <v>0</v>
      </c>
    </row>
    <row r="19" spans="1:6" ht="12.75" customHeight="1">
      <c r="A19" s="220">
        <v>2002</v>
      </c>
      <c r="B19" s="224">
        <v>221</v>
      </c>
      <c r="C19" s="222">
        <v>1</v>
      </c>
      <c r="D19" s="223">
        <v>158</v>
      </c>
      <c r="E19" s="223">
        <v>62</v>
      </c>
      <c r="F19" s="225">
        <v>0</v>
      </c>
    </row>
    <row r="20" spans="1:6" ht="12.75" customHeight="1">
      <c r="A20" s="220">
        <v>2001</v>
      </c>
      <c r="B20" s="224">
        <v>224</v>
      </c>
      <c r="C20" s="222">
        <v>0</v>
      </c>
      <c r="D20" s="223">
        <v>169</v>
      </c>
      <c r="E20" s="223">
        <v>54</v>
      </c>
      <c r="F20" s="225">
        <v>1</v>
      </c>
    </row>
    <row r="21" spans="1:6" ht="12.75" customHeight="1">
      <c r="A21" s="220">
        <v>2000</v>
      </c>
      <c r="B21" s="224">
        <v>190</v>
      </c>
      <c r="C21" s="222">
        <v>1</v>
      </c>
      <c r="D21" s="223">
        <v>147</v>
      </c>
      <c r="E21" s="223">
        <v>42</v>
      </c>
      <c r="F21" s="225">
        <v>0</v>
      </c>
    </row>
    <row r="22" spans="1:6" ht="12.75" customHeight="1">
      <c r="A22" s="220">
        <v>1999</v>
      </c>
      <c r="B22" s="224">
        <v>242</v>
      </c>
      <c r="C22" s="222">
        <v>1</v>
      </c>
      <c r="D22" s="223">
        <v>177</v>
      </c>
      <c r="E22" s="223">
        <v>64</v>
      </c>
      <c r="F22" s="225">
        <v>0</v>
      </c>
    </row>
    <row r="23" spans="1:6" ht="12.75" customHeight="1">
      <c r="A23" s="220">
        <v>1998</v>
      </c>
      <c r="B23" s="224">
        <v>196</v>
      </c>
      <c r="C23" s="222">
        <v>0</v>
      </c>
      <c r="D23" s="223">
        <v>129</v>
      </c>
      <c r="E23" s="223">
        <v>66</v>
      </c>
      <c r="F23" s="225">
        <v>1</v>
      </c>
    </row>
    <row r="24" spans="1:6" ht="12.75" customHeight="1">
      <c r="A24" s="220">
        <v>1997</v>
      </c>
      <c r="B24" s="224">
        <v>158</v>
      </c>
      <c r="C24" s="222">
        <v>1</v>
      </c>
      <c r="D24" s="223">
        <v>120</v>
      </c>
      <c r="E24" s="223">
        <v>37</v>
      </c>
      <c r="F24" s="225">
        <v>0</v>
      </c>
    </row>
    <row r="25" spans="1:6" ht="12.75" customHeight="1">
      <c r="A25" s="220">
        <v>1996</v>
      </c>
      <c r="B25" s="224">
        <v>162</v>
      </c>
      <c r="C25" s="222">
        <v>0</v>
      </c>
      <c r="D25" s="223">
        <v>114</v>
      </c>
      <c r="E25" s="223">
        <v>48</v>
      </c>
      <c r="F25" s="225">
        <v>0</v>
      </c>
    </row>
    <row r="26" spans="1:6" ht="12.75" customHeight="1">
      <c r="A26" s="220">
        <v>1995</v>
      </c>
      <c r="B26" s="224">
        <v>136</v>
      </c>
      <c r="C26" s="222">
        <v>1</v>
      </c>
      <c r="D26" s="223">
        <v>97</v>
      </c>
      <c r="E26" s="223">
        <v>38</v>
      </c>
      <c r="F26" s="225">
        <v>0</v>
      </c>
    </row>
    <row r="27" spans="1:6" ht="12.75" customHeight="1">
      <c r="A27" s="220">
        <v>1994</v>
      </c>
      <c r="B27" s="224">
        <v>147</v>
      </c>
      <c r="C27" s="222">
        <v>1</v>
      </c>
      <c r="D27" s="223">
        <v>99</v>
      </c>
      <c r="E27" s="223">
        <v>47</v>
      </c>
      <c r="F27" s="225">
        <v>0</v>
      </c>
    </row>
    <row r="28" spans="1:6" ht="12.75" customHeight="1">
      <c r="A28" s="220">
        <v>1993</v>
      </c>
      <c r="B28" s="224">
        <v>111</v>
      </c>
      <c r="C28" s="222">
        <v>1</v>
      </c>
      <c r="D28" s="223">
        <v>79</v>
      </c>
      <c r="E28" s="223">
        <v>31</v>
      </c>
      <c r="F28" s="225">
        <v>0</v>
      </c>
    </row>
    <row r="29" spans="1:6" ht="12.75" customHeight="1">
      <c r="A29" s="220">
        <v>1992</v>
      </c>
      <c r="B29" s="224">
        <v>104</v>
      </c>
      <c r="C29" s="222">
        <v>0</v>
      </c>
      <c r="D29" s="223">
        <v>68</v>
      </c>
      <c r="E29" s="223">
        <v>35</v>
      </c>
      <c r="F29" s="225">
        <v>1</v>
      </c>
    </row>
    <row r="30" spans="1:6" ht="12.75" customHeight="1">
      <c r="A30" s="220">
        <v>1991</v>
      </c>
      <c r="B30" s="224">
        <v>105</v>
      </c>
      <c r="C30" s="222">
        <v>1</v>
      </c>
      <c r="D30" s="223">
        <v>67</v>
      </c>
      <c r="E30" s="223">
        <v>37</v>
      </c>
      <c r="F30" s="225">
        <v>0</v>
      </c>
    </row>
    <row r="31" spans="1:6" ht="12.75" customHeight="1">
      <c r="A31" s="220">
        <v>1990</v>
      </c>
      <c r="B31" s="224">
        <v>188</v>
      </c>
      <c r="C31" s="222">
        <v>0</v>
      </c>
      <c r="D31" s="223">
        <v>122</v>
      </c>
      <c r="E31" s="223">
        <v>66</v>
      </c>
      <c r="F31" s="225">
        <v>0</v>
      </c>
    </row>
    <row r="32" spans="1:6" ht="12.75" customHeight="1">
      <c r="A32" s="220">
        <v>1989</v>
      </c>
      <c r="B32" s="224">
        <v>188</v>
      </c>
      <c r="C32" s="222">
        <v>1</v>
      </c>
      <c r="D32" s="223">
        <v>131</v>
      </c>
      <c r="E32" s="223">
        <v>56</v>
      </c>
      <c r="F32" s="225">
        <v>0</v>
      </c>
    </row>
    <row r="33" spans="1:6" ht="12.75" customHeight="1">
      <c r="A33" s="220">
        <v>1988</v>
      </c>
      <c r="B33" s="224">
        <v>168</v>
      </c>
      <c r="C33" s="222">
        <v>0</v>
      </c>
      <c r="D33" s="223">
        <v>126</v>
      </c>
      <c r="E33" s="223">
        <v>42</v>
      </c>
      <c r="F33" s="225">
        <v>0</v>
      </c>
    </row>
    <row r="34" spans="1:6" ht="12.75" customHeight="1">
      <c r="A34" s="220">
        <v>1987</v>
      </c>
      <c r="B34" s="224">
        <v>170</v>
      </c>
      <c r="C34" s="222">
        <v>0</v>
      </c>
      <c r="D34" s="223">
        <v>120</v>
      </c>
      <c r="E34" s="223">
        <v>50</v>
      </c>
      <c r="F34" s="225">
        <v>0</v>
      </c>
    </row>
    <row r="35" spans="1:6" ht="12.75" customHeight="1">
      <c r="A35" s="220">
        <v>1986</v>
      </c>
      <c r="B35" s="224">
        <v>138</v>
      </c>
      <c r="C35" s="222">
        <v>0</v>
      </c>
      <c r="D35" s="223">
        <v>100</v>
      </c>
      <c r="E35" s="223">
        <v>38</v>
      </c>
      <c r="F35" s="225">
        <v>0</v>
      </c>
    </row>
    <row r="36" spans="1:6" ht="12.75" customHeight="1">
      <c r="A36" s="220">
        <v>1985</v>
      </c>
      <c r="B36" s="224">
        <v>108</v>
      </c>
      <c r="C36" s="222">
        <v>0</v>
      </c>
      <c r="D36" s="223">
        <v>74</v>
      </c>
      <c r="E36" s="223">
        <v>34</v>
      </c>
      <c r="F36" s="225">
        <v>0</v>
      </c>
    </row>
    <row r="37" spans="1:6" ht="12.75" customHeight="1">
      <c r="A37" s="220">
        <v>1984</v>
      </c>
      <c r="B37" s="224">
        <v>112</v>
      </c>
      <c r="C37" s="222">
        <v>0</v>
      </c>
      <c r="D37" s="223">
        <v>79</v>
      </c>
      <c r="E37" s="223">
        <v>33</v>
      </c>
      <c r="F37" s="225">
        <v>0</v>
      </c>
    </row>
    <row r="38" spans="1:6" ht="12.75" customHeight="1">
      <c r="A38" s="220">
        <v>1983</v>
      </c>
      <c r="B38" s="224">
        <v>80</v>
      </c>
      <c r="C38" s="222">
        <v>0</v>
      </c>
      <c r="D38" s="223">
        <v>51</v>
      </c>
      <c r="E38" s="223">
        <v>29</v>
      </c>
      <c r="F38" s="225">
        <v>0</v>
      </c>
    </row>
    <row r="39" spans="1:6" ht="12.75" customHeight="1">
      <c r="A39" s="220">
        <v>1982</v>
      </c>
      <c r="B39" s="224">
        <v>94</v>
      </c>
      <c r="C39" s="222">
        <v>0</v>
      </c>
      <c r="D39" s="223">
        <v>63</v>
      </c>
      <c r="E39" s="223">
        <v>31</v>
      </c>
      <c r="F39" s="225">
        <v>0</v>
      </c>
    </row>
    <row r="40" spans="1:6" ht="12.75" customHeight="1">
      <c r="A40" s="220">
        <v>1981</v>
      </c>
      <c r="B40" s="224">
        <v>81</v>
      </c>
      <c r="C40" s="222">
        <v>1</v>
      </c>
      <c r="D40" s="223">
        <v>42</v>
      </c>
      <c r="E40" s="223">
        <v>38</v>
      </c>
      <c r="F40" s="225">
        <v>0</v>
      </c>
    </row>
    <row r="41" spans="1:6" ht="12.75" customHeight="1">
      <c r="A41" s="220">
        <v>1980</v>
      </c>
      <c r="B41" s="224">
        <v>60</v>
      </c>
      <c r="C41" s="222">
        <v>0</v>
      </c>
      <c r="D41" s="223">
        <v>34</v>
      </c>
      <c r="E41" s="223">
        <v>26</v>
      </c>
      <c r="F41" s="225">
        <v>0</v>
      </c>
    </row>
    <row r="42" spans="1:6" ht="12.75" customHeight="1">
      <c r="A42" s="220">
        <v>1979</v>
      </c>
      <c r="B42" s="224">
        <v>75</v>
      </c>
      <c r="C42" s="222">
        <v>0</v>
      </c>
      <c r="D42" s="223">
        <v>48</v>
      </c>
      <c r="E42" s="223">
        <v>27</v>
      </c>
      <c r="F42" s="225">
        <v>0</v>
      </c>
    </row>
    <row r="43" spans="1:6" ht="12.75" customHeight="1">
      <c r="A43" s="220">
        <v>1978</v>
      </c>
      <c r="B43" s="224">
        <v>36</v>
      </c>
      <c r="C43" s="222">
        <v>0</v>
      </c>
      <c r="D43" s="223">
        <v>18</v>
      </c>
      <c r="E43" s="223">
        <v>18</v>
      </c>
      <c r="F43" s="225">
        <v>0</v>
      </c>
    </row>
    <row r="44" spans="1:6" ht="12.75" customHeight="1">
      <c r="A44" s="220">
        <v>1977</v>
      </c>
      <c r="B44" s="224">
        <v>49</v>
      </c>
      <c r="C44" s="222">
        <v>0</v>
      </c>
      <c r="D44" s="223">
        <v>29</v>
      </c>
      <c r="E44" s="223">
        <v>20</v>
      </c>
      <c r="F44" s="225">
        <v>0</v>
      </c>
    </row>
    <row r="45" spans="1:6" ht="12.75" customHeight="1">
      <c r="A45" s="220">
        <v>1976</v>
      </c>
      <c r="B45" s="224">
        <v>40</v>
      </c>
      <c r="C45" s="222">
        <v>0</v>
      </c>
      <c r="D45" s="223">
        <v>27</v>
      </c>
      <c r="E45" s="223">
        <v>13</v>
      </c>
      <c r="F45" s="225">
        <v>0</v>
      </c>
    </row>
    <row r="46" spans="1:6" ht="12.75" customHeight="1">
      <c r="A46" s="220">
        <v>1975</v>
      </c>
      <c r="B46" s="224">
        <v>28</v>
      </c>
      <c r="C46" s="222">
        <v>0</v>
      </c>
      <c r="D46" s="223">
        <v>11</v>
      </c>
      <c r="E46" s="223">
        <v>17</v>
      </c>
      <c r="F46" s="225">
        <v>0</v>
      </c>
    </row>
    <row r="47" spans="1:6" ht="12.75" customHeight="1">
      <c r="A47" s="220" t="s">
        <v>309</v>
      </c>
      <c r="B47" s="224">
        <v>128</v>
      </c>
      <c r="C47" s="222">
        <v>0</v>
      </c>
      <c r="D47" s="223">
        <v>64</v>
      </c>
      <c r="E47" s="223">
        <v>64</v>
      </c>
      <c r="F47" s="225">
        <v>0</v>
      </c>
    </row>
    <row r="48" spans="1:6" ht="24" customHeight="1">
      <c r="A48" s="66" t="s">
        <v>16</v>
      </c>
      <c r="B48" s="226">
        <v>6928</v>
      </c>
      <c r="C48" s="58">
        <v>26</v>
      </c>
      <c r="D48" s="59">
        <v>5312</v>
      </c>
      <c r="E48" s="59">
        <v>1582</v>
      </c>
      <c r="F48" s="137">
        <v>8</v>
      </c>
    </row>
  </sheetData>
  <mergeCells count="7">
    <mergeCell ref="A3:A6"/>
    <mergeCell ref="B3:F3"/>
    <mergeCell ref="B4:B6"/>
    <mergeCell ref="C4:C6"/>
    <mergeCell ref="E4:E6"/>
    <mergeCell ref="F4:F6"/>
    <mergeCell ref="D4:D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9" orientation="portrait" r:id="rId1"/>
  <headerFooter scaleWithDoc="0" alignWithMargins="0">
    <oddFooter>&amp;C&amp;"Arial,Standard"&amp;6© Statistisches Landesamt des Freistaates Sachsen - A II 2 - j/14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rgb="FF92D050"/>
  </sheetPr>
  <dimension ref="A1:F53"/>
  <sheetViews>
    <sheetView showGridLines="0" zoomScaleNormal="100" workbookViewId="0"/>
  </sheetViews>
  <sheetFormatPr baseColWidth="10" defaultRowHeight="11.4"/>
  <cols>
    <col min="1" max="1" width="17.875" customWidth="1"/>
    <col min="2" max="4" width="19.125" customWidth="1"/>
    <col min="5" max="5" width="20" customWidth="1"/>
    <col min="6" max="6" width="13.625" bestFit="1" customWidth="1"/>
  </cols>
  <sheetData>
    <row r="1" spans="1:6" ht="13.2">
      <c r="A1" s="1" t="s">
        <v>311</v>
      </c>
    </row>
    <row r="2" spans="1:6" ht="12.75" customHeight="1">
      <c r="E2" s="75"/>
    </row>
    <row r="3" spans="1:6" s="7" customFormat="1" ht="54.9" customHeight="1">
      <c r="A3" s="227" t="s">
        <v>162</v>
      </c>
      <c r="B3" s="228" t="s">
        <v>206</v>
      </c>
      <c r="C3" s="228" t="s">
        <v>109</v>
      </c>
      <c r="D3" s="228" t="s">
        <v>12</v>
      </c>
      <c r="E3" s="229" t="s">
        <v>141</v>
      </c>
    </row>
    <row r="4" spans="1:6" s="24" customFormat="1" ht="24" customHeight="1">
      <c r="A4" s="118">
        <v>2013</v>
      </c>
      <c r="B4" s="136">
        <v>0</v>
      </c>
      <c r="C4" s="230">
        <v>17323</v>
      </c>
      <c r="D4" s="231">
        <v>1</v>
      </c>
      <c r="E4" s="232">
        <v>0.57726721699474692</v>
      </c>
    </row>
    <row r="5" spans="1:6" s="24" customFormat="1" ht="12.75" customHeight="1">
      <c r="A5" s="118">
        <v>2012</v>
      </c>
      <c r="B5" s="136" t="s">
        <v>182</v>
      </c>
      <c r="C5" s="230">
        <v>18348</v>
      </c>
      <c r="D5" s="231">
        <v>39</v>
      </c>
      <c r="E5" s="232">
        <v>21.255722694571617</v>
      </c>
    </row>
    <row r="6" spans="1:6" ht="12.75" customHeight="1">
      <c r="A6" s="118">
        <v>2011</v>
      </c>
      <c r="B6" s="136" t="s">
        <v>183</v>
      </c>
      <c r="C6" s="230">
        <v>17580</v>
      </c>
      <c r="D6" s="231">
        <v>228</v>
      </c>
      <c r="E6" s="232">
        <v>129.69283276450511</v>
      </c>
    </row>
    <row r="7" spans="1:6" ht="12.75" customHeight="1">
      <c r="A7" s="118">
        <v>2010</v>
      </c>
      <c r="B7" s="136" t="s">
        <v>184</v>
      </c>
      <c r="C7" s="230">
        <v>18391</v>
      </c>
      <c r="D7" s="231">
        <v>314</v>
      </c>
      <c r="E7" s="232">
        <v>170.73568593333695</v>
      </c>
    </row>
    <row r="8" spans="1:6" ht="12.75" customHeight="1">
      <c r="A8" s="118">
        <v>2009</v>
      </c>
      <c r="B8" s="136" t="s">
        <v>185</v>
      </c>
      <c r="C8" s="230">
        <v>17585</v>
      </c>
      <c r="D8" s="231">
        <v>242</v>
      </c>
      <c r="E8" s="232">
        <v>137.61728746090418</v>
      </c>
      <c r="F8" s="81"/>
    </row>
    <row r="9" spans="1:6" ht="12.75" customHeight="1">
      <c r="A9" s="118">
        <v>2008</v>
      </c>
      <c r="B9" s="136" t="s">
        <v>186</v>
      </c>
      <c r="C9" s="230">
        <v>17397</v>
      </c>
      <c r="D9" s="231">
        <v>370</v>
      </c>
      <c r="E9" s="232">
        <v>212.68034718629647</v>
      </c>
    </row>
    <row r="10" spans="1:6" ht="12.75" customHeight="1">
      <c r="A10" s="118">
        <v>2007</v>
      </c>
      <c r="B10" s="136" t="s">
        <v>187</v>
      </c>
      <c r="C10" s="230">
        <v>16965</v>
      </c>
      <c r="D10" s="231">
        <v>378</v>
      </c>
      <c r="E10" s="232">
        <v>222.81167108753317</v>
      </c>
    </row>
    <row r="11" spans="1:6" ht="12.75" customHeight="1">
      <c r="A11" s="118">
        <v>2006</v>
      </c>
      <c r="B11" s="136" t="s">
        <v>188</v>
      </c>
      <c r="C11" s="230">
        <v>16754</v>
      </c>
      <c r="D11" s="231">
        <v>370</v>
      </c>
      <c r="E11" s="232">
        <v>220.84278381282081</v>
      </c>
      <c r="F11" s="233"/>
    </row>
    <row r="12" spans="1:6" ht="12.75" customHeight="1">
      <c r="A12" s="118">
        <v>2005</v>
      </c>
      <c r="B12" s="136" t="s">
        <v>189</v>
      </c>
      <c r="C12" s="230">
        <v>17156</v>
      </c>
      <c r="D12" s="231">
        <v>341</v>
      </c>
      <c r="E12" s="232">
        <v>198.76428071811611</v>
      </c>
    </row>
    <row r="13" spans="1:6" ht="12.75" customHeight="1">
      <c r="A13" s="118">
        <v>2004</v>
      </c>
      <c r="B13" s="136" t="s">
        <v>190</v>
      </c>
      <c r="C13" s="230">
        <v>16851</v>
      </c>
      <c r="D13" s="231">
        <v>322</v>
      </c>
      <c r="E13" s="232">
        <v>191.08658239867069</v>
      </c>
      <c r="F13" s="81"/>
    </row>
    <row r="14" spans="1:6" ht="12.75" customHeight="1">
      <c r="A14" s="118">
        <v>2003</v>
      </c>
      <c r="B14" s="136" t="s">
        <v>191</v>
      </c>
      <c r="C14" s="230">
        <v>14778</v>
      </c>
      <c r="D14" s="231">
        <v>263</v>
      </c>
      <c r="E14" s="232">
        <v>177.96724861280282</v>
      </c>
    </row>
    <row r="15" spans="1:6" ht="12.75" customHeight="1">
      <c r="A15" s="118">
        <v>2002</v>
      </c>
      <c r="B15" s="136" t="s">
        <v>192</v>
      </c>
      <c r="C15" s="230">
        <v>15188</v>
      </c>
      <c r="D15" s="231">
        <v>291</v>
      </c>
      <c r="E15" s="232">
        <v>191.59863049776141</v>
      </c>
    </row>
    <row r="16" spans="1:6" ht="12.75" customHeight="1">
      <c r="A16" s="118">
        <v>2001</v>
      </c>
      <c r="B16" s="136" t="s">
        <v>193</v>
      </c>
      <c r="C16" s="230">
        <v>15421</v>
      </c>
      <c r="D16" s="231">
        <v>231</v>
      </c>
      <c r="E16" s="232">
        <v>149.79573309123921</v>
      </c>
    </row>
    <row r="17" spans="1:5" ht="12.75" customHeight="1">
      <c r="A17" s="118">
        <v>2000</v>
      </c>
      <c r="B17" s="136" t="s">
        <v>194</v>
      </c>
      <c r="C17" s="230">
        <v>16482</v>
      </c>
      <c r="D17" s="231">
        <v>229</v>
      </c>
      <c r="E17" s="232">
        <v>138.93944909598349</v>
      </c>
    </row>
    <row r="18" spans="1:5" ht="12.75" customHeight="1">
      <c r="A18" s="118">
        <v>1999</v>
      </c>
      <c r="B18" s="136" t="s">
        <v>195</v>
      </c>
      <c r="C18" s="230">
        <v>17145</v>
      </c>
      <c r="D18" s="231">
        <v>223</v>
      </c>
      <c r="E18" s="232">
        <v>130.06707494896472</v>
      </c>
    </row>
    <row r="19" spans="1:5" ht="12.75" customHeight="1">
      <c r="A19" s="118">
        <v>1998</v>
      </c>
      <c r="B19" s="136" t="s">
        <v>196</v>
      </c>
      <c r="C19" s="230">
        <v>15648</v>
      </c>
      <c r="D19" s="231">
        <v>218</v>
      </c>
      <c r="E19" s="232">
        <v>139.31492842535786</v>
      </c>
    </row>
    <row r="20" spans="1:5" ht="12.75" customHeight="1">
      <c r="A20" s="118">
        <v>1997</v>
      </c>
      <c r="B20" s="136" t="s">
        <v>197</v>
      </c>
      <c r="C20" s="230">
        <v>15287</v>
      </c>
      <c r="D20" s="231">
        <v>170</v>
      </c>
      <c r="E20" s="232">
        <v>111.20559952901158</v>
      </c>
    </row>
    <row r="21" spans="1:5" ht="12.75" customHeight="1">
      <c r="A21" s="118">
        <v>1996</v>
      </c>
      <c r="B21" s="136" t="s">
        <v>198</v>
      </c>
      <c r="C21" s="230">
        <v>15402</v>
      </c>
      <c r="D21" s="231">
        <v>155</v>
      </c>
      <c r="E21" s="232">
        <v>100.63628100246721</v>
      </c>
    </row>
    <row r="22" spans="1:5" ht="12.75" customHeight="1">
      <c r="A22" s="118">
        <v>1995</v>
      </c>
      <c r="B22" s="136" t="s">
        <v>199</v>
      </c>
      <c r="C22" s="230">
        <v>15474</v>
      </c>
      <c r="D22" s="231">
        <v>169</v>
      </c>
      <c r="E22" s="232">
        <v>109.21545818792814</v>
      </c>
    </row>
    <row r="23" spans="1:5" ht="12.75" customHeight="1">
      <c r="A23" s="118">
        <v>1994</v>
      </c>
      <c r="B23" s="136" t="s">
        <v>200</v>
      </c>
      <c r="C23" s="230">
        <v>14795</v>
      </c>
      <c r="D23" s="231">
        <v>137</v>
      </c>
      <c r="E23" s="232">
        <v>92.59885096316323</v>
      </c>
    </row>
    <row r="24" spans="1:5" ht="12.75" customHeight="1">
      <c r="A24" s="118">
        <v>1993</v>
      </c>
      <c r="B24" s="136" t="s">
        <v>201</v>
      </c>
      <c r="C24" s="230">
        <v>13808</v>
      </c>
      <c r="D24" s="231">
        <v>131</v>
      </c>
      <c r="E24" s="232">
        <v>94.872537659327918</v>
      </c>
    </row>
    <row r="25" spans="1:5" ht="12.75" customHeight="1">
      <c r="A25" s="118">
        <v>1992</v>
      </c>
      <c r="B25" s="136" t="s">
        <v>202</v>
      </c>
      <c r="C25" s="230">
        <v>13405</v>
      </c>
      <c r="D25" s="231">
        <v>123</v>
      </c>
      <c r="E25" s="232">
        <v>91.756807161506899</v>
      </c>
    </row>
    <row r="26" spans="1:5" ht="12.75" customHeight="1">
      <c r="A26" s="118">
        <v>1991</v>
      </c>
      <c r="B26" s="136" t="s">
        <v>203</v>
      </c>
      <c r="C26" s="230">
        <v>14731</v>
      </c>
      <c r="D26" s="231">
        <v>131</v>
      </c>
      <c r="E26" s="232">
        <v>88.928110786776188</v>
      </c>
    </row>
    <row r="27" spans="1:5" ht="12.75" customHeight="1">
      <c r="A27" s="118">
        <v>1990</v>
      </c>
      <c r="B27" s="136" t="s">
        <v>204</v>
      </c>
      <c r="C27" s="230">
        <v>29603</v>
      </c>
      <c r="D27" s="231">
        <v>211</v>
      </c>
      <c r="E27" s="232">
        <v>71.276559808127544</v>
      </c>
    </row>
    <row r="28" spans="1:5" ht="12.75" customHeight="1">
      <c r="A28" s="118">
        <v>1989</v>
      </c>
      <c r="B28" s="136" t="s">
        <v>205</v>
      </c>
      <c r="C28" s="230">
        <v>37530</v>
      </c>
      <c r="D28" s="231">
        <v>235</v>
      </c>
      <c r="E28" s="232">
        <v>62.616573407940315</v>
      </c>
    </row>
    <row r="29" spans="1:5" ht="12.75" customHeight="1">
      <c r="A29" s="118">
        <v>1988</v>
      </c>
      <c r="B29" s="136">
        <v>25</v>
      </c>
      <c r="C29" s="230">
        <v>38793</v>
      </c>
      <c r="D29" s="231">
        <v>199</v>
      </c>
      <c r="E29" s="232">
        <v>51.297914572216634</v>
      </c>
    </row>
    <row r="30" spans="1:5" s="12" customFormat="1" ht="24" customHeight="1">
      <c r="A30" s="49" t="s">
        <v>312</v>
      </c>
      <c r="B30" s="143" t="s">
        <v>159</v>
      </c>
      <c r="C30" s="234">
        <v>0</v>
      </c>
      <c r="D30" s="144">
        <v>0</v>
      </c>
      <c r="E30" s="235" t="s">
        <v>313</v>
      </c>
    </row>
    <row r="31" spans="1:5" ht="24" customHeight="1">
      <c r="A31" s="118">
        <v>1987</v>
      </c>
      <c r="B31" s="136" t="s">
        <v>142</v>
      </c>
      <c r="C31" s="230">
        <v>40110</v>
      </c>
      <c r="D31" s="231">
        <v>188</v>
      </c>
      <c r="E31" s="236">
        <v>46.871104462727494</v>
      </c>
    </row>
    <row r="32" spans="1:5" ht="12.75" customHeight="1">
      <c r="A32" s="118">
        <v>1986</v>
      </c>
      <c r="B32" s="136" t="s">
        <v>143</v>
      </c>
      <c r="C32" s="230">
        <v>38917</v>
      </c>
      <c r="D32" s="231">
        <v>171</v>
      </c>
      <c r="E32" s="236">
        <v>43.939666469666214</v>
      </c>
    </row>
    <row r="33" spans="1:6" ht="12.75" customHeight="1">
      <c r="A33" s="118">
        <v>1985</v>
      </c>
      <c r="B33" s="136" t="s">
        <v>144</v>
      </c>
      <c r="C33" s="230">
        <v>37264</v>
      </c>
      <c r="D33" s="231">
        <v>166</v>
      </c>
      <c r="E33" s="236">
        <v>44.547015886646633</v>
      </c>
    </row>
    <row r="34" spans="1:6" ht="12.75" customHeight="1">
      <c r="A34" s="118">
        <v>1984</v>
      </c>
      <c r="B34" s="136" t="s">
        <v>145</v>
      </c>
      <c r="C34" s="230">
        <v>37966.5</v>
      </c>
      <c r="D34" s="231">
        <v>153</v>
      </c>
      <c r="E34" s="236">
        <v>40.298684366480977</v>
      </c>
    </row>
    <row r="35" spans="1:6" ht="12.75" customHeight="1">
      <c r="A35" s="118">
        <v>1983</v>
      </c>
      <c r="B35" s="136" t="s">
        <v>146</v>
      </c>
      <c r="C35" s="230">
        <v>35721.5</v>
      </c>
      <c r="D35" s="231">
        <v>127</v>
      </c>
      <c r="E35" s="236">
        <v>35.5528183306972</v>
      </c>
    </row>
    <row r="36" spans="1:6" ht="12.75" customHeight="1">
      <c r="A36" s="118">
        <v>1982</v>
      </c>
      <c r="B36" s="136" t="s">
        <v>147</v>
      </c>
      <c r="C36" s="230">
        <v>35482</v>
      </c>
      <c r="D36" s="231">
        <v>96</v>
      </c>
      <c r="E36" s="236">
        <v>27.055972042162225</v>
      </c>
    </row>
    <row r="37" spans="1:6" ht="12.75" customHeight="1">
      <c r="A37" s="118">
        <v>1981</v>
      </c>
      <c r="B37" s="136" t="s">
        <v>148</v>
      </c>
      <c r="C37" s="230">
        <v>36723.5</v>
      </c>
      <c r="D37" s="231">
        <v>88</v>
      </c>
      <c r="E37" s="236">
        <v>23.962857570765316</v>
      </c>
    </row>
    <row r="38" spans="1:6" ht="12.75" customHeight="1">
      <c r="A38" s="118">
        <v>1980</v>
      </c>
      <c r="B38" s="136" t="s">
        <v>149</v>
      </c>
      <c r="C38" s="230">
        <v>38926</v>
      </c>
      <c r="D38" s="231">
        <v>77</v>
      </c>
      <c r="E38" s="236">
        <v>19.78112315675898</v>
      </c>
    </row>
    <row r="39" spans="1:6" ht="12.75" customHeight="1">
      <c r="A39" s="118">
        <v>1979</v>
      </c>
      <c r="B39" s="136" t="s">
        <v>150</v>
      </c>
      <c r="C39" s="230">
        <v>39704.5</v>
      </c>
      <c r="D39" s="231">
        <v>95</v>
      </c>
      <c r="E39" s="236">
        <v>23.92675893160725</v>
      </c>
    </row>
    <row r="40" spans="1:6" ht="12.75" customHeight="1">
      <c r="A40" s="118">
        <v>1978</v>
      </c>
      <c r="B40" s="136" t="s">
        <v>151</v>
      </c>
      <c r="C40" s="230">
        <v>41504</v>
      </c>
      <c r="D40" s="231">
        <v>84</v>
      </c>
      <c r="E40" s="236">
        <v>20.239013107170393</v>
      </c>
    </row>
    <row r="41" spans="1:6" ht="12.75" customHeight="1">
      <c r="A41" s="118">
        <v>1977</v>
      </c>
      <c r="B41" s="136" t="s">
        <v>152</v>
      </c>
      <c r="C41" s="230">
        <v>44020.5</v>
      </c>
      <c r="D41" s="231">
        <v>52</v>
      </c>
      <c r="E41" s="236">
        <v>11.812678184027895</v>
      </c>
    </row>
    <row r="42" spans="1:6" ht="12.75" customHeight="1">
      <c r="A42" s="118">
        <v>1976</v>
      </c>
      <c r="B42" s="136" t="s">
        <v>153</v>
      </c>
      <c r="C42" s="230">
        <v>43586</v>
      </c>
      <c r="D42" s="231">
        <v>42</v>
      </c>
      <c r="E42" s="236">
        <v>9.6361216904510627</v>
      </c>
    </row>
    <row r="43" spans="1:6" ht="12.75" customHeight="1">
      <c r="A43" s="118">
        <v>1975</v>
      </c>
      <c r="B43" s="136" t="s">
        <v>154</v>
      </c>
      <c r="C43" s="230">
        <v>43621.5</v>
      </c>
      <c r="D43" s="231">
        <v>39</v>
      </c>
      <c r="E43" s="236">
        <v>8.9405453732677707</v>
      </c>
    </row>
    <row r="44" spans="1:6" ht="12.75" customHeight="1">
      <c r="A44" s="118">
        <v>1974</v>
      </c>
      <c r="B44" s="136" t="s">
        <v>155</v>
      </c>
      <c r="C44" s="230">
        <v>42714.5</v>
      </c>
      <c r="D44" s="231">
        <v>37</v>
      </c>
      <c r="E44" s="236">
        <v>8.6621639021877819</v>
      </c>
    </row>
    <row r="45" spans="1:6" ht="12.75" customHeight="1">
      <c r="A45" s="118">
        <v>1973</v>
      </c>
      <c r="B45" s="136" t="s">
        <v>156</v>
      </c>
      <c r="C45" s="230">
        <v>42912.5</v>
      </c>
      <c r="D45" s="231">
        <v>25</v>
      </c>
      <c r="E45" s="236">
        <v>5.8258083309059137</v>
      </c>
    </row>
    <row r="46" spans="1:6" s="12" customFormat="1" ht="24" customHeight="1">
      <c r="A46" s="118" t="s">
        <v>314</v>
      </c>
      <c r="B46" s="237" t="s">
        <v>160</v>
      </c>
      <c r="C46" s="234">
        <v>0</v>
      </c>
      <c r="D46" s="144">
        <v>0</v>
      </c>
      <c r="E46" s="235" t="s">
        <v>315</v>
      </c>
    </row>
    <row r="47" spans="1:6" s="3" customFormat="1" ht="12.75" customHeight="1">
      <c r="A47" s="238"/>
      <c r="B47" s="239"/>
      <c r="C47" s="240"/>
      <c r="D47" s="56"/>
      <c r="E47" s="56"/>
      <c r="F47" s="56"/>
    </row>
    <row r="48" spans="1:6" s="3" customFormat="1" ht="10.5" customHeight="1">
      <c r="A48" s="70" t="s">
        <v>20</v>
      </c>
      <c r="B48" s="57"/>
      <c r="C48" s="56"/>
      <c r="D48" s="56"/>
      <c r="E48" s="56"/>
      <c r="F48" s="56"/>
    </row>
    <row r="49" spans="1:6" s="40" customFormat="1" ht="10.5" customHeight="1">
      <c r="A49" s="7" t="s">
        <v>207</v>
      </c>
      <c r="B49" s="46"/>
      <c r="C49" s="46"/>
      <c r="D49" s="46"/>
      <c r="E49" s="46"/>
      <c r="F49" s="46"/>
    </row>
    <row r="50" spans="1:6" s="40" customFormat="1" ht="10.5" customHeight="1">
      <c r="A50" s="7"/>
      <c r="B50" s="46"/>
      <c r="C50" s="46"/>
      <c r="D50" s="46"/>
      <c r="E50" s="46"/>
      <c r="F50" s="46"/>
    </row>
    <row r="51" spans="1:6" ht="11.25" customHeight="1">
      <c r="B51" s="78"/>
    </row>
    <row r="52" spans="1:6" ht="11.25" customHeight="1">
      <c r="B52" s="78"/>
    </row>
    <row r="53" spans="1:6" ht="11.25" customHeight="1">
      <c r="B53" s="78"/>
    </row>
  </sheetData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92D050"/>
  </sheetPr>
  <dimension ref="A1:I46"/>
  <sheetViews>
    <sheetView showGridLines="0" zoomScaleNormal="100" workbookViewId="0"/>
  </sheetViews>
  <sheetFormatPr baseColWidth="10" defaultColWidth="11.375" defaultRowHeight="13.2"/>
  <cols>
    <col min="1" max="1" width="12.75" style="3" customWidth="1"/>
    <col min="2" max="2" width="11.25" style="20" customWidth="1"/>
    <col min="3" max="9" width="10.125" style="20" customWidth="1"/>
    <col min="10" max="16384" width="11.375" style="3"/>
  </cols>
  <sheetData>
    <row r="1" spans="1:9">
      <c r="A1" s="1" t="s">
        <v>316</v>
      </c>
    </row>
    <row r="2" spans="1:9" ht="12.75" customHeight="1">
      <c r="D2" s="20" t="s">
        <v>0</v>
      </c>
      <c r="G2" s="20" t="s">
        <v>1</v>
      </c>
    </row>
    <row r="3" spans="1:9" s="7" customFormat="1" ht="12.75" customHeight="1">
      <c r="A3" s="291" t="s">
        <v>94</v>
      </c>
      <c r="B3" s="326" t="s">
        <v>56</v>
      </c>
      <c r="C3" s="307" t="s">
        <v>3</v>
      </c>
      <c r="D3" s="327"/>
      <c r="E3" s="327"/>
      <c r="F3" s="327"/>
      <c r="G3" s="327"/>
      <c r="H3" s="327"/>
      <c r="I3" s="327"/>
    </row>
    <row r="4" spans="1:9" s="7" customFormat="1" ht="12.75" customHeight="1">
      <c r="A4" s="324"/>
      <c r="B4" s="322"/>
      <c r="C4" s="310" t="s">
        <v>4</v>
      </c>
      <c r="D4" s="328"/>
      <c r="E4" s="329"/>
      <c r="F4" s="310" t="s">
        <v>48</v>
      </c>
      <c r="G4" s="328"/>
      <c r="H4" s="329"/>
      <c r="I4" s="52"/>
    </row>
    <row r="5" spans="1:9" s="7" customFormat="1" ht="12.75" customHeight="1">
      <c r="A5" s="324"/>
      <c r="B5" s="322"/>
      <c r="C5" s="300" t="s">
        <v>55</v>
      </c>
      <c r="D5" s="9" t="s">
        <v>7</v>
      </c>
      <c r="E5" s="9" t="s">
        <v>8</v>
      </c>
      <c r="F5" s="300" t="s">
        <v>55</v>
      </c>
      <c r="G5" s="9" t="s">
        <v>7</v>
      </c>
      <c r="H5" s="9" t="s">
        <v>8</v>
      </c>
      <c r="I5" s="63" t="s">
        <v>5</v>
      </c>
    </row>
    <row r="6" spans="1:9" s="7" customFormat="1" ht="12.75" customHeight="1">
      <c r="A6" s="325"/>
      <c r="B6" s="323"/>
      <c r="C6" s="323"/>
      <c r="D6" s="330" t="s">
        <v>51</v>
      </c>
      <c r="E6" s="331"/>
      <c r="F6" s="323"/>
      <c r="G6" s="330" t="s">
        <v>9</v>
      </c>
      <c r="H6" s="331"/>
      <c r="I6" s="53"/>
    </row>
    <row r="7" spans="1:9" s="45" customFormat="1" ht="24" customHeight="1">
      <c r="A7" s="241" t="s">
        <v>266</v>
      </c>
      <c r="B7" s="242">
        <f>C7+F7+I7</f>
        <v>29</v>
      </c>
      <c r="C7" s="243">
        <v>10</v>
      </c>
      <c r="D7" s="243">
        <v>1</v>
      </c>
      <c r="E7" s="243">
        <v>9</v>
      </c>
      <c r="F7" s="243">
        <v>14</v>
      </c>
      <c r="G7" s="244">
        <v>0</v>
      </c>
      <c r="H7" s="243">
        <v>14</v>
      </c>
      <c r="I7" s="245">
        <v>5</v>
      </c>
    </row>
    <row r="8" spans="1:9" ht="12.75" customHeight="1">
      <c r="A8" s="241" t="s">
        <v>65</v>
      </c>
      <c r="B8" s="242">
        <f t="shared" ref="B8:B42" si="0">C8+F8+I8</f>
        <v>214</v>
      </c>
      <c r="C8" s="243">
        <v>84</v>
      </c>
      <c r="D8" s="243">
        <v>4</v>
      </c>
      <c r="E8" s="243">
        <v>80</v>
      </c>
      <c r="F8" s="243">
        <v>106</v>
      </c>
      <c r="G8" s="243">
        <v>1</v>
      </c>
      <c r="H8" s="243">
        <v>105</v>
      </c>
      <c r="I8" s="245">
        <v>24</v>
      </c>
    </row>
    <row r="9" spans="1:9" ht="12.75" customHeight="1">
      <c r="A9" s="241" t="s">
        <v>66</v>
      </c>
      <c r="B9" s="242">
        <f t="shared" si="0"/>
        <v>304</v>
      </c>
      <c r="C9" s="243">
        <v>105</v>
      </c>
      <c r="D9" s="243">
        <v>3</v>
      </c>
      <c r="E9" s="243">
        <v>102</v>
      </c>
      <c r="F9" s="243">
        <v>173</v>
      </c>
      <c r="G9" s="243">
        <v>8</v>
      </c>
      <c r="H9" s="243">
        <v>165</v>
      </c>
      <c r="I9" s="245">
        <v>26</v>
      </c>
    </row>
    <row r="10" spans="1:9" ht="12.75" customHeight="1">
      <c r="A10" s="241" t="s">
        <v>67</v>
      </c>
      <c r="B10" s="242">
        <f t="shared" si="0"/>
        <v>265</v>
      </c>
      <c r="C10" s="243">
        <v>96</v>
      </c>
      <c r="D10" s="243">
        <v>0</v>
      </c>
      <c r="E10" s="243">
        <v>96</v>
      </c>
      <c r="F10" s="243">
        <v>142</v>
      </c>
      <c r="G10" s="243">
        <v>5</v>
      </c>
      <c r="H10" s="243">
        <v>137</v>
      </c>
      <c r="I10" s="245">
        <v>27</v>
      </c>
    </row>
    <row r="11" spans="1:9" ht="12.75" customHeight="1">
      <c r="A11" s="241" t="s">
        <v>69</v>
      </c>
      <c r="B11" s="242">
        <f t="shared" si="0"/>
        <v>347</v>
      </c>
      <c r="C11" s="243">
        <v>113</v>
      </c>
      <c r="D11" s="243">
        <v>3</v>
      </c>
      <c r="E11" s="243">
        <v>110</v>
      </c>
      <c r="F11" s="243">
        <v>186</v>
      </c>
      <c r="G11" s="243">
        <v>8</v>
      </c>
      <c r="H11" s="243">
        <v>178</v>
      </c>
      <c r="I11" s="245">
        <v>48</v>
      </c>
    </row>
    <row r="12" spans="1:9" ht="12.75" customHeight="1">
      <c r="A12" s="241" t="s">
        <v>70</v>
      </c>
      <c r="B12" s="242">
        <f t="shared" si="0"/>
        <v>384</v>
      </c>
      <c r="C12" s="243">
        <v>125</v>
      </c>
      <c r="D12" s="243">
        <v>2</v>
      </c>
      <c r="E12" s="243">
        <v>123</v>
      </c>
      <c r="F12" s="243">
        <v>220</v>
      </c>
      <c r="G12" s="243">
        <v>10</v>
      </c>
      <c r="H12" s="243">
        <v>210</v>
      </c>
      <c r="I12" s="245">
        <v>39</v>
      </c>
    </row>
    <row r="13" spans="1:9" ht="12.75" customHeight="1">
      <c r="A13" s="241" t="s">
        <v>71</v>
      </c>
      <c r="B13" s="242">
        <f t="shared" si="0"/>
        <v>360</v>
      </c>
      <c r="C13" s="243">
        <v>114</v>
      </c>
      <c r="D13" s="243">
        <v>4</v>
      </c>
      <c r="E13" s="243">
        <v>110</v>
      </c>
      <c r="F13" s="243">
        <v>210</v>
      </c>
      <c r="G13" s="243">
        <v>4</v>
      </c>
      <c r="H13" s="243">
        <v>206</v>
      </c>
      <c r="I13" s="245">
        <v>36</v>
      </c>
    </row>
    <row r="14" spans="1:9" ht="12.75" customHeight="1">
      <c r="A14" s="241" t="s">
        <v>72</v>
      </c>
      <c r="B14" s="242">
        <f t="shared" si="0"/>
        <v>368</v>
      </c>
      <c r="C14" s="243">
        <v>114</v>
      </c>
      <c r="D14" s="243">
        <v>3</v>
      </c>
      <c r="E14" s="243">
        <v>111</v>
      </c>
      <c r="F14" s="243">
        <v>209</v>
      </c>
      <c r="G14" s="243">
        <v>8</v>
      </c>
      <c r="H14" s="243">
        <v>201</v>
      </c>
      <c r="I14" s="245">
        <v>45</v>
      </c>
    </row>
    <row r="15" spans="1:9" ht="12.75" customHeight="1">
      <c r="A15" s="241" t="s">
        <v>73</v>
      </c>
      <c r="B15" s="242">
        <f t="shared" si="0"/>
        <v>333</v>
      </c>
      <c r="C15" s="243">
        <v>106</v>
      </c>
      <c r="D15" s="243">
        <v>3</v>
      </c>
      <c r="E15" s="243">
        <v>103</v>
      </c>
      <c r="F15" s="243">
        <v>181</v>
      </c>
      <c r="G15" s="243">
        <v>2</v>
      </c>
      <c r="H15" s="243">
        <v>179</v>
      </c>
      <c r="I15" s="245">
        <v>46</v>
      </c>
    </row>
    <row r="16" spans="1:9" ht="12.75" customHeight="1">
      <c r="A16" s="246" t="s">
        <v>74</v>
      </c>
      <c r="B16" s="242">
        <f t="shared" si="0"/>
        <v>302</v>
      </c>
      <c r="C16" s="243">
        <v>113</v>
      </c>
      <c r="D16" s="243">
        <v>3</v>
      </c>
      <c r="E16" s="243">
        <v>110</v>
      </c>
      <c r="F16" s="243">
        <v>160</v>
      </c>
      <c r="G16" s="243">
        <v>4</v>
      </c>
      <c r="H16" s="243">
        <v>156</v>
      </c>
      <c r="I16" s="245">
        <v>29</v>
      </c>
    </row>
    <row r="17" spans="1:9" ht="12.75" customHeight="1">
      <c r="A17" s="241" t="s">
        <v>75</v>
      </c>
      <c r="B17" s="242">
        <f t="shared" si="0"/>
        <v>303</v>
      </c>
      <c r="C17" s="243">
        <v>108</v>
      </c>
      <c r="D17" s="243">
        <v>1</v>
      </c>
      <c r="E17" s="243">
        <v>107</v>
      </c>
      <c r="F17" s="243">
        <v>165</v>
      </c>
      <c r="G17" s="243">
        <v>8</v>
      </c>
      <c r="H17" s="243">
        <v>157</v>
      </c>
      <c r="I17" s="245">
        <v>30</v>
      </c>
    </row>
    <row r="18" spans="1:9" ht="12.75" customHeight="1">
      <c r="A18" s="241" t="s">
        <v>76</v>
      </c>
      <c r="B18" s="242">
        <f t="shared" si="0"/>
        <v>220</v>
      </c>
      <c r="C18" s="243">
        <v>71</v>
      </c>
      <c r="D18" s="243">
        <v>2</v>
      </c>
      <c r="E18" s="243">
        <v>69</v>
      </c>
      <c r="F18" s="243">
        <v>123</v>
      </c>
      <c r="G18" s="243">
        <v>5</v>
      </c>
      <c r="H18" s="243">
        <v>118</v>
      </c>
      <c r="I18" s="245">
        <v>26</v>
      </c>
    </row>
    <row r="19" spans="1:9" ht="12.75" customHeight="1">
      <c r="A19" s="241" t="s">
        <v>77</v>
      </c>
      <c r="B19" s="242">
        <f t="shared" si="0"/>
        <v>217</v>
      </c>
      <c r="C19" s="243">
        <v>85</v>
      </c>
      <c r="D19" s="243">
        <v>4</v>
      </c>
      <c r="E19" s="243">
        <v>81</v>
      </c>
      <c r="F19" s="243">
        <v>107</v>
      </c>
      <c r="G19" s="243">
        <v>6</v>
      </c>
      <c r="H19" s="243">
        <v>101</v>
      </c>
      <c r="I19" s="245">
        <v>25</v>
      </c>
    </row>
    <row r="20" spans="1:9" ht="12.75" customHeight="1">
      <c r="A20" s="241" t="s">
        <v>78</v>
      </c>
      <c r="B20" s="242">
        <f t="shared" si="0"/>
        <v>196</v>
      </c>
      <c r="C20" s="243">
        <v>69</v>
      </c>
      <c r="D20" s="243">
        <v>2</v>
      </c>
      <c r="E20" s="243">
        <v>67</v>
      </c>
      <c r="F20" s="243">
        <v>101</v>
      </c>
      <c r="G20" s="243">
        <v>4</v>
      </c>
      <c r="H20" s="243">
        <v>97</v>
      </c>
      <c r="I20" s="245">
        <v>26</v>
      </c>
    </row>
    <row r="21" spans="1:9" ht="12.75" customHeight="1">
      <c r="A21" s="241" t="s">
        <v>79</v>
      </c>
      <c r="B21" s="242">
        <f t="shared" si="0"/>
        <v>236</v>
      </c>
      <c r="C21" s="243">
        <v>68</v>
      </c>
      <c r="D21" s="243">
        <v>2</v>
      </c>
      <c r="E21" s="243">
        <v>66</v>
      </c>
      <c r="F21" s="243">
        <v>133</v>
      </c>
      <c r="G21" s="243">
        <v>4</v>
      </c>
      <c r="H21" s="243">
        <v>129</v>
      </c>
      <c r="I21" s="245">
        <v>35</v>
      </c>
    </row>
    <row r="22" spans="1:9" ht="12.75" customHeight="1">
      <c r="A22" s="241" t="s">
        <v>80</v>
      </c>
      <c r="B22" s="242">
        <f t="shared" si="0"/>
        <v>198</v>
      </c>
      <c r="C22" s="243">
        <v>76</v>
      </c>
      <c r="D22" s="243">
        <v>0</v>
      </c>
      <c r="E22" s="243">
        <v>76</v>
      </c>
      <c r="F22" s="243">
        <v>106</v>
      </c>
      <c r="G22" s="243">
        <v>3</v>
      </c>
      <c r="H22" s="243">
        <v>103</v>
      </c>
      <c r="I22" s="245">
        <v>16</v>
      </c>
    </row>
    <row r="23" spans="1:9" ht="12.75" customHeight="1">
      <c r="A23" s="241" t="s">
        <v>81</v>
      </c>
      <c r="B23" s="242">
        <f t="shared" si="0"/>
        <v>159</v>
      </c>
      <c r="C23" s="243">
        <v>62</v>
      </c>
      <c r="D23" s="243">
        <v>0</v>
      </c>
      <c r="E23" s="243">
        <v>62</v>
      </c>
      <c r="F23" s="243">
        <v>80</v>
      </c>
      <c r="G23" s="243">
        <v>1</v>
      </c>
      <c r="H23" s="243">
        <v>79</v>
      </c>
      <c r="I23" s="245">
        <v>17</v>
      </c>
    </row>
    <row r="24" spans="1:9" ht="12.75" customHeight="1">
      <c r="A24" s="241" t="s">
        <v>82</v>
      </c>
      <c r="B24" s="242">
        <f t="shared" si="0"/>
        <v>154</v>
      </c>
      <c r="C24" s="243">
        <v>55</v>
      </c>
      <c r="D24" s="243">
        <v>2</v>
      </c>
      <c r="E24" s="243">
        <v>53</v>
      </c>
      <c r="F24" s="243">
        <v>80</v>
      </c>
      <c r="G24" s="243">
        <v>3</v>
      </c>
      <c r="H24" s="243">
        <v>77</v>
      </c>
      <c r="I24" s="245">
        <v>19</v>
      </c>
    </row>
    <row r="25" spans="1:9" ht="12.75" customHeight="1">
      <c r="A25" s="241" t="s">
        <v>83</v>
      </c>
      <c r="B25" s="242">
        <f t="shared" si="0"/>
        <v>138</v>
      </c>
      <c r="C25" s="243">
        <v>47</v>
      </c>
      <c r="D25" s="243">
        <v>1</v>
      </c>
      <c r="E25" s="243">
        <v>46</v>
      </c>
      <c r="F25" s="243">
        <v>71</v>
      </c>
      <c r="G25" s="243">
        <v>1</v>
      </c>
      <c r="H25" s="243">
        <v>70</v>
      </c>
      <c r="I25" s="245">
        <v>20</v>
      </c>
    </row>
    <row r="26" spans="1:9" ht="12.75" customHeight="1">
      <c r="A26" s="241" t="s">
        <v>84</v>
      </c>
      <c r="B26" s="242">
        <f t="shared" si="0"/>
        <v>149</v>
      </c>
      <c r="C26" s="243">
        <v>64</v>
      </c>
      <c r="D26" s="243">
        <v>1</v>
      </c>
      <c r="E26" s="243">
        <v>63</v>
      </c>
      <c r="F26" s="243">
        <v>69</v>
      </c>
      <c r="G26" s="243">
        <v>2</v>
      </c>
      <c r="H26" s="243">
        <v>67</v>
      </c>
      <c r="I26" s="245">
        <v>16</v>
      </c>
    </row>
    <row r="27" spans="1:9" ht="12.75" customHeight="1">
      <c r="A27" s="241" t="s">
        <v>85</v>
      </c>
      <c r="B27" s="242">
        <f t="shared" si="0"/>
        <v>109</v>
      </c>
      <c r="C27" s="243">
        <v>47</v>
      </c>
      <c r="D27" s="243">
        <v>1</v>
      </c>
      <c r="E27" s="243">
        <v>46</v>
      </c>
      <c r="F27" s="243">
        <v>50</v>
      </c>
      <c r="G27" s="243">
        <v>0</v>
      </c>
      <c r="H27" s="243">
        <v>50</v>
      </c>
      <c r="I27" s="245">
        <v>12</v>
      </c>
    </row>
    <row r="28" spans="1:9" ht="12.75" customHeight="1">
      <c r="A28" s="241" t="s">
        <v>86</v>
      </c>
      <c r="B28" s="242">
        <f t="shared" si="0"/>
        <v>102</v>
      </c>
      <c r="C28" s="243">
        <v>45</v>
      </c>
      <c r="D28" s="243">
        <v>2</v>
      </c>
      <c r="E28" s="243">
        <v>43</v>
      </c>
      <c r="F28" s="243">
        <v>52</v>
      </c>
      <c r="G28" s="243">
        <v>1</v>
      </c>
      <c r="H28" s="243">
        <v>51</v>
      </c>
      <c r="I28" s="245">
        <v>5</v>
      </c>
    </row>
    <row r="29" spans="1:9" ht="12.75" customHeight="1">
      <c r="A29" s="241" t="s">
        <v>87</v>
      </c>
      <c r="B29" s="242">
        <f t="shared" si="0"/>
        <v>110</v>
      </c>
      <c r="C29" s="243">
        <v>47</v>
      </c>
      <c r="D29" s="243">
        <v>0</v>
      </c>
      <c r="E29" s="243">
        <v>47</v>
      </c>
      <c r="F29" s="243">
        <v>51</v>
      </c>
      <c r="G29" s="243">
        <v>0</v>
      </c>
      <c r="H29" s="243">
        <v>51</v>
      </c>
      <c r="I29" s="245">
        <v>12</v>
      </c>
    </row>
    <row r="30" spans="1:9" ht="12.75" customHeight="1">
      <c r="A30" s="241" t="s">
        <v>88</v>
      </c>
      <c r="B30" s="242">
        <f t="shared" si="0"/>
        <v>187</v>
      </c>
      <c r="C30" s="243">
        <v>70</v>
      </c>
      <c r="D30" s="243">
        <v>0</v>
      </c>
      <c r="E30" s="243">
        <v>70</v>
      </c>
      <c r="F30" s="243">
        <v>95</v>
      </c>
      <c r="G30" s="243">
        <v>3</v>
      </c>
      <c r="H30" s="243">
        <v>92</v>
      </c>
      <c r="I30" s="245">
        <v>22</v>
      </c>
    </row>
    <row r="31" spans="1:9" ht="12.75" customHeight="1">
      <c r="A31" s="241" t="s">
        <v>89</v>
      </c>
      <c r="B31" s="242">
        <f t="shared" si="0"/>
        <v>190</v>
      </c>
      <c r="C31" s="243">
        <v>70</v>
      </c>
      <c r="D31" s="243">
        <v>1</v>
      </c>
      <c r="E31" s="243">
        <v>69</v>
      </c>
      <c r="F31" s="243">
        <v>97</v>
      </c>
      <c r="G31" s="243">
        <v>0</v>
      </c>
      <c r="H31" s="243">
        <v>97</v>
      </c>
      <c r="I31" s="245">
        <v>23</v>
      </c>
    </row>
    <row r="32" spans="1:9" ht="12.75" customHeight="1">
      <c r="A32" s="241" t="s">
        <v>90</v>
      </c>
      <c r="B32" s="242">
        <f t="shared" si="0"/>
        <v>173</v>
      </c>
      <c r="C32" s="243">
        <v>64</v>
      </c>
      <c r="D32" s="243">
        <v>2</v>
      </c>
      <c r="E32" s="243">
        <v>62</v>
      </c>
      <c r="F32" s="243">
        <v>97</v>
      </c>
      <c r="G32" s="243">
        <v>3</v>
      </c>
      <c r="H32" s="243">
        <v>94</v>
      </c>
      <c r="I32" s="245">
        <v>12</v>
      </c>
    </row>
    <row r="33" spans="1:9" ht="12.75" customHeight="1">
      <c r="A33" s="241" t="s">
        <v>91</v>
      </c>
      <c r="B33" s="242">
        <f t="shared" si="0"/>
        <v>161</v>
      </c>
      <c r="C33" s="243">
        <v>68</v>
      </c>
      <c r="D33" s="243">
        <v>0</v>
      </c>
      <c r="E33" s="243">
        <v>68</v>
      </c>
      <c r="F33" s="243">
        <v>71</v>
      </c>
      <c r="G33" s="243">
        <v>2</v>
      </c>
      <c r="H33" s="243">
        <v>69</v>
      </c>
      <c r="I33" s="245">
        <v>22</v>
      </c>
    </row>
    <row r="34" spans="1:9" ht="12.75" customHeight="1">
      <c r="A34" s="241" t="s">
        <v>92</v>
      </c>
      <c r="B34" s="242">
        <f t="shared" si="0"/>
        <v>138</v>
      </c>
      <c r="C34" s="243">
        <v>47</v>
      </c>
      <c r="D34" s="243">
        <v>0</v>
      </c>
      <c r="E34" s="243">
        <v>47</v>
      </c>
      <c r="F34" s="243">
        <v>69</v>
      </c>
      <c r="G34" s="243">
        <v>0</v>
      </c>
      <c r="H34" s="243">
        <v>69</v>
      </c>
      <c r="I34" s="245">
        <v>22</v>
      </c>
    </row>
    <row r="35" spans="1:9" ht="12.75" customHeight="1">
      <c r="A35" s="241" t="s">
        <v>93</v>
      </c>
      <c r="B35" s="242">
        <f t="shared" si="0"/>
        <v>103</v>
      </c>
      <c r="C35" s="243">
        <v>46</v>
      </c>
      <c r="D35" s="243">
        <v>1</v>
      </c>
      <c r="E35" s="243">
        <v>45</v>
      </c>
      <c r="F35" s="243">
        <v>46</v>
      </c>
      <c r="G35" s="243">
        <v>3</v>
      </c>
      <c r="H35" s="243">
        <v>43</v>
      </c>
      <c r="I35" s="245">
        <v>11</v>
      </c>
    </row>
    <row r="36" spans="1:9" ht="12.75" customHeight="1">
      <c r="A36" s="241" t="s">
        <v>100</v>
      </c>
      <c r="B36" s="242">
        <f t="shared" si="0"/>
        <v>118</v>
      </c>
      <c r="C36" s="243">
        <v>45</v>
      </c>
      <c r="D36" s="243">
        <v>0</v>
      </c>
      <c r="E36" s="243">
        <v>45</v>
      </c>
      <c r="F36" s="243">
        <v>58</v>
      </c>
      <c r="G36" s="243">
        <v>1</v>
      </c>
      <c r="H36" s="243">
        <v>57</v>
      </c>
      <c r="I36" s="245">
        <v>15</v>
      </c>
    </row>
    <row r="37" spans="1:9" ht="12.75" customHeight="1">
      <c r="A37" s="241" t="s">
        <v>267</v>
      </c>
      <c r="B37" s="242">
        <f t="shared" si="0"/>
        <v>77</v>
      </c>
      <c r="C37" s="243">
        <v>33</v>
      </c>
      <c r="D37" s="243">
        <v>0</v>
      </c>
      <c r="E37" s="243">
        <v>33</v>
      </c>
      <c r="F37" s="243">
        <v>38</v>
      </c>
      <c r="G37" s="243">
        <v>0</v>
      </c>
      <c r="H37" s="243">
        <v>38</v>
      </c>
      <c r="I37" s="245">
        <v>6</v>
      </c>
    </row>
    <row r="38" spans="1:9" ht="12.75" customHeight="1">
      <c r="A38" s="241" t="s">
        <v>268</v>
      </c>
      <c r="B38" s="242">
        <f t="shared" si="0"/>
        <v>303</v>
      </c>
      <c r="C38" s="243">
        <v>123</v>
      </c>
      <c r="D38" s="243">
        <v>4</v>
      </c>
      <c r="E38" s="243">
        <v>119</v>
      </c>
      <c r="F38" s="243">
        <v>147</v>
      </c>
      <c r="G38" s="243">
        <v>4</v>
      </c>
      <c r="H38" s="243">
        <v>143</v>
      </c>
      <c r="I38" s="243">
        <v>33</v>
      </c>
    </row>
    <row r="39" spans="1:9" ht="12.75" customHeight="1">
      <c r="A39" s="241" t="s">
        <v>102</v>
      </c>
      <c r="B39" s="242">
        <f t="shared" si="0"/>
        <v>179</v>
      </c>
      <c r="C39" s="243">
        <v>76</v>
      </c>
      <c r="D39" s="243">
        <v>2</v>
      </c>
      <c r="E39" s="243">
        <v>74</v>
      </c>
      <c r="F39" s="243">
        <v>82</v>
      </c>
      <c r="G39" s="243">
        <v>1</v>
      </c>
      <c r="H39" s="243">
        <v>81</v>
      </c>
      <c r="I39" s="243">
        <v>21</v>
      </c>
    </row>
    <row r="40" spans="1:9" ht="12.75" customHeight="1">
      <c r="A40" s="241" t="s">
        <v>103</v>
      </c>
      <c r="B40" s="242">
        <f t="shared" si="0"/>
        <v>72</v>
      </c>
      <c r="C40" s="243">
        <v>41</v>
      </c>
      <c r="D40" s="243">
        <v>2</v>
      </c>
      <c r="E40" s="243">
        <v>39</v>
      </c>
      <c r="F40" s="243">
        <v>29</v>
      </c>
      <c r="G40" s="243">
        <v>1</v>
      </c>
      <c r="H40" s="243">
        <v>28</v>
      </c>
      <c r="I40" s="243">
        <v>2</v>
      </c>
    </row>
    <row r="41" spans="1:9" ht="12.75" customHeight="1">
      <c r="A41" s="241" t="s">
        <v>104</v>
      </c>
      <c r="B41" s="242">
        <f t="shared" si="0"/>
        <v>27</v>
      </c>
      <c r="C41" s="243">
        <v>10</v>
      </c>
      <c r="D41" s="243">
        <v>0</v>
      </c>
      <c r="E41" s="243">
        <v>10</v>
      </c>
      <c r="F41" s="243">
        <v>14</v>
      </c>
      <c r="G41" s="243">
        <v>1</v>
      </c>
      <c r="H41" s="243">
        <v>13</v>
      </c>
      <c r="I41" s="243">
        <v>3</v>
      </c>
    </row>
    <row r="42" spans="1:9" ht="12.75" customHeight="1">
      <c r="A42" s="248" t="s">
        <v>105</v>
      </c>
      <c r="B42" s="242">
        <f t="shared" si="0"/>
        <v>3</v>
      </c>
      <c r="C42" s="243">
        <v>3</v>
      </c>
      <c r="D42" s="243">
        <v>1</v>
      </c>
      <c r="E42" s="243">
        <v>2</v>
      </c>
      <c r="F42" s="243">
        <v>0</v>
      </c>
      <c r="G42" s="243">
        <v>0</v>
      </c>
      <c r="H42" s="243">
        <v>0</v>
      </c>
      <c r="I42" s="243">
        <v>0</v>
      </c>
    </row>
    <row r="43" spans="1:9" ht="24" customHeight="1">
      <c r="A43" s="54" t="s">
        <v>16</v>
      </c>
      <c r="B43" s="55">
        <f>SUM(B7:B42)</f>
        <v>6928</v>
      </c>
      <c r="C43" s="57">
        <f t="shared" ref="C43:I43" si="1">SUM(C7:C42)</f>
        <v>2520</v>
      </c>
      <c r="D43" s="57">
        <f t="shared" si="1"/>
        <v>57</v>
      </c>
      <c r="E43" s="57">
        <f t="shared" si="1"/>
        <v>2463</v>
      </c>
      <c r="F43" s="57">
        <f t="shared" si="1"/>
        <v>3632</v>
      </c>
      <c r="G43" s="57">
        <f t="shared" si="1"/>
        <v>107</v>
      </c>
      <c r="H43" s="57">
        <f t="shared" si="1"/>
        <v>3525</v>
      </c>
      <c r="I43" s="57">
        <f t="shared" si="1"/>
        <v>776</v>
      </c>
    </row>
    <row r="44" spans="1:9" ht="12.75" customHeight="1">
      <c r="A44" s="54"/>
      <c r="B44" s="57"/>
      <c r="C44" s="56"/>
      <c r="D44" s="56"/>
      <c r="E44" s="56"/>
      <c r="F44" s="56"/>
      <c r="G44" s="56"/>
      <c r="H44" s="56"/>
      <c r="I44" s="56"/>
    </row>
    <row r="45" spans="1:9" ht="10.5" customHeight="1">
      <c r="A45" s="7" t="s">
        <v>20</v>
      </c>
      <c r="B45" s="57"/>
      <c r="C45" s="56"/>
      <c r="D45" s="56"/>
      <c r="E45" s="56"/>
      <c r="F45" s="56"/>
      <c r="G45" s="56"/>
      <c r="H45" s="56"/>
      <c r="I45" s="56"/>
    </row>
    <row r="46" spans="1:9" s="40" customFormat="1" ht="10.5" customHeight="1">
      <c r="A46" s="7" t="s">
        <v>167</v>
      </c>
      <c r="B46" s="46"/>
      <c r="C46" s="46"/>
      <c r="D46" s="46"/>
      <c r="E46" s="46"/>
      <c r="F46" s="46"/>
      <c r="G46" s="46"/>
      <c r="H46" s="46"/>
      <c r="I46" s="46"/>
    </row>
  </sheetData>
  <mergeCells count="9">
    <mergeCell ref="A3:A6"/>
    <mergeCell ref="B3:B6"/>
    <mergeCell ref="C3:I3"/>
    <mergeCell ref="C4:E4"/>
    <mergeCell ref="F4:H4"/>
    <mergeCell ref="C5:C6"/>
    <mergeCell ref="F5:F6"/>
    <mergeCell ref="G6:H6"/>
    <mergeCell ref="D6:E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92D050"/>
  </sheetPr>
  <dimension ref="A1:I38"/>
  <sheetViews>
    <sheetView showGridLines="0" zoomScaleNormal="100" workbookViewId="0"/>
  </sheetViews>
  <sheetFormatPr baseColWidth="10" defaultRowHeight="11.4"/>
  <cols>
    <col min="1" max="1" width="12.75" customWidth="1"/>
    <col min="2" max="9" width="10" customWidth="1"/>
  </cols>
  <sheetData>
    <row r="1" spans="1:9" s="3" customFormat="1" ht="13.2">
      <c r="A1" s="1" t="s">
        <v>317</v>
      </c>
      <c r="B1" s="1"/>
      <c r="C1" s="1"/>
      <c r="D1" s="1"/>
      <c r="E1" s="1"/>
    </row>
    <row r="2" spans="1:9" ht="12.75" customHeight="1">
      <c r="A2" s="103"/>
      <c r="B2" s="103"/>
      <c r="C2" s="103"/>
      <c r="D2" s="103"/>
      <c r="E2" s="103"/>
      <c r="F2" s="103"/>
      <c r="G2" s="103"/>
      <c r="H2" s="103"/>
      <c r="I2" s="103"/>
    </row>
    <row r="3" spans="1:9" s="24" customFormat="1" ht="12.75" customHeight="1">
      <c r="A3" s="332" t="s">
        <v>44</v>
      </c>
      <c r="B3" s="345" t="s">
        <v>56</v>
      </c>
      <c r="C3" s="104" t="s">
        <v>47</v>
      </c>
      <c r="D3" s="104"/>
      <c r="E3" s="104"/>
      <c r="F3" s="104"/>
      <c r="G3" s="104"/>
      <c r="H3" s="104"/>
      <c r="I3" s="104"/>
    </row>
    <row r="4" spans="1:9" s="24" customFormat="1" ht="12.75" customHeight="1">
      <c r="A4" s="333"/>
      <c r="B4" s="346"/>
      <c r="C4" s="335" t="s">
        <v>4</v>
      </c>
      <c r="D4" s="336"/>
      <c r="E4" s="337"/>
      <c r="F4" s="106" t="s">
        <v>48</v>
      </c>
      <c r="G4" s="106"/>
      <c r="H4" s="107"/>
      <c r="I4" s="342" t="s">
        <v>5</v>
      </c>
    </row>
    <row r="5" spans="1:9" s="24" customFormat="1" ht="12.75" customHeight="1">
      <c r="A5" s="333"/>
      <c r="B5" s="346"/>
      <c r="C5" s="338" t="s">
        <v>55</v>
      </c>
      <c r="D5" s="108" t="s">
        <v>7</v>
      </c>
      <c r="E5" s="105" t="s">
        <v>8</v>
      </c>
      <c r="F5" s="338" t="s">
        <v>55</v>
      </c>
      <c r="G5" s="109" t="s">
        <v>7</v>
      </c>
      <c r="H5" s="109" t="s">
        <v>8</v>
      </c>
      <c r="I5" s="343"/>
    </row>
    <row r="6" spans="1:9" s="24" customFormat="1" ht="12.75" customHeight="1">
      <c r="A6" s="334"/>
      <c r="B6" s="339"/>
      <c r="C6" s="339"/>
      <c r="D6" s="110" t="s">
        <v>49</v>
      </c>
      <c r="E6" s="111"/>
      <c r="F6" s="339"/>
      <c r="G6" s="112" t="s">
        <v>50</v>
      </c>
      <c r="H6" s="111"/>
      <c r="I6" s="344"/>
    </row>
    <row r="7" spans="1:9" ht="36" customHeight="1">
      <c r="A7" s="204"/>
      <c r="B7" s="340" t="s">
        <v>14</v>
      </c>
      <c r="C7" s="340"/>
      <c r="D7" s="340"/>
      <c r="E7" s="340"/>
      <c r="F7" s="340"/>
      <c r="G7" s="340"/>
      <c r="H7" s="340"/>
      <c r="I7" s="340"/>
    </row>
    <row r="8" spans="1:9" s="12" customFormat="1" ht="12.75" customHeight="1">
      <c r="A8" s="115" t="s">
        <v>15</v>
      </c>
      <c r="B8" s="116">
        <v>0</v>
      </c>
      <c r="C8" s="116">
        <v>0</v>
      </c>
      <c r="D8" s="116">
        <v>0</v>
      </c>
      <c r="E8" s="116">
        <v>0</v>
      </c>
      <c r="F8" s="116">
        <v>0</v>
      </c>
      <c r="G8" s="116">
        <v>0</v>
      </c>
      <c r="H8" s="116">
        <v>0</v>
      </c>
      <c r="I8" s="116">
        <v>0</v>
      </c>
    </row>
    <row r="9" spans="1:9" s="12" customFormat="1" ht="12.75" customHeight="1">
      <c r="A9" s="115" t="s">
        <v>269</v>
      </c>
      <c r="B9" s="116">
        <f>C9+F9+I9</f>
        <v>22</v>
      </c>
      <c r="C9" s="116">
        <v>4</v>
      </c>
      <c r="D9" s="116">
        <v>0</v>
      </c>
      <c r="E9" s="116">
        <v>4</v>
      </c>
      <c r="F9" s="116">
        <v>16</v>
      </c>
      <c r="G9" s="116">
        <v>1</v>
      </c>
      <c r="H9" s="116">
        <v>15</v>
      </c>
      <c r="I9" s="116">
        <v>2</v>
      </c>
    </row>
    <row r="10" spans="1:9" s="12" customFormat="1" ht="12.75" customHeight="1">
      <c r="A10" s="115" t="s">
        <v>270</v>
      </c>
      <c r="B10" s="116">
        <f t="shared" ref="B10:B21" si="0">C10+F10+I10</f>
        <v>231</v>
      </c>
      <c r="C10" s="116">
        <v>67</v>
      </c>
      <c r="D10" s="116">
        <v>4</v>
      </c>
      <c r="E10" s="116">
        <v>63</v>
      </c>
      <c r="F10" s="116">
        <v>137</v>
      </c>
      <c r="G10" s="116">
        <v>5</v>
      </c>
      <c r="H10" s="116">
        <v>132</v>
      </c>
      <c r="I10" s="116">
        <v>27</v>
      </c>
    </row>
    <row r="11" spans="1:9" s="12" customFormat="1" ht="12.75" customHeight="1">
      <c r="A11" s="115" t="s">
        <v>271</v>
      </c>
      <c r="B11" s="116">
        <f t="shared" si="0"/>
        <v>687</v>
      </c>
      <c r="C11" s="116">
        <v>220</v>
      </c>
      <c r="D11" s="116">
        <v>6</v>
      </c>
      <c r="E11" s="116">
        <v>214</v>
      </c>
      <c r="F11" s="116">
        <v>388</v>
      </c>
      <c r="G11" s="116">
        <v>10</v>
      </c>
      <c r="H11" s="116">
        <v>378</v>
      </c>
      <c r="I11" s="116">
        <v>79</v>
      </c>
    </row>
    <row r="12" spans="1:9" s="12" customFormat="1" ht="12.75" customHeight="1">
      <c r="A12" s="115" t="s">
        <v>272</v>
      </c>
      <c r="B12" s="116">
        <f t="shared" si="0"/>
        <v>978</v>
      </c>
      <c r="C12" s="116">
        <v>339</v>
      </c>
      <c r="D12" s="116">
        <v>6</v>
      </c>
      <c r="E12" s="116">
        <v>333</v>
      </c>
      <c r="F12" s="116">
        <v>517</v>
      </c>
      <c r="G12" s="116">
        <v>20</v>
      </c>
      <c r="H12" s="116">
        <v>497</v>
      </c>
      <c r="I12" s="116">
        <v>122</v>
      </c>
    </row>
    <row r="13" spans="1:9" s="12" customFormat="1" ht="12.75" customHeight="1">
      <c r="A13" s="115" t="s">
        <v>273</v>
      </c>
      <c r="B13" s="116">
        <f t="shared" si="0"/>
        <v>1205</v>
      </c>
      <c r="C13" s="116">
        <v>447</v>
      </c>
      <c r="D13" s="116">
        <v>15</v>
      </c>
      <c r="E13" s="116">
        <v>432</v>
      </c>
      <c r="F13" s="116">
        <v>632</v>
      </c>
      <c r="G13" s="116">
        <v>23</v>
      </c>
      <c r="H13" s="116">
        <v>609</v>
      </c>
      <c r="I13" s="116">
        <v>126</v>
      </c>
    </row>
    <row r="14" spans="1:9" s="12" customFormat="1" ht="12.75" customHeight="1">
      <c r="A14" s="115" t="s">
        <v>274</v>
      </c>
      <c r="B14" s="116">
        <f t="shared" si="0"/>
        <v>1373</v>
      </c>
      <c r="C14" s="116">
        <v>507</v>
      </c>
      <c r="D14" s="116">
        <v>8</v>
      </c>
      <c r="E14" s="116">
        <v>499</v>
      </c>
      <c r="F14" s="116">
        <v>717</v>
      </c>
      <c r="G14" s="116">
        <v>16</v>
      </c>
      <c r="H14" s="116">
        <v>701</v>
      </c>
      <c r="I14" s="116">
        <v>149</v>
      </c>
    </row>
    <row r="15" spans="1:9" s="12" customFormat="1" ht="12.75" customHeight="1">
      <c r="A15" s="115" t="s">
        <v>275</v>
      </c>
      <c r="B15" s="116">
        <f t="shared" si="0"/>
        <v>1168</v>
      </c>
      <c r="C15" s="116">
        <v>436</v>
      </c>
      <c r="D15" s="116">
        <v>7</v>
      </c>
      <c r="E15" s="116">
        <v>429</v>
      </c>
      <c r="F15" s="116">
        <v>585</v>
      </c>
      <c r="G15" s="116">
        <v>9</v>
      </c>
      <c r="H15" s="116">
        <v>576</v>
      </c>
      <c r="I15" s="116">
        <v>147</v>
      </c>
    </row>
    <row r="16" spans="1:9" s="12" customFormat="1" ht="12.75" customHeight="1">
      <c r="A16" s="115" t="s">
        <v>276</v>
      </c>
      <c r="B16" s="116">
        <f t="shared" si="0"/>
        <v>663</v>
      </c>
      <c r="C16" s="116">
        <v>252</v>
      </c>
      <c r="D16" s="116">
        <v>6</v>
      </c>
      <c r="E16" s="116">
        <v>246</v>
      </c>
      <c r="F16" s="116">
        <v>345</v>
      </c>
      <c r="G16" s="116">
        <v>10</v>
      </c>
      <c r="H16" s="116">
        <v>335</v>
      </c>
      <c r="I16" s="116">
        <v>66</v>
      </c>
    </row>
    <row r="17" spans="1:9" s="12" customFormat="1" ht="12.75" customHeight="1">
      <c r="A17" s="115" t="s">
        <v>277</v>
      </c>
      <c r="B17" s="116">
        <f t="shared" si="0"/>
        <v>368</v>
      </c>
      <c r="C17" s="116">
        <v>149</v>
      </c>
      <c r="D17" s="116">
        <v>2</v>
      </c>
      <c r="E17" s="116">
        <v>147</v>
      </c>
      <c r="F17" s="116">
        <v>184</v>
      </c>
      <c r="G17" s="116">
        <v>8</v>
      </c>
      <c r="H17" s="116">
        <v>176</v>
      </c>
      <c r="I17" s="116">
        <v>35</v>
      </c>
    </row>
    <row r="18" spans="1:9" s="12" customFormat="1" ht="12.75" customHeight="1">
      <c r="A18" s="115" t="s">
        <v>278</v>
      </c>
      <c r="B18" s="116">
        <f t="shared" si="0"/>
        <v>134</v>
      </c>
      <c r="C18" s="116">
        <v>52</v>
      </c>
      <c r="D18" s="116">
        <v>2</v>
      </c>
      <c r="E18" s="116">
        <v>50</v>
      </c>
      <c r="F18" s="116">
        <v>69</v>
      </c>
      <c r="G18" s="116">
        <v>4</v>
      </c>
      <c r="H18" s="116">
        <v>65</v>
      </c>
      <c r="I18" s="116">
        <v>13</v>
      </c>
    </row>
    <row r="19" spans="1:9" s="12" customFormat="1" ht="12.75" customHeight="1">
      <c r="A19" s="115" t="s">
        <v>279</v>
      </c>
      <c r="B19" s="116">
        <f t="shared" si="0"/>
        <v>70</v>
      </c>
      <c r="C19" s="116">
        <v>26</v>
      </c>
      <c r="D19" s="116">
        <v>0</v>
      </c>
      <c r="E19" s="116">
        <v>26</v>
      </c>
      <c r="F19" s="116">
        <v>38</v>
      </c>
      <c r="G19" s="116">
        <v>1</v>
      </c>
      <c r="H19" s="116">
        <v>37</v>
      </c>
      <c r="I19" s="116">
        <v>6</v>
      </c>
    </row>
    <row r="20" spans="1:9" s="12" customFormat="1" ht="12.75" customHeight="1">
      <c r="A20" s="115" t="s">
        <v>280</v>
      </c>
      <c r="B20" s="116">
        <f t="shared" si="0"/>
        <v>20</v>
      </c>
      <c r="C20" s="116">
        <v>13</v>
      </c>
      <c r="D20" s="116">
        <v>1</v>
      </c>
      <c r="E20" s="116">
        <v>12</v>
      </c>
      <c r="F20" s="116">
        <v>4</v>
      </c>
      <c r="G20" s="116">
        <v>0</v>
      </c>
      <c r="H20" s="116">
        <v>4</v>
      </c>
      <c r="I20" s="116">
        <v>3</v>
      </c>
    </row>
    <row r="21" spans="1:9" s="12" customFormat="1" ht="12.75" customHeight="1">
      <c r="A21" s="115" t="s">
        <v>281</v>
      </c>
      <c r="B21" s="116">
        <f t="shared" si="0"/>
        <v>9</v>
      </c>
      <c r="C21" s="116">
        <v>8</v>
      </c>
      <c r="D21" s="116">
        <v>0</v>
      </c>
      <c r="E21" s="116">
        <v>8</v>
      </c>
      <c r="F21" s="116">
        <v>0</v>
      </c>
      <c r="G21" s="116">
        <v>0</v>
      </c>
      <c r="H21" s="116">
        <v>0</v>
      </c>
      <c r="I21" s="116">
        <v>1</v>
      </c>
    </row>
    <row r="22" spans="1:9" s="12" customFormat="1" ht="24" customHeight="1">
      <c r="A22" s="113" t="s">
        <v>16</v>
      </c>
      <c r="B22" s="117">
        <f>SUM(B8:B21)</f>
        <v>6928</v>
      </c>
      <c r="C22" s="117">
        <f t="shared" ref="C22:I22" si="1">SUM(C8:C21)</f>
        <v>2520</v>
      </c>
      <c r="D22" s="117">
        <f t="shared" si="1"/>
        <v>57</v>
      </c>
      <c r="E22" s="117">
        <f t="shared" si="1"/>
        <v>2463</v>
      </c>
      <c r="F22" s="117">
        <f t="shared" si="1"/>
        <v>3632</v>
      </c>
      <c r="G22" s="117">
        <f t="shared" si="1"/>
        <v>107</v>
      </c>
      <c r="H22" s="117">
        <f t="shared" si="1"/>
        <v>3525</v>
      </c>
      <c r="I22" s="117">
        <f t="shared" si="1"/>
        <v>776</v>
      </c>
    </row>
    <row r="23" spans="1:9" s="12" customFormat="1" ht="36" customHeight="1">
      <c r="A23" s="204"/>
      <c r="B23" s="341" t="s">
        <v>17</v>
      </c>
      <c r="C23" s="341"/>
      <c r="D23" s="341"/>
      <c r="E23" s="341"/>
      <c r="F23" s="341"/>
      <c r="G23" s="341"/>
      <c r="H23" s="341"/>
      <c r="I23" s="341"/>
    </row>
    <row r="24" spans="1:9" s="12" customFormat="1" ht="12.75" customHeight="1">
      <c r="A24" s="115" t="s">
        <v>15</v>
      </c>
      <c r="B24" s="116">
        <v>0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</row>
    <row r="25" spans="1:9" s="12" customFormat="1" ht="12.75" customHeight="1">
      <c r="A25" s="115" t="s">
        <v>269</v>
      </c>
      <c r="B25" s="116">
        <f>C25+F25+I25</f>
        <v>66</v>
      </c>
      <c r="C25" s="116">
        <v>16</v>
      </c>
      <c r="D25" s="116">
        <v>0</v>
      </c>
      <c r="E25" s="116">
        <v>16</v>
      </c>
      <c r="F25" s="116">
        <v>41</v>
      </c>
      <c r="G25" s="116">
        <v>1</v>
      </c>
      <c r="H25" s="116">
        <v>40</v>
      </c>
      <c r="I25" s="116">
        <v>9</v>
      </c>
    </row>
    <row r="26" spans="1:9" s="12" customFormat="1" ht="12.75" customHeight="1">
      <c r="A26" s="115" t="s">
        <v>270</v>
      </c>
      <c r="B26" s="116">
        <f t="shared" ref="B26:B37" si="2">C26+F26+I26</f>
        <v>485</v>
      </c>
      <c r="C26" s="116">
        <v>153</v>
      </c>
      <c r="D26" s="116">
        <v>4</v>
      </c>
      <c r="E26" s="116">
        <v>149</v>
      </c>
      <c r="F26" s="116">
        <v>283</v>
      </c>
      <c r="G26" s="116">
        <v>8</v>
      </c>
      <c r="H26" s="116">
        <v>275</v>
      </c>
      <c r="I26" s="116">
        <v>49</v>
      </c>
    </row>
    <row r="27" spans="1:9" s="12" customFormat="1" ht="12.75" customHeight="1">
      <c r="A27" s="115" t="s">
        <v>271</v>
      </c>
      <c r="B27" s="116">
        <f t="shared" si="2"/>
        <v>952</v>
      </c>
      <c r="C27" s="116">
        <v>304</v>
      </c>
      <c r="D27" s="116">
        <v>6</v>
      </c>
      <c r="E27" s="116">
        <v>298</v>
      </c>
      <c r="F27" s="116">
        <v>535</v>
      </c>
      <c r="G27" s="116">
        <v>21</v>
      </c>
      <c r="H27" s="116">
        <v>514</v>
      </c>
      <c r="I27" s="116">
        <v>113</v>
      </c>
    </row>
    <row r="28" spans="1:9" s="12" customFormat="1" ht="12.75" customHeight="1">
      <c r="A28" s="115" t="s">
        <v>272</v>
      </c>
      <c r="B28" s="116">
        <f t="shared" si="2"/>
        <v>1137</v>
      </c>
      <c r="C28" s="116">
        <v>378</v>
      </c>
      <c r="D28" s="116">
        <v>9</v>
      </c>
      <c r="E28" s="116">
        <v>369</v>
      </c>
      <c r="F28" s="116">
        <v>631</v>
      </c>
      <c r="G28" s="116">
        <v>23</v>
      </c>
      <c r="H28" s="116">
        <v>608</v>
      </c>
      <c r="I28" s="116">
        <v>128</v>
      </c>
    </row>
    <row r="29" spans="1:9" s="12" customFormat="1" ht="12.75" customHeight="1">
      <c r="A29" s="115" t="s">
        <v>273</v>
      </c>
      <c r="B29" s="116">
        <f t="shared" si="2"/>
        <v>1208</v>
      </c>
      <c r="C29" s="116">
        <v>452</v>
      </c>
      <c r="D29" s="116">
        <v>15</v>
      </c>
      <c r="E29" s="116">
        <v>437</v>
      </c>
      <c r="F29" s="116">
        <v>624</v>
      </c>
      <c r="G29" s="116">
        <v>17</v>
      </c>
      <c r="H29" s="116">
        <v>607</v>
      </c>
      <c r="I29" s="116">
        <v>132</v>
      </c>
    </row>
    <row r="30" spans="1:9" s="12" customFormat="1" ht="12.75" customHeight="1">
      <c r="A30" s="115" t="s">
        <v>274</v>
      </c>
      <c r="B30" s="116">
        <f t="shared" si="2"/>
        <v>1310</v>
      </c>
      <c r="C30" s="116">
        <v>495</v>
      </c>
      <c r="D30" s="116">
        <v>6</v>
      </c>
      <c r="E30" s="116">
        <v>489</v>
      </c>
      <c r="F30" s="116">
        <v>661</v>
      </c>
      <c r="G30" s="116">
        <v>11</v>
      </c>
      <c r="H30" s="116">
        <v>650</v>
      </c>
      <c r="I30" s="116">
        <v>154</v>
      </c>
    </row>
    <row r="31" spans="1:9" s="12" customFormat="1" ht="12.75" customHeight="1">
      <c r="A31" s="115" t="s">
        <v>275</v>
      </c>
      <c r="B31" s="116">
        <f t="shared" si="2"/>
        <v>964</v>
      </c>
      <c r="C31" s="116">
        <v>360</v>
      </c>
      <c r="D31" s="116">
        <v>6</v>
      </c>
      <c r="E31" s="116">
        <v>354</v>
      </c>
      <c r="F31" s="116">
        <v>500</v>
      </c>
      <c r="G31" s="116">
        <v>12</v>
      </c>
      <c r="H31" s="116">
        <v>488</v>
      </c>
      <c r="I31" s="116">
        <v>104</v>
      </c>
    </row>
    <row r="32" spans="1:9" s="12" customFormat="1" ht="12.75" customHeight="1">
      <c r="A32" s="115" t="s">
        <v>276</v>
      </c>
      <c r="B32" s="116">
        <f t="shared" si="2"/>
        <v>469</v>
      </c>
      <c r="C32" s="116">
        <v>202</v>
      </c>
      <c r="D32" s="116">
        <v>6</v>
      </c>
      <c r="E32" s="116">
        <v>196</v>
      </c>
      <c r="F32" s="116">
        <v>217</v>
      </c>
      <c r="G32" s="116">
        <v>6</v>
      </c>
      <c r="H32" s="116">
        <v>211</v>
      </c>
      <c r="I32" s="116">
        <v>50</v>
      </c>
    </row>
    <row r="33" spans="1:9" s="12" customFormat="1" ht="12.75" customHeight="1">
      <c r="A33" s="115" t="s">
        <v>277</v>
      </c>
      <c r="B33" s="116">
        <f t="shared" si="2"/>
        <v>226</v>
      </c>
      <c r="C33" s="116">
        <v>106</v>
      </c>
      <c r="D33" s="116">
        <v>4</v>
      </c>
      <c r="E33" s="116">
        <v>102</v>
      </c>
      <c r="F33" s="116">
        <v>95</v>
      </c>
      <c r="G33" s="116">
        <v>6</v>
      </c>
      <c r="H33" s="116">
        <v>89</v>
      </c>
      <c r="I33" s="116">
        <v>25</v>
      </c>
    </row>
    <row r="34" spans="1:9" s="12" customFormat="1" ht="12.75" customHeight="1">
      <c r="A34" s="115" t="s">
        <v>278</v>
      </c>
      <c r="B34" s="116">
        <f t="shared" si="2"/>
        <v>63</v>
      </c>
      <c r="C34" s="116">
        <v>30</v>
      </c>
      <c r="D34" s="116">
        <v>0</v>
      </c>
      <c r="E34" s="116">
        <v>30</v>
      </c>
      <c r="F34" s="116">
        <v>29</v>
      </c>
      <c r="G34" s="116">
        <v>2</v>
      </c>
      <c r="H34" s="116">
        <v>27</v>
      </c>
      <c r="I34" s="116">
        <v>4</v>
      </c>
    </row>
    <row r="35" spans="1:9" s="12" customFormat="1" ht="12.75" customHeight="1">
      <c r="A35" s="115" t="s">
        <v>279</v>
      </c>
      <c r="B35" s="116">
        <f t="shared" si="2"/>
        <v>36</v>
      </c>
      <c r="C35" s="116">
        <v>17</v>
      </c>
      <c r="D35" s="116">
        <v>1</v>
      </c>
      <c r="E35" s="116">
        <v>16</v>
      </c>
      <c r="F35" s="116">
        <v>12</v>
      </c>
      <c r="G35" s="116">
        <v>0</v>
      </c>
      <c r="H35" s="116">
        <v>12</v>
      </c>
      <c r="I35" s="116">
        <v>7</v>
      </c>
    </row>
    <row r="36" spans="1:9" s="12" customFormat="1" ht="12.75" customHeight="1">
      <c r="A36" s="115" t="s">
        <v>280</v>
      </c>
      <c r="B36" s="116">
        <f t="shared" si="2"/>
        <v>11</v>
      </c>
      <c r="C36" s="116">
        <v>7</v>
      </c>
      <c r="D36" s="116">
        <v>0</v>
      </c>
      <c r="E36" s="116">
        <v>7</v>
      </c>
      <c r="F36" s="116">
        <v>3</v>
      </c>
      <c r="G36" s="116">
        <v>0</v>
      </c>
      <c r="H36" s="116">
        <v>3</v>
      </c>
      <c r="I36" s="116">
        <v>1</v>
      </c>
    </row>
    <row r="37" spans="1:9" s="12" customFormat="1" ht="12.75" customHeight="1">
      <c r="A37" s="115" t="s">
        <v>281</v>
      </c>
      <c r="B37" s="116">
        <f t="shared" si="2"/>
        <v>1</v>
      </c>
      <c r="C37" s="116">
        <v>0</v>
      </c>
      <c r="D37" s="116">
        <v>0</v>
      </c>
      <c r="E37" s="116">
        <v>0</v>
      </c>
      <c r="F37" s="116">
        <v>1</v>
      </c>
      <c r="G37" s="116">
        <v>0</v>
      </c>
      <c r="H37" s="116">
        <v>1</v>
      </c>
      <c r="I37" s="116">
        <v>0</v>
      </c>
    </row>
    <row r="38" spans="1:9" s="12" customFormat="1" ht="24" customHeight="1">
      <c r="A38" s="119" t="s">
        <v>16</v>
      </c>
      <c r="B38" s="117">
        <f>SUM(B24:B37)</f>
        <v>6928</v>
      </c>
      <c r="C38" s="117">
        <f t="shared" ref="C38:I38" si="3">SUM(C24:C37)</f>
        <v>2520</v>
      </c>
      <c r="D38" s="117">
        <f t="shared" si="3"/>
        <v>57</v>
      </c>
      <c r="E38" s="117">
        <f t="shared" si="3"/>
        <v>2463</v>
      </c>
      <c r="F38" s="117">
        <f t="shared" si="3"/>
        <v>3632</v>
      </c>
      <c r="G38" s="117">
        <f t="shared" si="3"/>
        <v>107</v>
      </c>
      <c r="H38" s="117">
        <f t="shared" si="3"/>
        <v>3525</v>
      </c>
      <c r="I38" s="117">
        <f t="shared" si="3"/>
        <v>776</v>
      </c>
    </row>
  </sheetData>
  <mergeCells count="8">
    <mergeCell ref="A3:A6"/>
    <mergeCell ref="C4:E4"/>
    <mergeCell ref="C5:C6"/>
    <mergeCell ref="B7:I7"/>
    <mergeCell ref="B23:I23"/>
    <mergeCell ref="F5:F6"/>
    <mergeCell ref="I4:I6"/>
    <mergeCell ref="B3:B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92D050"/>
  </sheetPr>
  <dimension ref="A1:H40"/>
  <sheetViews>
    <sheetView showGridLines="0" zoomScaleNormal="100" workbookViewId="0"/>
  </sheetViews>
  <sheetFormatPr baseColWidth="10" defaultRowHeight="11.4"/>
  <cols>
    <col min="1" max="1" width="14.625" customWidth="1"/>
    <col min="2" max="2" width="11.75" customWidth="1"/>
    <col min="3" max="3" width="11.625" customWidth="1"/>
    <col min="5" max="5" width="11.625" customWidth="1"/>
    <col min="6" max="6" width="11.75" customWidth="1"/>
    <col min="7" max="8" width="11.25" customWidth="1"/>
  </cols>
  <sheetData>
    <row r="1" spans="1:8" s="3" customFormat="1" ht="13.2">
      <c r="A1" s="1" t="s">
        <v>318</v>
      </c>
      <c r="B1" s="1"/>
      <c r="C1" s="1"/>
      <c r="D1" s="1"/>
      <c r="E1" s="1"/>
    </row>
    <row r="2" spans="1:8" ht="12.75" customHeight="1"/>
    <row r="3" spans="1:8" s="24" customFormat="1" ht="12.75" customHeight="1">
      <c r="A3" s="291" t="s">
        <v>44</v>
      </c>
      <c r="B3" s="351" t="s">
        <v>54</v>
      </c>
      <c r="C3" s="307" t="s">
        <v>161</v>
      </c>
      <c r="D3" s="308"/>
      <c r="E3" s="308"/>
      <c r="F3" s="308"/>
      <c r="G3" s="308"/>
      <c r="H3" s="308"/>
    </row>
    <row r="4" spans="1:8" s="24" customFormat="1" ht="12.75" customHeight="1">
      <c r="A4" s="292"/>
      <c r="B4" s="352"/>
      <c r="C4" s="347" t="s">
        <v>45</v>
      </c>
      <c r="D4" s="354" t="s">
        <v>158</v>
      </c>
      <c r="E4" s="313" t="s">
        <v>64</v>
      </c>
      <c r="F4" s="313" t="s">
        <v>18</v>
      </c>
      <c r="G4" s="347" t="s">
        <v>19</v>
      </c>
      <c r="H4" s="302" t="s">
        <v>46</v>
      </c>
    </row>
    <row r="5" spans="1:8" s="24" customFormat="1" ht="12.75" customHeight="1">
      <c r="A5" s="293"/>
      <c r="B5" s="353"/>
      <c r="C5" s="348"/>
      <c r="D5" s="355"/>
      <c r="E5" s="314"/>
      <c r="F5" s="314"/>
      <c r="G5" s="348"/>
      <c r="H5" s="298"/>
    </row>
    <row r="6" spans="1:8" s="12" customFormat="1" ht="36" customHeight="1">
      <c r="A6" s="205"/>
      <c r="B6" s="349" t="s">
        <v>14</v>
      </c>
      <c r="C6" s="349"/>
      <c r="D6" s="349"/>
      <c r="E6" s="349"/>
      <c r="F6" s="349"/>
      <c r="G6" s="349"/>
      <c r="H6" s="349"/>
    </row>
    <row r="7" spans="1:8" s="12" customFormat="1" ht="12.75" customHeight="1">
      <c r="A7" s="48" t="s">
        <v>15</v>
      </c>
      <c r="B7" s="88">
        <v>0</v>
      </c>
      <c r="C7" s="147">
        <v>0</v>
      </c>
      <c r="D7" s="147">
        <v>0</v>
      </c>
      <c r="E7" s="147">
        <v>0</v>
      </c>
      <c r="F7" s="147">
        <v>0</v>
      </c>
      <c r="G7" s="147">
        <v>0</v>
      </c>
      <c r="H7" s="147">
        <v>0</v>
      </c>
    </row>
    <row r="8" spans="1:8" s="12" customFormat="1" ht="12.75" customHeight="1">
      <c r="A8" s="48" t="s">
        <v>269</v>
      </c>
      <c r="B8" s="88">
        <f>SUM(C8:H8)</f>
        <v>22</v>
      </c>
      <c r="C8" s="147">
        <v>21</v>
      </c>
      <c r="D8" s="147">
        <v>1</v>
      </c>
      <c r="E8" s="147">
        <v>0</v>
      </c>
      <c r="F8" s="147">
        <v>0</v>
      </c>
      <c r="G8" s="147">
        <v>0</v>
      </c>
      <c r="H8" s="147">
        <v>0</v>
      </c>
    </row>
    <row r="9" spans="1:8" s="12" customFormat="1" ht="12.75" customHeight="1">
      <c r="A9" s="48" t="s">
        <v>270</v>
      </c>
      <c r="B9" s="88">
        <f t="shared" ref="B9:B20" si="0">SUM(C9:H9)</f>
        <v>231</v>
      </c>
      <c r="C9" s="147">
        <v>135</v>
      </c>
      <c r="D9" s="147">
        <v>92</v>
      </c>
      <c r="E9" s="147">
        <v>4</v>
      </c>
      <c r="F9" s="147">
        <v>0</v>
      </c>
      <c r="G9" s="147">
        <v>0</v>
      </c>
      <c r="H9" s="147">
        <v>0</v>
      </c>
    </row>
    <row r="10" spans="1:8" s="12" customFormat="1" ht="12.75" customHeight="1">
      <c r="A10" s="48" t="s">
        <v>271</v>
      </c>
      <c r="B10" s="88">
        <f t="shared" si="0"/>
        <v>687</v>
      </c>
      <c r="C10" s="147">
        <v>269</v>
      </c>
      <c r="D10" s="147">
        <v>342</v>
      </c>
      <c r="E10" s="147">
        <v>74</v>
      </c>
      <c r="F10" s="147">
        <v>2</v>
      </c>
      <c r="G10" s="147">
        <v>0</v>
      </c>
      <c r="H10" s="147">
        <v>0</v>
      </c>
    </row>
    <row r="11" spans="1:8" s="12" customFormat="1" ht="12.75" customHeight="1">
      <c r="A11" s="48" t="s">
        <v>272</v>
      </c>
      <c r="B11" s="88">
        <f t="shared" si="0"/>
        <v>978</v>
      </c>
      <c r="C11" s="147">
        <v>155</v>
      </c>
      <c r="D11" s="147">
        <v>512</v>
      </c>
      <c r="E11" s="147">
        <v>255</v>
      </c>
      <c r="F11" s="147">
        <v>55</v>
      </c>
      <c r="G11" s="147">
        <v>1</v>
      </c>
      <c r="H11" s="147">
        <v>0</v>
      </c>
    </row>
    <row r="12" spans="1:8" s="12" customFormat="1" ht="12.75" customHeight="1">
      <c r="A12" s="48" t="s">
        <v>273</v>
      </c>
      <c r="B12" s="88">
        <f t="shared" si="0"/>
        <v>1205</v>
      </c>
      <c r="C12" s="67">
        <v>96</v>
      </c>
      <c r="D12" s="67">
        <v>361</v>
      </c>
      <c r="E12" s="67">
        <v>388</v>
      </c>
      <c r="F12" s="67">
        <v>266</v>
      </c>
      <c r="G12" s="67">
        <v>89</v>
      </c>
      <c r="H12" s="67">
        <v>5</v>
      </c>
    </row>
    <row r="13" spans="1:8" s="12" customFormat="1" ht="12.75" customHeight="1">
      <c r="A13" s="48" t="s">
        <v>274</v>
      </c>
      <c r="B13" s="88">
        <f t="shared" si="0"/>
        <v>1373</v>
      </c>
      <c r="C13" s="67">
        <v>53</v>
      </c>
      <c r="D13" s="67">
        <v>236</v>
      </c>
      <c r="E13" s="67">
        <v>275</v>
      </c>
      <c r="F13" s="67">
        <v>315</v>
      </c>
      <c r="G13" s="67">
        <v>278</v>
      </c>
      <c r="H13" s="67">
        <v>216</v>
      </c>
    </row>
    <row r="14" spans="1:8" s="12" customFormat="1" ht="12.75" customHeight="1">
      <c r="A14" s="48" t="s">
        <v>275</v>
      </c>
      <c r="B14" s="88">
        <f t="shared" si="0"/>
        <v>1168</v>
      </c>
      <c r="C14" s="67">
        <v>42</v>
      </c>
      <c r="D14" s="67">
        <v>132</v>
      </c>
      <c r="E14" s="67">
        <v>135</v>
      </c>
      <c r="F14" s="67">
        <v>126</v>
      </c>
      <c r="G14" s="67">
        <v>191</v>
      </c>
      <c r="H14" s="67">
        <v>542</v>
      </c>
    </row>
    <row r="15" spans="1:8" s="12" customFormat="1" ht="12.75" customHeight="1">
      <c r="A15" s="48" t="s">
        <v>276</v>
      </c>
      <c r="B15" s="88">
        <f t="shared" si="0"/>
        <v>663</v>
      </c>
      <c r="C15" s="67">
        <v>19</v>
      </c>
      <c r="D15" s="67">
        <v>70</v>
      </c>
      <c r="E15" s="67">
        <v>55</v>
      </c>
      <c r="F15" s="67">
        <v>47</v>
      </c>
      <c r="G15" s="67">
        <v>57</v>
      </c>
      <c r="H15" s="67">
        <v>415</v>
      </c>
    </row>
    <row r="16" spans="1:8" s="12" customFormat="1" ht="12.75" customHeight="1">
      <c r="A16" s="48" t="s">
        <v>277</v>
      </c>
      <c r="B16" s="88">
        <f t="shared" si="0"/>
        <v>368</v>
      </c>
      <c r="C16" s="67">
        <v>10</v>
      </c>
      <c r="D16" s="67">
        <v>27</v>
      </c>
      <c r="E16" s="67">
        <v>31</v>
      </c>
      <c r="F16" s="67">
        <v>47</v>
      </c>
      <c r="G16" s="67">
        <v>22</v>
      </c>
      <c r="H16" s="67">
        <v>231</v>
      </c>
    </row>
    <row r="17" spans="1:8" s="12" customFormat="1" ht="12.75" customHeight="1">
      <c r="A17" s="48" t="s">
        <v>278</v>
      </c>
      <c r="B17" s="88">
        <f t="shared" si="0"/>
        <v>134</v>
      </c>
      <c r="C17" s="67">
        <v>9</v>
      </c>
      <c r="D17" s="67">
        <v>11</v>
      </c>
      <c r="E17" s="67">
        <v>14</v>
      </c>
      <c r="F17" s="67">
        <v>10</v>
      </c>
      <c r="G17" s="67">
        <v>11</v>
      </c>
      <c r="H17" s="67">
        <v>79</v>
      </c>
    </row>
    <row r="18" spans="1:8" s="12" customFormat="1" ht="12.75" customHeight="1">
      <c r="A18" s="48" t="s">
        <v>279</v>
      </c>
      <c r="B18" s="88">
        <f t="shared" si="0"/>
        <v>70</v>
      </c>
      <c r="C18" s="67">
        <v>2</v>
      </c>
      <c r="D18" s="67">
        <v>6</v>
      </c>
      <c r="E18" s="67">
        <v>5</v>
      </c>
      <c r="F18" s="67">
        <v>9</v>
      </c>
      <c r="G18" s="67">
        <v>6</v>
      </c>
      <c r="H18" s="67">
        <v>42</v>
      </c>
    </row>
    <row r="19" spans="1:8" s="12" customFormat="1" ht="12.75" customHeight="1">
      <c r="A19" s="48" t="s">
        <v>280</v>
      </c>
      <c r="B19" s="88">
        <f t="shared" si="0"/>
        <v>20</v>
      </c>
      <c r="C19" s="67">
        <v>1</v>
      </c>
      <c r="D19" s="67">
        <v>0</v>
      </c>
      <c r="E19" s="67">
        <v>1</v>
      </c>
      <c r="F19" s="67">
        <v>8</v>
      </c>
      <c r="G19" s="67">
        <v>0</v>
      </c>
      <c r="H19" s="67">
        <v>10</v>
      </c>
    </row>
    <row r="20" spans="1:8" s="12" customFormat="1" ht="12.75" customHeight="1">
      <c r="A20" s="48" t="s">
        <v>281</v>
      </c>
      <c r="B20" s="88">
        <f t="shared" si="0"/>
        <v>9</v>
      </c>
      <c r="C20" s="67">
        <v>0</v>
      </c>
      <c r="D20" s="67">
        <v>2</v>
      </c>
      <c r="E20" s="67">
        <v>1</v>
      </c>
      <c r="F20" s="67">
        <v>0</v>
      </c>
      <c r="G20" s="67">
        <v>2</v>
      </c>
      <c r="H20" s="67">
        <v>4</v>
      </c>
    </row>
    <row r="21" spans="1:8" s="12" customFormat="1" ht="24" customHeight="1">
      <c r="A21" s="42" t="s">
        <v>16</v>
      </c>
      <c r="B21" s="122">
        <f>SUM(B7:B20)</f>
        <v>6928</v>
      </c>
      <c r="C21" s="122">
        <f t="shared" ref="C21:H21" si="1">SUM(C7:C20)</f>
        <v>812</v>
      </c>
      <c r="D21" s="122">
        <f t="shared" si="1"/>
        <v>1792</v>
      </c>
      <c r="E21" s="122">
        <f t="shared" si="1"/>
        <v>1238</v>
      </c>
      <c r="F21" s="122">
        <f t="shared" si="1"/>
        <v>885</v>
      </c>
      <c r="G21" s="122">
        <f t="shared" si="1"/>
        <v>657</v>
      </c>
      <c r="H21" s="122">
        <f t="shared" si="1"/>
        <v>1544</v>
      </c>
    </row>
    <row r="22" spans="1:8" s="12" customFormat="1" ht="36" customHeight="1">
      <c r="A22" s="205"/>
      <c r="B22" s="350" t="s">
        <v>17</v>
      </c>
      <c r="C22" s="350"/>
      <c r="D22" s="350"/>
      <c r="E22" s="350"/>
      <c r="F22" s="350"/>
      <c r="G22" s="350"/>
      <c r="H22" s="350"/>
    </row>
    <row r="23" spans="1:8" s="12" customFormat="1" ht="12.75" customHeight="1">
      <c r="A23" s="48" t="s">
        <v>15</v>
      </c>
      <c r="B23" s="120">
        <f>SUM(C23:H23)</f>
        <v>0</v>
      </c>
      <c r="C23" s="116">
        <v>0</v>
      </c>
      <c r="D23" s="116">
        <v>0</v>
      </c>
      <c r="E23" s="116">
        <v>0</v>
      </c>
      <c r="F23" s="116">
        <v>0</v>
      </c>
      <c r="G23" s="116">
        <v>0</v>
      </c>
      <c r="H23" s="116">
        <v>0</v>
      </c>
    </row>
    <row r="24" spans="1:8" s="12" customFormat="1" ht="12.75" customHeight="1">
      <c r="A24" s="48" t="s">
        <v>269</v>
      </c>
      <c r="B24" s="120">
        <f t="shared" ref="B24:B36" si="2">SUM(C24:H24)</f>
        <v>66</v>
      </c>
      <c r="C24" s="116">
        <v>58</v>
      </c>
      <c r="D24" s="116">
        <v>8</v>
      </c>
      <c r="E24" s="116">
        <v>0</v>
      </c>
      <c r="F24" s="116">
        <v>0</v>
      </c>
      <c r="G24" s="116">
        <v>0</v>
      </c>
      <c r="H24" s="116">
        <v>0</v>
      </c>
    </row>
    <row r="25" spans="1:8" s="12" customFormat="1" ht="12.75" customHeight="1">
      <c r="A25" s="48" t="s">
        <v>270</v>
      </c>
      <c r="B25" s="120">
        <f t="shared" si="2"/>
        <v>485</v>
      </c>
      <c r="C25" s="116">
        <v>241</v>
      </c>
      <c r="D25" s="116">
        <v>235</v>
      </c>
      <c r="E25" s="116">
        <v>9</v>
      </c>
      <c r="F25" s="116">
        <v>0</v>
      </c>
      <c r="G25" s="116">
        <v>0</v>
      </c>
      <c r="H25" s="116">
        <v>0</v>
      </c>
    </row>
    <row r="26" spans="1:8" s="12" customFormat="1" ht="12.75" customHeight="1">
      <c r="A26" s="48" t="s">
        <v>271</v>
      </c>
      <c r="B26" s="120">
        <f t="shared" si="2"/>
        <v>952</v>
      </c>
      <c r="C26" s="116">
        <v>224</v>
      </c>
      <c r="D26" s="116">
        <v>527</v>
      </c>
      <c r="E26" s="116">
        <v>188</v>
      </c>
      <c r="F26" s="116">
        <v>13</v>
      </c>
      <c r="G26" s="116">
        <v>0</v>
      </c>
      <c r="H26" s="116">
        <v>0</v>
      </c>
    </row>
    <row r="27" spans="1:8" s="12" customFormat="1" ht="12.75" customHeight="1">
      <c r="A27" s="48" t="s">
        <v>272</v>
      </c>
      <c r="B27" s="120">
        <f t="shared" si="2"/>
        <v>1137</v>
      </c>
      <c r="C27" s="116">
        <v>138</v>
      </c>
      <c r="D27" s="116">
        <v>459</v>
      </c>
      <c r="E27" s="116">
        <v>391</v>
      </c>
      <c r="F27" s="116">
        <v>141</v>
      </c>
      <c r="G27" s="116">
        <v>8</v>
      </c>
      <c r="H27" s="116">
        <v>0</v>
      </c>
    </row>
    <row r="28" spans="1:8" s="12" customFormat="1" ht="12.75" customHeight="1">
      <c r="A28" s="48" t="s">
        <v>273</v>
      </c>
      <c r="B28" s="120">
        <f t="shared" si="2"/>
        <v>1208</v>
      </c>
      <c r="C28" s="116">
        <v>54</v>
      </c>
      <c r="D28" s="116">
        <v>269</v>
      </c>
      <c r="E28" s="116">
        <v>322</v>
      </c>
      <c r="F28" s="116">
        <v>368</v>
      </c>
      <c r="G28" s="116">
        <v>176</v>
      </c>
      <c r="H28" s="116">
        <v>19</v>
      </c>
    </row>
    <row r="29" spans="1:8" s="12" customFormat="1" ht="12.75" customHeight="1">
      <c r="A29" s="48" t="s">
        <v>274</v>
      </c>
      <c r="B29" s="120">
        <f t="shared" si="2"/>
        <v>1310</v>
      </c>
      <c r="C29" s="116">
        <v>43</v>
      </c>
      <c r="D29" s="116">
        <v>147</v>
      </c>
      <c r="E29" s="116">
        <v>181</v>
      </c>
      <c r="F29" s="116">
        <v>216</v>
      </c>
      <c r="G29" s="116">
        <v>317</v>
      </c>
      <c r="H29" s="116">
        <v>406</v>
      </c>
    </row>
    <row r="30" spans="1:8" s="12" customFormat="1" ht="12.75" customHeight="1">
      <c r="A30" s="48" t="s">
        <v>275</v>
      </c>
      <c r="B30" s="120">
        <f t="shared" si="2"/>
        <v>964</v>
      </c>
      <c r="C30" s="116">
        <v>30</v>
      </c>
      <c r="D30" s="116">
        <v>83</v>
      </c>
      <c r="E30" s="116">
        <v>79</v>
      </c>
      <c r="F30" s="116">
        <v>90</v>
      </c>
      <c r="G30" s="116">
        <v>108</v>
      </c>
      <c r="H30" s="116">
        <v>574</v>
      </c>
    </row>
    <row r="31" spans="1:8" s="12" customFormat="1" ht="12.75" customHeight="1">
      <c r="A31" s="48" t="s">
        <v>276</v>
      </c>
      <c r="B31" s="120">
        <f t="shared" si="2"/>
        <v>469</v>
      </c>
      <c r="C31" s="116">
        <v>12</v>
      </c>
      <c r="D31" s="116">
        <v>39</v>
      </c>
      <c r="E31" s="116">
        <v>45</v>
      </c>
      <c r="F31" s="116">
        <v>28</v>
      </c>
      <c r="G31" s="116">
        <v>33</v>
      </c>
      <c r="H31" s="116">
        <v>312</v>
      </c>
    </row>
    <row r="32" spans="1:8" s="12" customFormat="1" ht="12.75" customHeight="1">
      <c r="A32" s="48" t="s">
        <v>277</v>
      </c>
      <c r="B32" s="120">
        <f t="shared" si="2"/>
        <v>226</v>
      </c>
      <c r="C32" s="116">
        <v>10</v>
      </c>
      <c r="D32" s="116">
        <v>15</v>
      </c>
      <c r="E32" s="116">
        <v>17</v>
      </c>
      <c r="F32" s="116">
        <v>16</v>
      </c>
      <c r="G32" s="116">
        <v>11</v>
      </c>
      <c r="H32" s="116">
        <v>157</v>
      </c>
    </row>
    <row r="33" spans="1:8" s="12" customFormat="1" ht="12.75" customHeight="1">
      <c r="A33" s="48" t="s">
        <v>278</v>
      </c>
      <c r="B33" s="120">
        <f t="shared" si="2"/>
        <v>63</v>
      </c>
      <c r="C33" s="116">
        <v>0</v>
      </c>
      <c r="D33" s="116">
        <v>2</v>
      </c>
      <c r="E33" s="116">
        <v>2</v>
      </c>
      <c r="F33" s="116">
        <v>8</v>
      </c>
      <c r="G33" s="116">
        <v>1</v>
      </c>
      <c r="H33" s="116">
        <v>50</v>
      </c>
    </row>
    <row r="34" spans="1:8" s="12" customFormat="1" ht="12.75" customHeight="1">
      <c r="A34" s="48" t="s">
        <v>279</v>
      </c>
      <c r="B34" s="120">
        <f t="shared" si="2"/>
        <v>36</v>
      </c>
      <c r="C34" s="116">
        <v>1</v>
      </c>
      <c r="D34" s="116">
        <v>6</v>
      </c>
      <c r="E34" s="116">
        <v>3</v>
      </c>
      <c r="F34" s="116">
        <v>4</v>
      </c>
      <c r="G34" s="116">
        <v>2</v>
      </c>
      <c r="H34" s="116">
        <v>20</v>
      </c>
    </row>
    <row r="35" spans="1:8" s="12" customFormat="1" ht="12.75" customHeight="1">
      <c r="A35" s="48" t="s">
        <v>280</v>
      </c>
      <c r="B35" s="120">
        <f t="shared" si="2"/>
        <v>11</v>
      </c>
      <c r="C35" s="116">
        <v>1</v>
      </c>
      <c r="D35" s="116">
        <v>2</v>
      </c>
      <c r="E35" s="116">
        <v>0</v>
      </c>
      <c r="F35" s="116">
        <v>1</v>
      </c>
      <c r="G35" s="116">
        <v>1</v>
      </c>
      <c r="H35" s="116">
        <v>6</v>
      </c>
    </row>
    <row r="36" spans="1:8" s="12" customFormat="1" ht="12.75" customHeight="1">
      <c r="A36" s="48" t="s">
        <v>281</v>
      </c>
      <c r="B36" s="120">
        <f t="shared" si="2"/>
        <v>1</v>
      </c>
      <c r="C36" s="116">
        <v>0</v>
      </c>
      <c r="D36" s="116">
        <v>0</v>
      </c>
      <c r="E36" s="116">
        <v>1</v>
      </c>
      <c r="F36" s="116">
        <v>0</v>
      </c>
      <c r="G36" s="116">
        <v>0</v>
      </c>
      <c r="H36" s="116">
        <v>0</v>
      </c>
    </row>
    <row r="37" spans="1:8" s="12" customFormat="1" ht="24" customHeight="1">
      <c r="A37" s="26" t="s">
        <v>16</v>
      </c>
      <c r="B37" s="123">
        <f>SUM(B23:B36)</f>
        <v>6928</v>
      </c>
      <c r="C37" s="123">
        <f t="shared" ref="C37:H37" si="3">SUM(C23:C36)</f>
        <v>812</v>
      </c>
      <c r="D37" s="123">
        <f t="shared" si="3"/>
        <v>1792</v>
      </c>
      <c r="E37" s="123">
        <f t="shared" si="3"/>
        <v>1238</v>
      </c>
      <c r="F37" s="123">
        <f t="shared" si="3"/>
        <v>885</v>
      </c>
      <c r="G37" s="123">
        <f t="shared" si="3"/>
        <v>657</v>
      </c>
      <c r="H37" s="123">
        <f t="shared" si="3"/>
        <v>1544</v>
      </c>
    </row>
    <row r="38" spans="1:8" ht="12.75" customHeight="1">
      <c r="A38" s="19"/>
      <c r="B38" s="249"/>
      <c r="C38" s="249"/>
      <c r="D38" s="249"/>
      <c r="E38" s="249"/>
      <c r="F38" s="249"/>
      <c r="G38" s="249"/>
      <c r="H38" s="249"/>
    </row>
    <row r="39" spans="1:8" ht="12.75" customHeight="1">
      <c r="A39" s="24" t="s">
        <v>20</v>
      </c>
      <c r="B39" s="50"/>
      <c r="C39" s="50"/>
      <c r="D39" s="50"/>
      <c r="E39" s="50"/>
      <c r="F39" s="50"/>
      <c r="G39" s="50"/>
      <c r="H39" s="50"/>
    </row>
    <row r="40" spans="1:8" s="40" customFormat="1" ht="10.5" customHeight="1">
      <c r="A40" s="24" t="s">
        <v>167</v>
      </c>
    </row>
  </sheetData>
  <mergeCells count="11">
    <mergeCell ref="A3:A5"/>
    <mergeCell ref="B3:B5"/>
    <mergeCell ref="C3:H3"/>
    <mergeCell ref="C4:C5"/>
    <mergeCell ref="H4:H5"/>
    <mergeCell ref="D4:D5"/>
    <mergeCell ref="E4:E5"/>
    <mergeCell ref="F4:F5"/>
    <mergeCell ref="G4:G5"/>
    <mergeCell ref="B6:H6"/>
    <mergeCell ref="B22:H22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" orientation="portrait" r:id="rId1"/>
  <headerFooter scaleWithDoc="0" alignWithMargins="0">
    <oddFooter>&amp;C&amp;"Arial,Standard"&amp;6© Statistisches Landesamt des Freistaates Sachsen - A II 2 -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</vt:i4>
      </vt:variant>
    </vt:vector>
  </HeadingPairs>
  <TitlesOfParts>
    <vt:vector size="26" baseType="lpstr">
      <vt:lpstr>Inhalt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 15</vt:lpstr>
      <vt:lpstr>Tab 16</vt:lpstr>
      <vt:lpstr>Tab 17</vt:lpstr>
      <vt:lpstr>Tab 18</vt:lpstr>
      <vt:lpstr>Tab 19</vt:lpstr>
      <vt:lpstr>Tab 20</vt:lpstr>
      <vt:lpstr>Tab 21</vt:lpstr>
      <vt:lpstr>Tab 22</vt:lpstr>
      <vt:lpstr>Tab 23</vt:lpstr>
      <vt:lpstr>'Tab 17'!Druckbereich</vt:lpstr>
      <vt:lpstr>'Tab 4'!Druckbereich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Teschner, Jochen - StaLa</cp:lastModifiedBy>
  <cp:lastPrinted>2015-03-09T13:36:59Z</cp:lastPrinted>
  <dcterms:created xsi:type="dcterms:W3CDTF">2001-08-17T05:52:32Z</dcterms:created>
  <dcterms:modified xsi:type="dcterms:W3CDTF">2015-03-09T13:37:16Z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-663415354</vt:i4>
  </property>
  <property fmtid="{D5CDD505-2E9C-101B-9397-08002B2CF9AE}" pid="3" name="_NewReviewCycle">
    <vt:lpwstr/>
  </property>
  <property fmtid="{D5CDD505-2E9C-101B-9397-08002B2CF9AE}" pid="4" name="_EmailSubject">
    <vt:lpwstr>Bericht Ehescheidungen 2014</vt:lpwstr>
  </property>
  <property fmtid="{D5CDD505-2E9C-101B-9397-08002B2CF9AE}" pid="5" name="_AuthorEmail">
    <vt:lpwstr>Benedikt.Wenk@statistik.sachsen.de</vt:lpwstr>
  </property>
  <property fmtid="{D5CDD505-2E9C-101B-9397-08002B2CF9AE}" pid="6" name="_AuthorEmailDisplayName">
    <vt:lpwstr>Wenk, Benedikt - StaLa</vt:lpwstr>
  </property>
  <property fmtid="{D5CDD505-2E9C-101B-9397-08002B2CF9AE}" pid="7" name="_ReviewingToolsShownOnce">
    <vt:lpwstr/>
  </property>
</Properties>
</file>