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3.xml" ContentType="application/vnd.openxmlformats-officedocument.spreadsheetml.worksheet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60" yWindow="330" windowWidth="14160" windowHeight="9165"/>
  </bookViews>
  <sheets>
    <sheet name="Inhalt_13_" sheetId="2" r:id="rId1"/>
    <sheet name="Tab01_13" sheetId="4" r:id="rId2"/>
    <sheet name="Tab02_13" sheetId="5" r:id="rId3"/>
    <sheet name="Tab03_13" sheetId="6" r:id="rId4"/>
    <sheet name="Tab04_13" sheetId="7" r:id="rId5"/>
    <sheet name="Tab05_13" sheetId="8" r:id="rId6"/>
    <sheet name="Tab06_13" sheetId="9" r:id="rId7"/>
    <sheet name="Tab07_13" sheetId="26" r:id="rId8"/>
    <sheet name="Tab08_13" sheetId="10" r:id="rId9"/>
    <sheet name="Tab09_13" sheetId="11" r:id="rId10"/>
    <sheet name="Tab10_13" sheetId="12" r:id="rId11"/>
    <sheet name="Tab11_13" sheetId="27" r:id="rId12"/>
    <sheet name="Tab12_13" sheetId="13" r:id="rId13"/>
    <sheet name="Tab13_13" sheetId="1" r:id="rId14"/>
    <sheet name="Tab14_13" sheetId="16" r:id="rId15"/>
    <sheet name="Tab15_13" sheetId="17" r:id="rId16"/>
    <sheet name="Tab16_13" sheetId="18" r:id="rId17"/>
    <sheet name="Tab17_13" sheetId="19" r:id="rId18"/>
    <sheet name="Tab18_13" sheetId="20" r:id="rId19"/>
    <sheet name="Tab19_13" sheetId="28" r:id="rId20"/>
    <sheet name="Tab20_13" sheetId="21" r:id="rId21"/>
    <sheet name="Tab21_13" sheetId="22" r:id="rId22"/>
    <sheet name="Tab22_13" sheetId="25" r:id="rId23"/>
    <sheet name="Tab23_13" sheetId="14" r:id="rId24"/>
  </sheets>
  <calcPr calcId="145621"/>
</workbook>
</file>

<file path=xl/calcChain.xml><?xml version="1.0" encoding="utf-8"?>
<calcChain xmlns="http://schemas.openxmlformats.org/spreadsheetml/2006/main">
  <c r="L8" i="26" l="1"/>
  <c r="K8" i="26"/>
  <c r="J8" i="26"/>
  <c r="I8" i="26"/>
  <c r="H8" i="26"/>
  <c r="G8" i="26"/>
  <c r="F8" i="26"/>
  <c r="E8" i="26"/>
  <c r="D8" i="26"/>
  <c r="C110" i="22" l="1"/>
  <c r="C109" i="22"/>
  <c r="C108" i="22"/>
  <c r="C107" i="22"/>
  <c r="C106" i="22"/>
  <c r="C58" i="22"/>
  <c r="C56" i="22"/>
  <c r="C55" i="22"/>
  <c r="E32" i="22"/>
  <c r="D32" i="22"/>
  <c r="E30" i="22"/>
  <c r="D30" i="22"/>
  <c r="E29" i="22"/>
  <c r="D29" i="22"/>
  <c r="B41" i="14"/>
  <c r="B40" i="14"/>
  <c r="B39" i="14"/>
  <c r="B38" i="14"/>
  <c r="B37" i="14"/>
  <c r="B36" i="14"/>
  <c r="B35" i="14"/>
  <c r="B34" i="14"/>
  <c r="B33" i="14"/>
  <c r="B32" i="14"/>
  <c r="B31" i="14"/>
  <c r="B30" i="14"/>
  <c r="B29" i="14"/>
  <c r="B28" i="14"/>
  <c r="B25" i="14"/>
  <c r="B47" i="5"/>
  <c r="B43" i="5"/>
  <c r="E35" i="4"/>
  <c r="B35" i="4" s="1"/>
  <c r="D35" i="4"/>
  <c r="C35" i="4"/>
  <c r="B33" i="4"/>
  <c r="B31" i="4"/>
  <c r="B29" i="4"/>
  <c r="E25" i="4"/>
  <c r="E15" i="4" s="1"/>
  <c r="D25" i="4"/>
  <c r="B25" i="4" s="1"/>
  <c r="C25" i="4"/>
  <c r="B23" i="4"/>
  <c r="B21" i="4"/>
  <c r="B19" i="4"/>
  <c r="C15" i="4"/>
  <c r="E13" i="4"/>
  <c r="D13" i="4"/>
  <c r="C13" i="4"/>
  <c r="B13" i="4" s="1"/>
  <c r="E11" i="4"/>
  <c r="D11" i="4"/>
  <c r="C11" i="4"/>
  <c r="B11" i="4" s="1"/>
  <c r="E9" i="4"/>
  <c r="D9" i="4"/>
  <c r="C9" i="4"/>
  <c r="B9" i="4"/>
  <c r="C32" i="22" l="1"/>
  <c r="D15" i="4"/>
  <c r="B15" i="4" s="1"/>
</calcChain>
</file>

<file path=xl/sharedStrings.xml><?xml version="1.0" encoding="utf-8"?>
<sst xmlns="http://schemas.openxmlformats.org/spreadsheetml/2006/main" count="1374" uniqueCount="403">
  <si>
    <t xml:space="preserve">13. Durchschnittliche Leistungsausgaben je Versicherte der sächsischen Krankenkassen 2013   </t>
  </si>
  <si>
    <r>
      <t xml:space="preserve">      </t>
    </r>
    <r>
      <rPr>
        <b/>
        <sz val="10"/>
        <rFont val="Arial"/>
        <family val="2"/>
      </rPr>
      <t>nach Art der Leistung, Kassenart und Art der Mitgliedschaft</t>
    </r>
    <r>
      <rPr>
        <sz val="10"/>
        <rFont val="Arial"/>
        <family val="2"/>
      </rPr>
      <t xml:space="preserve"> (in €) </t>
    </r>
    <r>
      <rPr>
        <vertAlign val="superscript"/>
        <sz val="10"/>
        <rFont val="Arial"/>
        <family val="2"/>
      </rPr>
      <t>1)</t>
    </r>
  </si>
  <si>
    <t>Art der Leistung</t>
  </si>
  <si>
    <t>Insgesamt</t>
  </si>
  <si>
    <t>AOK PLUS</t>
  </si>
  <si>
    <t>BKK Medicus</t>
  </si>
  <si>
    <t>IKK classic</t>
  </si>
  <si>
    <t>Veränderung gegenüber
dem Vorjahr in %</t>
  </si>
  <si>
    <t>Mitglied
(ohne Rentner)</t>
  </si>
  <si>
    <t>Rentner</t>
  </si>
  <si>
    <r>
      <t>Ärztliche Behandlung einschließlich
  Behandlung in Hochschulambulanzen</t>
    </r>
    <r>
      <rPr>
        <vertAlign val="superscript"/>
        <sz val="9"/>
        <rFont val="Arial"/>
        <family val="2"/>
      </rPr>
      <t xml:space="preserve"> 2) </t>
    </r>
  </si>
  <si>
    <t>Ambulantes Operieren
  einschließlich im Krankenhaus</t>
  </si>
  <si>
    <r>
      <t>Ärztliche Leistungsausgaben im Rahmen
  strukturierter Behandlungsprogramme</t>
    </r>
    <r>
      <rPr>
        <vertAlign val="superscript"/>
        <sz val="9"/>
        <rFont val="Arial"/>
        <family val="2"/>
      </rPr>
      <t xml:space="preserve"> </t>
    </r>
  </si>
  <si>
    <t>Ärztliche Leistungsausgaben im Rahmen
  strukturierter Behandlungsprogramme</t>
  </si>
  <si>
    <t xml:space="preserve">Zahnärztliche Behandlung  
  und Zahnersatz </t>
  </si>
  <si>
    <t>Orthopädische Hilfsmittel</t>
  </si>
  <si>
    <t>Sehhilfen und Kontaktlinsen</t>
  </si>
  <si>
    <t>Hörhilfen</t>
  </si>
  <si>
    <t>Sachleistungen und -kosten bei 
  Dialyse, teilstationäre Behandlung 
  in Dialysestationen</t>
  </si>
  <si>
    <t>Hilfsmittel von Sonstigen, Wartungskosten
  und Aufwendungen für technische 
  Kontrollen</t>
  </si>
  <si>
    <t xml:space="preserve">Physikalische Therapie, 
  podologische Leistungen, Behandlung 
  durch sonstige Heilpersonen </t>
  </si>
  <si>
    <t>Ergotherapeutische Leistungen</t>
  </si>
  <si>
    <t>Logopädische/sprachtherapeutische 
  Leistungen</t>
  </si>
  <si>
    <t>Heilmittel von Krankenhäusern außer-
  halb der stationären Behandlung</t>
  </si>
  <si>
    <t>Sonstige Heilmittel sowie Heil- und Hilfs-
  mittel im Rahmen der spezialisierten 
  ambulanten Palliativversorgung (SAPV)</t>
  </si>
  <si>
    <t>Arznei- u. Verbandmittel von Sonstigen</t>
  </si>
  <si>
    <t xml:space="preserve">Arznei- u. Verbandmittel aus Versandhandel </t>
  </si>
  <si>
    <t xml:space="preserve">Krankenhausbehandlung 
  (incl. vor- und nachstationäre Behandlung, 
  sowie Behandlung durch Belegärzte ambulante,
  spezialfachärztliche Versorgung im Krankenhaus 
  pauschale Rabatte und Rückzahlungen von 
  Krankenhäusern)   </t>
  </si>
  <si>
    <t xml:space="preserve">  darunter                                </t>
  </si>
  <si>
    <t xml:space="preserve">    Vor- und nachstationäre psychiatrische</t>
  </si>
  <si>
    <r>
      <t xml:space="preserve">    Krankenhausbehandlung</t>
    </r>
    <r>
      <rPr>
        <vertAlign val="superscript"/>
        <sz val="9"/>
        <rFont val="Arial"/>
        <family val="2"/>
      </rPr>
      <t xml:space="preserve"> </t>
    </r>
  </si>
  <si>
    <t>_____</t>
  </si>
  <si>
    <t>1) Differenzen durch Rundung</t>
  </si>
  <si>
    <t>Inhalt</t>
  </si>
  <si>
    <t>Tabellen</t>
  </si>
  <si>
    <t>1.</t>
  </si>
  <si>
    <t xml:space="preserve">Mitglieder der sächsischen Krankenkassen am 1. Juli 2013 nach Kassenart, 
Art der Mitgliedschaft und Geschlecht </t>
  </si>
  <si>
    <t>2.</t>
  </si>
  <si>
    <t>Mitglieder der sächsischen Krankenkassen am 1. Oktober 1991 bis 1997 und 
am 1. Juli 1998 bis 2013 nach Kassenart</t>
  </si>
  <si>
    <t>3.</t>
  </si>
  <si>
    <t xml:space="preserve">Mitglieder der sächsischen Krankenkassen am 1. Juli 2013 nach Alter, 
Art der Mitgliedschaft und Geschlecht </t>
  </si>
  <si>
    <t>4.</t>
  </si>
  <si>
    <t xml:space="preserve">Durchschnittliche Anzahl der Mitglieder der sächsischen Krankenkassen 2011 bis 2013
nach Art der Mitgliedschaft, Geschlecht und Kassenart  </t>
  </si>
  <si>
    <t>5.</t>
  </si>
  <si>
    <t>Mitversicherte Familienangehörige der sächsischen Krankenkassen am 1. Juli 2013 
nach Art der Mitgliedschaft, Alter und Kassenart</t>
  </si>
  <si>
    <t>6.</t>
  </si>
  <si>
    <t>Einnahmen und Ausgaben der sächsischen Krankenkassen 2012 und 2013 
nach Kassenart</t>
  </si>
  <si>
    <t>7.</t>
  </si>
  <si>
    <t>Entwicklung der Beitragsbemessungsgrenzen in der gesetzlichen
Krankenversicherung von 2005 bis 2013</t>
  </si>
  <si>
    <t>8.</t>
  </si>
  <si>
    <t>Beitragssatzentwicklung der sächsischen Krankenkassen von 1992 bis 2013 
nach Kassenart</t>
  </si>
  <si>
    <t>9.</t>
  </si>
  <si>
    <t xml:space="preserve">Zuweisungen aus dem Gesundheitsfonds (Abschlagsverfahren und Spitzbetrag
Jahresausgleich) der sächsischen Krankenkassen  2011 bis 2013 nach Kassenart </t>
  </si>
  <si>
    <t>10.</t>
  </si>
  <si>
    <t xml:space="preserve">Einnahmen und Leistungsausgaben je Versicherte der sächsischen Krankenkassen 
2013 nach Art der Mitgliedschaft und Kassenart  </t>
  </si>
  <si>
    <t>11.</t>
  </si>
  <si>
    <t xml:space="preserve">Relative Veränderung der Einnahmen und Leistungsausgaben der sächsischen 
Krankenkassen je Versicherter 2009 bis 2013      </t>
  </si>
  <si>
    <t>12.</t>
  </si>
  <si>
    <t>Leistungsausgaben der sächsischen Krankenkassen 2013 nach Art der Leistung 
und Kassenart</t>
  </si>
  <si>
    <t>13.</t>
  </si>
  <si>
    <t>Durchschnittliche Leistungsausgaben je Versicherte der sächsischen Krankenkassen 2013 
nach Art der Leistung, Kassenart und Art der Mitgliedschaft</t>
  </si>
  <si>
    <t>14.</t>
  </si>
  <si>
    <t>Leistungsfälle und -tage der Versicherten in den sächsischen Krankenkassen 2013
nach Leistungsart, Geschlecht und Versichertengruppe</t>
  </si>
  <si>
    <t>15.</t>
  </si>
  <si>
    <t>Leistungsfälle und -tage der Mitglieder in den sächsischen Krankenkassen 2013    
nach Leistungsart, Geschlecht und Art der Mitgliedschaft</t>
  </si>
  <si>
    <t>16.</t>
  </si>
  <si>
    <t>Leistungsfälle und -tage der Versicherten in den sächsischen Krankenkassen 2013 
für Maßnahmen zur Vorsorge und Rehabilitation nach Leistungsart und Versichertengruppe</t>
  </si>
  <si>
    <t>17.</t>
  </si>
  <si>
    <t>Leistungsfälle der sächsischen Krankenkassen für Maßnahmen zur Früherkennung
von Krankheiten 2013 nach Versichertengruppe und Kassenart</t>
  </si>
  <si>
    <t>18.</t>
  </si>
  <si>
    <t>Leistungsfälle der sächsischen Krankenkassen für Maßnahmen zur Verhütung
von Krankheiten 2013 nach Versichertengruppe und Kassenart</t>
  </si>
  <si>
    <t>19.</t>
  </si>
  <si>
    <t>Leistungsfälle der sächsischen Krankenkassen für Maßnahmen zur Empfängnisverhütung,
Sterilisation und zum Schwangerschaftsabbruch 2013 nach Versichertengruppe und Kassenart</t>
  </si>
  <si>
    <t>20.</t>
  </si>
  <si>
    <t xml:space="preserve">Krankenstand der Pflichtmitglieder der sächsischen Krankenkassen 2011 bis 2013
nach Monaten und Kassenart  </t>
  </si>
  <si>
    <t>21.</t>
  </si>
  <si>
    <t>22.</t>
  </si>
  <si>
    <t xml:space="preserve">Leistungsfälle und -tage bei Arbeitsunfähigkeit und Krankengeld der Mitglieder (ohne Rentner)
der sächsischen Krankenkassen 2013 nach Kassenart </t>
  </si>
  <si>
    <t>23.</t>
  </si>
  <si>
    <t xml:space="preserve">1. Mitglieder der sächsischen Krankenkassen am 1. Juli 2013 nach Kassenart, </t>
  </si>
  <si>
    <t xml:space="preserve">    Art der Mitgliedschaft und Geschlecht </t>
  </si>
  <si>
    <t>Kassenart</t>
  </si>
  <si>
    <t>Pflicht-
mitglieder</t>
  </si>
  <si>
    <t>Freiwillige
Mitglieder</t>
  </si>
  <si>
    <t>männlich</t>
  </si>
  <si>
    <t>Zusammen</t>
  </si>
  <si>
    <t>weiblich</t>
  </si>
  <si>
    <r>
      <t>2. Mitglieder der sächsischen Krankenkassen</t>
    </r>
    <r>
      <rPr>
        <b/>
        <vertAlign val="superscript"/>
        <sz val="10"/>
        <rFont val="Arial"/>
        <family val="2"/>
      </rPr>
      <t xml:space="preserve">1) </t>
    </r>
    <r>
      <rPr>
        <b/>
        <sz val="10"/>
        <rFont val="Arial"/>
        <family val="2"/>
      </rPr>
      <t xml:space="preserve">am 1. Oktober 1991 bis 1997 und am 1. Juli 1998  </t>
    </r>
  </si>
  <si>
    <t xml:space="preserve">    bis 2013 nach Kassenart </t>
  </si>
  <si>
    <t>Jahr</t>
  </si>
  <si>
    <t>Allgemeine Ortskrankenkasse</t>
  </si>
  <si>
    <t>Betriebs-
krankenkassen</t>
  </si>
  <si>
    <t>Innungs-
krankenkasse</t>
  </si>
  <si>
    <t>1) siehe methodische Hinweise</t>
  </si>
  <si>
    <t>3. Mitglieder der sächsischen Krankenkassen am 1. Juli 2013 nach Alter, Art der Mitgliedschaft</t>
  </si>
  <si>
    <t xml:space="preserve">    und Geschlecht </t>
  </si>
  <si>
    <t>Alter
von … bis
unter …
Jahren</t>
  </si>
  <si>
    <t>Davon</t>
  </si>
  <si>
    <t>Veränderung
gegenüber dem
Vorjahr in %</t>
  </si>
  <si>
    <t>Pflichtmitglieder</t>
  </si>
  <si>
    <t>freiwillige Mitglieder</t>
  </si>
  <si>
    <t>Anzahl</t>
  </si>
  <si>
    <t>unter</t>
  </si>
  <si>
    <t>-</t>
  </si>
  <si>
    <t>und mehr</t>
  </si>
  <si>
    <t xml:space="preserve">Anteil in Prozent  </t>
  </si>
  <si>
    <t>x</t>
  </si>
  <si>
    <r>
      <t xml:space="preserve">4. Durchschnittliche Anzahl der Mitglieder der sächsischen Krankenkassen </t>
    </r>
    <r>
      <rPr>
        <b/>
        <vertAlign val="superscript"/>
        <sz val="10"/>
        <rFont val="Arial"/>
        <family val="2"/>
      </rPr>
      <t xml:space="preserve"> </t>
    </r>
    <r>
      <rPr>
        <b/>
        <sz val="10"/>
        <rFont val="Arial"/>
        <family val="2"/>
      </rPr>
      <t xml:space="preserve">2011 bis 2013 </t>
    </r>
  </si>
  <si>
    <t xml:space="preserve">    nach Art der Mitgliedschaft, Geschlecht und Kassenart         </t>
  </si>
  <si>
    <t>Art der Mitgliedschaft
Geschlecht</t>
  </si>
  <si>
    <t xml:space="preserve">Pflichtmitglieder </t>
  </si>
  <si>
    <t xml:space="preserve">  männlich</t>
  </si>
  <si>
    <t xml:space="preserve">  weiblich</t>
  </si>
  <si>
    <t xml:space="preserve">Freiwillige Mitglieder </t>
  </si>
  <si>
    <t xml:space="preserve">Rentner und Rentenantragsteller </t>
  </si>
  <si>
    <t>5. Mitversicherte Familienangehörige der sächsischen Krankenkassen am 1. Juli 2013</t>
  </si>
  <si>
    <t xml:space="preserve">    nach Art der Mitgliedschaft, Alter und Kassenart  </t>
  </si>
  <si>
    <t>Art der Mitgliedschaft</t>
  </si>
  <si>
    <t>Alter von ... bis</t>
  </si>
  <si>
    <t>unter ... Jahren</t>
  </si>
  <si>
    <t>Veränderung
gegenüber 
dem Vorjahr
in %</t>
  </si>
  <si>
    <t>unter 15</t>
  </si>
  <si>
    <t>15
-
25</t>
  </si>
  <si>
    <t>25
-
35</t>
  </si>
  <si>
    <t>35
-
45</t>
  </si>
  <si>
    <t>45
-
55</t>
  </si>
  <si>
    <t>55
-
65</t>
  </si>
  <si>
    <t>65
und
mehr</t>
  </si>
  <si>
    <t xml:space="preserve">  als Angehörige von</t>
  </si>
  <si>
    <t xml:space="preserve">  Pflichtmitgliedern</t>
  </si>
  <si>
    <t xml:space="preserve">  freiwilligen Mitgliedern</t>
  </si>
  <si>
    <t xml:space="preserve">  Rentnern</t>
  </si>
  <si>
    <t>6. Einnahmen und Ausgaben der sächsischen Krankenkassen 2012 und 2013</t>
  </si>
  <si>
    <r>
      <t xml:space="preserve">    nach Kassenart </t>
    </r>
    <r>
      <rPr>
        <sz val="10"/>
        <rFont val="Arial"/>
        <family val="2"/>
      </rPr>
      <t>(in 1 000 € )</t>
    </r>
    <r>
      <rPr>
        <vertAlign val="superscript"/>
        <sz val="10"/>
        <rFont val="Arial"/>
        <family val="2"/>
      </rPr>
      <t>1)</t>
    </r>
  </si>
  <si>
    <t>Merkmal</t>
  </si>
  <si>
    <t>BKK 
Medicus</t>
  </si>
  <si>
    <t>Veränderung
gegenüber
dem Vorjahr
in %</t>
  </si>
  <si>
    <r>
      <t xml:space="preserve">Einnahmen </t>
    </r>
    <r>
      <rPr>
        <b/>
        <vertAlign val="superscript"/>
        <sz val="9"/>
        <rFont val="Arial"/>
        <family val="2"/>
      </rPr>
      <t>2)</t>
    </r>
  </si>
  <si>
    <t xml:space="preserve">  darunter Zuweisungen aus 
    dem Gesundheitsfonds</t>
  </si>
  <si>
    <t xml:space="preserve">Ausgaben </t>
  </si>
  <si>
    <t xml:space="preserve">  Leistungsausgaben</t>
  </si>
  <si>
    <t xml:space="preserve">  Vermögensaufwendungen</t>
  </si>
  <si>
    <t xml:space="preserve">     und sonstige Aufwendungen</t>
  </si>
  <si>
    <t xml:space="preserve">  Netto-Verwaltungskosten</t>
  </si>
  <si>
    <t xml:space="preserve">1) Differenzen durch Rundung     </t>
  </si>
  <si>
    <t>2) auch Vermögenserträge, sonstige Einnahmen, Beiträge u. a.</t>
  </si>
  <si>
    <t>7. Entwicklung der Beitragsbemessungsgrenzen in der gesetzlichen</t>
  </si>
  <si>
    <r>
      <t xml:space="preserve">    Krankenversicherung von 2005 bis 2013 </t>
    </r>
    <r>
      <rPr>
        <sz val="10"/>
        <rFont val="Arial"/>
        <family val="2"/>
      </rPr>
      <t>(in €)</t>
    </r>
  </si>
  <si>
    <t>Zeitraum</t>
  </si>
  <si>
    <t xml:space="preserve">Monatlich </t>
  </si>
  <si>
    <t>Jährlich</t>
  </si>
  <si>
    <t xml:space="preserve">Quelle: Bundesministerium für Gesundheit   </t>
  </si>
  <si>
    <t xml:space="preserve">8. Beitragssatzentwicklung der sächsischen Krankenkassen von 1992 bis 2013 </t>
  </si>
  <si>
    <r>
      <t xml:space="preserve">    nach Kassenart</t>
    </r>
    <r>
      <rPr>
        <sz val="10"/>
        <rFont val="Arial"/>
        <family val="2"/>
      </rPr>
      <t xml:space="preserve"> (in Prozent)</t>
    </r>
  </si>
  <si>
    <r>
      <t>Jährlicher durchschnittlicher
Beitragssatz</t>
    </r>
    <r>
      <rPr>
        <vertAlign val="superscript"/>
        <sz val="8"/>
        <rFont val="Arial"/>
        <family val="2"/>
      </rPr>
      <t>1)</t>
    </r>
  </si>
  <si>
    <t>Allgemeine Orts-
krankenkasse</t>
  </si>
  <si>
    <t>Innungs-
krankenkassen</t>
  </si>
  <si>
    <t>2)</t>
  </si>
  <si>
    <t xml:space="preserve">1) Bis 2008 mit der Mitgliederzahl gewogener Durchschnitt.        </t>
  </si>
  <si>
    <t xml:space="preserve">2) Ab 1. Juli  2009 einheitlicher Beitragsatz </t>
  </si>
  <si>
    <t xml:space="preserve">9. Zuweisungen aus dem Gesundheitsfonds (Abschlagsverfahren und </t>
  </si>
  <si>
    <t xml:space="preserve">Insgesamt </t>
  </si>
  <si>
    <t>Je Versicherte in €</t>
  </si>
  <si>
    <t>IKK</t>
  </si>
  <si>
    <r>
      <t>10. Einnahmen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und Leistungsausgaben</t>
    </r>
    <r>
      <rPr>
        <b/>
        <vertAlign val="superscript"/>
        <sz val="10"/>
        <rFont val="Arial"/>
        <family val="2"/>
      </rPr>
      <t>2)</t>
    </r>
    <r>
      <rPr>
        <b/>
        <sz val="10"/>
        <rFont val="Arial"/>
        <family val="2"/>
      </rPr>
      <t xml:space="preserve"> je Versicherte der sächsischen Krankenkassen </t>
    </r>
  </si>
  <si>
    <r>
      <t xml:space="preserve">      2013 nach Art der Mitgliedschaft und Kassenart </t>
    </r>
    <r>
      <rPr>
        <sz val="10"/>
        <rFont val="Arial"/>
        <family val="2"/>
      </rPr>
      <t>(in €)</t>
    </r>
  </si>
  <si>
    <t xml:space="preserve">BKK Medicus </t>
  </si>
  <si>
    <t>Veränderung
gegenüber
dem Vorjahr in %</t>
  </si>
  <si>
    <t>Einnahmen</t>
  </si>
  <si>
    <t>Leistungsausgaben</t>
  </si>
  <si>
    <t>Mitglieder (ohne Rentner)</t>
  </si>
  <si>
    <t xml:space="preserve">Einnahmen </t>
  </si>
  <si>
    <t>·</t>
  </si>
  <si>
    <t xml:space="preserve">             ·</t>
  </si>
  <si>
    <t>Rentner und Rentenantragsteller</t>
  </si>
  <si>
    <t xml:space="preserve">   ·</t>
  </si>
  <si>
    <t>1) in Form von Zuweisungen aus dem Gesundheitsfonds und Beiträgen</t>
  </si>
  <si>
    <t>2) inklusive Ausgaben für mitversicherte Familienangehörige</t>
  </si>
  <si>
    <r>
      <t>11. Relative Veränderung der Einnahmen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und Leistungsausgaben</t>
    </r>
    <r>
      <rPr>
        <b/>
        <vertAlign val="superscript"/>
        <sz val="10"/>
        <rFont val="Arial"/>
        <family val="2"/>
      </rPr>
      <t>2)</t>
    </r>
    <r>
      <rPr>
        <b/>
        <sz val="10"/>
        <rFont val="Arial"/>
        <family val="2"/>
      </rPr>
      <t xml:space="preserve"> der sächsischen </t>
    </r>
  </si>
  <si>
    <r>
      <t xml:space="preserve">      Krankenkassen je Versicherter</t>
    </r>
    <r>
      <rPr>
        <b/>
        <sz val="10"/>
        <rFont val="Arial"/>
        <family val="2"/>
      </rPr>
      <t xml:space="preserve"> 2009 bis 2013 </t>
    </r>
    <r>
      <rPr>
        <sz val="10"/>
        <rFont val="Arial"/>
        <family val="2"/>
      </rPr>
      <t xml:space="preserve">(in Prozent)    </t>
    </r>
  </si>
  <si>
    <t>Veränderung gegenüber dem Vorjahr</t>
  </si>
  <si>
    <t xml:space="preserve">  Allgemeine Ortskrankenkasse</t>
  </si>
  <si>
    <t xml:space="preserve">  Betriebskrankenkassen</t>
  </si>
  <si>
    <t xml:space="preserve">  Innungskrankenkassen</t>
  </si>
  <si>
    <t>12. Leistungsausgaben der sächsischen Krankenkassen 2013 nach Art der Leistung und Kassenart</t>
  </si>
  <si>
    <r>
      <t xml:space="preserve">      (in 1 000 €)</t>
    </r>
    <r>
      <rPr>
        <vertAlign val="superscript"/>
        <sz val="10"/>
        <rFont val="Arial"/>
        <family val="2"/>
      </rPr>
      <t>1)</t>
    </r>
  </si>
  <si>
    <t xml:space="preserve">AOK PLUS </t>
  </si>
  <si>
    <t xml:space="preserve">Ärztliche Leistungsausgaben im Rahmen
  strukturierter Behandlungsprogramme </t>
  </si>
  <si>
    <t xml:space="preserve">Zahnärztliche Behandlung und Zahnersatz </t>
  </si>
  <si>
    <t xml:space="preserve">  konservierend-chirurgische Behand-
    lung, Parodontosebehandlung und
    sonstige zahnärztliche Leistungen </t>
  </si>
  <si>
    <t xml:space="preserve">Arznei-, Verband- und Hilfsmittel
  aus Apotheken sowie Arzneimittelrabatte </t>
  </si>
  <si>
    <t>Sachleistungen und -kosten bei Dialyse 
  teilstationäre Behandlung in 
  Dialysestationen</t>
  </si>
  <si>
    <t>Hilfsmittel von Sonstigen sowie Wartungskosten 
  und Aufwendungen für technische Kontrollen</t>
  </si>
  <si>
    <t xml:space="preserve">
Physikalische Therapie, Behandlung    
  durch sonstige Heilpersonen,
  sowie podologische Leistungen</t>
  </si>
  <si>
    <t xml:space="preserve">Ergotherapeutische Leistungen </t>
  </si>
  <si>
    <t xml:space="preserve">Logopädische/sprachtherapeutische Leistungen </t>
  </si>
  <si>
    <t>Heilmittel von Krankenhäusern 
  außerhalb der stationären Behandlung</t>
  </si>
  <si>
    <t xml:space="preserve">Sonstige Heilmittel sowie Heil- und Hilfsmittel
  im Rahmen der spezialisierten ambulanten 
  Palliativversorgung (SAPV) </t>
  </si>
  <si>
    <t xml:space="preserve">Arznei- und Verbandmittel von Sonstigen </t>
  </si>
  <si>
    <t>Arznei- u. Verbandmittel aus Versandhandel</t>
  </si>
  <si>
    <t xml:space="preserve">  Stationäre psychiatrische Behandlung sowie</t>
  </si>
  <si>
    <t>Investitionszuschlag</t>
  </si>
  <si>
    <t>Krankengeld und Beiträge aus Krankengeld</t>
  </si>
  <si>
    <t xml:space="preserve">Aufwendungen für Leistungen im  Ausland  </t>
  </si>
  <si>
    <t>Fahrkosten und Krankentransporte</t>
  </si>
  <si>
    <t xml:space="preserve">Ambulante Vorsorgeleistungen in
  anerkannten Kurorten, stationäre Vor-
  sorgeleistungen, med. Vorsorge und
  Rehabilitation für Mütter, Väter und Kinder </t>
  </si>
  <si>
    <t xml:space="preserve">  darunter</t>
  </si>
  <si>
    <t xml:space="preserve">  med. Vorsorge für Mütter und Väter </t>
  </si>
  <si>
    <t xml:space="preserve">  med. Rehabilitation für Mütter und Väter</t>
  </si>
  <si>
    <t xml:space="preserve">  Persönliches Budgets nach § 17 SGB IX</t>
  </si>
  <si>
    <t>Stat. Rehabilitationsleistungen und
  Anschlussrehabilitation auch für Kinder</t>
  </si>
  <si>
    <t>Soziale Dienste, Prävention und Selbsthilfe</t>
  </si>
  <si>
    <t xml:space="preserve">  darunter
  Verhütung von Zahnerkrankungen (Gruppen-
  prophylaxe) sowie Zahlungen aufgrund der 
  Influenzaschutzimpfung-GKV-Leistungs-
  pflichtverordnung (IschGKVLV)</t>
  </si>
  <si>
    <t xml:space="preserve">  Schutzimpfungen nach § 20d SGB V</t>
  </si>
  <si>
    <t>Früherkennungsmaßnahmen, Früh-
  förderung und Modellvorhaben</t>
  </si>
  <si>
    <t>Empfängnisverhütung, Sterilisation
  und Schwangerschaftsabbruch
  (ohne Krankenhausbehandlung)</t>
  </si>
  <si>
    <t xml:space="preserve">Ergänzende Leistungen zur Rehabilitation </t>
  </si>
  <si>
    <r>
      <t>Ambulante Rehabilitationsmaßnahmen -  
  ohne amb. Anschlussrehabilitation</t>
    </r>
    <r>
      <rPr>
        <b/>
        <sz val="9"/>
        <color indexed="10"/>
        <rFont val="Arial"/>
        <family val="2"/>
      </rPr>
      <t/>
    </r>
  </si>
  <si>
    <t>Belastungserprobung und Arbeitstherapie</t>
  </si>
  <si>
    <r>
      <t>Behandlung in sozialpädiatrischen Zentren
  und psychiatrischen/geriatrischen</t>
    </r>
    <r>
      <rPr>
        <vertAlign val="superscript"/>
        <sz val="9"/>
        <rFont val="Arial"/>
        <family val="2"/>
      </rPr>
      <t xml:space="preserve"> 2)</t>
    </r>
    <r>
      <rPr>
        <sz val="9"/>
        <rFont val="Arial"/>
        <family val="2"/>
      </rPr>
      <t xml:space="preserve"> Instituts-  
  ambulanzen sowie Soziotherapie nach 
  § 37a SGB V</t>
    </r>
  </si>
  <si>
    <r>
      <t>Prämien/Boni an Arbeitgeber n. § 65a SGB V</t>
    </r>
    <r>
      <rPr>
        <vertAlign val="superscript"/>
        <sz val="9"/>
        <rFont val="Arial"/>
        <family val="2"/>
      </rPr>
      <t xml:space="preserve"> </t>
    </r>
  </si>
  <si>
    <t>Leistungen bei Schwangerschaft und
  Mutterschaft (ohne stationäre Entbindung)</t>
  </si>
  <si>
    <t>Stationäre Entbindung</t>
  </si>
  <si>
    <t xml:space="preserve">Betriebs- und Haushaltshilfe    </t>
  </si>
  <si>
    <t>Häusliche Krankenpflege und 
  Behandlungspflege</t>
  </si>
  <si>
    <t>Integrierte Versorgung</t>
  </si>
  <si>
    <t xml:space="preserve">Mehrleistung im Rahmen DMP      </t>
  </si>
  <si>
    <r>
      <t>Förderung der Weiterbildung in der
  Allgemeinmedizin, ambulanter und stationärer  
  Bereich</t>
    </r>
    <r>
      <rPr>
        <vertAlign val="superscript"/>
        <sz val="9"/>
        <rFont val="Arial"/>
        <family val="2"/>
      </rPr>
      <t>2)</t>
    </r>
  </si>
  <si>
    <t xml:space="preserve">Medizinischer Dienst, Gutachterkosten,
  Förderung ambulanter Hospizdienste,
  Zuschüsse zu stationären Hospizen, 
  Versichertenbonus und übrige Leistungen </t>
  </si>
  <si>
    <t>2) neue Bezeichnung 2013</t>
  </si>
  <si>
    <r>
      <t>23. Beschäftigte der sächsischen Krankenkassen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am 30. Juni 2012 und 2013 nach Personalart,  </t>
    </r>
  </si>
  <si>
    <t xml:space="preserve">      Dienstverhältnis und Kassenart                                                             </t>
  </si>
  <si>
    <t>Personalart
Dienstverhältnis</t>
  </si>
  <si>
    <t xml:space="preserve">Insgesamt
</t>
  </si>
  <si>
    <t>Verwaltungspersonal</t>
  </si>
  <si>
    <t>Personal im Sozialdienst</t>
  </si>
  <si>
    <t xml:space="preserve"> -</t>
  </si>
  <si>
    <t>Wirtschaftspersonal</t>
  </si>
  <si>
    <t>Sonstiges Fachpersonal, Wehr- und
    Zivildienstleistende</t>
  </si>
  <si>
    <t>Personal in Eigenbetrieben</t>
  </si>
  <si>
    <t xml:space="preserve">  Beschäftigte im höheren Dienst</t>
  </si>
  <si>
    <t xml:space="preserve">  Beschäftigte im gehobenen Dienst </t>
  </si>
  <si>
    <t xml:space="preserve">  Beschäftigte im mittleren und einfachen Dienst</t>
  </si>
  <si>
    <t xml:space="preserve">  Alterszeitbeschäftigte</t>
  </si>
  <si>
    <t xml:space="preserve">  Auszubildende und Dienstanwärter</t>
  </si>
  <si>
    <t xml:space="preserve">  Arbeiter</t>
  </si>
  <si>
    <t>Mutterschaft/Elternzeit</t>
  </si>
  <si>
    <t>Unbezahlt Beurlaubte</t>
  </si>
  <si>
    <t>Sonstiges Fachpersonal, freiwillig 
    Wehrdienstleistende</t>
  </si>
  <si>
    <t xml:space="preserve">Pflegeberater </t>
  </si>
  <si>
    <t>Mutterschutz/Elternzeit/Pflegezeit</t>
  </si>
  <si>
    <t xml:space="preserve">Unbezahlt Beurlaubte </t>
  </si>
  <si>
    <t>Krankengeld und Beiträge
  aus Krankengeld</t>
  </si>
  <si>
    <t xml:space="preserve">Aufwendungen für Leistungen im Ausland
</t>
  </si>
  <si>
    <t>Ambulante Vorsorgeleistungen in
  anerkannten Kurorten, stationäre Vor-
  sorgeleistungen, med. Vorsorge und
  Rehabilitation für Mütter, Väter und Kinder</t>
  </si>
  <si>
    <t xml:space="preserve">  darunter 
  med. Vorsorge für Mütter und Väter</t>
  </si>
  <si>
    <t xml:space="preserve">  med. Rehabilitation für  Mütter und Väter</t>
  </si>
  <si>
    <t>Stationäre Rehabilitationsleistungen
  und Anschlussrehabilitation auch für Kinder</t>
  </si>
  <si>
    <t xml:space="preserve">Soziale Dienste, Prävention und Selbsthilfe  
 </t>
  </si>
  <si>
    <t xml:space="preserve">Früherkennungsmaßnahmen, Früh-
  förderung und Modellvorhaben </t>
  </si>
  <si>
    <t>Leistungen bei Schwangerschaft
  und Mutterschaft (ohne stationäre
  Entbindung)</t>
  </si>
  <si>
    <t>Betriebs- und Haushaltshilfe</t>
  </si>
  <si>
    <t>Häusliche Krankenpflege und
  Behandlungspflege</t>
  </si>
  <si>
    <r>
      <t xml:space="preserve">Mehrleistung im Rahmen DMP </t>
    </r>
    <r>
      <rPr>
        <vertAlign val="superscript"/>
        <sz val="9"/>
        <rFont val="Arial"/>
        <family val="2"/>
      </rPr>
      <t xml:space="preserve"> </t>
    </r>
    <r>
      <rPr>
        <sz val="9"/>
        <rFont val="Arial"/>
        <family val="2"/>
      </rPr>
      <t xml:space="preserve">       </t>
    </r>
  </si>
  <si>
    <t xml:space="preserve">Mehrleistung im Rahmen DMP       </t>
  </si>
  <si>
    <t>Medizinischer Dienst, Gutachterkosten,
  Förderung ambulanter Hospizdienste,
  Zuschüsse zu stationären Hospizen -
  Versichertenbonus und übrige 
  Leistungen</t>
  </si>
  <si>
    <t xml:space="preserve">14. Leistungsfälle und -tage der Versicherten in den sächsischen Krankenkassen 2013      </t>
  </si>
  <si>
    <t xml:space="preserve">      nach Leistungsart, Geschlecht und Versichertengruppe</t>
  </si>
  <si>
    <t xml:space="preserve">                    </t>
  </si>
  <si>
    <t>Leistungsart</t>
  </si>
  <si>
    <t>Fälle</t>
  </si>
  <si>
    <t>Tage</t>
  </si>
  <si>
    <t>Tage je Fall</t>
  </si>
  <si>
    <t>insgesamt</t>
  </si>
  <si>
    <t>Versicherte</t>
  </si>
  <si>
    <t>Arbeitsunfähigkeit</t>
  </si>
  <si>
    <t>Krankengeld</t>
  </si>
  <si>
    <t>Krankenhausbehandlung</t>
  </si>
  <si>
    <t xml:space="preserve">  darunter mit Zuzahlung</t>
  </si>
  <si>
    <t xml:space="preserve">Nachstationäre Krankenhausbehandlung </t>
  </si>
  <si>
    <t xml:space="preserve">Vorstationäre Krankenhausbehandlung </t>
  </si>
  <si>
    <t>Ambulantes Operieren</t>
  </si>
  <si>
    <t>Leistungen bei Schwangerschaft   
  und Mutterschaft</t>
  </si>
  <si>
    <t>Haushaltshilfe wegen Schwangerschaft   
  oder Entbindung</t>
  </si>
  <si>
    <t>Haushaltshilfe</t>
  </si>
  <si>
    <t>Leistungen bei Erkrankung des Kindes</t>
  </si>
  <si>
    <t>Häusliche Krankenpflege und Behandlungspflege</t>
  </si>
  <si>
    <t>Krankenhausbehandlung bei integrierter Versorgung</t>
  </si>
  <si>
    <t xml:space="preserve">Häusliche Krankenpflege bei integrierter Versorgung
</t>
  </si>
  <si>
    <t xml:space="preserve">Überschreiten der Belastungsgrenze 
  von 2 v. H. nach § 62 SGB V  </t>
  </si>
  <si>
    <t xml:space="preserve">  von 1 v. H. nach § 62 SGB V</t>
  </si>
  <si>
    <t>Stationäre Behandlung im Ausland</t>
  </si>
  <si>
    <t>1) neues Merkmal 2013</t>
  </si>
  <si>
    <t xml:space="preserve"> </t>
  </si>
  <si>
    <t>Mitglieder</t>
  </si>
  <si>
    <t>(einschließlich Rentner)</t>
  </si>
  <si>
    <t>Arbeitsunfähigkeit (ohne Rentner)</t>
  </si>
  <si>
    <t>Krankengeld (ohne Rentner)</t>
  </si>
  <si>
    <t>Familien-</t>
  </si>
  <si>
    <t>angehörige</t>
  </si>
  <si>
    <t xml:space="preserve">15. Leistungsfälle und -tage der Mitglieder in den sächsischen Krankenkassen 2013    </t>
  </si>
  <si>
    <t xml:space="preserve">      nach Leistungsart, Geschlecht und Art der Mitgliedschaft</t>
  </si>
  <si>
    <t>(ohne Rentner)</t>
  </si>
  <si>
    <t xml:space="preserve"> - </t>
  </si>
  <si>
    <t>darunter Pflichtmitglieder</t>
  </si>
  <si>
    <t>16. Leistungsfälle und -tage der Versicherten in den sächsischen Krankenkassen 2013</t>
  </si>
  <si>
    <t xml:space="preserve">      für Maßnahmen zur Vorsorge und Rehabilitation nach Leistungsart und Versichertengruppe</t>
  </si>
  <si>
    <t>davon</t>
  </si>
  <si>
    <t>Vorsorge-
leistungen</t>
  </si>
  <si>
    <t>Rehabili-
tations-
leistungen</t>
  </si>
  <si>
    <t>Versicherte insgesamt</t>
  </si>
  <si>
    <t>Stationäre Leistungen</t>
  </si>
  <si>
    <t xml:space="preserve">  und zwar</t>
  </si>
  <si>
    <t xml:space="preserve">  mit Zuzahlung</t>
  </si>
  <si>
    <t xml:space="preserve">  Anschlussrehabilitation</t>
  </si>
  <si>
    <t>Ambulante Vorsorgeleistungen
  in anerkannten Kurorten</t>
  </si>
  <si>
    <t>Med. Vorsorge für Mütter</t>
  </si>
  <si>
    <t xml:space="preserve">  und Väter</t>
  </si>
  <si>
    <t>Med. Rehabilitation für Mütter</t>
  </si>
  <si>
    <t>Ambulante Rehabilitation</t>
  </si>
  <si>
    <t>Amb. Anschlussrehabilitation</t>
  </si>
  <si>
    <t xml:space="preserve"> x</t>
  </si>
  <si>
    <t xml:space="preserve"> x </t>
  </si>
  <si>
    <t>Familienangehörige der Mitglieder (ohne Rentner)</t>
  </si>
  <si>
    <t>Rentner und ihre Familienangehörigen</t>
  </si>
  <si>
    <r>
      <t>17. Leistungsfälle der sächsischen Krankenkassen für Maßnahmen zur Früherkennung</t>
    </r>
    <r>
      <rPr>
        <b/>
        <vertAlign val="superscript"/>
        <sz val="10"/>
        <rFont val="Arial"/>
        <family val="2"/>
      </rPr>
      <t>1)</t>
    </r>
  </si>
  <si>
    <t xml:space="preserve">      von Krankheiten 2013 nach Versichertengruppe und Kassenart</t>
  </si>
  <si>
    <t>Versichertengruppe</t>
  </si>
  <si>
    <t xml:space="preserve">  Kinder</t>
  </si>
  <si>
    <t xml:space="preserve">  Frauen</t>
  </si>
  <si>
    <t xml:space="preserve">  Männer</t>
  </si>
  <si>
    <t>Familienangehörige der
  Mitglieder (ohne Rentner)</t>
  </si>
  <si>
    <t>Rentner und ihre 
  Familienangehörigen</t>
  </si>
  <si>
    <t xml:space="preserve">1) Gemäß § 25 Absatz 2 und § 26 SGB V - jährliche Krebsfrüherkennung für Frauen ab 20 Jahre, für Männer ab 45 Jahre      </t>
  </si>
  <si>
    <t xml:space="preserve">    sowie Kinderuntersuchung von Zahn-, Mund- und Kieferkrankheiten, sowie zur körperlich und geistigen Entwicklung.  </t>
  </si>
  <si>
    <r>
      <t>18. Leistungsfälle der sächsischen Krankenkassen für Maßnahmen zur Verhütung</t>
    </r>
    <r>
      <rPr>
        <b/>
        <vertAlign val="superscript"/>
        <sz val="10"/>
        <rFont val="Arial"/>
        <family val="2"/>
      </rPr>
      <t>1)</t>
    </r>
  </si>
  <si>
    <t xml:space="preserve">1) Gemäß § 25, Absatz 1 SGB V - ab vollendeten 35. Lebensjahr, jedes zweite Jahr, zur Früherkennung von Herz- Kreislauf- und </t>
  </si>
  <si>
    <t xml:space="preserve">    Nierenerkrankungen sowie der Zuckerkrankheit.     </t>
  </si>
  <si>
    <t>19. Leistungsfälle der sächsischen Krankenkassen für Maßnahmen zur Empfängnisverhütung,</t>
  </si>
  <si>
    <t xml:space="preserve">      Sterilisation und zum Schwangerschaftsabbruch 2013 nach Versichertengruppe und Kassenart</t>
  </si>
  <si>
    <r>
      <t>20. Krankenstand der Pflichtmitglieder</t>
    </r>
    <r>
      <rPr>
        <b/>
        <vertAlign val="superscript"/>
        <sz val="10"/>
        <rFont val="Arial"/>
        <family val="2"/>
      </rPr>
      <t xml:space="preserve">1) </t>
    </r>
    <r>
      <rPr>
        <b/>
        <sz val="10"/>
        <rFont val="Arial"/>
        <family val="2"/>
      </rPr>
      <t>der sächsischen Krankenkassen 2011 bis 2013</t>
    </r>
  </si>
  <si>
    <r>
      <t xml:space="preserve">      nach Monaten und Kassenart </t>
    </r>
    <r>
      <rPr>
        <sz val="10"/>
        <rFont val="Arial"/>
        <family val="2"/>
      </rPr>
      <t>(in Prozent)</t>
    </r>
  </si>
  <si>
    <t>Jahr
Monat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</si>
  <si>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</si>
  <si>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</si>
  <si>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</si>
  <si>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</si>
  <si>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</si>
  <si>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</si>
  <si>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</si>
  <si>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</si>
  <si>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</si>
  <si>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</si>
  <si>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</si>
  <si>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</si>
  <si>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1) arbeitsunfähig krankengeldberechtigte Mitglieder, ohne freiwillige Mitglieder ohne Krankengeldanspruch , Rentner,</t>
  </si>
  <si>
    <t xml:space="preserve">    Studenten, Praktikanten, Azubis ohne Entgelt, ALG II-Empfänger, landwirtschaftliche Unternehmer, Vorruhestandsgeldempfänger, </t>
  </si>
  <si>
    <t xml:space="preserve">    Wehr-, Zivil- und Dienstleistende bei der Bundespolizei </t>
  </si>
  <si>
    <t xml:space="preserve">21. Arbeitsunfähigkeit und Krankenstand der Pflichtmitglieder 1991 bis 2006 sowie </t>
  </si>
  <si>
    <r>
      <t>Arbeitsunfähig krankengeldberechtigte Mitglieder</t>
    </r>
    <r>
      <rPr>
        <vertAlign val="superscript"/>
        <sz val="8"/>
        <rFont val="Arial"/>
        <family val="2"/>
      </rPr>
      <t>1)</t>
    </r>
  </si>
  <si>
    <t xml:space="preserve">Krankenstand der arbeitsunfähig </t>
  </si>
  <si>
    <r>
      <t>krankengeldberechtigten Mitglieder</t>
    </r>
    <r>
      <rPr>
        <vertAlign val="superscript"/>
        <sz val="8"/>
        <rFont val="Arial"/>
        <family val="2"/>
      </rPr>
      <t xml:space="preserve"> 1)</t>
    </r>
    <r>
      <rPr>
        <sz val="8"/>
        <rFont val="Arial"/>
        <family val="2"/>
      </rPr>
      <t xml:space="preserve"> in %</t>
    </r>
  </si>
  <si>
    <t>Allgemeine Ortskrankenkassen</t>
  </si>
  <si>
    <t xml:space="preserve">1) bis 2006 arbeitsunfähig kranke Pflichtmitglieder ab 2007 arbeitsunfähig krankengeldberechtigte Mitglieder, </t>
  </si>
  <si>
    <t xml:space="preserve">    ohne freiwillige Mitglieder ohne Krankengeldanspruch, Rentner, Studenten, Praktikanten, Azubis ohne  Entgelt,</t>
  </si>
  <si>
    <t xml:space="preserve">    ohne landwirtschaftliche Unternehmer, Vorruhestandsgeldempfänger sowie </t>
  </si>
  <si>
    <t xml:space="preserve">    bis 2005 ohne selbständige Künstler/Publizisten</t>
  </si>
  <si>
    <t xml:space="preserve">    bis 2006 ohne Wehr-, Zivil- und Grenzschutzpflichtdienstleistende </t>
  </si>
  <si>
    <t xml:space="preserve">    seit 2006 ohne ALG II-Empfänger </t>
  </si>
  <si>
    <t xml:space="preserve">    2007 ohne  mitarbeitende Familienangehörige</t>
  </si>
  <si>
    <t xml:space="preserve">    2007 bis 2011 ohne Wehr-, Zivil- und Dienstleistende bei der Bundespolizei </t>
  </si>
  <si>
    <t xml:space="preserve">    2012 ohne Freiwillige Wehrdienstleistende und Dienstleistende bei der Bundespolizei </t>
  </si>
  <si>
    <t>Betriebskrankenkassen</t>
  </si>
  <si>
    <t>Innungskrankenkassen</t>
  </si>
  <si>
    <t xml:space="preserve">22. Leistungsfälle und -tage bei Arbeitsunfähigkeit und Krankengeld der Mitglieder (ohne Rentner) </t>
  </si>
  <si>
    <t xml:space="preserve">      der sächsischen Krankenkassen 2013 nach Kassenart </t>
  </si>
  <si>
    <t>Arbeitsunfähigkeitsfälle und -tage</t>
  </si>
  <si>
    <t>darunter Krankengeldfälle und -tage</t>
  </si>
  <si>
    <t>Krankengeldzahlungen</t>
  </si>
  <si>
    <t>Insgesamt in 1 000 €</t>
  </si>
  <si>
    <t>Je Fall in €</t>
  </si>
  <si>
    <t>Pro Tag in €</t>
  </si>
  <si>
    <t>Beitragszahlungen aus Krankengeld</t>
  </si>
  <si>
    <t xml:space="preserve">Krankenhausbehandlung 
  incl. vor- und nachstationäre Behandlung,      
  sowie Behandlung durch Belegärzte ambulante,
  spezialfachärztliche Versorgung im Krankenhaus 
  pauschale Rabatte und Rückzahlungen von 
  Krankenhäusern)   </t>
  </si>
  <si>
    <r>
      <t>Arznei-, Verband- und Hilfsmittel
  aus Apotheken sowie Arzneimittelrabatte</t>
    </r>
    <r>
      <rPr>
        <vertAlign val="superscript"/>
        <sz val="9"/>
        <rFont val="Arial"/>
        <family val="2"/>
      </rPr>
      <t xml:space="preserve"> </t>
    </r>
  </si>
  <si>
    <t>Arznei-, Verband- und Hilfsmittel
  aus Apotheken sowie Arzneimittelrabatte</t>
  </si>
  <si>
    <t>Sachleistungen und -kosten bei Dialyse,
  teilstationäre Behandlung 
  in Dialysestationen</t>
  </si>
  <si>
    <r>
      <t>Ergänzende Leistungen zur Reha-
  bilitation, Belastungserprobung und
  Arbeitstherapie, Behandlung in
  sozialpädiatrischen Zentren und
  psychiatrischen/geriatrischen</t>
    </r>
    <r>
      <rPr>
        <vertAlign val="superscript"/>
        <sz val="9"/>
        <rFont val="Arial"/>
        <family val="2"/>
      </rPr>
      <t xml:space="preserve"> 2) </t>
    </r>
    <r>
      <rPr>
        <sz val="9"/>
        <rFont val="Arial"/>
        <family val="2"/>
      </rPr>
      <t xml:space="preserve">
  Institutsambulanzen, 
  sowie Soziotherapie nach § 37a SGB V </t>
    </r>
  </si>
  <si>
    <r>
      <t xml:space="preserve">Spezialfachärztliche Behandlung im Krankenhaus 
  gemäß § 116b SGB V </t>
    </r>
    <r>
      <rPr>
        <vertAlign val="superscript"/>
        <sz val="9"/>
        <rFont val="Arial"/>
        <family val="2"/>
      </rPr>
      <t>1)</t>
    </r>
  </si>
  <si>
    <r>
      <t>Behandlung in Hochschulambulanzen gemäß 
  § 117 SGB V</t>
    </r>
    <r>
      <rPr>
        <vertAlign val="superscript"/>
        <sz val="9"/>
        <rFont val="Arial"/>
        <family val="2"/>
      </rPr>
      <t xml:space="preserve"> 1)</t>
    </r>
  </si>
  <si>
    <r>
      <t>Behandlung von Krankenhausärzten/ 
  Krankenhäusern gemäß §§ 116 und 116a SGB V</t>
    </r>
    <r>
      <rPr>
        <vertAlign val="superscript"/>
        <sz val="9"/>
        <rFont val="Arial"/>
        <family val="2"/>
      </rPr>
      <t xml:space="preserve"> 1)</t>
    </r>
  </si>
  <si>
    <r>
      <t xml:space="preserve">Behandlung von Krankenhausärzten/ 
  Krankenhäusern gemäß §§ 116 und 116a SGB V </t>
    </r>
    <r>
      <rPr>
        <vertAlign val="superscript"/>
        <sz val="9"/>
        <rFont val="Arial"/>
        <family val="2"/>
      </rPr>
      <t>1)</t>
    </r>
  </si>
  <si>
    <r>
      <t>Spezialfachärztliche Behandlung im Krankenhaus 
  gemäß § 116b SGB V</t>
    </r>
    <r>
      <rPr>
        <vertAlign val="superscript"/>
        <sz val="9"/>
        <rFont val="Arial"/>
        <family val="2"/>
      </rPr>
      <t xml:space="preserve"> 1)</t>
    </r>
  </si>
  <si>
    <r>
      <t xml:space="preserve">Behandlung in Hochschulambulanzen gemäß
   § 117 SGB V </t>
    </r>
    <r>
      <rPr>
        <vertAlign val="superscript"/>
        <sz val="9"/>
        <rFont val="Arial"/>
        <family val="2"/>
      </rPr>
      <t>1)</t>
    </r>
  </si>
  <si>
    <t xml:space="preserve">      Arbeitsunfähigkeit und Krankenstand der krankengeldberechtigten Mitglieder 2007 bis 2013  </t>
  </si>
  <si>
    <t xml:space="preserve">      der sächsischen Krankenkassen im Jahresdurchschnitt  nach Geschlecht und Kassenart </t>
  </si>
  <si>
    <t>Je Versicherten in €</t>
  </si>
  <si>
    <r>
      <t xml:space="preserve">    nach Kassenart </t>
    </r>
    <r>
      <rPr>
        <sz val="10"/>
        <rFont val="Arial"/>
        <family val="2"/>
      </rPr>
      <t>( in 1000 €)</t>
    </r>
    <r>
      <rPr>
        <vertAlign val="superscript"/>
        <sz val="10"/>
        <rFont val="Arial"/>
        <family val="2"/>
      </rPr>
      <t>1)</t>
    </r>
  </si>
  <si>
    <r>
      <t xml:space="preserve">    </t>
    </r>
    <r>
      <rPr>
        <b/>
        <sz val="10"/>
        <rFont val="Arial"/>
        <family val="2"/>
      </rPr>
      <t>Spitzbetrag Jahresausgleich) der sächsischen Krankenkassen  2011 bis 2013</t>
    </r>
  </si>
  <si>
    <r>
      <t xml:space="preserve">  Stationäre psychiatrische Behandlung sowie
    Vor- und nachstationäre psychiatrische
    Krankenhausbehandlung</t>
    </r>
    <r>
      <rPr>
        <vertAlign val="superscript"/>
        <sz val="9"/>
        <rFont val="Arial"/>
        <family val="2"/>
      </rPr>
      <t xml:space="preserve"> </t>
    </r>
  </si>
  <si>
    <t>Statistischer Bericht  K II 1 - j/13 - Gesetzliche Krankenversicherung im Freistaat Sachsen 2013</t>
  </si>
  <si>
    <t>Beschäftigte der sächsischen Krankenkassen am 30. Juni 2012 und 2013 nach Personalart,  
Dienstverhältnis und Kassenart</t>
  </si>
  <si>
    <t xml:space="preserve">Arbeitsunfähigkeit und Krankenstand der Pflichtmitglieder 1991 bis 2006 sowie Arbeitsunfähigkeit 
und Krankenstand der krankengeldberechtigten Mitglieder 2007 bis 2013 
der sächsischen Krankenkassen im Jahresdurchschnitt nach Geschlecht und Kassenart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</si>
</sst>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2">
    <numFmt numFmtId="164" formatCode="#\ ##0.00\ \ ;@\ "/>
    <numFmt numFmtId="165" formatCode="#0.0\ \ \ ;@\ \ \ "/>
    <numFmt numFmtId="166" formatCode="#\ ##0.00\ \ ;;\-&quot;  &quot;;@\ "/>
    <numFmt numFmtId="167" formatCode="#\ ##0.0\ \ ;;\-&quot;   &quot;;@\ "/>
    <numFmt numFmtId="168" formatCode="#\ ##0.#0\ \ ;@\ \ "/>
    <numFmt numFmtId="169" formatCode="#\ ##0.#0\ ;@\ "/>
    <numFmt numFmtId="170" formatCode="##0.0;@"/>
    <numFmt numFmtId="171" formatCode="#\ ###\ ###\ \ ;@\ \ \ \ \ \ "/>
    <numFmt numFmtId="172" formatCode="#\ ###\ ###\ ;@\ \ \ \ \ "/>
    <numFmt numFmtId="173" formatCode="#\ ###\ ###;@"/>
    <numFmt numFmtId="174" formatCode="###\ ###;@"/>
    <numFmt numFmtId="175" formatCode="#\ ###\ ##0\ \ "/>
    <numFmt numFmtId="176" formatCode="0.0"/>
    <numFmt numFmtId="177" formatCode="#\ ###\ ###\ \ "/>
    <numFmt numFmtId="178" formatCode="#\ ###\ ##0\ \ \ \ \ \ \ "/>
    <numFmt numFmtId="179" formatCode="#\ ###\ ###\ "/>
    <numFmt numFmtId="180" formatCode="###\ ###\ ;@\ "/>
    <numFmt numFmtId="181" formatCode="#0.0\ \ ;@\ \ "/>
    <numFmt numFmtId="182" formatCode="##\ ##0\ \ ;;@\ \ "/>
    <numFmt numFmtId="183" formatCode="#\ ###\ ###\ \ ;@\ \ "/>
    <numFmt numFmtId="184" formatCode="#\ ###\ \ \ \ \ ;@\ \ "/>
    <numFmt numFmtId="185" formatCode="_-* #,##0.00\ [$€-1]_-;\-* #,##0.00\ [$€-1]_-;_-* &quot;-&quot;??\ [$€-1]_-"/>
    <numFmt numFmtId="186" formatCode="###\ ###\ ###"/>
    <numFmt numFmtId="187" formatCode="###\ ###\ \ \ \ ;@\ \ \ \ "/>
    <numFmt numFmtId="188" formatCode="##0.0\ \ \ \ \ ;@\ \ \ \ \ "/>
    <numFmt numFmtId="189" formatCode="#\ ###\ ###\ ;;\-\ ;@\ "/>
    <numFmt numFmtId="190" formatCode="#\ ###\ ##0\ \ ;;\-\ \ "/>
    <numFmt numFmtId="191" formatCode="##0.0\ \ \ \ ;\-##0.0\ \ \ \ ;\-\ \ \ \ ;@\ \ \ \ "/>
    <numFmt numFmtId="192" formatCode="0.0000"/>
    <numFmt numFmtId="193" formatCode="#\ ###\ \ ;@\ \ "/>
    <numFmt numFmtId="194" formatCode="##\ ##0"/>
    <numFmt numFmtId="195" formatCode="#0.00\ \ ;@\ \ "/>
    <numFmt numFmtId="196" formatCode="#\ ##0.#0;@"/>
    <numFmt numFmtId="197" formatCode="#0.0\ \ &quot;     &quot;\ ;@\ &quot;       &quot;"/>
    <numFmt numFmtId="198" formatCode="#0.0;@"/>
    <numFmt numFmtId="199" formatCode="#0.0\ \ ;@\ "/>
    <numFmt numFmtId="200" formatCode="\ 0\ ;\-0\ ;@\ "/>
    <numFmt numFmtId="201" formatCode="0.00\ \ ;@\ "/>
    <numFmt numFmtId="202" formatCode="#0.00\ \ ;@\ "/>
    <numFmt numFmtId="203" formatCode="#\ ##0.00\ \ ;@\ \ "/>
    <numFmt numFmtId="204" formatCode="##\ ###\ ###\ \ ;@\ \ "/>
    <numFmt numFmtId="205" formatCode="##\ ###\ ###\ \ ;;\-&quot;  &quot;;@\ "/>
    <numFmt numFmtId="206" formatCode="##\ ###\ ###\ \ ;;\-&quot; &quot;;@\ "/>
    <numFmt numFmtId="207" formatCode="##\ ###\ ##0\ ;;\-&quot; &quot;;@&quot; &quot;"/>
    <numFmt numFmtId="208" formatCode="#\ ###\ ###\ \ \ \ \ \ ;@\ \ \ \ \ \ "/>
    <numFmt numFmtId="209" formatCode="#0.0\ \ \ \ \ \ ;@\ \ \ \ \ \ "/>
    <numFmt numFmtId="210" formatCode="###\ ###\ \ ;@\ \ "/>
    <numFmt numFmtId="211" formatCode="#,###,###\ ;@\ "/>
    <numFmt numFmtId="212" formatCode="#\ ###\ ##0\ \ ;@\ \ "/>
    <numFmt numFmtId="213" formatCode="#0.0\ \ \ \ \ \ \ \ ;@\ \ \ \ \ \ \ \ "/>
    <numFmt numFmtId="214" formatCode="####\ ###\ \ \ \ \ \ \ \ \ \ ;@\ \ \ \ \ \ \ \ \ \ "/>
    <numFmt numFmtId="215" formatCode="#\ ##0.0\ \ ;@\ \ "/>
  </numFmts>
  <fonts count="52" x14ac:knownFonts="1">
    <font>
      <sz val="10"/>
      <name val="MS Sans Serif"/>
    </font>
    <font>
      <sz val="9"/>
      <color rgb="FF9C000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sz val="8"/>
      <color rgb="FFFF0000"/>
      <name val="Arial"/>
      <family val="2"/>
    </font>
    <font>
      <sz val="8"/>
      <name val="MS Sans Serif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sz val="10"/>
      <name val="MS Sans Serif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color indexed="10"/>
      <name val="Arial"/>
      <family val="2"/>
    </font>
    <font>
      <sz val="8"/>
      <color indexed="10"/>
      <name val="Arial"/>
      <family val="2"/>
    </font>
    <font>
      <b/>
      <vertAlign val="superscript"/>
      <sz val="10"/>
      <name val="Arial"/>
      <family val="2"/>
    </font>
    <font>
      <b/>
      <sz val="8"/>
      <name val="Arial"/>
      <family val="2"/>
    </font>
    <font>
      <i/>
      <sz val="10"/>
      <name val="Arial"/>
      <family val="2"/>
    </font>
    <font>
      <b/>
      <i/>
      <sz val="9"/>
      <name val="Arial"/>
      <family val="2"/>
    </font>
    <font>
      <b/>
      <sz val="7"/>
      <name val="Arial"/>
      <family val="2"/>
    </font>
    <font>
      <b/>
      <vertAlign val="superscript"/>
      <sz val="9"/>
      <name val="Arial"/>
      <family val="2"/>
    </font>
    <font>
      <sz val="9"/>
      <name val="MS Sans Serif"/>
      <family val="2"/>
    </font>
    <font>
      <i/>
      <sz val="9"/>
      <color indexed="10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10"/>
      <name val="Helvetica"/>
      <family val="2"/>
    </font>
    <font>
      <b/>
      <sz val="10"/>
      <name val="Helvetica"/>
      <family val="2"/>
    </font>
    <font>
      <sz val="8"/>
      <name val="Helvetica"/>
      <family val="2"/>
    </font>
    <font>
      <b/>
      <i/>
      <sz val="10"/>
      <name val="Arial"/>
      <family val="2"/>
    </font>
    <font>
      <b/>
      <sz val="9"/>
      <color indexed="10"/>
      <name val="Ari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8.5"/>
      <name val="Arial"/>
      <family val="2"/>
    </font>
    <font>
      <b/>
      <sz val="8.5"/>
      <name val="Arial"/>
      <family val="2"/>
    </font>
    <font>
      <i/>
      <sz val="8.5"/>
      <name val="Arial"/>
      <family val="2"/>
    </font>
    <font>
      <sz val="10"/>
      <color indexed="12"/>
      <name val="Arial"/>
      <family val="2"/>
    </font>
    <font>
      <sz val="9"/>
      <color indexed="8"/>
      <name val="Arial"/>
      <family val="2"/>
    </font>
    <font>
      <i/>
      <sz val="9"/>
      <color indexed="8"/>
      <name val="Arial"/>
      <family val="2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b/>
      <sz val="10"/>
      <color indexed="12"/>
      <name val="Arial"/>
      <family val="2"/>
    </font>
    <font>
      <i/>
      <sz val="10"/>
      <color indexed="12"/>
      <name val="Arial"/>
      <family val="2"/>
    </font>
    <font>
      <sz val="8"/>
      <color indexed="12"/>
      <name val="Arial"/>
      <family val="2"/>
    </font>
    <font>
      <sz val="9"/>
      <color indexed="12"/>
      <name val="Arial"/>
      <family val="2"/>
    </font>
    <font>
      <sz val="7"/>
      <color indexed="12"/>
      <name val="Arial"/>
      <family val="2"/>
    </font>
    <font>
      <b/>
      <sz val="9"/>
      <color indexed="53"/>
      <name val="Arial"/>
      <family val="2"/>
    </font>
    <font>
      <b/>
      <i/>
      <sz val="7"/>
      <name val="Arial"/>
      <family val="2"/>
    </font>
    <font>
      <b/>
      <u/>
      <sz val="11"/>
      <name val="Arial"/>
      <family val="2"/>
    </font>
    <font>
      <u/>
      <sz val="10"/>
      <color theme="10"/>
      <name val="MS Sans Serif"/>
      <family val="2"/>
    </font>
    <font>
      <u/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2" borderId="0" applyNumberFormat="0" applyBorder="0" applyAlignment="0" applyProtection="0"/>
    <xf numFmtId="0" fontId="12" fillId="0" borderId="0"/>
    <xf numFmtId="0" fontId="27" fillId="0" borderId="0"/>
    <xf numFmtId="0" fontId="27" fillId="0" borderId="0"/>
    <xf numFmtId="0" fontId="12" fillId="0" borderId="0"/>
    <xf numFmtId="0" fontId="32" fillId="0" borderId="0"/>
    <xf numFmtId="0" fontId="3" fillId="0" borderId="0"/>
    <xf numFmtId="0" fontId="8" fillId="0" borderId="0"/>
    <xf numFmtId="0" fontId="12" fillId="0" borderId="0"/>
    <xf numFmtId="0" fontId="50" fillId="0" borderId="0" applyNumberFormat="0" applyFill="0" applyBorder="0" applyAlignment="0" applyProtection="0"/>
  </cellStyleXfs>
  <cellXfs count="706">
    <xf numFmtId="0" fontId="0" fillId="0" borderId="0" xfId="0"/>
    <xf numFmtId="0" fontId="2" fillId="0" borderId="0" xfId="0" applyFont="1"/>
    <xf numFmtId="0" fontId="3" fillId="0" borderId="0" xfId="0" applyFont="1" applyFill="1"/>
    <xf numFmtId="0" fontId="3" fillId="0" borderId="0" xfId="0" applyFont="1"/>
    <xf numFmtId="0" fontId="4" fillId="0" borderId="0" xfId="0" applyFont="1" applyFill="1"/>
    <xf numFmtId="0" fontId="4" fillId="0" borderId="0" xfId="0" applyFont="1"/>
    <xf numFmtId="0" fontId="2" fillId="0" borderId="0" xfId="0" applyFont="1" applyBorder="1"/>
    <xf numFmtId="0" fontId="3" fillId="0" borderId="0" xfId="0" applyFont="1" applyBorder="1"/>
    <xf numFmtId="0" fontId="6" fillId="0" borderId="0" xfId="0" applyFont="1" applyFill="1"/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8" fillId="0" borderId="4" xfId="0" applyFont="1" applyFill="1" applyBorder="1" applyAlignment="1" applyProtection="1">
      <alignment wrapText="1"/>
      <protection locked="0"/>
    </xf>
    <xf numFmtId="164" fontId="8" fillId="0" borderId="0" xfId="0" applyNumberFormat="1" applyFont="1" applyFill="1" applyAlignment="1"/>
    <xf numFmtId="164" fontId="8" fillId="4" borderId="0" xfId="0" applyNumberFormat="1" applyFont="1" applyFill="1" applyAlignment="1"/>
    <xf numFmtId="164" fontId="8" fillId="0" borderId="0" xfId="0" applyNumberFormat="1" applyFont="1" applyAlignment="1"/>
    <xf numFmtId="165" fontId="10" fillId="0" borderId="0" xfId="0" applyNumberFormat="1" applyFont="1" applyFill="1" applyAlignment="1">
      <alignment horizontal="right"/>
    </xf>
    <xf numFmtId="165" fontId="10" fillId="0" borderId="1" xfId="0" applyNumberFormat="1" applyFont="1" applyFill="1" applyBorder="1" applyAlignment="1">
      <alignment horizontal="right"/>
    </xf>
    <xf numFmtId="165" fontId="10" fillId="0" borderId="3" xfId="0" applyNumberFormat="1" applyFont="1" applyFill="1" applyBorder="1" applyAlignment="1">
      <alignment horizontal="right"/>
    </xf>
    <xf numFmtId="0" fontId="8" fillId="0" borderId="0" xfId="0" applyFont="1" applyFill="1" applyBorder="1" applyAlignment="1" applyProtection="1">
      <alignment wrapText="1"/>
      <protection locked="0"/>
    </xf>
    <xf numFmtId="0" fontId="8" fillId="0" borderId="0" xfId="0" applyFont="1" applyBorder="1" applyAlignment="1"/>
    <xf numFmtId="0" fontId="8" fillId="0" borderId="0" xfId="0" applyFont="1" applyAlignment="1"/>
    <xf numFmtId="0" fontId="8" fillId="0" borderId="4" xfId="0" applyFont="1" applyBorder="1" applyAlignment="1">
      <alignment wrapText="1"/>
    </xf>
    <xf numFmtId="165" fontId="10" fillId="0" borderId="4" xfId="0" applyNumberFormat="1" applyFont="1" applyFill="1" applyBorder="1" applyAlignment="1">
      <alignment horizontal="right"/>
    </xf>
    <xf numFmtId="165" fontId="10" fillId="0" borderId="0" xfId="0" applyNumberFormat="1" applyFont="1" applyFill="1" applyBorder="1" applyAlignment="1">
      <alignment horizontal="right"/>
    </xf>
    <xf numFmtId="0" fontId="8" fillId="0" borderId="0" xfId="0" applyFont="1" applyBorder="1" applyAlignment="1">
      <alignment wrapText="1"/>
    </xf>
    <xf numFmtId="0" fontId="8" fillId="0" borderId="4" xfId="0" applyFont="1" applyBorder="1" applyAlignment="1"/>
    <xf numFmtId="166" fontId="8" fillId="0" borderId="0" xfId="0" applyNumberFormat="1" applyFont="1" applyFill="1" applyAlignment="1">
      <alignment horizontal="right"/>
    </xf>
    <xf numFmtId="166" fontId="8" fillId="4" borderId="0" xfId="0" applyNumberFormat="1" applyFont="1" applyFill="1" applyAlignment="1">
      <alignment horizontal="right"/>
    </xf>
    <xf numFmtId="164" fontId="8" fillId="0" borderId="0" xfId="0" applyNumberFormat="1" applyFont="1" applyAlignment="1">
      <alignment horizontal="right"/>
    </xf>
    <xf numFmtId="164" fontId="8" fillId="0" borderId="0" xfId="0" applyNumberFormat="1" applyFont="1" applyFill="1" applyAlignment="1">
      <alignment horizontal="right"/>
    </xf>
    <xf numFmtId="164" fontId="8" fillId="4" borderId="0" xfId="0" applyNumberFormat="1" applyFont="1" applyFill="1" applyAlignment="1">
      <alignment horizontal="right"/>
    </xf>
    <xf numFmtId="164" fontId="8" fillId="0" borderId="0" xfId="0" quotePrefix="1" applyNumberFormat="1" applyFont="1" applyFill="1" applyAlignment="1">
      <alignment horizontal="right"/>
    </xf>
    <xf numFmtId="0" fontId="8" fillId="0" borderId="4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166" fontId="8" fillId="0" borderId="0" xfId="0" applyNumberFormat="1" applyFont="1" applyFill="1" applyAlignment="1">
      <alignment horizontal="center"/>
    </xf>
    <xf numFmtId="167" fontId="10" fillId="0" borderId="4" xfId="0" applyNumberFormat="1" applyFont="1" applyFill="1" applyBorder="1" applyAlignment="1">
      <alignment horizontal="right"/>
    </xf>
    <xf numFmtId="167" fontId="10" fillId="0" borderId="0" xfId="0" applyNumberFormat="1" applyFont="1" applyFill="1" applyBorder="1" applyAlignment="1">
      <alignment horizontal="right"/>
    </xf>
    <xf numFmtId="168" fontId="8" fillId="0" borderId="0" xfId="0" applyNumberFormat="1" applyFont="1" applyFill="1"/>
    <xf numFmtId="168" fontId="8" fillId="0" borderId="0" xfId="0" applyNumberFormat="1" applyFont="1"/>
    <xf numFmtId="165" fontId="10" fillId="0" borderId="0" xfId="0" applyNumberFormat="1" applyFont="1" applyAlignment="1">
      <alignment horizontal="right"/>
    </xf>
    <xf numFmtId="165" fontId="10" fillId="0" borderId="0" xfId="0" applyNumberFormat="1" applyFont="1" applyBorder="1" applyAlignment="1">
      <alignment horizontal="right"/>
    </xf>
    <xf numFmtId="164" fontId="3" fillId="0" borderId="0" xfId="0" applyNumberFormat="1" applyFont="1" applyFill="1"/>
    <xf numFmtId="0" fontId="13" fillId="0" borderId="0" xfId="2" applyFont="1"/>
    <xf numFmtId="0" fontId="2" fillId="0" borderId="0" xfId="2" applyFont="1"/>
    <xf numFmtId="0" fontId="3" fillId="0" borderId="0" xfId="2" applyFont="1"/>
    <xf numFmtId="0" fontId="14" fillId="0" borderId="0" xfId="2" applyFont="1" applyAlignment="1">
      <alignment horizontal="right"/>
    </xf>
    <xf numFmtId="0" fontId="8" fillId="0" borderId="0" xfId="2" applyFont="1"/>
    <xf numFmtId="0" fontId="14" fillId="0" borderId="0" xfId="2" applyFont="1" applyAlignment="1">
      <alignment vertical="center"/>
    </xf>
    <xf numFmtId="0" fontId="8" fillId="0" borderId="0" xfId="2" applyFont="1" applyAlignment="1">
      <alignment vertical="top"/>
    </xf>
    <xf numFmtId="0" fontId="14" fillId="0" borderId="0" xfId="2" applyFont="1"/>
    <xf numFmtId="0" fontId="1" fillId="0" borderId="0" xfId="1" applyFill="1"/>
    <xf numFmtId="0" fontId="8" fillId="0" borderId="0" xfId="2" applyFont="1" applyAlignment="1">
      <alignment horizontal="right"/>
    </xf>
    <xf numFmtId="2" fontId="3" fillId="0" borderId="0" xfId="2" applyNumberFormat="1" applyFont="1"/>
    <xf numFmtId="0" fontId="4" fillId="0" borderId="0" xfId="2" applyFont="1"/>
    <xf numFmtId="2" fontId="4" fillId="0" borderId="0" xfId="2" applyNumberFormat="1" applyFont="1"/>
    <xf numFmtId="0" fontId="4" fillId="0" borderId="0" xfId="2" applyFont="1" applyBorder="1"/>
    <xf numFmtId="0" fontId="3" fillId="0" borderId="3" xfId="2" applyFont="1" applyBorder="1"/>
    <xf numFmtId="0" fontId="8" fillId="0" borderId="0" xfId="2" applyFont="1" applyBorder="1"/>
    <xf numFmtId="0" fontId="8" fillId="0" borderId="0" xfId="2" applyFont="1" applyAlignment="1">
      <alignment horizontal="center"/>
    </xf>
    <xf numFmtId="2" fontId="8" fillId="0" borderId="0" xfId="2" applyNumberFormat="1" applyFont="1" applyAlignment="1">
      <alignment horizontal="center"/>
    </xf>
    <xf numFmtId="1" fontId="8" fillId="0" borderId="0" xfId="2" applyNumberFormat="1" applyFont="1"/>
    <xf numFmtId="0" fontId="14" fillId="0" borderId="4" xfId="2" applyFont="1" applyBorder="1" applyAlignment="1"/>
    <xf numFmtId="175" fontId="14" fillId="0" borderId="0" xfId="2" applyNumberFormat="1" applyFont="1"/>
    <xf numFmtId="175" fontId="8" fillId="0" borderId="0" xfId="2" applyNumberFormat="1" applyFont="1"/>
    <xf numFmtId="0" fontId="14" fillId="0" borderId="4" xfId="2" applyFont="1" applyBorder="1" applyAlignment="1">
      <alignment wrapText="1"/>
    </xf>
    <xf numFmtId="0" fontId="14" fillId="0" borderId="4" xfId="2" applyFont="1" applyBorder="1"/>
    <xf numFmtId="176" fontId="8" fillId="0" borderId="0" xfId="2" applyNumberFormat="1" applyFont="1"/>
    <xf numFmtId="0" fontId="15" fillId="0" borderId="0" xfId="2" applyFont="1" applyBorder="1"/>
    <xf numFmtId="177" fontId="15" fillId="0" borderId="0" xfId="2" applyNumberFormat="1" applyFont="1" applyBorder="1"/>
    <xf numFmtId="175" fontId="15" fillId="0" borderId="0" xfId="2" applyNumberFormat="1" applyFont="1"/>
    <xf numFmtId="2" fontId="8" fillId="0" borderId="0" xfId="2" applyNumberFormat="1" applyFont="1"/>
    <xf numFmtId="0" fontId="8" fillId="0" borderId="4" xfId="2" applyFont="1" applyBorder="1" applyAlignment="1"/>
    <xf numFmtId="0" fontId="8" fillId="0" borderId="4" xfId="2" applyFont="1" applyBorder="1" applyAlignment="1">
      <alignment wrapText="1"/>
    </xf>
    <xf numFmtId="177" fontId="8" fillId="0" borderId="0" xfId="2" applyNumberFormat="1" applyFont="1" applyBorder="1"/>
    <xf numFmtId="0" fontId="8" fillId="0" borderId="0" xfId="2" applyFont="1" applyBorder="1" applyAlignment="1"/>
    <xf numFmtId="0" fontId="14" fillId="0" borderId="0" xfId="2" applyFont="1" applyBorder="1"/>
    <xf numFmtId="0" fontId="11" fillId="0" borderId="0" xfId="2" applyFont="1"/>
    <xf numFmtId="175" fontId="3" fillId="0" borderId="0" xfId="2" applyNumberFormat="1" applyFont="1"/>
    <xf numFmtId="0" fontId="16" fillId="0" borderId="0" xfId="2" applyFont="1" applyBorder="1" applyAlignment="1">
      <alignment vertical="center"/>
    </xf>
    <xf numFmtId="0" fontId="3" fillId="0" borderId="1" xfId="2" applyFont="1" applyBorder="1"/>
    <xf numFmtId="0" fontId="3" fillId="0" borderId="0" xfId="2" applyFont="1" applyBorder="1"/>
    <xf numFmtId="0" fontId="8" fillId="0" borderId="4" xfId="2" applyFont="1" applyBorder="1" applyAlignment="1">
      <alignment horizontal="center"/>
    </xf>
    <xf numFmtId="178" fontId="8" fillId="0" borderId="0" xfId="2" applyNumberFormat="1" applyFont="1"/>
    <xf numFmtId="0" fontId="8" fillId="0" borderId="4" xfId="2" applyFont="1" applyBorder="1"/>
    <xf numFmtId="0" fontId="8" fillId="0" borderId="0" xfId="2" applyFont="1" applyBorder="1" applyAlignment="1">
      <alignment horizontal="center"/>
    </xf>
    <xf numFmtId="178" fontId="8" fillId="0" borderId="15" xfId="2" applyNumberFormat="1" applyFont="1" applyBorder="1"/>
    <xf numFmtId="178" fontId="8" fillId="0" borderId="0" xfId="2" applyNumberFormat="1" applyFont="1" applyBorder="1"/>
    <xf numFmtId="0" fontId="8" fillId="0" borderId="15" xfId="2" applyFont="1" applyBorder="1"/>
    <xf numFmtId="0" fontId="18" fillId="0" borderId="0" xfId="2" applyFont="1" applyBorder="1"/>
    <xf numFmtId="0" fontId="18" fillId="0" borderId="0" xfId="2" applyFont="1"/>
    <xf numFmtId="0" fontId="8" fillId="0" borderId="0" xfId="2" applyFont="1" applyBorder="1" applyAlignment="1">
      <alignment wrapText="1"/>
    </xf>
    <xf numFmtId="0" fontId="4" fillId="0" borderId="16" xfId="2" applyFont="1" applyBorder="1" applyAlignment="1">
      <alignment horizontal="centerContinuous" vertical="center"/>
    </xf>
    <xf numFmtId="0" fontId="4" fillId="0" borderId="18" xfId="2" applyFont="1" applyBorder="1" applyAlignment="1">
      <alignment horizontal="center" vertical="center"/>
    </xf>
    <xf numFmtId="0" fontId="4" fillId="0" borderId="19" xfId="2" applyFont="1" applyBorder="1" applyAlignment="1">
      <alignment horizontal="center" vertical="center"/>
    </xf>
    <xf numFmtId="0" fontId="19" fillId="0" borderId="0" xfId="2" applyFont="1"/>
    <xf numFmtId="179" fontId="3" fillId="0" borderId="0" xfId="2" applyNumberFormat="1" applyFont="1"/>
    <xf numFmtId="179" fontId="3" fillId="0" borderId="0" xfId="2" applyNumberFormat="1" applyFont="1" applyAlignment="1">
      <alignment horizontal="right"/>
    </xf>
    <xf numFmtId="0" fontId="8" fillId="0" borderId="0" xfId="2" applyFont="1" applyAlignment="1">
      <alignment horizontal="centerContinuous"/>
    </xf>
    <xf numFmtId="0" fontId="8" fillId="0" borderId="4" xfId="2" applyFont="1" applyBorder="1" applyAlignment="1">
      <alignment horizontal="left"/>
    </xf>
    <xf numFmtId="179" fontId="8" fillId="0" borderId="0" xfId="2" applyNumberFormat="1" applyFont="1"/>
    <xf numFmtId="180" fontId="8" fillId="0" borderId="0" xfId="2" applyNumberFormat="1" applyFont="1"/>
    <xf numFmtId="181" fontId="10" fillId="0" borderId="0" xfId="2" applyNumberFormat="1" applyFont="1"/>
    <xf numFmtId="180" fontId="8" fillId="0" borderId="0" xfId="2" applyNumberFormat="1" applyFont="1" applyAlignment="1">
      <alignment horizontal="right"/>
    </xf>
    <xf numFmtId="179" fontId="8" fillId="0" borderId="0" xfId="2" applyNumberFormat="1" applyFont="1" applyAlignment="1">
      <alignment horizontal="right"/>
    </xf>
    <xf numFmtId="180" fontId="8" fillId="0" borderId="0" xfId="2" applyNumberFormat="1" applyFont="1" applyBorder="1" applyAlignment="1" applyProtection="1">
      <alignment horizontal="right" vertical="center"/>
      <protection locked="0"/>
    </xf>
    <xf numFmtId="0" fontId="8" fillId="0" borderId="0" xfId="2" applyFont="1" applyAlignment="1"/>
    <xf numFmtId="0" fontId="8" fillId="0" borderId="0" xfId="2" applyFont="1" applyAlignment="1">
      <alignment horizontal="left"/>
    </xf>
    <xf numFmtId="179" fontId="14" fillId="0" borderId="0" xfId="2" applyNumberFormat="1" applyFont="1"/>
    <xf numFmtId="180" fontId="14" fillId="0" borderId="0" xfId="2" applyNumberFormat="1" applyFont="1"/>
    <xf numFmtId="181" fontId="20" fillId="0" borderId="0" xfId="2" applyNumberFormat="1" applyFont="1"/>
    <xf numFmtId="2" fontId="11" fillId="0" borderId="0" xfId="2" applyNumberFormat="1" applyFont="1"/>
    <xf numFmtId="181" fontId="10" fillId="0" borderId="0" xfId="2" applyNumberFormat="1" applyFont="1" applyAlignment="1">
      <alignment horizontal="right"/>
    </xf>
    <xf numFmtId="182" fontId="20" fillId="0" borderId="0" xfId="2" applyNumberFormat="1" applyFont="1" applyAlignment="1">
      <alignment horizontal="right"/>
    </xf>
    <xf numFmtId="181" fontId="20" fillId="0" borderId="0" xfId="2" applyNumberFormat="1" applyFont="1" applyAlignment="1">
      <alignment horizontal="right"/>
    </xf>
    <xf numFmtId="181" fontId="3" fillId="0" borderId="0" xfId="2" applyNumberFormat="1" applyFont="1"/>
    <xf numFmtId="0" fontId="4" fillId="0" borderId="1" xfId="2" applyFont="1" applyBorder="1" applyAlignment="1">
      <alignment horizontal="center" vertical="center"/>
    </xf>
    <xf numFmtId="0" fontId="4" fillId="0" borderId="14" xfId="2" applyFont="1" applyBorder="1" applyAlignment="1">
      <alignment vertical="center" wrapText="1"/>
    </xf>
    <xf numFmtId="0" fontId="4" fillId="0" borderId="2" xfId="2" applyFont="1" applyBorder="1" applyAlignment="1"/>
    <xf numFmtId="0" fontId="4" fillId="0" borderId="4" xfId="2" applyFont="1" applyBorder="1" applyAlignment="1">
      <alignment horizontal="center" vertical="center"/>
    </xf>
    <xf numFmtId="0" fontId="4" fillId="0" borderId="20" xfId="2" applyFont="1" applyBorder="1" applyAlignment="1">
      <alignment horizontal="center" vertical="center" wrapText="1"/>
    </xf>
    <xf numFmtId="0" fontId="4" fillId="0" borderId="20" xfId="2" applyFont="1" applyBorder="1" applyAlignment="1">
      <alignment horizontal="center" vertical="center"/>
    </xf>
    <xf numFmtId="0" fontId="4" fillId="0" borderId="15" xfId="2" applyFont="1" applyBorder="1" applyAlignment="1">
      <alignment horizontal="center"/>
    </xf>
    <xf numFmtId="0" fontId="4" fillId="0" borderId="10" xfId="2" applyFont="1" applyBorder="1" applyAlignment="1">
      <alignment horizontal="center" vertical="center"/>
    </xf>
    <xf numFmtId="0" fontId="4" fillId="0" borderId="11" xfId="2" applyFont="1" applyBorder="1" applyAlignment="1">
      <alignment vertical="center" wrapText="1"/>
    </xf>
    <xf numFmtId="0" fontId="4" fillId="0" borderId="11" xfId="2" applyFont="1" applyBorder="1" applyAlignment="1">
      <alignment vertical="center"/>
    </xf>
    <xf numFmtId="0" fontId="4" fillId="0" borderId="12" xfId="2" applyFont="1" applyBorder="1" applyAlignment="1"/>
    <xf numFmtId="183" fontId="8" fillId="0" borderId="0" xfId="2" applyNumberFormat="1" applyFont="1"/>
    <xf numFmtId="184" fontId="8" fillId="0" borderId="0" xfId="2" applyNumberFormat="1" applyFont="1"/>
    <xf numFmtId="183" fontId="8" fillId="0" borderId="0" xfId="2" applyNumberFormat="1" applyFont="1" applyAlignment="1">
      <alignment horizontal="right" indent="1"/>
    </xf>
    <xf numFmtId="183" fontId="14" fillId="0" borderId="0" xfId="2" applyNumberFormat="1" applyFont="1"/>
    <xf numFmtId="184" fontId="14" fillId="0" borderId="0" xfId="2" applyNumberFormat="1" applyFont="1"/>
    <xf numFmtId="183" fontId="14" fillId="0" borderId="0" xfId="2" applyNumberFormat="1" applyFont="1" applyAlignment="1">
      <alignment horizontal="right" indent="1"/>
    </xf>
    <xf numFmtId="0" fontId="11" fillId="0" borderId="0" xfId="2" applyFont="1" applyAlignment="1">
      <alignment horizontal="left"/>
    </xf>
    <xf numFmtId="183" fontId="11" fillId="0" borderId="0" xfId="2" applyNumberFormat="1" applyFont="1"/>
    <xf numFmtId="183" fontId="3" fillId="0" borderId="0" xfId="2" applyNumberFormat="1" applyFont="1"/>
    <xf numFmtId="2" fontId="11" fillId="0" borderId="0" xfId="2" applyNumberFormat="1" applyFont="1" applyAlignment="1">
      <alignment horizontal="left"/>
    </xf>
    <xf numFmtId="2" fontId="11" fillId="0" borderId="0" xfId="2" applyNumberFormat="1" applyFont="1" applyAlignment="1">
      <alignment horizontal="center"/>
    </xf>
    <xf numFmtId="1" fontId="3" fillId="0" borderId="0" xfId="2" applyNumberFormat="1" applyFont="1"/>
    <xf numFmtId="176" fontId="3" fillId="0" borderId="0" xfId="2" applyNumberFormat="1" applyFont="1"/>
    <xf numFmtId="0" fontId="4" fillId="0" borderId="21" xfId="2" applyFont="1" applyBorder="1" applyAlignment="1">
      <alignment vertical="center"/>
    </xf>
    <xf numFmtId="0" fontId="4" fillId="0" borderId="16" xfId="2" applyFont="1" applyBorder="1" applyAlignment="1">
      <alignment vertical="center"/>
    </xf>
    <xf numFmtId="0" fontId="4" fillId="0" borderId="16" xfId="2" applyFont="1" applyBorder="1" applyAlignment="1">
      <alignment horizontal="right" vertical="center"/>
    </xf>
    <xf numFmtId="0" fontId="4" fillId="0" borderId="22" xfId="2" applyFont="1" applyBorder="1" applyAlignment="1">
      <alignment horizontal="centerContinuous" vertical="center"/>
    </xf>
    <xf numFmtId="176" fontId="4" fillId="0" borderId="0" xfId="2" applyNumberFormat="1" applyFont="1"/>
    <xf numFmtId="0" fontId="3" fillId="0" borderId="3" xfId="2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0" fontId="8" fillId="0" borderId="0" xfId="2" applyFont="1" applyBorder="1" applyAlignment="1">
      <alignment horizontal="center" vertical="center"/>
    </xf>
    <xf numFmtId="0" fontId="8" fillId="0" borderId="3" xfId="2" applyFont="1" applyBorder="1" applyAlignment="1">
      <alignment horizontal="center" vertical="center"/>
    </xf>
    <xf numFmtId="176" fontId="14" fillId="0" borderId="0" xfId="2" applyNumberFormat="1" applyFont="1"/>
    <xf numFmtId="185" fontId="3" fillId="0" borderId="0" xfId="2" applyNumberFormat="1" applyFont="1"/>
    <xf numFmtId="186" fontId="8" fillId="0" borderId="0" xfId="2" applyNumberFormat="1" applyFont="1"/>
    <xf numFmtId="187" fontId="8" fillId="0" borderId="0" xfId="2" applyNumberFormat="1" applyFont="1"/>
    <xf numFmtId="187" fontId="21" fillId="0" borderId="0" xfId="2" applyNumberFormat="1" applyFont="1"/>
    <xf numFmtId="185" fontId="8" fillId="0" borderId="0" xfId="2" applyNumberFormat="1" applyFont="1"/>
    <xf numFmtId="186" fontId="14" fillId="0" borderId="0" xfId="2" applyNumberFormat="1" applyFont="1"/>
    <xf numFmtId="186" fontId="14" fillId="0" borderId="0" xfId="2" applyNumberFormat="1" applyFont="1" applyFill="1"/>
    <xf numFmtId="170" fontId="20" fillId="0" borderId="0" xfId="2" applyNumberFormat="1" applyFont="1" applyAlignment="1"/>
    <xf numFmtId="188" fontId="10" fillId="0" borderId="0" xfId="2" applyNumberFormat="1" applyFont="1"/>
    <xf numFmtId="170" fontId="10" fillId="0" borderId="0" xfId="2" applyNumberFormat="1" applyFont="1" applyAlignment="1"/>
    <xf numFmtId="188" fontId="10" fillId="0" borderId="0" xfId="2" applyNumberFormat="1" applyFont="1" applyBorder="1"/>
    <xf numFmtId="186" fontId="8" fillId="0" borderId="0" xfId="2" quotePrefix="1" applyNumberFormat="1" applyFont="1" applyAlignment="1">
      <alignment horizontal="right"/>
    </xf>
    <xf numFmtId="189" fontId="8" fillId="0" borderId="0" xfId="2" applyNumberFormat="1" applyFont="1" applyAlignment="1"/>
    <xf numFmtId="186" fontId="8" fillId="0" borderId="0" xfId="2" applyNumberFormat="1" applyFont="1" applyFill="1"/>
    <xf numFmtId="186" fontId="8" fillId="0" borderId="0" xfId="2" applyNumberFormat="1" applyFont="1" applyAlignment="1">
      <alignment horizontal="right"/>
    </xf>
    <xf numFmtId="173" fontId="8" fillId="0" borderId="0" xfId="2" applyNumberFormat="1" applyFont="1" applyAlignment="1">
      <alignment horizontal="right"/>
    </xf>
    <xf numFmtId="186" fontId="3" fillId="0" borderId="0" xfId="2" applyNumberFormat="1" applyFont="1"/>
    <xf numFmtId="3" fontId="3" fillId="0" borderId="0" xfId="2" applyNumberFormat="1" applyFont="1"/>
    <xf numFmtId="186" fontId="4" fillId="0" borderId="0" xfId="2" applyNumberFormat="1" applyFont="1"/>
    <xf numFmtId="0" fontId="3" fillId="0" borderId="0" xfId="2" applyFont="1" applyAlignment="1"/>
    <xf numFmtId="0" fontId="8" fillId="0" borderId="0" xfId="2" applyFont="1" applyBorder="1" applyAlignment="1">
      <alignment vertical="center"/>
    </xf>
    <xf numFmtId="171" fontId="14" fillId="0" borderId="0" xfId="2" applyNumberFormat="1" applyFont="1" applyAlignment="1">
      <alignment vertical="center"/>
    </xf>
    <xf numFmtId="188" fontId="20" fillId="0" borderId="0" xfId="2" applyNumberFormat="1" applyFont="1"/>
    <xf numFmtId="171" fontId="8" fillId="0" borderId="0" xfId="2" applyNumberFormat="1" applyFont="1"/>
    <xf numFmtId="171" fontId="8" fillId="0" borderId="0" xfId="2" applyNumberFormat="1" applyFont="1" applyAlignment="1">
      <alignment vertical="center"/>
    </xf>
    <xf numFmtId="0" fontId="14" fillId="0" borderId="0" xfId="2" applyFont="1" applyAlignment="1"/>
    <xf numFmtId="190" fontId="10" fillId="0" borderId="0" xfId="2" applyNumberFormat="1" applyFont="1"/>
    <xf numFmtId="190" fontId="14" fillId="0" borderId="0" xfId="2" applyNumberFormat="1" applyFont="1"/>
    <xf numFmtId="191" fontId="20" fillId="0" borderId="0" xfId="2" applyNumberFormat="1" applyFont="1" applyBorder="1" applyAlignment="1"/>
    <xf numFmtId="190" fontId="8" fillId="0" borderId="0" xfId="2" applyNumberFormat="1" applyFont="1"/>
    <xf numFmtId="191" fontId="10" fillId="0" borderId="0" xfId="2" applyNumberFormat="1" applyFont="1" applyBorder="1" applyAlignment="1"/>
    <xf numFmtId="0" fontId="23" fillId="0" borderId="4" xfId="2" applyFont="1" applyBorder="1" applyAlignment="1"/>
    <xf numFmtId="0" fontId="10" fillId="0" borderId="0" xfId="2" applyFont="1"/>
    <xf numFmtId="0" fontId="8" fillId="0" borderId="4" xfId="2" applyFont="1" applyBorder="1" applyAlignment="1">
      <alignment vertical="center"/>
    </xf>
    <xf numFmtId="0" fontId="20" fillId="0" borderId="0" xfId="2" applyFont="1"/>
    <xf numFmtId="0" fontId="23" fillId="0" borderId="4" xfId="2" applyFont="1" applyBorder="1" applyAlignment="1">
      <alignment horizontal="left" vertical="center" wrapText="1"/>
    </xf>
    <xf numFmtId="3" fontId="8" fillId="0" borderId="0" xfId="2" applyNumberFormat="1" applyFont="1"/>
    <xf numFmtId="192" fontId="10" fillId="0" borderId="0" xfId="2" applyNumberFormat="1" applyFont="1" applyBorder="1" applyAlignment="1"/>
    <xf numFmtId="0" fontId="10" fillId="0" borderId="0" xfId="2" applyFont="1" applyAlignment="1">
      <alignment horizontal="right" indent="2"/>
    </xf>
    <xf numFmtId="0" fontId="10" fillId="0" borderId="0" xfId="2" applyFont="1" applyAlignment="1">
      <alignment horizontal="right" indent="1"/>
    </xf>
    <xf numFmtId="0" fontId="4" fillId="0" borderId="0" xfId="2" applyFont="1" applyBorder="1" applyAlignment="1">
      <alignment vertical="center"/>
    </xf>
    <xf numFmtId="0" fontId="4" fillId="0" borderId="0" xfId="2" applyFont="1" applyBorder="1" applyAlignment="1"/>
    <xf numFmtId="171" fontId="24" fillId="0" borderId="0" xfId="2" applyNumberFormat="1" applyFont="1" applyAlignment="1">
      <alignment vertical="center"/>
    </xf>
    <xf numFmtId="0" fontId="4" fillId="0" borderId="0" xfId="2" applyFont="1" applyAlignment="1"/>
    <xf numFmtId="0" fontId="4" fillId="0" borderId="0" xfId="2" applyFont="1" applyBorder="1" applyAlignment="1">
      <alignment wrapText="1"/>
    </xf>
    <xf numFmtId="0" fontId="4" fillId="0" borderId="0" xfId="2" applyFont="1" applyBorder="1" applyAlignment="1">
      <alignment horizontal="left" wrapText="1"/>
    </xf>
    <xf numFmtId="0" fontId="25" fillId="0" borderId="0" xfId="2" applyFont="1" applyBorder="1" applyAlignment="1">
      <alignment vertical="center"/>
    </xf>
    <xf numFmtId="0" fontId="25" fillId="0" borderId="0" xfId="2" applyFont="1" applyAlignment="1">
      <alignment horizontal="left"/>
    </xf>
    <xf numFmtId="171" fontId="10" fillId="0" borderId="0" xfId="2" applyNumberFormat="1" applyFont="1" applyAlignment="1">
      <alignment vertical="center"/>
    </xf>
    <xf numFmtId="193" fontId="10" fillId="0" borderId="0" xfId="2" applyNumberFormat="1" applyFont="1" applyAlignment="1">
      <alignment horizontal="right" vertical="center"/>
    </xf>
    <xf numFmtId="188" fontId="8" fillId="0" borderId="0" xfId="2" applyNumberFormat="1" applyFont="1"/>
    <xf numFmtId="193" fontId="10" fillId="0" borderId="0" xfId="2" applyNumberFormat="1" applyFont="1" applyBorder="1" applyAlignment="1">
      <alignment horizontal="right" vertical="center"/>
    </xf>
    <xf numFmtId="0" fontId="4" fillId="0" borderId="0" xfId="2" applyFont="1" applyAlignment="1">
      <alignment wrapText="1"/>
    </xf>
    <xf numFmtId="0" fontId="13" fillId="0" borderId="0" xfId="2" applyFont="1" applyBorder="1"/>
    <xf numFmtId="0" fontId="4" fillId="0" borderId="25" xfId="2" applyFont="1" applyBorder="1" applyAlignment="1">
      <alignment horizontal="center" vertical="center"/>
    </xf>
    <xf numFmtId="0" fontId="4" fillId="0" borderId="26" xfId="2" applyFont="1" applyBorder="1" applyAlignment="1">
      <alignment horizontal="center" vertical="center"/>
    </xf>
    <xf numFmtId="4" fontId="8" fillId="0" borderId="0" xfId="2" applyNumberFormat="1" applyFont="1" applyAlignment="1">
      <alignment horizontal="center"/>
    </xf>
    <xf numFmtId="4" fontId="8" fillId="0" borderId="0" xfId="2" applyNumberFormat="1" applyFont="1" applyBorder="1" applyAlignment="1">
      <alignment horizontal="center"/>
    </xf>
    <xf numFmtId="194" fontId="8" fillId="0" borderId="0" xfId="2" applyNumberFormat="1" applyFont="1" applyAlignment="1">
      <alignment horizontal="center"/>
    </xf>
    <xf numFmtId="194" fontId="8" fillId="0" borderId="0" xfId="2" applyNumberFormat="1" applyFont="1" applyBorder="1" applyAlignment="1">
      <alignment horizontal="center"/>
    </xf>
    <xf numFmtId="0" fontId="4" fillId="0" borderId="4" xfId="2" applyFont="1" applyBorder="1"/>
    <xf numFmtId="0" fontId="4" fillId="0" borderId="3" xfId="2" applyFont="1" applyBorder="1" applyAlignment="1">
      <alignment vertical="center"/>
    </xf>
    <xf numFmtId="0" fontId="4" fillId="0" borderId="1" xfId="2" applyFont="1" applyBorder="1" applyAlignment="1">
      <alignment vertical="center"/>
    </xf>
    <xf numFmtId="0" fontId="4" fillId="0" borderId="0" xfId="2" applyFont="1" applyBorder="1" applyAlignment="1">
      <alignment vertical="center" wrapText="1"/>
    </xf>
    <xf numFmtId="0" fontId="4" fillId="0" borderId="4" xfId="2" applyFont="1" applyBorder="1" applyAlignment="1">
      <alignment vertical="center"/>
    </xf>
    <xf numFmtId="0" fontId="4" fillId="0" borderId="13" xfId="2" applyFont="1" applyBorder="1" applyAlignment="1">
      <alignment vertical="center"/>
    </xf>
    <xf numFmtId="0" fontId="4" fillId="0" borderId="10" xfId="2" applyFont="1" applyBorder="1" applyAlignment="1">
      <alignment vertical="center"/>
    </xf>
    <xf numFmtId="1" fontId="8" fillId="0" borderId="3" xfId="2" applyNumberFormat="1" applyFont="1" applyBorder="1" applyAlignment="1"/>
    <xf numFmtId="1" fontId="9" fillId="0" borderId="1" xfId="2" applyNumberFormat="1" applyFont="1" applyBorder="1" applyAlignment="1"/>
    <xf numFmtId="195" fontId="8" fillId="0" borderId="0" xfId="2" applyNumberFormat="1" applyFont="1" applyBorder="1" applyAlignment="1"/>
    <xf numFmtId="1" fontId="8" fillId="0" borderId="0" xfId="2" applyNumberFormat="1" applyFont="1" applyBorder="1" applyAlignment="1"/>
    <xf numFmtId="1" fontId="8" fillId="0" borderId="0" xfId="2" applyNumberFormat="1" applyFont="1" applyBorder="1" applyAlignment="1">
      <alignment horizontal="center"/>
    </xf>
    <xf numFmtId="1" fontId="9" fillId="0" borderId="0" xfId="2" applyNumberFormat="1" applyFont="1" applyBorder="1" applyAlignment="1"/>
    <xf numFmtId="1" fontId="8" fillId="0" borderId="4" xfId="2" applyNumberFormat="1" applyFont="1" applyBorder="1" applyAlignment="1">
      <alignment horizontal="center"/>
    </xf>
    <xf numFmtId="0" fontId="9" fillId="0" borderId="0" xfId="2" applyFont="1" applyBorder="1" applyAlignment="1">
      <alignment horizontal="left"/>
    </xf>
    <xf numFmtId="195" fontId="8" fillId="0" borderId="0" xfId="2" applyNumberFormat="1" applyFont="1" applyBorder="1" applyAlignment="1">
      <alignment vertical="center"/>
    </xf>
    <xf numFmtId="195" fontId="8" fillId="0" borderId="0" xfId="2" applyNumberFormat="1" applyFont="1" applyBorder="1" applyAlignment="1">
      <alignment horizontal="center" vertical="center"/>
    </xf>
    <xf numFmtId="0" fontId="3" fillId="0" borderId="0" xfId="2" applyFont="1" applyBorder="1" applyAlignment="1">
      <alignment horizontal="center"/>
    </xf>
    <xf numFmtId="0" fontId="3" fillId="0" borderId="0" xfId="2" applyFont="1" applyFill="1"/>
    <xf numFmtId="0" fontId="2" fillId="0" borderId="0" xfId="3" applyFont="1"/>
    <xf numFmtId="0" fontId="3" fillId="0" borderId="0" xfId="3" applyFont="1"/>
    <xf numFmtId="0" fontId="14" fillId="0" borderId="0" xfId="3" applyFont="1"/>
    <xf numFmtId="0" fontId="28" fillId="0" borderId="0" xfId="3" applyFont="1"/>
    <xf numFmtId="0" fontId="27" fillId="0" borderId="0" xfId="3" applyFont="1"/>
    <xf numFmtId="0" fontId="4" fillId="0" borderId="24" xfId="4" applyFont="1" applyBorder="1" applyAlignment="1">
      <alignment horizontal="center" vertical="center"/>
    </xf>
    <xf numFmtId="0" fontId="4" fillId="0" borderId="23" xfId="4" applyFont="1" applyBorder="1" applyAlignment="1">
      <alignment horizontal="centerContinuous" vertical="center"/>
    </xf>
    <xf numFmtId="0" fontId="4" fillId="0" borderId="25" xfId="4" applyFont="1" applyBorder="1" applyAlignment="1">
      <alignment horizontal="centerContinuous" vertical="center"/>
    </xf>
    <xf numFmtId="0" fontId="27" fillId="0" borderId="1" xfId="3" applyFont="1" applyBorder="1"/>
    <xf numFmtId="0" fontId="27" fillId="0" borderId="0" xfId="3" applyFont="1" applyBorder="1"/>
    <xf numFmtId="0" fontId="14" fillId="0" borderId="4" xfId="4" applyFont="1" applyBorder="1" applyAlignment="1"/>
    <xf numFmtId="189" fontId="14" fillId="0" borderId="0" xfId="3" applyNumberFormat="1" applyFont="1" applyBorder="1" applyAlignment="1">
      <alignment horizontal="right" indent="1"/>
    </xf>
    <xf numFmtId="0" fontId="8" fillId="0" borderId="4" xfId="4" applyFont="1" applyBorder="1" applyAlignment="1"/>
    <xf numFmtId="189" fontId="10" fillId="0" borderId="0" xfId="3" applyNumberFormat="1" applyFont="1" applyBorder="1" applyAlignment="1">
      <alignment horizontal="right" indent="1"/>
    </xf>
    <xf numFmtId="0" fontId="8" fillId="0" borderId="4" xfId="4" applyFont="1" applyBorder="1"/>
    <xf numFmtId="189" fontId="8" fillId="0" borderId="0" xfId="3" applyNumberFormat="1" applyFont="1" applyBorder="1" applyAlignment="1">
      <alignment horizontal="right" indent="1"/>
    </xf>
    <xf numFmtId="4" fontId="27" fillId="0" borderId="0" xfId="3" applyNumberFormat="1" applyFont="1"/>
    <xf numFmtId="0" fontId="8" fillId="0" borderId="0" xfId="4" applyFont="1" applyBorder="1" applyAlignment="1"/>
    <xf numFmtId="189" fontId="10" fillId="0" borderId="0" xfId="3" applyNumberFormat="1" applyFont="1" applyBorder="1" applyAlignment="1">
      <alignment horizontal="right" indent="4"/>
    </xf>
    <xf numFmtId="0" fontId="29" fillId="0" borderId="0" xfId="3" applyFont="1"/>
    <xf numFmtId="169" fontId="8" fillId="0" borderId="0" xfId="2" applyNumberFormat="1" applyFont="1"/>
    <xf numFmtId="169" fontId="8" fillId="0" borderId="0" xfId="2" applyNumberFormat="1" applyFont="1" applyAlignment="1"/>
    <xf numFmtId="196" fontId="8" fillId="0" borderId="0" xfId="2" applyNumberFormat="1" applyFont="1" applyAlignment="1">
      <alignment horizontal="center"/>
    </xf>
    <xf numFmtId="197" fontId="10" fillId="0" borderId="0" xfId="2" applyNumberFormat="1" applyFont="1" applyBorder="1" applyAlignment="1">
      <alignment horizontal="right"/>
    </xf>
    <xf numFmtId="169" fontId="30" fillId="0" borderId="0" xfId="2" applyNumberFormat="1" applyFont="1"/>
    <xf numFmtId="198" fontId="3" fillId="0" borderId="0" xfId="2" applyNumberFormat="1" applyFont="1"/>
    <xf numFmtId="169" fontId="8" fillId="0" borderId="0" xfId="2" applyNumberFormat="1" applyFont="1" applyAlignment="1">
      <alignment horizontal="right"/>
    </xf>
    <xf numFmtId="198" fontId="10" fillId="0" borderId="0" xfId="2" applyNumberFormat="1" applyFont="1" applyAlignment="1">
      <alignment horizontal="center"/>
    </xf>
    <xf numFmtId="0" fontId="14" fillId="0" borderId="4" xfId="2" applyFont="1" applyBorder="1" applyAlignment="1">
      <alignment horizontal="left"/>
    </xf>
    <xf numFmtId="197" fontId="20" fillId="0" borderId="0" xfId="2" applyNumberFormat="1" applyFont="1" applyBorder="1" applyAlignment="1">
      <alignment horizontal="right"/>
    </xf>
    <xf numFmtId="197" fontId="20" fillId="0" borderId="0" xfId="2" applyNumberFormat="1" applyFont="1" applyFill="1" applyBorder="1" applyAlignment="1">
      <alignment horizontal="right"/>
    </xf>
    <xf numFmtId="197" fontId="10" fillId="0" borderId="0" xfId="2" applyNumberFormat="1" applyFont="1" applyFill="1" applyBorder="1" applyAlignment="1">
      <alignment horizontal="right"/>
    </xf>
    <xf numFmtId="199" fontId="19" fillId="0" borderId="0" xfId="2" applyNumberFormat="1" applyFont="1" applyBorder="1"/>
    <xf numFmtId="198" fontId="10" fillId="0" borderId="0" xfId="2" applyNumberFormat="1" applyFont="1" applyBorder="1" applyAlignment="1">
      <alignment horizontal="center"/>
    </xf>
    <xf numFmtId="0" fontId="3" fillId="0" borderId="0" xfId="2" applyFont="1" applyProtection="1">
      <protection locked="0"/>
    </xf>
    <xf numFmtId="0" fontId="8" fillId="0" borderId="4" xfId="2" applyFont="1" applyFill="1" applyBorder="1" applyAlignment="1" applyProtection="1">
      <alignment wrapText="1"/>
      <protection locked="0"/>
    </xf>
    <xf numFmtId="189" fontId="8" fillId="4" borderId="0" xfId="2" applyNumberFormat="1" applyFont="1" applyFill="1" applyAlignment="1"/>
    <xf numFmtId="189" fontId="8" fillId="0" borderId="0" xfId="2" applyNumberFormat="1" applyFont="1" applyFill="1" applyAlignment="1"/>
    <xf numFmtId="170" fontId="10" fillId="0" borderId="0" xfId="2" applyNumberFormat="1" applyFont="1" applyAlignment="1">
      <alignment horizontal="right"/>
    </xf>
    <xf numFmtId="0" fontId="8" fillId="0" borderId="4" xfId="2" applyFont="1" applyFill="1" applyBorder="1" applyAlignment="1">
      <alignment wrapText="1"/>
    </xf>
    <xf numFmtId="0" fontId="8" fillId="0" borderId="4" xfId="2" applyFont="1" applyFill="1" applyBorder="1" applyAlignment="1"/>
    <xf numFmtId="0" fontId="8" fillId="0" borderId="4" xfId="2" applyFont="1" applyFill="1" applyBorder="1" applyAlignment="1" applyProtection="1">
      <alignment wrapText="1"/>
    </xf>
    <xf numFmtId="0" fontId="8" fillId="0" borderId="4" xfId="2" applyFont="1" applyFill="1" applyBorder="1" applyAlignment="1">
      <alignment horizontal="left" wrapText="1"/>
    </xf>
    <xf numFmtId="189" fontId="8" fillId="0" borderId="15" xfId="2" applyNumberFormat="1" applyFont="1" applyFill="1" applyBorder="1" applyAlignment="1"/>
    <xf numFmtId="170" fontId="10" fillId="0" borderId="0" xfId="2" applyNumberFormat="1" applyFont="1" applyAlignment="1">
      <alignment horizontal="right" wrapText="1"/>
    </xf>
    <xf numFmtId="0" fontId="8" fillId="0" borderId="0" xfId="2" applyFont="1" applyFill="1" applyBorder="1" applyAlignment="1"/>
    <xf numFmtId="172" fontId="8" fillId="0" borderId="0" xfId="2" applyNumberFormat="1" applyFont="1" applyFill="1" applyAlignment="1"/>
    <xf numFmtId="171" fontId="8" fillId="0" borderId="0" xfId="2" applyNumberFormat="1" applyFont="1" applyAlignment="1"/>
    <xf numFmtId="0" fontId="4" fillId="0" borderId="0" xfId="2" applyFont="1" applyFill="1" applyBorder="1" applyAlignment="1"/>
    <xf numFmtId="0" fontId="8" fillId="0" borderId="0" xfId="2" applyFont="1" applyFill="1" applyBorder="1" applyAlignment="1">
      <alignment horizontal="left" wrapText="1"/>
    </xf>
    <xf numFmtId="0" fontId="8" fillId="0" borderId="4" xfId="2" applyFont="1" applyFill="1" applyBorder="1" applyAlignment="1">
      <alignment vertical="center" wrapText="1"/>
    </xf>
    <xf numFmtId="170" fontId="10" fillId="0" borderId="0" xfId="2" applyNumberFormat="1" applyFont="1" applyAlignment="1">
      <alignment wrapText="1"/>
    </xf>
    <xf numFmtId="189" fontId="8" fillId="0" borderId="0" xfId="2" applyNumberFormat="1" applyFont="1" applyFill="1" applyAlignment="1">
      <alignment horizontal="right"/>
    </xf>
    <xf numFmtId="189" fontId="8" fillId="0" borderId="0" xfId="2" applyNumberFormat="1" applyFont="1" applyAlignment="1">
      <alignment horizontal="right"/>
    </xf>
    <xf numFmtId="0" fontId="8" fillId="0" borderId="0" xfId="2" applyFont="1" applyAlignment="1">
      <alignment wrapText="1"/>
    </xf>
    <xf numFmtId="200" fontId="8" fillId="0" borderId="0" xfId="2" applyNumberFormat="1" applyFont="1" applyAlignment="1">
      <alignment horizontal="right"/>
    </xf>
    <xf numFmtId="0" fontId="14" fillId="0" borderId="4" xfId="2" applyFont="1" applyFill="1" applyBorder="1" applyAlignment="1"/>
    <xf numFmtId="189" fontId="14" fillId="0" borderId="0" xfId="2" applyNumberFormat="1" applyFont="1" applyFill="1" applyAlignment="1"/>
    <xf numFmtId="170" fontId="20" fillId="0" borderId="0" xfId="2" applyNumberFormat="1" applyFont="1" applyAlignment="1">
      <alignment horizontal="right"/>
    </xf>
    <xf numFmtId="189" fontId="15" fillId="0" borderId="0" xfId="2" applyNumberFormat="1" applyFont="1" applyFill="1" applyAlignment="1">
      <alignment vertical="center"/>
    </xf>
    <xf numFmtId="189" fontId="15" fillId="0" borderId="0" xfId="2" applyNumberFormat="1" applyFont="1" applyAlignment="1">
      <alignment vertical="center"/>
    </xf>
    <xf numFmtId="183" fontId="4" fillId="0" borderId="0" xfId="2" applyNumberFormat="1" applyFont="1" applyAlignment="1">
      <alignment horizontal="right" vertical="center"/>
    </xf>
    <xf numFmtId="3" fontId="4" fillId="0" borderId="0" xfId="2" applyNumberFormat="1" applyFont="1" applyFill="1" applyBorder="1" applyAlignment="1">
      <alignment vertical="center" wrapText="1"/>
    </xf>
    <xf numFmtId="3" fontId="4" fillId="0" borderId="0" xfId="2" applyNumberFormat="1" applyFont="1" applyBorder="1" applyAlignment="1">
      <alignment vertical="center" wrapText="1"/>
    </xf>
    <xf numFmtId="189" fontId="4" fillId="0" borderId="0" xfId="2" applyNumberFormat="1" applyFont="1" applyBorder="1" applyAlignment="1">
      <alignment vertical="center" wrapText="1"/>
    </xf>
    <xf numFmtId="0" fontId="4" fillId="0" borderId="0" xfId="2" applyFont="1" applyFill="1" applyBorder="1" applyAlignment="1">
      <alignment vertical="center" wrapText="1"/>
    </xf>
    <xf numFmtId="2" fontId="8" fillId="0" borderId="0" xfId="2" applyNumberFormat="1" applyFont="1" applyFill="1" applyAlignment="1"/>
    <xf numFmtId="0" fontId="33" fillId="0" borderId="0" xfId="2" applyFont="1"/>
    <xf numFmtId="0" fontId="8" fillId="0" borderId="0" xfId="2" applyNumberFormat="1" applyFont="1"/>
    <xf numFmtId="0" fontId="14" fillId="0" borderId="0" xfId="2" applyNumberFormat="1" applyFont="1" applyAlignment="1">
      <alignment horizontal="centerContinuous"/>
    </xf>
    <xf numFmtId="187" fontId="8" fillId="0" borderId="0" xfId="2" applyNumberFormat="1" applyFont="1" applyAlignment="1">
      <alignment horizontal="right"/>
    </xf>
    <xf numFmtId="187" fontId="8" fillId="0" borderId="0" xfId="2" quotePrefix="1" applyNumberFormat="1" applyFont="1" applyAlignment="1">
      <alignment horizontal="right"/>
    </xf>
    <xf numFmtId="187" fontId="14" fillId="0" borderId="0" xfId="2" applyNumberFormat="1" applyFont="1"/>
    <xf numFmtId="187" fontId="8" fillId="0" borderId="15" xfId="2" applyNumberFormat="1" applyFont="1" applyBorder="1"/>
    <xf numFmtId="187" fontId="3" fillId="0" borderId="0" xfId="2" applyNumberFormat="1" applyFont="1" applyBorder="1"/>
    <xf numFmtId="187" fontId="8" fillId="0" borderId="0" xfId="2" applyNumberFormat="1" applyFont="1" applyBorder="1"/>
    <xf numFmtId="0" fontId="2" fillId="0" borderId="0" xfId="2" applyFont="1" applyBorder="1"/>
    <xf numFmtId="0" fontId="4" fillId="0" borderId="0" xfId="2" applyFont="1" applyBorder="1" applyAlignment="1">
      <alignment horizontal="center" vertical="center"/>
    </xf>
    <xf numFmtId="0" fontId="4" fillId="0" borderId="13" xfId="2" applyFont="1" applyBorder="1" applyAlignment="1">
      <alignment horizontal="center" vertical="center"/>
    </xf>
    <xf numFmtId="164" fontId="8" fillId="0" borderId="0" xfId="2" applyNumberFormat="1" applyFont="1" applyFill="1" applyAlignment="1"/>
    <xf numFmtId="164" fontId="8" fillId="4" borderId="0" xfId="2" applyNumberFormat="1" applyFont="1" applyFill="1" applyAlignment="1"/>
    <xf numFmtId="164" fontId="8" fillId="0" borderId="0" xfId="2" applyNumberFormat="1" applyFont="1" applyAlignment="1"/>
    <xf numFmtId="165" fontId="10" fillId="0" borderId="0" xfId="2" applyNumberFormat="1" applyFont="1" applyFill="1" applyAlignment="1">
      <alignment horizontal="right"/>
    </xf>
    <xf numFmtId="0" fontId="10" fillId="0" borderId="15" xfId="2" applyFont="1" applyBorder="1" applyAlignment="1">
      <alignment horizontal="right"/>
    </xf>
    <xf numFmtId="166" fontId="8" fillId="0" borderId="0" xfId="2" applyNumberFormat="1" applyFont="1" applyFill="1" applyAlignment="1">
      <alignment horizontal="right"/>
    </xf>
    <xf numFmtId="166" fontId="8" fillId="4" borderId="0" xfId="2" applyNumberFormat="1" applyFont="1" applyFill="1" applyAlignment="1">
      <alignment horizontal="right"/>
    </xf>
    <xf numFmtId="166" fontId="10" fillId="0" borderId="0" xfId="2" applyNumberFormat="1" applyFont="1" applyFill="1" applyAlignment="1">
      <alignment horizontal="right"/>
    </xf>
    <xf numFmtId="164" fontId="8" fillId="0" borderId="0" xfId="2" applyNumberFormat="1" applyFont="1" applyFill="1" applyAlignment="1">
      <alignment horizontal="right"/>
    </xf>
    <xf numFmtId="164" fontId="8" fillId="0" borderId="0" xfId="2" applyNumberFormat="1" applyFont="1" applyAlignment="1">
      <alignment horizontal="right"/>
    </xf>
    <xf numFmtId="201" fontId="8" fillId="0" borderId="0" xfId="2" applyNumberFormat="1" applyFont="1" applyAlignment="1"/>
    <xf numFmtId="164" fontId="8" fillId="4" borderId="0" xfId="2" applyNumberFormat="1" applyFont="1" applyFill="1" applyAlignment="1">
      <alignment horizontal="right"/>
    </xf>
    <xf numFmtId="202" fontId="8" fillId="0" borderId="0" xfId="2" applyNumberFormat="1" applyFont="1" applyAlignment="1"/>
    <xf numFmtId="164" fontId="14" fillId="0" borderId="0" xfId="2" applyNumberFormat="1" applyFont="1" applyFill="1" applyAlignment="1"/>
    <xf numFmtId="164" fontId="14" fillId="4" borderId="0" xfId="2" applyNumberFormat="1" applyFont="1" applyFill="1" applyAlignment="1"/>
    <xf numFmtId="164" fontId="14" fillId="0" borderId="0" xfId="2" applyNumberFormat="1" applyFont="1" applyAlignment="1"/>
    <xf numFmtId="165" fontId="20" fillId="0" borderId="0" xfId="2" applyNumberFormat="1" applyFont="1" applyFill="1" applyAlignment="1">
      <alignment horizontal="right"/>
    </xf>
    <xf numFmtId="0" fontId="20" fillId="0" borderId="15" xfId="2" applyFont="1" applyBorder="1" applyAlignment="1">
      <alignment horizontal="right"/>
    </xf>
    <xf numFmtId="0" fontId="14" fillId="0" borderId="0" xfId="2" applyFont="1" applyBorder="1" applyAlignment="1">
      <alignment wrapText="1"/>
    </xf>
    <xf numFmtId="168" fontId="14" fillId="0" borderId="0" xfId="2" applyNumberFormat="1" applyFont="1" applyFill="1" applyAlignment="1">
      <alignment horizontal="right"/>
    </xf>
    <xf numFmtId="164" fontId="14" fillId="0" borderId="0" xfId="2" applyNumberFormat="1" applyFont="1" applyAlignment="1">
      <alignment horizontal="right"/>
    </xf>
    <xf numFmtId="168" fontId="8" fillId="0" borderId="0" xfId="2" applyNumberFormat="1" applyFont="1" applyAlignment="1"/>
    <xf numFmtId="164" fontId="14" fillId="4" borderId="0" xfId="2" applyNumberFormat="1" applyFont="1" applyFill="1" applyAlignment="1">
      <alignment horizontal="right"/>
    </xf>
    <xf numFmtId="164" fontId="14" fillId="0" borderId="0" xfId="2" quotePrefix="1" applyNumberFormat="1" applyFont="1" applyFill="1" applyAlignment="1">
      <alignment horizontal="right"/>
    </xf>
    <xf numFmtId="0" fontId="20" fillId="0" borderId="0" xfId="2" applyFont="1" applyBorder="1" applyAlignment="1">
      <alignment horizontal="right"/>
    </xf>
    <xf numFmtId="168" fontId="8" fillId="4" borderId="0" xfId="2" applyNumberFormat="1" applyFont="1" applyFill="1" applyAlignment="1"/>
    <xf numFmtId="0" fontId="10" fillId="0" borderId="0" xfId="2" applyFont="1" applyBorder="1" applyAlignment="1">
      <alignment horizontal="right"/>
    </xf>
    <xf numFmtId="168" fontId="8" fillId="0" borderId="0" xfId="2" applyNumberFormat="1" applyFont="1" applyFill="1"/>
    <xf numFmtId="169" fontId="8" fillId="4" borderId="0" xfId="2" applyNumberFormat="1" applyFont="1" applyFill="1"/>
    <xf numFmtId="0" fontId="10" fillId="0" borderId="0" xfId="2" applyFont="1" applyAlignment="1">
      <alignment horizontal="right"/>
    </xf>
    <xf numFmtId="0" fontId="11" fillId="0" borderId="0" xfId="2" applyFont="1" applyBorder="1" applyAlignment="1"/>
    <xf numFmtId="169" fontId="8" fillId="0" borderId="0" xfId="2" applyNumberFormat="1" applyFont="1" applyFill="1"/>
    <xf numFmtId="168" fontId="8" fillId="0" borderId="0" xfId="2" applyNumberFormat="1" applyFont="1" applyAlignment="1">
      <alignment horizontal="right"/>
    </xf>
    <xf numFmtId="168" fontId="8" fillId="0" borderId="0" xfId="2" applyNumberFormat="1" applyFont="1" applyFill="1" applyAlignment="1"/>
    <xf numFmtId="168" fontId="8" fillId="4" borderId="0" xfId="2" applyNumberFormat="1" applyFont="1" applyFill="1"/>
    <xf numFmtId="168" fontId="14" fillId="0" borderId="0" xfId="2" quotePrefix="1" applyNumberFormat="1" applyFont="1" applyFill="1" applyAlignment="1">
      <alignment horizontal="right"/>
    </xf>
    <xf numFmtId="0" fontId="6" fillId="0" borderId="0" xfId="2" applyFont="1"/>
    <xf numFmtId="0" fontId="4" fillId="0" borderId="27" xfId="2" applyFont="1" applyBorder="1" applyAlignment="1">
      <alignment horizontal="centerContinuous" vertical="center"/>
    </xf>
    <xf numFmtId="0" fontId="4" fillId="0" borderId="21" xfId="2" applyFont="1" applyBorder="1" applyAlignment="1">
      <alignment horizontal="centerContinuous" vertical="center"/>
    </xf>
    <xf numFmtId="0" fontId="4" fillId="0" borderId="11" xfId="2" applyFont="1" applyBorder="1" applyAlignment="1">
      <alignment horizontal="center" vertical="center"/>
    </xf>
    <xf numFmtId="0" fontId="34" fillId="0" borderId="0" xfId="2" applyFont="1"/>
    <xf numFmtId="0" fontId="35" fillId="0" borderId="0" xfId="2" applyFont="1" applyAlignment="1">
      <alignment horizontal="centerContinuous"/>
    </xf>
    <xf numFmtId="0" fontId="34" fillId="0" borderId="0" xfId="2" applyFont="1" applyAlignment="1">
      <alignment horizontal="centerContinuous"/>
    </xf>
    <xf numFmtId="0" fontId="34" fillId="0" borderId="0" xfId="2" applyFont="1" applyBorder="1" applyAlignment="1">
      <alignment horizontal="centerContinuous"/>
    </xf>
    <xf numFmtId="0" fontId="34" fillId="0" borderId="0" xfId="2" applyFont="1" applyBorder="1"/>
    <xf numFmtId="0" fontId="36" fillId="0" borderId="0" xfId="2" applyNumberFormat="1" applyFont="1" applyAlignment="1">
      <alignment horizontal="centerContinuous"/>
    </xf>
    <xf numFmtId="0" fontId="34" fillId="0" borderId="0" xfId="2" applyNumberFormat="1" applyFont="1" applyAlignment="1">
      <alignment horizontal="centerContinuous"/>
    </xf>
    <xf numFmtId="0" fontId="34" fillId="0" borderId="0" xfId="2" applyNumberFormat="1" applyFont="1" applyBorder="1" applyAlignment="1">
      <alignment horizontal="centerContinuous"/>
    </xf>
    <xf numFmtId="204" fontId="34" fillId="0" borderId="0" xfId="2" applyNumberFormat="1" applyFont="1"/>
    <xf numFmtId="176" fontId="36" fillId="0" borderId="0" xfId="2" applyNumberFormat="1" applyFont="1"/>
    <xf numFmtId="176" fontId="36" fillId="0" borderId="0" xfId="2" applyNumberFormat="1" applyFont="1" applyBorder="1"/>
    <xf numFmtId="0" fontId="34" fillId="0" borderId="0" xfId="2" applyFont="1" applyBorder="1" applyAlignment="1">
      <alignment wrapText="1"/>
    </xf>
    <xf numFmtId="204" fontId="34" fillId="0" borderId="0" xfId="2" applyNumberFormat="1" applyFont="1" applyAlignment="1">
      <alignment wrapText="1"/>
    </xf>
    <xf numFmtId="0" fontId="34" fillId="0" borderId="0" xfId="2" applyFont="1" applyAlignment="1">
      <alignment wrapText="1"/>
    </xf>
    <xf numFmtId="0" fontId="34" fillId="0" borderId="0" xfId="2" applyFont="1" applyFill="1" applyBorder="1" applyAlignment="1">
      <alignment wrapText="1"/>
    </xf>
    <xf numFmtId="0" fontId="34" fillId="0" borderId="0" xfId="2" applyNumberFormat="1" applyFont="1"/>
    <xf numFmtId="0" fontId="35" fillId="0" borderId="0" xfId="2" applyNumberFormat="1" applyFont="1" applyAlignment="1">
      <alignment horizontal="centerContinuous"/>
    </xf>
    <xf numFmtId="0" fontId="4" fillId="0" borderId="22" xfId="2" applyFont="1" applyFill="1" applyBorder="1" applyAlignment="1">
      <alignment horizontal="centerContinuous" vertical="center"/>
    </xf>
    <xf numFmtId="0" fontId="4" fillId="0" borderId="27" xfId="2" applyFont="1" applyFill="1" applyBorder="1" applyAlignment="1">
      <alignment horizontal="centerContinuous" vertical="center"/>
    </xf>
    <xf numFmtId="0" fontId="4" fillId="0" borderId="2" xfId="2" applyFont="1" applyBorder="1" applyAlignment="1">
      <alignment vertical="center"/>
    </xf>
    <xf numFmtId="0" fontId="4" fillId="0" borderId="10" xfId="2" applyFont="1" applyFill="1" applyBorder="1" applyAlignment="1">
      <alignment horizontal="center" vertical="center"/>
    </xf>
    <xf numFmtId="0" fontId="4" fillId="0" borderId="11" xfId="2" applyFont="1" applyFill="1" applyBorder="1" applyAlignment="1">
      <alignment horizontal="center" vertical="center"/>
    </xf>
    <xf numFmtId="0" fontId="4" fillId="0" borderId="12" xfId="2" applyFont="1" applyBorder="1" applyAlignment="1">
      <alignment horizontal="center" vertical="center"/>
    </xf>
    <xf numFmtId="0" fontId="3" fillId="0" borderId="0" xfId="2" applyFont="1" applyFill="1" applyAlignment="1"/>
    <xf numFmtId="0" fontId="14" fillId="0" borderId="0" xfId="2" applyFont="1" applyAlignment="1">
      <alignment horizontal="centerContinuous"/>
    </xf>
    <xf numFmtId="0" fontId="8" fillId="0" borderId="0" xfId="2" applyFont="1" applyFill="1" applyAlignment="1">
      <alignment horizontal="centerContinuous"/>
    </xf>
    <xf numFmtId="0" fontId="10" fillId="0" borderId="0" xfId="2" applyNumberFormat="1" applyFont="1" applyAlignment="1">
      <alignment horizontal="centerContinuous"/>
    </xf>
    <xf numFmtId="0" fontId="8" fillId="0" borderId="0" xfId="2" applyNumberFormat="1" applyFont="1" applyFill="1" applyAlignment="1">
      <alignment horizontal="centerContinuous"/>
    </xf>
    <xf numFmtId="0" fontId="8" fillId="0" borderId="0" xfId="2" applyNumberFormat="1" applyFont="1" applyBorder="1" applyAlignment="1">
      <alignment horizontal="centerContinuous"/>
    </xf>
    <xf numFmtId="0" fontId="8" fillId="0" borderId="0" xfId="2" applyNumberFormat="1" applyFont="1" applyFill="1"/>
    <xf numFmtId="204" fontId="8" fillId="0" borderId="0" xfId="2" applyNumberFormat="1" applyFont="1"/>
    <xf numFmtId="209" fontId="10" fillId="0" borderId="0" xfId="2" applyNumberFormat="1" applyFont="1" applyAlignment="1">
      <alignment horizontal="right" indent="1"/>
    </xf>
    <xf numFmtId="0" fontId="10" fillId="0" borderId="0" xfId="2" applyNumberFormat="1" applyFont="1" applyFill="1" applyAlignment="1">
      <alignment horizontal="right" indent="1"/>
    </xf>
    <xf numFmtId="0" fontId="10" fillId="0" borderId="0" xfId="2" applyNumberFormat="1" applyFont="1" applyAlignment="1">
      <alignment horizontal="right" indent="1"/>
    </xf>
    <xf numFmtId="0" fontId="8" fillId="0" borderId="0" xfId="2" applyNumberFormat="1" applyFont="1" applyAlignment="1">
      <alignment horizontal="centerContinuous"/>
    </xf>
    <xf numFmtId="0" fontId="14" fillId="0" borderId="0" xfId="2" applyNumberFormat="1" applyFont="1" applyFill="1" applyAlignment="1">
      <alignment horizontal="left"/>
    </xf>
    <xf numFmtId="0" fontId="37" fillId="0" borderId="0" xfId="2" applyFont="1"/>
    <xf numFmtId="0" fontId="4" fillId="0" borderId="1" xfId="2" applyFont="1" applyBorder="1"/>
    <xf numFmtId="0" fontId="4" fillId="0" borderId="16" xfId="2" applyFont="1" applyBorder="1" applyAlignment="1">
      <alignment horizontal="centerContinuous"/>
    </xf>
    <xf numFmtId="0" fontId="4" fillId="0" borderId="22" xfId="2" applyFont="1" applyBorder="1" applyAlignment="1">
      <alignment horizontal="centerContinuous"/>
    </xf>
    <xf numFmtId="0" fontId="4" fillId="0" borderId="17" xfId="2" applyFont="1" applyBorder="1" applyAlignment="1">
      <alignment horizontal="centerContinuous"/>
    </xf>
    <xf numFmtId="0" fontId="4" fillId="0" borderId="6" xfId="2" applyFont="1" applyBorder="1" applyAlignment="1">
      <alignment horizontal="centerContinuous"/>
    </xf>
    <xf numFmtId="0" fontId="4" fillId="0" borderId="4" xfId="2" applyFont="1" applyBorder="1" applyAlignment="1">
      <alignment horizontal="center"/>
    </xf>
    <xf numFmtId="0" fontId="4" fillId="0" borderId="10" xfId="2" applyFont="1" applyBorder="1"/>
    <xf numFmtId="0" fontId="3" fillId="0" borderId="0" xfId="2" applyFont="1" applyAlignment="1">
      <alignment horizontal="centerContinuous"/>
    </xf>
    <xf numFmtId="0" fontId="2" fillId="0" borderId="0" xfId="2" applyFont="1" applyAlignment="1">
      <alignment horizontal="centerContinuous"/>
    </xf>
    <xf numFmtId="210" fontId="38" fillId="0" borderId="15" xfId="2" applyNumberFormat="1" applyFont="1" applyBorder="1" applyAlignment="1">
      <alignment horizontal="right"/>
    </xf>
    <xf numFmtId="210" fontId="38" fillId="0" borderId="0" xfId="2" applyNumberFormat="1" applyFont="1" applyBorder="1" applyAlignment="1">
      <alignment horizontal="right"/>
    </xf>
    <xf numFmtId="3" fontId="38" fillId="0" borderId="0" xfId="2" applyNumberFormat="1" applyFont="1" applyBorder="1" applyAlignment="1">
      <alignment horizontal="right"/>
    </xf>
    <xf numFmtId="3" fontId="38" fillId="0" borderId="0" xfId="2" applyNumberFormat="1" applyFont="1"/>
    <xf numFmtId="210" fontId="39" fillId="0" borderId="0" xfId="2" applyNumberFormat="1" applyFont="1" applyAlignment="1">
      <alignment horizontal="right"/>
    </xf>
    <xf numFmtId="210" fontId="39" fillId="0" borderId="0" xfId="2" applyNumberFormat="1" applyFont="1" applyFill="1" applyAlignment="1">
      <alignment horizontal="right"/>
    </xf>
    <xf numFmtId="3" fontId="8" fillId="0" borderId="0" xfId="2" applyNumberFormat="1" applyFont="1" applyAlignment="1">
      <alignment horizontal="right"/>
    </xf>
    <xf numFmtId="3" fontId="39" fillId="0" borderId="0" xfId="2" applyNumberFormat="1" applyFont="1" applyAlignment="1">
      <alignment horizontal="right"/>
    </xf>
    <xf numFmtId="210" fontId="38" fillId="0" borderId="15" xfId="2" applyNumberFormat="1" applyFont="1" applyFill="1" applyBorder="1" applyAlignment="1">
      <alignment horizontal="right"/>
    </xf>
    <xf numFmtId="210" fontId="38" fillId="0" borderId="0" xfId="2" applyNumberFormat="1" applyFont="1" applyFill="1" applyBorder="1" applyAlignment="1">
      <alignment horizontal="right"/>
    </xf>
    <xf numFmtId="3" fontId="38" fillId="0" borderId="0" xfId="2" applyNumberFormat="1" applyFont="1" applyFill="1" applyBorder="1" applyAlignment="1">
      <alignment horizontal="right"/>
    </xf>
    <xf numFmtId="3" fontId="38" fillId="0" borderId="0" xfId="2" applyNumberFormat="1" applyFont="1" applyAlignment="1">
      <alignment horizontal="right"/>
    </xf>
    <xf numFmtId="210" fontId="40" fillId="0" borderId="15" xfId="2" applyNumberFormat="1" applyFont="1" applyBorder="1" applyAlignment="1">
      <alignment horizontal="right"/>
    </xf>
    <xf numFmtId="210" fontId="40" fillId="0" borderId="0" xfId="2" applyNumberFormat="1" applyFont="1" applyBorder="1" applyAlignment="1">
      <alignment horizontal="right"/>
    </xf>
    <xf numFmtId="3" fontId="40" fillId="0" borderId="0" xfId="2" applyNumberFormat="1" applyFont="1" applyBorder="1" applyAlignment="1">
      <alignment horizontal="right"/>
    </xf>
    <xf numFmtId="3" fontId="14" fillId="0" borderId="0" xfId="2" applyNumberFormat="1" applyFont="1"/>
    <xf numFmtId="210" fontId="41" fillId="0" borderId="0" xfId="2" applyNumberFormat="1" applyFont="1" applyAlignment="1">
      <alignment horizontal="right"/>
    </xf>
    <xf numFmtId="210" fontId="14" fillId="0" borderId="0" xfId="2" applyNumberFormat="1" applyFont="1"/>
    <xf numFmtId="210" fontId="14" fillId="0" borderId="0" xfId="2" applyNumberFormat="1" applyFont="1" applyAlignment="1">
      <alignment horizontal="right"/>
    </xf>
    <xf numFmtId="211" fontId="14" fillId="0" borderId="0" xfId="2" applyNumberFormat="1" applyFont="1"/>
    <xf numFmtId="180" fontId="14" fillId="0" borderId="0" xfId="2" applyNumberFormat="1" applyFont="1" applyAlignment="1">
      <alignment horizontal="right"/>
    </xf>
    <xf numFmtId="187" fontId="20" fillId="0" borderId="0" xfId="2" applyNumberFormat="1" applyFont="1" applyAlignment="1">
      <alignment horizontal="right"/>
    </xf>
    <xf numFmtId="187" fontId="10" fillId="0" borderId="0" xfId="2" applyNumberFormat="1" applyFont="1"/>
    <xf numFmtId="0" fontId="42" fillId="0" borderId="0" xfId="2" applyNumberFormat="1" applyFont="1" applyAlignment="1">
      <alignment horizontal="centerContinuous"/>
    </xf>
    <xf numFmtId="0" fontId="2" fillId="0" borderId="0" xfId="2" applyNumberFormat="1" applyFont="1" applyAlignment="1">
      <alignment horizontal="centerContinuous"/>
    </xf>
    <xf numFmtId="0" fontId="43" fillId="0" borderId="0" xfId="2" applyNumberFormat="1" applyFont="1" applyAlignment="1">
      <alignment horizontal="centerContinuous"/>
    </xf>
    <xf numFmtId="0" fontId="37" fillId="0" borderId="0" xfId="2" applyNumberFormat="1" applyFont="1"/>
    <xf numFmtId="0" fontId="37" fillId="0" borderId="0" xfId="2" applyNumberFormat="1" applyFont="1" applyAlignment="1">
      <alignment horizontal="centerContinuous"/>
    </xf>
    <xf numFmtId="0" fontId="43" fillId="0" borderId="0" xfId="2" applyNumberFormat="1" applyFont="1"/>
    <xf numFmtId="0" fontId="3" fillId="0" borderId="4" xfId="2" applyFont="1" applyBorder="1"/>
    <xf numFmtId="0" fontId="37" fillId="0" borderId="0" xfId="2" applyFont="1" applyBorder="1"/>
    <xf numFmtId="0" fontId="37" fillId="0" borderId="0" xfId="2" applyNumberFormat="1" applyFont="1" applyBorder="1"/>
    <xf numFmtId="0" fontId="37" fillId="0" borderId="0" xfId="2" applyNumberFormat="1" applyFont="1" applyBorder="1" applyAlignment="1">
      <alignment horizontal="center"/>
    </xf>
    <xf numFmtId="0" fontId="45" fillId="0" borderId="0" xfId="2" applyFont="1" applyBorder="1"/>
    <xf numFmtId="0" fontId="14" fillId="0" borderId="0" xfId="2" applyNumberFormat="1" applyFont="1" applyBorder="1" applyAlignment="1">
      <alignment horizontal="centerContinuous"/>
    </xf>
    <xf numFmtId="187" fontId="39" fillId="0" borderId="0" xfId="2" applyNumberFormat="1" applyFont="1"/>
    <xf numFmtId="187" fontId="39" fillId="0" borderId="0" xfId="2" applyNumberFormat="1" applyFont="1" applyAlignment="1">
      <alignment horizontal="right"/>
    </xf>
    <xf numFmtId="187" fontId="39" fillId="0" borderId="0" xfId="2" applyNumberFormat="1" applyFont="1" applyFill="1"/>
    <xf numFmtId="0" fontId="45" fillId="0" borderId="0" xfId="2" applyFont="1"/>
    <xf numFmtId="210" fontId="38" fillId="0" borderId="0" xfId="2" applyNumberFormat="1" applyFont="1" applyAlignment="1">
      <alignment horizontal="right"/>
    </xf>
    <xf numFmtId="187" fontId="20" fillId="0" borderId="0" xfId="2" applyNumberFormat="1" applyFont="1" applyFill="1"/>
    <xf numFmtId="0" fontId="46" fillId="0" borderId="0" xfId="2" applyFont="1"/>
    <xf numFmtId="0" fontId="44" fillId="0" borderId="0" xfId="2" applyFont="1"/>
    <xf numFmtId="0" fontId="44" fillId="0" borderId="0" xfId="2" applyFont="1" applyBorder="1"/>
    <xf numFmtId="0" fontId="3" fillId="0" borderId="0" xfId="2" applyNumberFormat="1" applyFont="1" applyBorder="1" applyAlignment="1"/>
    <xf numFmtId="0" fontId="3" fillId="0" borderId="0" xfId="2" applyNumberFormat="1" applyFont="1" applyAlignment="1"/>
    <xf numFmtId="212" fontId="14" fillId="0" borderId="0" xfId="2" applyNumberFormat="1" applyFont="1" applyBorder="1" applyAlignment="1"/>
    <xf numFmtId="212" fontId="8" fillId="0" borderId="0" xfId="2" applyNumberFormat="1" applyFont="1" applyBorder="1" applyAlignment="1"/>
    <xf numFmtId="212" fontId="8" fillId="0" borderId="0" xfId="2" applyNumberFormat="1" applyFont="1"/>
    <xf numFmtId="212" fontId="8" fillId="0" borderId="0" xfId="2" applyNumberFormat="1" applyFont="1" applyAlignment="1"/>
    <xf numFmtId="212" fontId="8" fillId="0" borderId="4" xfId="2" applyNumberFormat="1" applyFont="1" applyBorder="1" applyAlignment="1"/>
    <xf numFmtId="0" fontId="2" fillId="0" borderId="0" xfId="2" applyFont="1" applyBorder="1" applyAlignment="1">
      <alignment vertical="center"/>
    </xf>
    <xf numFmtId="171" fontId="3" fillId="0" borderId="0" xfId="2" applyNumberFormat="1" applyFont="1" applyBorder="1" applyAlignment="1">
      <alignment vertical="center"/>
    </xf>
    <xf numFmtId="171" fontId="3" fillId="0" borderId="0" xfId="2" applyNumberFormat="1" applyFont="1" applyAlignment="1"/>
    <xf numFmtId="171" fontId="3" fillId="0" borderId="0" xfId="2" applyNumberFormat="1" applyFont="1"/>
    <xf numFmtId="0" fontId="3" fillId="0" borderId="0" xfId="2" applyFont="1" applyBorder="1" applyAlignment="1">
      <alignment vertical="center"/>
    </xf>
    <xf numFmtId="212" fontId="3" fillId="0" borderId="0" xfId="2" applyNumberFormat="1" applyFont="1"/>
    <xf numFmtId="0" fontId="3" fillId="0" borderId="15" xfId="2" applyNumberFormat="1" applyFont="1" applyBorder="1" applyAlignment="1"/>
    <xf numFmtId="212" fontId="8" fillId="0" borderId="0" xfId="2" applyNumberFormat="1" applyFont="1" applyBorder="1" applyAlignment="1">
      <alignment horizontal="right" indent="1"/>
    </xf>
    <xf numFmtId="212" fontId="14" fillId="0" borderId="0" xfId="2" applyNumberFormat="1" applyFont="1" applyBorder="1" applyAlignment="1">
      <alignment horizontal="right" indent="1"/>
    </xf>
    <xf numFmtId="171" fontId="47" fillId="0" borderId="0" xfId="2" applyNumberFormat="1" applyFont="1" applyBorder="1" applyAlignment="1">
      <alignment vertical="center"/>
    </xf>
    <xf numFmtId="212" fontId="14" fillId="0" borderId="0" xfId="2" applyNumberFormat="1" applyFont="1"/>
    <xf numFmtId="171" fontId="2" fillId="0" borderId="0" xfId="2" applyNumberFormat="1" applyFont="1" applyAlignment="1">
      <alignment vertical="center"/>
    </xf>
    <xf numFmtId="0" fontId="3" fillId="0" borderId="0" xfId="2" applyNumberFormat="1" applyFont="1"/>
    <xf numFmtId="0" fontId="4" fillId="0" borderId="28" xfId="2" applyFont="1" applyBorder="1" applyAlignment="1">
      <alignment horizontal="center" vertical="center"/>
    </xf>
    <xf numFmtId="0" fontId="4" fillId="0" borderId="29" xfId="2" applyFont="1" applyBorder="1" applyAlignment="1">
      <alignment horizontal="center" vertical="center"/>
    </xf>
    <xf numFmtId="213" fontId="19" fillId="0" borderId="2" xfId="2" applyNumberFormat="1" applyFont="1" applyBorder="1"/>
    <xf numFmtId="213" fontId="19" fillId="0" borderId="0" xfId="2" applyNumberFormat="1" applyFont="1"/>
    <xf numFmtId="213" fontId="19" fillId="0" borderId="1" xfId="2" applyNumberFormat="1" applyFont="1" applyBorder="1"/>
    <xf numFmtId="213" fontId="10" fillId="0" borderId="15" xfId="2" applyNumberFormat="1" applyFont="1" applyBorder="1"/>
    <xf numFmtId="213" fontId="10" fillId="0" borderId="0" xfId="2" applyNumberFormat="1" applyFont="1"/>
    <xf numFmtId="213" fontId="10" fillId="0" borderId="4" xfId="2" applyNumberFormat="1" applyFont="1" applyBorder="1"/>
    <xf numFmtId="0" fontId="8" fillId="0" borderId="0" xfId="2" applyFont="1" applyFill="1" applyBorder="1" applyAlignment="1">
      <alignment horizontal="left"/>
    </xf>
    <xf numFmtId="0" fontId="8" fillId="0" borderId="0" xfId="2" applyFont="1" applyFill="1" applyBorder="1"/>
    <xf numFmtId="213" fontId="10" fillId="0" borderId="15" xfId="2" applyNumberFormat="1" applyFont="1" applyFill="1" applyBorder="1"/>
    <xf numFmtId="213" fontId="10" fillId="0" borderId="0" xfId="2" applyNumberFormat="1" applyFont="1" applyFill="1" applyBorder="1"/>
    <xf numFmtId="213" fontId="10" fillId="0" borderId="0" xfId="2" applyNumberFormat="1" applyFont="1" applyFill="1" applyBorder="1" applyAlignment="1">
      <alignment horizontal="right" indent="1"/>
    </xf>
    <xf numFmtId="213" fontId="10" fillId="0" borderId="4" xfId="2" applyNumberFormat="1" applyFont="1" applyFill="1" applyBorder="1" applyAlignment="1">
      <alignment horizontal="right" indent="1"/>
    </xf>
    <xf numFmtId="0" fontId="8" fillId="0" borderId="0" xfId="2" applyFont="1" applyFill="1"/>
    <xf numFmtId="0" fontId="4" fillId="0" borderId="0" xfId="2" applyFont="1" applyFill="1" applyAlignment="1">
      <alignment horizontal="left"/>
    </xf>
    <xf numFmtId="213" fontId="19" fillId="0" borderId="15" xfId="2" applyNumberFormat="1" applyFont="1" applyBorder="1"/>
    <xf numFmtId="213" fontId="19" fillId="0" borderId="0" xfId="2" applyNumberFormat="1" applyFont="1" applyBorder="1" applyAlignment="1">
      <alignment horizontal="right" indent="1"/>
    </xf>
    <xf numFmtId="213" fontId="19" fillId="0" borderId="4" xfId="2" applyNumberFormat="1" applyFont="1" applyBorder="1" applyAlignment="1">
      <alignment horizontal="right" indent="1"/>
    </xf>
    <xf numFmtId="0" fontId="3" fillId="0" borderId="15" xfId="2" applyFont="1" applyBorder="1"/>
    <xf numFmtId="0" fontId="8" fillId="0" borderId="0" xfId="2" applyFont="1" applyFill="1" applyAlignment="1">
      <alignment horizontal="left"/>
    </xf>
    <xf numFmtId="1" fontId="8" fillId="0" borderId="15" xfId="2" applyNumberFormat="1" applyFont="1" applyFill="1" applyBorder="1" applyAlignment="1">
      <alignment horizontal="left"/>
    </xf>
    <xf numFmtId="213" fontId="25" fillId="0" borderId="0" xfId="2" applyNumberFormat="1" applyFont="1"/>
    <xf numFmtId="0" fontId="4" fillId="0" borderId="0" xfId="2" applyFont="1" applyBorder="1" applyAlignment="1">
      <alignment horizontal="right" vertical="center"/>
    </xf>
    <xf numFmtId="0" fontId="3" fillId="0" borderId="3" xfId="2" applyFont="1" applyBorder="1" applyAlignment="1">
      <alignment horizontal="center"/>
    </xf>
    <xf numFmtId="210" fontId="3" fillId="0" borderId="0" xfId="2" applyNumberFormat="1" applyFont="1"/>
    <xf numFmtId="210" fontId="8" fillId="0" borderId="0" xfId="2" applyNumberFormat="1" applyFont="1"/>
    <xf numFmtId="181" fontId="8" fillId="0" borderId="0" xfId="2" applyNumberFormat="1" applyFont="1"/>
    <xf numFmtId="0" fontId="14" fillId="0" borderId="0" xfId="2" applyNumberFormat="1" applyFont="1" applyBorder="1" applyAlignment="1">
      <alignment horizontal="right"/>
    </xf>
    <xf numFmtId="214" fontId="22" fillId="0" borderId="4" xfId="2" applyNumberFormat="1" applyFont="1" applyBorder="1" applyAlignment="1">
      <alignment horizontal="left"/>
    </xf>
    <xf numFmtId="181" fontId="14" fillId="0" borderId="0" xfId="2" applyNumberFormat="1" applyFont="1"/>
    <xf numFmtId="214" fontId="14" fillId="0" borderId="4" xfId="2" applyNumberFormat="1" applyFont="1" applyBorder="1" applyAlignment="1">
      <alignment horizontal="left"/>
    </xf>
    <xf numFmtId="214" fontId="14" fillId="0" borderId="0" xfId="2" applyNumberFormat="1" applyFont="1" applyBorder="1" applyAlignment="1">
      <alignment horizontal="left"/>
    </xf>
    <xf numFmtId="210" fontId="14" fillId="0" borderId="15" xfId="2" applyNumberFormat="1" applyFont="1" applyBorder="1"/>
    <xf numFmtId="210" fontId="14" fillId="0" borderId="0" xfId="2" applyNumberFormat="1" applyFont="1" applyBorder="1"/>
    <xf numFmtId="210" fontId="14" fillId="0" borderId="0" xfId="2" applyNumberFormat="1" applyFont="1" applyBorder="1" applyAlignment="1">
      <alignment horizontal="right" vertical="center"/>
    </xf>
    <xf numFmtId="210" fontId="14" fillId="0" borderId="0" xfId="2" applyNumberFormat="1" applyFont="1" applyFill="1" applyBorder="1"/>
    <xf numFmtId="214" fontId="22" fillId="0" borderId="0" xfId="2" applyNumberFormat="1" applyFont="1" applyBorder="1" applyAlignment="1">
      <alignment horizontal="left"/>
    </xf>
    <xf numFmtId="0" fontId="8" fillId="0" borderId="0" xfId="2" applyNumberFormat="1" applyFont="1" applyBorder="1" applyAlignment="1">
      <alignment horizontal="right"/>
    </xf>
    <xf numFmtId="0" fontId="8" fillId="0" borderId="4" xfId="2" applyFont="1" applyBorder="1" applyAlignment="1">
      <alignment horizontal="center" vertical="center"/>
    </xf>
    <xf numFmtId="0" fontId="8" fillId="0" borderId="0" xfId="2" applyFont="1" applyBorder="1" applyAlignment="1">
      <alignment horizontal="right"/>
    </xf>
    <xf numFmtId="0" fontId="11" fillId="0" borderId="0" xfId="2" applyFont="1" applyBorder="1" applyAlignment="1">
      <alignment horizontal="center"/>
    </xf>
    <xf numFmtId="210" fontId="8" fillId="0" borderId="15" xfId="2" applyNumberFormat="1" applyFont="1" applyBorder="1"/>
    <xf numFmtId="0" fontId="11" fillId="0" borderId="4" xfId="2" applyFont="1" applyBorder="1" applyAlignment="1">
      <alignment horizontal="center"/>
    </xf>
    <xf numFmtId="210" fontId="8" fillId="0" borderId="0" xfId="2" applyNumberFormat="1" applyFont="1" applyBorder="1"/>
    <xf numFmtId="199" fontId="10" fillId="0" borderId="0" xfId="2" applyNumberFormat="1" applyFont="1"/>
    <xf numFmtId="0" fontId="14" fillId="0" borderId="0" xfId="2" applyFont="1" applyBorder="1" applyAlignment="1">
      <alignment horizontal="center"/>
    </xf>
    <xf numFmtId="0" fontId="14" fillId="0" borderId="0" xfId="2" applyFont="1" applyAlignment="1">
      <alignment horizontal="center"/>
    </xf>
    <xf numFmtId="210" fontId="8" fillId="0" borderId="0" xfId="2" applyNumberFormat="1" applyFont="1" applyFill="1"/>
    <xf numFmtId="210" fontId="21" fillId="0" borderId="0" xfId="2" applyNumberFormat="1" applyFont="1"/>
    <xf numFmtId="181" fontId="48" fillId="0" borderId="0" xfId="2" applyNumberFormat="1" applyFont="1"/>
    <xf numFmtId="213" fontId="3" fillId="0" borderId="0" xfId="2" applyNumberFormat="1" applyFont="1"/>
    <xf numFmtId="0" fontId="16" fillId="0" borderId="0" xfId="2" applyFont="1"/>
    <xf numFmtId="0" fontId="2" fillId="0" borderId="0" xfId="7" applyFont="1"/>
    <xf numFmtId="0" fontId="3" fillId="0" borderId="0" xfId="8" applyFont="1"/>
    <xf numFmtId="0" fontId="8" fillId="0" borderId="0" xfId="8"/>
    <xf numFmtId="0" fontId="4" fillId="0" borderId="23" xfId="8" applyFont="1" applyBorder="1" applyAlignment="1">
      <alignment horizontal="center" vertical="center"/>
    </xf>
    <xf numFmtId="0" fontId="4" fillId="0" borderId="26" xfId="7" applyFont="1" applyBorder="1" applyAlignment="1">
      <alignment horizontal="center" vertical="center"/>
    </xf>
    <xf numFmtId="0" fontId="4" fillId="0" borderId="26" xfId="8" applyFont="1" applyBorder="1" applyAlignment="1">
      <alignment horizontal="center" vertical="center" wrapText="1"/>
    </xf>
    <xf numFmtId="0" fontId="4" fillId="0" borderId="25" xfId="8" applyFont="1" applyBorder="1" applyAlignment="1">
      <alignment horizontal="center" vertical="center" wrapText="1"/>
    </xf>
    <xf numFmtId="0" fontId="8" fillId="0" borderId="0" xfId="8" applyFont="1"/>
    <xf numFmtId="212" fontId="8" fillId="0" borderId="15" xfId="7" applyNumberFormat="1" applyFont="1" applyBorder="1"/>
    <xf numFmtId="212" fontId="8" fillId="0" borderId="0" xfId="7" applyNumberFormat="1" applyFont="1"/>
    <xf numFmtId="212" fontId="8" fillId="0" borderId="0" xfId="8" applyNumberFormat="1"/>
    <xf numFmtId="0" fontId="8" fillId="0" borderId="4" xfId="8" applyFont="1" applyBorder="1"/>
    <xf numFmtId="215" fontId="10" fillId="0" borderId="0" xfId="7" applyNumberFormat="1" applyFont="1"/>
    <xf numFmtId="212" fontId="8" fillId="0" borderId="0" xfId="8" applyNumberFormat="1" applyFill="1" applyBorder="1"/>
    <xf numFmtId="212" fontId="8" fillId="0" borderId="0" xfId="7" applyNumberFormat="1" applyFont="1" applyBorder="1"/>
    <xf numFmtId="212" fontId="10" fillId="0" borderId="15" xfId="7" applyNumberFormat="1" applyFont="1" applyBorder="1"/>
    <xf numFmtId="212" fontId="10" fillId="0" borderId="0" xfId="7" applyNumberFormat="1" applyFont="1"/>
    <xf numFmtId="203" fontId="10" fillId="0" borderId="0" xfId="7" applyNumberFormat="1" applyFont="1"/>
    <xf numFmtId="1" fontId="8" fillId="0" borderId="0" xfId="8" applyNumberFormat="1"/>
    <xf numFmtId="0" fontId="4" fillId="0" borderId="0" xfId="8" applyFont="1"/>
    <xf numFmtId="176" fontId="10" fillId="0" borderId="0" xfId="2" applyNumberFormat="1" applyFont="1"/>
    <xf numFmtId="176" fontId="10" fillId="0" borderId="0" xfId="2" applyNumberFormat="1" applyFont="1" applyBorder="1"/>
    <xf numFmtId="176" fontId="10" fillId="0" borderId="4" xfId="2" applyNumberFormat="1" applyFont="1" applyBorder="1"/>
    <xf numFmtId="0" fontId="8" fillId="0" borderId="4" xfId="2" applyFont="1" applyFill="1" applyBorder="1"/>
    <xf numFmtId="205" fontId="8" fillId="0" borderId="0" xfId="2" applyNumberFormat="1" applyFont="1" applyFill="1" applyAlignment="1">
      <alignment horizontal="right"/>
    </xf>
    <xf numFmtId="206" fontId="8" fillId="0" borderId="0" xfId="2" applyNumberFormat="1" applyFont="1" applyFill="1" applyAlignment="1">
      <alignment horizontal="right"/>
    </xf>
    <xf numFmtId="204" fontId="10" fillId="0" borderId="4" xfId="2" applyNumberFormat="1" applyFont="1" applyBorder="1" applyAlignment="1">
      <alignment horizontal="right"/>
    </xf>
    <xf numFmtId="204" fontId="8" fillId="0" borderId="0" xfId="2" quotePrefix="1" applyNumberFormat="1" applyFont="1" applyAlignment="1">
      <alignment horizontal="right"/>
    </xf>
    <xf numFmtId="176" fontId="10" fillId="0" borderId="0" xfId="2" applyNumberFormat="1" applyFont="1" applyAlignment="1">
      <alignment horizontal="right"/>
    </xf>
    <xf numFmtId="0" fontId="8" fillId="4" borderId="4" xfId="2" applyFont="1" applyFill="1" applyBorder="1"/>
    <xf numFmtId="204" fontId="8" fillId="0" borderId="0" xfId="2" applyNumberFormat="1" applyFont="1" applyAlignment="1">
      <alignment horizontal="right"/>
    </xf>
    <xf numFmtId="204" fontId="10" fillId="0" borderId="0" xfId="2" quotePrefix="1" applyNumberFormat="1" applyFont="1" applyBorder="1" applyAlignment="1">
      <alignment horizontal="right"/>
    </xf>
    <xf numFmtId="0" fontId="8" fillId="0" borderId="15" xfId="2" applyFont="1" applyFill="1" applyBorder="1" applyAlignment="1">
      <alignment wrapText="1"/>
    </xf>
    <xf numFmtId="2" fontId="8" fillId="0" borderId="4" xfId="2" applyNumberFormat="1" applyFont="1" applyFill="1" applyBorder="1" applyAlignment="1"/>
    <xf numFmtId="2" fontId="8" fillId="0" borderId="15" xfId="2" applyNumberFormat="1" applyFont="1" applyFill="1" applyBorder="1" applyAlignment="1"/>
    <xf numFmtId="176" fontId="10" fillId="0" borderId="0" xfId="2" applyNumberFormat="1" applyFont="1" applyBorder="1" applyAlignment="1">
      <alignment horizontal="right"/>
    </xf>
    <xf numFmtId="0" fontId="8" fillId="0" borderId="15" xfId="2" applyFont="1" applyFill="1" applyBorder="1"/>
    <xf numFmtId="204" fontId="8" fillId="0" borderId="15" xfId="2" applyNumberFormat="1" applyFont="1" applyBorder="1" applyAlignment="1">
      <alignment horizontal="right"/>
    </xf>
    <xf numFmtId="0" fontId="8" fillId="0" borderId="4" xfId="2" applyNumberFormat="1" applyFont="1" applyBorder="1"/>
    <xf numFmtId="0" fontId="8" fillId="0" borderId="0" xfId="2" applyNumberFormat="1" applyFont="1" applyBorder="1"/>
    <xf numFmtId="0" fontId="8" fillId="0" borderId="0" xfId="2" applyNumberFormat="1" applyFont="1" applyBorder="1" applyAlignment="1">
      <alignment wrapText="1"/>
    </xf>
    <xf numFmtId="204" fontId="8" fillId="0" borderId="0" xfId="2" applyNumberFormat="1" applyFont="1" applyBorder="1" applyAlignment="1">
      <alignment horizontal="right"/>
    </xf>
    <xf numFmtId="0" fontId="8" fillId="0" borderId="0" xfId="2" applyFont="1" applyFill="1" applyBorder="1" applyAlignment="1">
      <alignment wrapText="1"/>
    </xf>
    <xf numFmtId="0" fontId="14" fillId="0" borderId="0" xfId="2" applyNumberFormat="1" applyFont="1" applyAlignment="1">
      <alignment horizontal="right"/>
    </xf>
    <xf numFmtId="0" fontId="14" fillId="0" borderId="0" xfId="2" applyNumberFormat="1" applyFont="1" applyAlignment="1">
      <alignment horizontal="left"/>
    </xf>
    <xf numFmtId="204" fontId="10" fillId="0" borderId="0" xfId="2" applyNumberFormat="1" applyFont="1" applyBorder="1" applyAlignment="1">
      <alignment horizontal="right"/>
    </xf>
    <xf numFmtId="0" fontId="8" fillId="0" borderId="15" xfId="2" applyFont="1" applyBorder="1" applyAlignment="1">
      <alignment wrapText="1"/>
    </xf>
    <xf numFmtId="0" fontId="8" fillId="4" borderId="15" xfId="2" applyFont="1" applyFill="1" applyBorder="1"/>
    <xf numFmtId="0" fontId="8" fillId="0" borderId="15" xfId="2" applyFont="1" applyFill="1" applyBorder="1" applyAlignment="1"/>
    <xf numFmtId="207" fontId="8" fillId="0" borderId="0" xfId="2" applyNumberFormat="1" applyFont="1" applyAlignment="1">
      <alignment horizontal="right"/>
    </xf>
    <xf numFmtId="204" fontId="8" fillId="0" borderId="0" xfId="2" applyNumberFormat="1" applyFont="1" applyFill="1" applyAlignment="1">
      <alignment horizontal="right"/>
    </xf>
    <xf numFmtId="176" fontId="10" fillId="0" borderId="0" xfId="2" applyNumberFormat="1" applyFont="1" applyFill="1" applyAlignment="1">
      <alignment horizontal="right" indent="1"/>
    </xf>
    <xf numFmtId="0" fontId="10" fillId="0" borderId="15" xfId="2" applyNumberFormat="1" applyFont="1" applyBorder="1"/>
    <xf numFmtId="176" fontId="10" fillId="0" borderId="0" xfId="2" applyNumberFormat="1" applyFont="1" applyAlignment="1">
      <alignment horizontal="right" indent="1"/>
    </xf>
    <xf numFmtId="0" fontId="8" fillId="0" borderId="15" xfId="2" applyNumberFormat="1" applyFont="1" applyBorder="1"/>
    <xf numFmtId="207" fontId="8" fillId="0" borderId="0" xfId="2" applyNumberFormat="1" applyFont="1" applyFill="1" applyAlignment="1">
      <alignment horizontal="right"/>
    </xf>
    <xf numFmtId="208" fontId="8" fillId="0" borderId="15" xfId="2" applyNumberFormat="1" applyFont="1" applyBorder="1" applyAlignment="1">
      <alignment horizontal="right"/>
    </xf>
    <xf numFmtId="176" fontId="10" fillId="0" borderId="0" xfId="2" applyNumberFormat="1" applyFont="1" applyBorder="1" applyAlignment="1">
      <alignment horizontal="right" indent="1"/>
    </xf>
    <xf numFmtId="204" fontId="8" fillId="0" borderId="15" xfId="2" quotePrefix="1" applyNumberFormat="1" applyFont="1" applyBorder="1" applyAlignment="1">
      <alignment horizontal="right"/>
    </xf>
    <xf numFmtId="176" fontId="10" fillId="0" borderId="4" xfId="2" applyNumberFormat="1" applyFont="1" applyBorder="1" applyAlignment="1">
      <alignment horizontal="right" indent="1"/>
    </xf>
    <xf numFmtId="0" fontId="8" fillId="0" borderId="15" xfId="2" applyNumberFormat="1" applyFont="1" applyBorder="1" applyAlignment="1">
      <alignment horizontal="right"/>
    </xf>
    <xf numFmtId="204" fontId="8" fillId="0" borderId="15" xfId="2" applyNumberFormat="1" applyFont="1" applyFill="1" applyBorder="1" applyAlignment="1">
      <alignment horizontal="right"/>
    </xf>
    <xf numFmtId="204" fontId="10" fillId="0" borderId="15" xfId="2" quotePrefix="1" applyNumberFormat="1" applyFont="1" applyBorder="1" applyAlignment="1">
      <alignment horizontal="right"/>
    </xf>
    <xf numFmtId="204" fontId="8" fillId="0" borderId="15" xfId="2" applyNumberFormat="1" applyFont="1" applyBorder="1"/>
    <xf numFmtId="176" fontId="10" fillId="0" borderId="15" xfId="2" applyNumberFormat="1" applyFont="1" applyBorder="1"/>
    <xf numFmtId="204" fontId="8" fillId="0" borderId="0" xfId="2" applyNumberFormat="1" applyFont="1" applyBorder="1"/>
    <xf numFmtId="0" fontId="8" fillId="0" borderId="0" xfId="2" applyFont="1" applyBorder="1" applyAlignment="1">
      <alignment horizontal="center"/>
    </xf>
    <xf numFmtId="0" fontId="49" fillId="0" borderId="0" xfId="0" applyFont="1" applyBorder="1"/>
    <xf numFmtId="0" fontId="3" fillId="0" borderId="0" xfId="9" applyFont="1"/>
    <xf numFmtId="0" fontId="13" fillId="0" borderId="0" xfId="9" applyFont="1"/>
    <xf numFmtId="0" fontId="2" fillId="0" borderId="0" xfId="9" applyFont="1"/>
    <xf numFmtId="0" fontId="14" fillId="0" borderId="0" xfId="9" applyFont="1" applyAlignment="1">
      <alignment horizontal="right"/>
    </xf>
    <xf numFmtId="0" fontId="14" fillId="0" borderId="0" xfId="2" applyFont="1" applyFill="1" applyBorder="1" applyAlignment="1"/>
    <xf numFmtId="0" fontId="14" fillId="0" borderId="0" xfId="2" applyFont="1" applyBorder="1" applyAlignment="1"/>
    <xf numFmtId="173" fontId="51" fillId="0" borderId="0" xfId="10" applyNumberFormat="1" applyFont="1" applyBorder="1" applyAlignment="1">
      <alignment horizontal="right" vertical="top"/>
    </xf>
    <xf numFmtId="0" fontId="51" fillId="0" borderId="0" xfId="10" applyFont="1" applyBorder="1" applyAlignment="1">
      <alignment vertical="top"/>
    </xf>
    <xf numFmtId="0" fontId="51" fillId="0" borderId="0" xfId="10" applyFont="1" applyBorder="1" applyAlignment="1">
      <alignment vertical="top" wrapText="1"/>
    </xf>
    <xf numFmtId="174" fontId="51" fillId="0" borderId="0" xfId="10" applyNumberFormat="1" applyFont="1" applyBorder="1" applyAlignment="1">
      <alignment horizontal="right" vertical="top"/>
    </xf>
    <xf numFmtId="177" fontId="14" fillId="0" borderId="0" xfId="2" applyNumberFormat="1" applyFont="1" applyBorder="1" applyAlignment="1">
      <alignment horizontal="center"/>
    </xf>
    <xf numFmtId="0" fontId="4" fillId="0" borderId="1" xfId="2" applyFont="1" applyBorder="1" applyAlignment="1">
      <alignment horizontal="center" vertical="center"/>
    </xf>
    <xf numFmtId="0" fontId="4" fillId="0" borderId="10" xfId="2" applyFont="1" applyBorder="1" applyAlignment="1">
      <alignment horizontal="center" vertical="center"/>
    </xf>
    <xf numFmtId="0" fontId="4" fillId="0" borderId="14" xfId="2" applyFont="1" applyBorder="1" applyAlignment="1">
      <alignment horizontal="center" vertical="center"/>
    </xf>
    <xf numFmtId="0" fontId="4" fillId="0" borderId="11" xfId="2" applyFont="1" applyBorder="1" applyAlignment="1">
      <alignment horizontal="center" vertical="center"/>
    </xf>
    <xf numFmtId="0" fontId="4" fillId="0" borderId="14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/>
    </xf>
    <xf numFmtId="0" fontId="14" fillId="0" borderId="0" xfId="2" applyFont="1" applyBorder="1" applyAlignment="1">
      <alignment horizontal="center"/>
    </xf>
    <xf numFmtId="0" fontId="4" fillId="0" borderId="3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/>
    </xf>
    <xf numFmtId="0" fontId="4" fillId="0" borderId="15" xfId="2" applyFont="1" applyBorder="1" applyAlignment="1">
      <alignment horizontal="center" vertical="center"/>
    </xf>
    <xf numFmtId="0" fontId="4" fillId="0" borderId="4" xfId="2" applyFont="1" applyBorder="1" applyAlignment="1">
      <alignment horizontal="center" vertical="center"/>
    </xf>
    <xf numFmtId="0" fontId="4" fillId="0" borderId="5" xfId="2" applyFont="1" applyBorder="1" applyAlignment="1">
      <alignment horizontal="center" vertical="center"/>
    </xf>
    <xf numFmtId="0" fontId="4" fillId="0" borderId="6" xfId="2" applyFont="1" applyBorder="1" applyAlignment="1">
      <alignment horizontal="center" vertical="center"/>
    </xf>
    <xf numFmtId="0" fontId="4" fillId="0" borderId="15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17" xfId="2" applyFont="1" applyBorder="1" applyAlignment="1">
      <alignment horizontal="center" vertical="center" wrapText="1"/>
    </xf>
    <xf numFmtId="0" fontId="4" fillId="0" borderId="8" xfId="2" applyFont="1" applyBorder="1" applyAlignment="1">
      <alignment horizontal="center" vertical="center"/>
    </xf>
    <xf numFmtId="0" fontId="12" fillId="0" borderId="9" xfId="2" applyBorder="1" applyAlignment="1">
      <alignment horizontal="center" vertical="center"/>
    </xf>
    <xf numFmtId="0" fontId="12" fillId="0" borderId="5" xfId="2" applyBorder="1" applyAlignment="1">
      <alignment horizontal="center" vertical="center"/>
    </xf>
    <xf numFmtId="0" fontId="12" fillId="0" borderId="6" xfId="2" applyBorder="1" applyAlignment="1">
      <alignment horizontal="center" vertical="center"/>
    </xf>
    <xf numFmtId="0" fontId="4" fillId="0" borderId="8" xfId="2" applyFont="1" applyBorder="1" applyAlignment="1">
      <alignment horizontal="center" vertical="center" wrapText="1"/>
    </xf>
    <xf numFmtId="0" fontId="12" fillId="0" borderId="4" xfId="2" applyBorder="1" applyAlignment="1">
      <alignment horizontal="center" vertical="center" wrapText="1"/>
    </xf>
    <xf numFmtId="0" fontId="12" fillId="0" borderId="10" xfId="2" applyBorder="1" applyAlignment="1">
      <alignment horizontal="center" vertical="center" wrapText="1"/>
    </xf>
    <xf numFmtId="0" fontId="14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  <xf numFmtId="186" fontId="14" fillId="0" borderId="0" xfId="2" applyNumberFormat="1" applyFont="1" applyBorder="1" applyAlignment="1">
      <alignment horizontal="center"/>
    </xf>
    <xf numFmtId="186" fontId="14" fillId="0" borderId="0" xfId="2" applyNumberFormat="1" applyFont="1" applyAlignment="1">
      <alignment horizontal="center"/>
    </xf>
    <xf numFmtId="0" fontId="4" fillId="0" borderId="20" xfId="2" applyFont="1" applyBorder="1" applyAlignment="1">
      <alignment horizontal="center" vertical="center"/>
    </xf>
    <xf numFmtId="0" fontId="4" fillId="0" borderId="12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0" fontId="12" fillId="0" borderId="20" xfId="2" applyBorder="1" applyAlignment="1">
      <alignment horizontal="center" vertical="center" wrapText="1"/>
    </xf>
    <xf numFmtId="0" fontId="12" fillId="0" borderId="11" xfId="2" applyBorder="1" applyAlignment="1">
      <alignment horizontal="center" vertical="center" wrapText="1"/>
    </xf>
    <xf numFmtId="0" fontId="12" fillId="0" borderId="15" xfId="2" applyBorder="1" applyAlignment="1">
      <alignment horizontal="center" vertical="center"/>
    </xf>
    <xf numFmtId="0" fontId="12" fillId="0" borderId="12" xfId="2" applyBorder="1" applyAlignment="1">
      <alignment horizontal="center" vertical="center"/>
    </xf>
    <xf numFmtId="0" fontId="12" fillId="0" borderId="20" xfId="2" applyBorder="1" applyAlignment="1">
      <alignment horizontal="center" vertical="center"/>
    </xf>
    <xf numFmtId="0" fontId="12" fillId="0" borderId="11" xfId="2" applyBorder="1" applyAlignment="1">
      <alignment horizontal="center" vertical="center"/>
    </xf>
    <xf numFmtId="1" fontId="14" fillId="0" borderId="0" xfId="2" applyNumberFormat="1" applyFont="1" applyFill="1" applyAlignment="1">
      <alignment horizontal="center"/>
    </xf>
    <xf numFmtId="0" fontId="4" fillId="0" borderId="20" xfId="2" applyFont="1" applyBorder="1" applyAlignment="1">
      <alignment horizontal="center" vertical="center" wrapText="1"/>
    </xf>
    <xf numFmtId="0" fontId="4" fillId="0" borderId="11" xfId="2" applyFont="1" applyBorder="1" applyAlignment="1">
      <alignment horizontal="center" vertical="center" wrapText="1"/>
    </xf>
    <xf numFmtId="0" fontId="4" fillId="0" borderId="23" xfId="2" applyFont="1" applyBorder="1" applyAlignment="1">
      <alignment horizontal="center" vertical="center"/>
    </xf>
    <xf numFmtId="0" fontId="4" fillId="0" borderId="24" xfId="2" applyFont="1" applyBorder="1" applyAlignment="1">
      <alignment horizontal="center" vertical="center"/>
    </xf>
    <xf numFmtId="0" fontId="8" fillId="0" borderId="0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4" fillId="0" borderId="0" xfId="2" applyFont="1" applyBorder="1" applyAlignment="1">
      <alignment horizontal="right" vertical="center"/>
    </xf>
    <xf numFmtId="1" fontId="8" fillId="0" borderId="3" xfId="2" applyNumberFormat="1" applyFont="1" applyBorder="1" applyAlignment="1">
      <alignment horizontal="right"/>
    </xf>
    <xf numFmtId="195" fontId="8" fillId="0" borderId="2" xfId="2" applyNumberFormat="1" applyFont="1" applyBorder="1" applyAlignment="1">
      <alignment horizontal="center"/>
    </xf>
    <xf numFmtId="195" fontId="8" fillId="0" borderId="3" xfId="2" applyNumberFormat="1" applyFont="1" applyBorder="1" applyAlignment="1">
      <alignment horizontal="center"/>
    </xf>
    <xf numFmtId="1" fontId="8" fillId="0" borderId="0" xfId="2" applyNumberFormat="1" applyFont="1" applyBorder="1" applyAlignment="1">
      <alignment horizontal="right"/>
    </xf>
    <xf numFmtId="195" fontId="8" fillId="0" borderId="15" xfId="2" applyNumberFormat="1" applyFont="1" applyBorder="1" applyAlignment="1">
      <alignment horizontal="center"/>
    </xf>
    <xf numFmtId="195" fontId="8" fillId="0" borderId="0" xfId="2" applyNumberFormat="1" applyFont="1" applyBorder="1" applyAlignment="1">
      <alignment horizontal="center"/>
    </xf>
    <xf numFmtId="0" fontId="14" fillId="0" borderId="0" xfId="2" applyFont="1" applyAlignment="1">
      <alignment horizontal="center"/>
    </xf>
    <xf numFmtId="0" fontId="4" fillId="0" borderId="3" xfId="2" applyFont="1" applyBorder="1" applyAlignment="1">
      <alignment horizontal="center" vertical="center"/>
    </xf>
    <xf numFmtId="0" fontId="12" fillId="0" borderId="0" xfId="2" applyBorder="1" applyAlignment="1">
      <alignment horizontal="center" vertical="center"/>
    </xf>
    <xf numFmtId="0" fontId="12" fillId="0" borderId="13" xfId="2" applyBorder="1" applyAlignment="1">
      <alignment horizontal="center" vertical="center"/>
    </xf>
    <xf numFmtId="0" fontId="4" fillId="0" borderId="21" xfId="2" applyFont="1" applyBorder="1" applyAlignment="1" applyProtection="1">
      <alignment horizontal="center" vertical="center"/>
    </xf>
    <xf numFmtId="0" fontId="4" fillId="0" borderId="16" xfId="2" applyFont="1" applyBorder="1" applyAlignment="1" applyProtection="1">
      <alignment horizontal="center" vertical="center"/>
    </xf>
    <xf numFmtId="0" fontId="4" fillId="0" borderId="7" xfId="2" applyFont="1" applyBorder="1" applyAlignment="1">
      <alignment horizontal="center" vertical="center"/>
    </xf>
    <xf numFmtId="0" fontId="4" fillId="0" borderId="1" xfId="2" applyFont="1" applyBorder="1" applyAlignment="1" applyProtection="1">
      <alignment horizontal="center" vertical="center"/>
      <protection locked="0"/>
    </xf>
    <xf numFmtId="0" fontId="4" fillId="0" borderId="4" xfId="2" applyFont="1" applyBorder="1" applyAlignment="1" applyProtection="1">
      <alignment horizontal="center" vertical="center"/>
      <protection locked="0"/>
    </xf>
    <xf numFmtId="0" fontId="4" fillId="0" borderId="10" xfId="2" applyFont="1" applyBorder="1" applyAlignment="1" applyProtection="1">
      <alignment horizontal="center" vertical="center"/>
      <protection locked="0"/>
    </xf>
    <xf numFmtId="0" fontId="4" fillId="0" borderId="14" xfId="2" applyFont="1" applyBorder="1" applyAlignment="1" applyProtection="1">
      <alignment horizontal="center" vertical="center"/>
      <protection locked="0"/>
    </xf>
    <xf numFmtId="0" fontId="4" fillId="0" borderId="20" xfId="2" applyFont="1" applyBorder="1" applyAlignment="1" applyProtection="1">
      <alignment horizontal="center" vertical="center"/>
      <protection locked="0"/>
    </xf>
    <xf numFmtId="0" fontId="4" fillId="0" borderId="11" xfId="2" applyFont="1" applyBorder="1" applyAlignment="1" applyProtection="1">
      <alignment horizontal="center" vertical="center"/>
      <protection locked="0"/>
    </xf>
    <xf numFmtId="0" fontId="4" fillId="0" borderId="14" xfId="2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4" fillId="0" borderId="13" xfId="2" applyFont="1" applyBorder="1" applyAlignment="1">
      <alignment horizontal="center" vertical="center"/>
    </xf>
    <xf numFmtId="0" fontId="4" fillId="0" borderId="21" xfId="2" applyFont="1" applyBorder="1" applyAlignment="1">
      <alignment horizontal="center" vertical="center"/>
    </xf>
    <xf numFmtId="0" fontId="4" fillId="0" borderId="16" xfId="2" applyFont="1" applyBorder="1" applyAlignment="1">
      <alignment horizontal="center" vertical="center"/>
    </xf>
    <xf numFmtId="0" fontId="4" fillId="0" borderId="22" xfId="2" applyFont="1" applyBorder="1" applyAlignment="1">
      <alignment horizontal="center" vertical="center"/>
    </xf>
    <xf numFmtId="210" fontId="40" fillId="0" borderId="0" xfId="2" applyNumberFormat="1" applyFont="1" applyAlignment="1">
      <alignment horizontal="center"/>
    </xf>
    <xf numFmtId="0" fontId="4" fillId="0" borderId="7" xfId="2" applyNumberFormat="1" applyFont="1" applyBorder="1" applyAlignment="1">
      <alignment horizontal="center" vertical="center" wrapText="1"/>
    </xf>
    <xf numFmtId="0" fontId="12" fillId="0" borderId="20" xfId="2" applyFont="1" applyBorder="1" applyAlignment="1">
      <alignment horizontal="center" vertical="center" wrapText="1"/>
    </xf>
    <xf numFmtId="0" fontId="12" fillId="0" borderId="11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wrapText="1"/>
    </xf>
    <xf numFmtId="0" fontId="4" fillId="0" borderId="20" xfId="2" applyFont="1" applyBorder="1" applyAlignment="1">
      <alignment horizontal="center" wrapText="1"/>
    </xf>
    <xf numFmtId="0" fontId="4" fillId="0" borderId="11" xfId="2" applyFont="1" applyBorder="1" applyAlignment="1">
      <alignment horizontal="center" wrapText="1"/>
    </xf>
    <xf numFmtId="0" fontId="12" fillId="0" borderId="10" xfId="2" applyBorder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17" xfId="2" applyFont="1" applyBorder="1" applyAlignment="1">
      <alignment horizontal="center" vertical="center"/>
    </xf>
    <xf numFmtId="0" fontId="4" fillId="0" borderId="2" xfId="2" applyFont="1" applyBorder="1" applyAlignment="1">
      <alignment horizontal="center"/>
    </xf>
    <xf numFmtId="0" fontId="4" fillId="0" borderId="3" xfId="2" applyFont="1" applyBorder="1" applyAlignment="1">
      <alignment horizontal="center"/>
    </xf>
    <xf numFmtId="0" fontId="14" fillId="0" borderId="0" xfId="8" applyFont="1" applyAlignment="1">
      <alignment horizontal="center"/>
    </xf>
    <xf numFmtId="0" fontId="14" fillId="0" borderId="0" xfId="2" applyNumberFormat="1" applyFont="1" applyAlignment="1">
      <alignment horizontal="center"/>
    </xf>
    <xf numFmtId="0" fontId="12" fillId="0" borderId="15" xfId="2" applyBorder="1"/>
    <xf numFmtId="0" fontId="12" fillId="0" borderId="12" xfId="2" applyBorder="1"/>
  </cellXfs>
  <cellStyles count="11">
    <cellStyle name="Hyperlink" xfId="10" builtinId="8"/>
    <cellStyle name="Schlecht" xfId="1" builtinId="27"/>
    <cellStyle name="Standard" xfId="0" builtinId="0"/>
    <cellStyle name="Standard 2" xfId="2"/>
    <cellStyle name="Standard 3" xfId="3"/>
    <cellStyle name="Standard 4" xfId="5"/>
    <cellStyle name="Standard 4 2" xfId="6"/>
    <cellStyle name="Standard 5" xfId="8"/>
    <cellStyle name="Standard 6" xfId="9"/>
    <cellStyle name="Standard_01_10_15_Euro" xfId="4"/>
    <cellStyle name="Standard_Tab-14_00" xfId="7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showGridLines="0" tabSelected="1" zoomScaleNormal="100" workbookViewId="0">
      <selection activeCell="C4" sqref="C4"/>
    </sheetView>
  </sheetViews>
  <sheetFormatPr baseColWidth="10" defaultRowHeight="12.75" x14ac:dyDescent="0.2"/>
  <cols>
    <col min="1" max="1" width="5.85546875" style="46" customWidth="1"/>
    <col min="2" max="2" width="1.140625" style="46" customWidth="1"/>
    <col min="3" max="3" width="83.7109375" style="46" customWidth="1"/>
    <col min="4" max="254" width="11.42578125" style="46"/>
    <col min="255" max="255" width="5.85546875" style="46" customWidth="1"/>
    <col min="256" max="256" width="1.140625" style="46" customWidth="1"/>
    <col min="257" max="257" width="71" style="46" customWidth="1"/>
    <col min="258" max="258" width="8.7109375" style="46" customWidth="1"/>
    <col min="259" max="510" width="11.42578125" style="46"/>
    <col min="511" max="511" width="5.85546875" style="46" customWidth="1"/>
    <col min="512" max="512" width="1.140625" style="46" customWidth="1"/>
    <col min="513" max="513" width="71" style="46" customWidth="1"/>
    <col min="514" max="514" width="8.7109375" style="46" customWidth="1"/>
    <col min="515" max="766" width="11.42578125" style="46"/>
    <col min="767" max="767" width="5.85546875" style="46" customWidth="1"/>
    <col min="768" max="768" width="1.140625" style="46" customWidth="1"/>
    <col min="769" max="769" width="71" style="46" customWidth="1"/>
    <col min="770" max="770" width="8.7109375" style="46" customWidth="1"/>
    <col min="771" max="1022" width="11.42578125" style="46"/>
    <col min="1023" max="1023" width="5.85546875" style="46" customWidth="1"/>
    <col min="1024" max="1024" width="1.140625" style="46" customWidth="1"/>
    <col min="1025" max="1025" width="71" style="46" customWidth="1"/>
    <col min="1026" max="1026" width="8.7109375" style="46" customWidth="1"/>
    <col min="1027" max="1278" width="11.42578125" style="46"/>
    <col min="1279" max="1279" width="5.85546875" style="46" customWidth="1"/>
    <col min="1280" max="1280" width="1.140625" style="46" customWidth="1"/>
    <col min="1281" max="1281" width="71" style="46" customWidth="1"/>
    <col min="1282" max="1282" width="8.7109375" style="46" customWidth="1"/>
    <col min="1283" max="1534" width="11.42578125" style="46"/>
    <col min="1535" max="1535" width="5.85546875" style="46" customWidth="1"/>
    <col min="1536" max="1536" width="1.140625" style="46" customWidth="1"/>
    <col min="1537" max="1537" width="71" style="46" customWidth="1"/>
    <col min="1538" max="1538" width="8.7109375" style="46" customWidth="1"/>
    <col min="1539" max="1790" width="11.42578125" style="46"/>
    <col min="1791" max="1791" width="5.85546875" style="46" customWidth="1"/>
    <col min="1792" max="1792" width="1.140625" style="46" customWidth="1"/>
    <col min="1793" max="1793" width="71" style="46" customWidth="1"/>
    <col min="1794" max="1794" width="8.7109375" style="46" customWidth="1"/>
    <col min="1795" max="2046" width="11.42578125" style="46"/>
    <col min="2047" max="2047" width="5.85546875" style="46" customWidth="1"/>
    <col min="2048" max="2048" width="1.140625" style="46" customWidth="1"/>
    <col min="2049" max="2049" width="71" style="46" customWidth="1"/>
    <col min="2050" max="2050" width="8.7109375" style="46" customWidth="1"/>
    <col min="2051" max="2302" width="11.42578125" style="46"/>
    <col min="2303" max="2303" width="5.85546875" style="46" customWidth="1"/>
    <col min="2304" max="2304" width="1.140625" style="46" customWidth="1"/>
    <col min="2305" max="2305" width="71" style="46" customWidth="1"/>
    <col min="2306" max="2306" width="8.7109375" style="46" customWidth="1"/>
    <col min="2307" max="2558" width="11.42578125" style="46"/>
    <col min="2559" max="2559" width="5.85546875" style="46" customWidth="1"/>
    <col min="2560" max="2560" width="1.140625" style="46" customWidth="1"/>
    <col min="2561" max="2561" width="71" style="46" customWidth="1"/>
    <col min="2562" max="2562" width="8.7109375" style="46" customWidth="1"/>
    <col min="2563" max="2814" width="11.42578125" style="46"/>
    <col min="2815" max="2815" width="5.85546875" style="46" customWidth="1"/>
    <col min="2816" max="2816" width="1.140625" style="46" customWidth="1"/>
    <col min="2817" max="2817" width="71" style="46" customWidth="1"/>
    <col min="2818" max="2818" width="8.7109375" style="46" customWidth="1"/>
    <col min="2819" max="3070" width="11.42578125" style="46"/>
    <col min="3071" max="3071" width="5.85546875" style="46" customWidth="1"/>
    <col min="3072" max="3072" width="1.140625" style="46" customWidth="1"/>
    <col min="3073" max="3073" width="71" style="46" customWidth="1"/>
    <col min="3074" max="3074" width="8.7109375" style="46" customWidth="1"/>
    <col min="3075" max="3326" width="11.42578125" style="46"/>
    <col min="3327" max="3327" width="5.85546875" style="46" customWidth="1"/>
    <col min="3328" max="3328" width="1.140625" style="46" customWidth="1"/>
    <col min="3329" max="3329" width="71" style="46" customWidth="1"/>
    <col min="3330" max="3330" width="8.7109375" style="46" customWidth="1"/>
    <col min="3331" max="3582" width="11.42578125" style="46"/>
    <col min="3583" max="3583" width="5.85546875" style="46" customWidth="1"/>
    <col min="3584" max="3584" width="1.140625" style="46" customWidth="1"/>
    <col min="3585" max="3585" width="71" style="46" customWidth="1"/>
    <col min="3586" max="3586" width="8.7109375" style="46" customWidth="1"/>
    <col min="3587" max="3838" width="11.42578125" style="46"/>
    <col min="3839" max="3839" width="5.85546875" style="46" customWidth="1"/>
    <col min="3840" max="3840" width="1.140625" style="46" customWidth="1"/>
    <col min="3841" max="3841" width="71" style="46" customWidth="1"/>
    <col min="3842" max="3842" width="8.7109375" style="46" customWidth="1"/>
    <col min="3843" max="4094" width="11.42578125" style="46"/>
    <col min="4095" max="4095" width="5.85546875" style="46" customWidth="1"/>
    <col min="4096" max="4096" width="1.140625" style="46" customWidth="1"/>
    <col min="4097" max="4097" width="71" style="46" customWidth="1"/>
    <col min="4098" max="4098" width="8.7109375" style="46" customWidth="1"/>
    <col min="4099" max="4350" width="11.42578125" style="46"/>
    <col min="4351" max="4351" width="5.85546875" style="46" customWidth="1"/>
    <col min="4352" max="4352" width="1.140625" style="46" customWidth="1"/>
    <col min="4353" max="4353" width="71" style="46" customWidth="1"/>
    <col min="4354" max="4354" width="8.7109375" style="46" customWidth="1"/>
    <col min="4355" max="4606" width="11.42578125" style="46"/>
    <col min="4607" max="4607" width="5.85546875" style="46" customWidth="1"/>
    <col min="4608" max="4608" width="1.140625" style="46" customWidth="1"/>
    <col min="4609" max="4609" width="71" style="46" customWidth="1"/>
    <col min="4610" max="4610" width="8.7109375" style="46" customWidth="1"/>
    <col min="4611" max="4862" width="11.42578125" style="46"/>
    <col min="4863" max="4863" width="5.85546875" style="46" customWidth="1"/>
    <col min="4864" max="4864" width="1.140625" style="46" customWidth="1"/>
    <col min="4865" max="4865" width="71" style="46" customWidth="1"/>
    <col min="4866" max="4866" width="8.7109375" style="46" customWidth="1"/>
    <col min="4867" max="5118" width="11.42578125" style="46"/>
    <col min="5119" max="5119" width="5.85546875" style="46" customWidth="1"/>
    <col min="5120" max="5120" width="1.140625" style="46" customWidth="1"/>
    <col min="5121" max="5121" width="71" style="46" customWidth="1"/>
    <col min="5122" max="5122" width="8.7109375" style="46" customWidth="1"/>
    <col min="5123" max="5374" width="11.42578125" style="46"/>
    <col min="5375" max="5375" width="5.85546875" style="46" customWidth="1"/>
    <col min="5376" max="5376" width="1.140625" style="46" customWidth="1"/>
    <col min="5377" max="5377" width="71" style="46" customWidth="1"/>
    <col min="5378" max="5378" width="8.7109375" style="46" customWidth="1"/>
    <col min="5379" max="5630" width="11.42578125" style="46"/>
    <col min="5631" max="5631" width="5.85546875" style="46" customWidth="1"/>
    <col min="5632" max="5632" width="1.140625" style="46" customWidth="1"/>
    <col min="5633" max="5633" width="71" style="46" customWidth="1"/>
    <col min="5634" max="5634" width="8.7109375" style="46" customWidth="1"/>
    <col min="5635" max="5886" width="11.42578125" style="46"/>
    <col min="5887" max="5887" width="5.85546875" style="46" customWidth="1"/>
    <col min="5888" max="5888" width="1.140625" style="46" customWidth="1"/>
    <col min="5889" max="5889" width="71" style="46" customWidth="1"/>
    <col min="5890" max="5890" width="8.7109375" style="46" customWidth="1"/>
    <col min="5891" max="6142" width="11.42578125" style="46"/>
    <col min="6143" max="6143" width="5.85546875" style="46" customWidth="1"/>
    <col min="6144" max="6144" width="1.140625" style="46" customWidth="1"/>
    <col min="6145" max="6145" width="71" style="46" customWidth="1"/>
    <col min="6146" max="6146" width="8.7109375" style="46" customWidth="1"/>
    <col min="6147" max="6398" width="11.42578125" style="46"/>
    <col min="6399" max="6399" width="5.85546875" style="46" customWidth="1"/>
    <col min="6400" max="6400" width="1.140625" style="46" customWidth="1"/>
    <col min="6401" max="6401" width="71" style="46" customWidth="1"/>
    <col min="6402" max="6402" width="8.7109375" style="46" customWidth="1"/>
    <col min="6403" max="6654" width="11.42578125" style="46"/>
    <col min="6655" max="6655" width="5.85546875" style="46" customWidth="1"/>
    <col min="6656" max="6656" width="1.140625" style="46" customWidth="1"/>
    <col min="6657" max="6657" width="71" style="46" customWidth="1"/>
    <col min="6658" max="6658" width="8.7109375" style="46" customWidth="1"/>
    <col min="6659" max="6910" width="11.42578125" style="46"/>
    <col min="6911" max="6911" width="5.85546875" style="46" customWidth="1"/>
    <col min="6912" max="6912" width="1.140625" style="46" customWidth="1"/>
    <col min="6913" max="6913" width="71" style="46" customWidth="1"/>
    <col min="6914" max="6914" width="8.7109375" style="46" customWidth="1"/>
    <col min="6915" max="7166" width="11.42578125" style="46"/>
    <col min="7167" max="7167" width="5.85546875" style="46" customWidth="1"/>
    <col min="7168" max="7168" width="1.140625" style="46" customWidth="1"/>
    <col min="7169" max="7169" width="71" style="46" customWidth="1"/>
    <col min="7170" max="7170" width="8.7109375" style="46" customWidth="1"/>
    <col min="7171" max="7422" width="11.42578125" style="46"/>
    <col min="7423" max="7423" width="5.85546875" style="46" customWidth="1"/>
    <col min="7424" max="7424" width="1.140625" style="46" customWidth="1"/>
    <col min="7425" max="7425" width="71" style="46" customWidth="1"/>
    <col min="7426" max="7426" width="8.7109375" style="46" customWidth="1"/>
    <col min="7427" max="7678" width="11.42578125" style="46"/>
    <col min="7679" max="7679" width="5.85546875" style="46" customWidth="1"/>
    <col min="7680" max="7680" width="1.140625" style="46" customWidth="1"/>
    <col min="7681" max="7681" width="71" style="46" customWidth="1"/>
    <col min="7682" max="7682" width="8.7109375" style="46" customWidth="1"/>
    <col min="7683" max="7934" width="11.42578125" style="46"/>
    <col min="7935" max="7935" width="5.85546875" style="46" customWidth="1"/>
    <col min="7936" max="7936" width="1.140625" style="46" customWidth="1"/>
    <col min="7937" max="7937" width="71" style="46" customWidth="1"/>
    <col min="7938" max="7938" width="8.7109375" style="46" customWidth="1"/>
    <col min="7939" max="8190" width="11.42578125" style="46"/>
    <col min="8191" max="8191" width="5.85546875" style="46" customWidth="1"/>
    <col min="8192" max="8192" width="1.140625" style="46" customWidth="1"/>
    <col min="8193" max="8193" width="71" style="46" customWidth="1"/>
    <col min="8194" max="8194" width="8.7109375" style="46" customWidth="1"/>
    <col min="8195" max="8446" width="11.42578125" style="46"/>
    <col min="8447" max="8447" width="5.85546875" style="46" customWidth="1"/>
    <col min="8448" max="8448" width="1.140625" style="46" customWidth="1"/>
    <col min="8449" max="8449" width="71" style="46" customWidth="1"/>
    <col min="8450" max="8450" width="8.7109375" style="46" customWidth="1"/>
    <col min="8451" max="8702" width="11.42578125" style="46"/>
    <col min="8703" max="8703" width="5.85546875" style="46" customWidth="1"/>
    <col min="8704" max="8704" width="1.140625" style="46" customWidth="1"/>
    <col min="8705" max="8705" width="71" style="46" customWidth="1"/>
    <col min="8706" max="8706" width="8.7109375" style="46" customWidth="1"/>
    <col min="8707" max="8958" width="11.42578125" style="46"/>
    <col min="8959" max="8959" width="5.85546875" style="46" customWidth="1"/>
    <col min="8960" max="8960" width="1.140625" style="46" customWidth="1"/>
    <col min="8961" max="8961" width="71" style="46" customWidth="1"/>
    <col min="8962" max="8962" width="8.7109375" style="46" customWidth="1"/>
    <col min="8963" max="9214" width="11.42578125" style="46"/>
    <col min="9215" max="9215" width="5.85546875" style="46" customWidth="1"/>
    <col min="9216" max="9216" width="1.140625" style="46" customWidth="1"/>
    <col min="9217" max="9217" width="71" style="46" customWidth="1"/>
    <col min="9218" max="9218" width="8.7109375" style="46" customWidth="1"/>
    <col min="9219" max="9470" width="11.42578125" style="46"/>
    <col min="9471" max="9471" width="5.85546875" style="46" customWidth="1"/>
    <col min="9472" max="9472" width="1.140625" style="46" customWidth="1"/>
    <col min="9473" max="9473" width="71" style="46" customWidth="1"/>
    <col min="9474" max="9474" width="8.7109375" style="46" customWidth="1"/>
    <col min="9475" max="9726" width="11.42578125" style="46"/>
    <col min="9727" max="9727" width="5.85546875" style="46" customWidth="1"/>
    <col min="9728" max="9728" width="1.140625" style="46" customWidth="1"/>
    <col min="9729" max="9729" width="71" style="46" customWidth="1"/>
    <col min="9730" max="9730" width="8.7109375" style="46" customWidth="1"/>
    <col min="9731" max="9982" width="11.42578125" style="46"/>
    <col min="9983" max="9983" width="5.85546875" style="46" customWidth="1"/>
    <col min="9984" max="9984" width="1.140625" style="46" customWidth="1"/>
    <col min="9985" max="9985" width="71" style="46" customWidth="1"/>
    <col min="9986" max="9986" width="8.7109375" style="46" customWidth="1"/>
    <col min="9987" max="10238" width="11.42578125" style="46"/>
    <col min="10239" max="10239" width="5.85546875" style="46" customWidth="1"/>
    <col min="10240" max="10240" width="1.140625" style="46" customWidth="1"/>
    <col min="10241" max="10241" width="71" style="46" customWidth="1"/>
    <col min="10242" max="10242" width="8.7109375" style="46" customWidth="1"/>
    <col min="10243" max="10494" width="11.42578125" style="46"/>
    <col min="10495" max="10495" width="5.85546875" style="46" customWidth="1"/>
    <col min="10496" max="10496" width="1.140625" style="46" customWidth="1"/>
    <col min="10497" max="10497" width="71" style="46" customWidth="1"/>
    <col min="10498" max="10498" width="8.7109375" style="46" customWidth="1"/>
    <col min="10499" max="10750" width="11.42578125" style="46"/>
    <col min="10751" max="10751" width="5.85546875" style="46" customWidth="1"/>
    <col min="10752" max="10752" width="1.140625" style="46" customWidth="1"/>
    <col min="10753" max="10753" width="71" style="46" customWidth="1"/>
    <col min="10754" max="10754" width="8.7109375" style="46" customWidth="1"/>
    <col min="10755" max="11006" width="11.42578125" style="46"/>
    <col min="11007" max="11007" width="5.85546875" style="46" customWidth="1"/>
    <col min="11008" max="11008" width="1.140625" style="46" customWidth="1"/>
    <col min="11009" max="11009" width="71" style="46" customWidth="1"/>
    <col min="11010" max="11010" width="8.7109375" style="46" customWidth="1"/>
    <col min="11011" max="11262" width="11.42578125" style="46"/>
    <col min="11263" max="11263" width="5.85546875" style="46" customWidth="1"/>
    <col min="11264" max="11264" width="1.140625" style="46" customWidth="1"/>
    <col min="11265" max="11265" width="71" style="46" customWidth="1"/>
    <col min="11266" max="11266" width="8.7109375" style="46" customWidth="1"/>
    <col min="11267" max="11518" width="11.42578125" style="46"/>
    <col min="11519" max="11519" width="5.85546875" style="46" customWidth="1"/>
    <col min="11520" max="11520" width="1.140625" style="46" customWidth="1"/>
    <col min="11521" max="11521" width="71" style="46" customWidth="1"/>
    <col min="11522" max="11522" width="8.7109375" style="46" customWidth="1"/>
    <col min="11523" max="11774" width="11.42578125" style="46"/>
    <col min="11775" max="11775" width="5.85546875" style="46" customWidth="1"/>
    <col min="11776" max="11776" width="1.140625" style="46" customWidth="1"/>
    <col min="11777" max="11777" width="71" style="46" customWidth="1"/>
    <col min="11778" max="11778" width="8.7109375" style="46" customWidth="1"/>
    <col min="11779" max="12030" width="11.42578125" style="46"/>
    <col min="12031" max="12031" width="5.85546875" style="46" customWidth="1"/>
    <col min="12032" max="12032" width="1.140625" style="46" customWidth="1"/>
    <col min="12033" max="12033" width="71" style="46" customWidth="1"/>
    <col min="12034" max="12034" width="8.7109375" style="46" customWidth="1"/>
    <col min="12035" max="12286" width="11.42578125" style="46"/>
    <col min="12287" max="12287" width="5.85546875" style="46" customWidth="1"/>
    <col min="12288" max="12288" width="1.140625" style="46" customWidth="1"/>
    <col min="12289" max="12289" width="71" style="46" customWidth="1"/>
    <col min="12290" max="12290" width="8.7109375" style="46" customWidth="1"/>
    <col min="12291" max="12542" width="11.42578125" style="46"/>
    <col min="12543" max="12543" width="5.85546875" style="46" customWidth="1"/>
    <col min="12544" max="12544" width="1.140625" style="46" customWidth="1"/>
    <col min="12545" max="12545" width="71" style="46" customWidth="1"/>
    <col min="12546" max="12546" width="8.7109375" style="46" customWidth="1"/>
    <col min="12547" max="12798" width="11.42578125" style="46"/>
    <col min="12799" max="12799" width="5.85546875" style="46" customWidth="1"/>
    <col min="12800" max="12800" width="1.140625" style="46" customWidth="1"/>
    <col min="12801" max="12801" width="71" style="46" customWidth="1"/>
    <col min="12802" max="12802" width="8.7109375" style="46" customWidth="1"/>
    <col min="12803" max="13054" width="11.42578125" style="46"/>
    <col min="13055" max="13055" width="5.85546875" style="46" customWidth="1"/>
    <col min="13056" max="13056" width="1.140625" style="46" customWidth="1"/>
    <col min="13057" max="13057" width="71" style="46" customWidth="1"/>
    <col min="13058" max="13058" width="8.7109375" style="46" customWidth="1"/>
    <col min="13059" max="13310" width="11.42578125" style="46"/>
    <col min="13311" max="13311" width="5.85546875" style="46" customWidth="1"/>
    <col min="13312" max="13312" width="1.140625" style="46" customWidth="1"/>
    <col min="13313" max="13313" width="71" style="46" customWidth="1"/>
    <col min="13314" max="13314" width="8.7109375" style="46" customWidth="1"/>
    <col min="13315" max="13566" width="11.42578125" style="46"/>
    <col min="13567" max="13567" width="5.85546875" style="46" customWidth="1"/>
    <col min="13568" max="13568" width="1.140625" style="46" customWidth="1"/>
    <col min="13569" max="13569" width="71" style="46" customWidth="1"/>
    <col min="13570" max="13570" width="8.7109375" style="46" customWidth="1"/>
    <col min="13571" max="13822" width="11.42578125" style="46"/>
    <col min="13823" max="13823" width="5.85546875" style="46" customWidth="1"/>
    <col min="13824" max="13824" width="1.140625" style="46" customWidth="1"/>
    <col min="13825" max="13825" width="71" style="46" customWidth="1"/>
    <col min="13826" max="13826" width="8.7109375" style="46" customWidth="1"/>
    <col min="13827" max="14078" width="11.42578125" style="46"/>
    <col min="14079" max="14079" width="5.85546875" style="46" customWidth="1"/>
    <col min="14080" max="14080" width="1.140625" style="46" customWidth="1"/>
    <col min="14081" max="14081" width="71" style="46" customWidth="1"/>
    <col min="14082" max="14082" width="8.7109375" style="46" customWidth="1"/>
    <col min="14083" max="14334" width="11.42578125" style="46"/>
    <col min="14335" max="14335" width="5.85546875" style="46" customWidth="1"/>
    <col min="14336" max="14336" width="1.140625" style="46" customWidth="1"/>
    <col min="14337" max="14337" width="71" style="46" customWidth="1"/>
    <col min="14338" max="14338" width="8.7109375" style="46" customWidth="1"/>
    <col min="14339" max="14590" width="11.42578125" style="46"/>
    <col min="14591" max="14591" width="5.85546875" style="46" customWidth="1"/>
    <col min="14592" max="14592" width="1.140625" style="46" customWidth="1"/>
    <col min="14593" max="14593" width="71" style="46" customWidth="1"/>
    <col min="14594" max="14594" width="8.7109375" style="46" customWidth="1"/>
    <col min="14595" max="14846" width="11.42578125" style="46"/>
    <col min="14847" max="14847" width="5.85546875" style="46" customWidth="1"/>
    <col min="14848" max="14848" width="1.140625" style="46" customWidth="1"/>
    <col min="14849" max="14849" width="71" style="46" customWidth="1"/>
    <col min="14850" max="14850" width="8.7109375" style="46" customWidth="1"/>
    <col min="14851" max="15102" width="11.42578125" style="46"/>
    <col min="15103" max="15103" width="5.85546875" style="46" customWidth="1"/>
    <col min="15104" max="15104" width="1.140625" style="46" customWidth="1"/>
    <col min="15105" max="15105" width="71" style="46" customWidth="1"/>
    <col min="15106" max="15106" width="8.7109375" style="46" customWidth="1"/>
    <col min="15107" max="15358" width="11.42578125" style="46"/>
    <col min="15359" max="15359" width="5.85546875" style="46" customWidth="1"/>
    <col min="15360" max="15360" width="1.140625" style="46" customWidth="1"/>
    <col min="15361" max="15361" width="71" style="46" customWidth="1"/>
    <col min="15362" max="15362" width="8.7109375" style="46" customWidth="1"/>
    <col min="15363" max="15614" width="11.42578125" style="46"/>
    <col min="15615" max="15615" width="5.85546875" style="46" customWidth="1"/>
    <col min="15616" max="15616" width="1.140625" style="46" customWidth="1"/>
    <col min="15617" max="15617" width="71" style="46" customWidth="1"/>
    <col min="15618" max="15618" width="8.7109375" style="46" customWidth="1"/>
    <col min="15619" max="15870" width="11.42578125" style="46"/>
    <col min="15871" max="15871" width="5.85546875" style="46" customWidth="1"/>
    <col min="15872" max="15872" width="1.140625" style="46" customWidth="1"/>
    <col min="15873" max="15873" width="71" style="46" customWidth="1"/>
    <col min="15874" max="15874" width="8.7109375" style="46" customWidth="1"/>
    <col min="15875" max="16126" width="11.42578125" style="46"/>
    <col min="16127" max="16127" width="5.85546875" style="46" customWidth="1"/>
    <col min="16128" max="16128" width="1.140625" style="46" customWidth="1"/>
    <col min="16129" max="16129" width="71" style="46" customWidth="1"/>
    <col min="16130" max="16130" width="8.7109375" style="46" customWidth="1"/>
    <col min="16131" max="16384" width="11.42578125" style="46"/>
  </cols>
  <sheetData>
    <row r="1" spans="1:7" ht="15" x14ac:dyDescent="0.25">
      <c r="A1" s="44"/>
      <c r="B1" s="45"/>
    </row>
    <row r="2" spans="1:7" customFormat="1" ht="15" x14ac:dyDescent="0.25">
      <c r="A2" s="579" t="s">
        <v>400</v>
      </c>
    </row>
    <row r="3" spans="1:7" s="580" customFormat="1" x14ac:dyDescent="0.2"/>
    <row r="4" spans="1:7" s="580" customFormat="1" x14ac:dyDescent="0.2"/>
    <row r="5" spans="1:7" s="580" customFormat="1" ht="15" x14ac:dyDescent="0.25">
      <c r="A5" s="581" t="s">
        <v>33</v>
      </c>
      <c r="B5" s="582"/>
    </row>
    <row r="6" spans="1:7" s="580" customFormat="1" x14ac:dyDescent="0.2"/>
    <row r="7" spans="1:7" s="580" customFormat="1" x14ac:dyDescent="0.2">
      <c r="G7" s="583"/>
    </row>
    <row r="8" spans="1:7" s="48" customFormat="1" ht="36" customHeight="1" x14ac:dyDescent="0.2">
      <c r="A8" s="49" t="s">
        <v>34</v>
      </c>
      <c r="B8" s="51"/>
    </row>
    <row r="9" spans="1:7" s="48" customFormat="1" ht="31.5" customHeight="1" x14ac:dyDescent="0.2">
      <c r="A9" s="586" t="s">
        <v>35</v>
      </c>
      <c r="B9" s="587"/>
      <c r="C9" s="588" t="s">
        <v>36</v>
      </c>
    </row>
    <row r="10" spans="1:7" s="48" customFormat="1" ht="31.5" customHeight="1" x14ac:dyDescent="0.2">
      <c r="A10" s="586" t="s">
        <v>37</v>
      </c>
      <c r="B10" s="587"/>
      <c r="C10" s="588" t="s">
        <v>38</v>
      </c>
    </row>
    <row r="11" spans="1:7" s="48" customFormat="1" ht="31.5" customHeight="1" x14ac:dyDescent="0.2">
      <c r="A11" s="586" t="s">
        <v>39</v>
      </c>
      <c r="B11" s="587"/>
      <c r="C11" s="588" t="s">
        <v>40</v>
      </c>
    </row>
    <row r="12" spans="1:7" s="48" customFormat="1" ht="31.5" customHeight="1" x14ac:dyDescent="0.2">
      <c r="A12" s="586" t="s">
        <v>41</v>
      </c>
      <c r="B12" s="587"/>
      <c r="C12" s="588" t="s">
        <v>42</v>
      </c>
      <c r="D12" s="52"/>
    </row>
    <row r="13" spans="1:7" s="48" customFormat="1" ht="31.5" customHeight="1" x14ac:dyDescent="0.2">
      <c r="A13" s="586" t="s">
        <v>43</v>
      </c>
      <c r="B13" s="587"/>
      <c r="C13" s="588" t="s">
        <v>44</v>
      </c>
    </row>
    <row r="14" spans="1:7" s="48" customFormat="1" ht="31.5" customHeight="1" x14ac:dyDescent="0.2">
      <c r="A14" s="586" t="s">
        <v>45</v>
      </c>
      <c r="B14" s="587"/>
      <c r="C14" s="588" t="s">
        <v>46</v>
      </c>
    </row>
    <row r="15" spans="1:7" s="48" customFormat="1" ht="31.5" customHeight="1" x14ac:dyDescent="0.2">
      <c r="A15" s="586" t="s">
        <v>47</v>
      </c>
      <c r="B15" s="587"/>
      <c r="C15" s="588" t="s">
        <v>48</v>
      </c>
    </row>
    <row r="16" spans="1:7" s="48" customFormat="1" ht="31.5" customHeight="1" x14ac:dyDescent="0.2">
      <c r="A16" s="586" t="s">
        <v>49</v>
      </c>
      <c r="B16" s="587"/>
      <c r="C16" s="588" t="s">
        <v>50</v>
      </c>
    </row>
    <row r="17" spans="1:4" s="48" customFormat="1" ht="31.5" customHeight="1" x14ac:dyDescent="0.2">
      <c r="A17" s="586" t="s">
        <v>51</v>
      </c>
      <c r="B17" s="587"/>
      <c r="C17" s="588" t="s">
        <v>52</v>
      </c>
    </row>
    <row r="18" spans="1:4" s="48" customFormat="1" ht="31.5" customHeight="1" x14ac:dyDescent="0.2">
      <c r="A18" s="586" t="s">
        <v>53</v>
      </c>
      <c r="B18" s="587"/>
      <c r="C18" s="588" t="s">
        <v>54</v>
      </c>
    </row>
    <row r="19" spans="1:4" s="48" customFormat="1" ht="33" customHeight="1" x14ac:dyDescent="0.2">
      <c r="A19" s="586" t="s">
        <v>55</v>
      </c>
      <c r="B19" s="587"/>
      <c r="C19" s="588" t="s">
        <v>56</v>
      </c>
      <c r="D19" s="50"/>
    </row>
    <row r="20" spans="1:4" s="48" customFormat="1" ht="33" customHeight="1" x14ac:dyDescent="0.2">
      <c r="A20" s="586" t="s">
        <v>57</v>
      </c>
      <c r="B20" s="587"/>
      <c r="C20" s="588" t="s">
        <v>58</v>
      </c>
      <c r="D20" s="50"/>
    </row>
    <row r="21" spans="1:4" s="48" customFormat="1" ht="33" customHeight="1" x14ac:dyDescent="0.2">
      <c r="A21" s="586" t="s">
        <v>59</v>
      </c>
      <c r="B21" s="587"/>
      <c r="C21" s="588" t="s">
        <v>60</v>
      </c>
      <c r="D21" s="50"/>
    </row>
    <row r="22" spans="1:4" s="48" customFormat="1" ht="33" customHeight="1" x14ac:dyDescent="0.2">
      <c r="A22" s="586" t="s">
        <v>61</v>
      </c>
      <c r="B22" s="587"/>
      <c r="C22" s="588" t="s">
        <v>62</v>
      </c>
      <c r="D22" s="50"/>
    </row>
    <row r="23" spans="1:4" s="48" customFormat="1" ht="33" customHeight="1" x14ac:dyDescent="0.2">
      <c r="A23" s="586" t="s">
        <v>63</v>
      </c>
      <c r="B23" s="587"/>
      <c r="C23" s="588" t="s">
        <v>64</v>
      </c>
      <c r="D23" s="50"/>
    </row>
    <row r="24" spans="1:4" s="48" customFormat="1" ht="33" customHeight="1" x14ac:dyDescent="0.2">
      <c r="A24" s="586" t="s">
        <v>65</v>
      </c>
      <c r="B24" s="587"/>
      <c r="C24" s="588" t="s">
        <v>66</v>
      </c>
      <c r="D24" s="50"/>
    </row>
    <row r="25" spans="1:4" s="48" customFormat="1" ht="33" customHeight="1" x14ac:dyDescent="0.2">
      <c r="A25" s="586" t="s">
        <v>67</v>
      </c>
      <c r="B25" s="587"/>
      <c r="C25" s="588" t="s">
        <v>68</v>
      </c>
      <c r="D25" s="50"/>
    </row>
    <row r="26" spans="1:4" s="48" customFormat="1" ht="33" customHeight="1" x14ac:dyDescent="0.2">
      <c r="A26" s="589" t="s">
        <v>69</v>
      </c>
      <c r="B26" s="587"/>
      <c r="C26" s="588" t="s">
        <v>70</v>
      </c>
    </row>
    <row r="27" spans="1:4" s="48" customFormat="1" ht="33" customHeight="1" x14ac:dyDescent="0.2">
      <c r="A27" s="589" t="s">
        <v>71</v>
      </c>
      <c r="B27" s="587"/>
      <c r="C27" s="588" t="s">
        <v>72</v>
      </c>
    </row>
    <row r="28" spans="1:4" s="48" customFormat="1" ht="33" customHeight="1" x14ac:dyDescent="0.2">
      <c r="A28" s="589" t="s">
        <v>73</v>
      </c>
      <c r="B28" s="587"/>
      <c r="C28" s="588" t="s">
        <v>74</v>
      </c>
    </row>
    <row r="29" spans="1:4" s="48" customFormat="1" ht="44.25" customHeight="1" x14ac:dyDescent="0.2">
      <c r="A29" s="589" t="s">
        <v>75</v>
      </c>
      <c r="B29" s="587"/>
      <c r="C29" s="588" t="s">
        <v>402</v>
      </c>
    </row>
    <row r="30" spans="1:4" s="48" customFormat="1" ht="39.75" customHeight="1" x14ac:dyDescent="0.2">
      <c r="A30" s="589" t="s">
        <v>76</v>
      </c>
      <c r="B30" s="587"/>
      <c r="C30" s="588" t="s">
        <v>77</v>
      </c>
    </row>
    <row r="31" spans="1:4" s="48" customFormat="1" ht="39.75" customHeight="1" x14ac:dyDescent="0.2">
      <c r="A31" s="589" t="s">
        <v>78</v>
      </c>
      <c r="B31" s="587"/>
      <c r="C31" s="588" t="s">
        <v>401</v>
      </c>
    </row>
    <row r="53" spans="1:3" x14ac:dyDescent="0.2">
      <c r="A53" s="53"/>
      <c r="B53" s="48"/>
      <c r="C53" s="48"/>
    </row>
    <row r="54" spans="1:3" x14ac:dyDescent="0.2">
      <c r="A54" s="48"/>
      <c r="B54" s="48"/>
      <c r="C54" s="48"/>
    </row>
    <row r="55" spans="1:3" x14ac:dyDescent="0.2">
      <c r="A55" s="53"/>
      <c r="B55" s="48"/>
      <c r="C55" s="48"/>
    </row>
    <row r="56" spans="1:3" x14ac:dyDescent="0.2">
      <c r="A56" s="48"/>
      <c r="B56" s="48"/>
      <c r="C56" s="48"/>
    </row>
    <row r="57" spans="1:3" x14ac:dyDescent="0.2">
      <c r="A57" s="53"/>
      <c r="B57" s="48"/>
      <c r="C57" s="48"/>
    </row>
    <row r="58" spans="1:3" x14ac:dyDescent="0.2">
      <c r="A58" s="48"/>
      <c r="B58" s="48"/>
      <c r="C58" s="48"/>
    </row>
    <row r="59" spans="1:3" x14ac:dyDescent="0.2">
      <c r="A59" s="53"/>
      <c r="B59" s="48"/>
      <c r="C59" s="48"/>
    </row>
    <row r="60" spans="1:3" x14ac:dyDescent="0.2">
      <c r="A60" s="48"/>
      <c r="B60" s="48"/>
      <c r="C60" s="48"/>
    </row>
  </sheetData>
  <hyperlinks>
    <hyperlink ref="A9:C9" location="Tab01_13!A1" display="1."/>
    <hyperlink ref="A10:C10" location="Tab02_13!A1" display="2."/>
    <hyperlink ref="A11:C11" location="Tab03_13!A1" display="3."/>
    <hyperlink ref="A12:C12" location="Tab04_13!A1" display="4."/>
    <hyperlink ref="A13:C13" location="Tab05_13!A1" display="5."/>
    <hyperlink ref="A14:C14" location="Tab06_13!A1" display="6."/>
    <hyperlink ref="A15:C15" location="Tab07_13!A1" display="7."/>
    <hyperlink ref="A16:C16" location="Tab08_13!A1" display="8."/>
    <hyperlink ref="A17:C17" location="Tab09_13!A1" display="9."/>
    <hyperlink ref="A18:C18" location="Tab10_13!A1" display="10."/>
    <hyperlink ref="A19:C19" location="Tab11_13!A1" display="11."/>
    <hyperlink ref="A20:C20" location="Tab12_13!A1" display="12."/>
    <hyperlink ref="A21:C21" location="Tab13_13!A1" display="13."/>
    <hyperlink ref="A22:C22" location="Tab14_13!A1" display="14."/>
    <hyperlink ref="A23:C23" location="Tab15_13!A1" display="15."/>
    <hyperlink ref="A24:C24" location="Tab16_13!A1" display="16."/>
    <hyperlink ref="A25:C25" location="Tab17_13!A1" display="17."/>
    <hyperlink ref="A26:C26" location="Tab18_13!A1" display="18."/>
    <hyperlink ref="A27:C27" location="Tab19_13!A1" display="19."/>
    <hyperlink ref="A28:C28" location="Tab20_13!A1" display="20."/>
    <hyperlink ref="A29:C29" location="Tab21_13!A1" display="21."/>
    <hyperlink ref="A30:C30" location="Tab22_13!A1" display="22."/>
    <hyperlink ref="A31:C31" location="Tab23_13!A1" display="23."/>
  </hyperlinks>
  <pageMargins left="0.78740157480314965" right="0.78740157480314965" top="0.98425196850393704" bottom="0.78740157480314965" header="0.51181102362204722" footer="0.51181102362204722"/>
  <pageSetup paperSize="9" orientation="portrait" horizontalDpi="300" r:id="rId1"/>
  <headerFooter alignWithMargins="0">
    <oddFooter>&amp;C&amp;"Arial,Standard"&amp;6© Statistisches Landesamt des Freistaates Sachsen  -  K II 1 - j/13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zoomScaleNormal="100" workbookViewId="0">
      <selection activeCell="A7" sqref="A7"/>
    </sheetView>
  </sheetViews>
  <sheetFormatPr baseColWidth="10" defaultRowHeight="12.75" x14ac:dyDescent="0.2"/>
  <cols>
    <col min="1" max="1" width="20.28515625" style="234" customWidth="1"/>
    <col min="2" max="4" width="22.140625" style="234" customWidth="1"/>
    <col min="5" max="5" width="12" style="234" bestFit="1" customWidth="1"/>
    <col min="6" max="16384" width="11.42578125" style="234"/>
  </cols>
  <sheetData>
    <row r="1" spans="1:6" s="231" customFormat="1" x14ac:dyDescent="0.2">
      <c r="A1" s="230" t="s">
        <v>160</v>
      </c>
      <c r="B1" s="230"/>
    </row>
    <row r="2" spans="1:6" s="231" customFormat="1" x14ac:dyDescent="0.2">
      <c r="A2" s="232" t="s">
        <v>398</v>
      </c>
      <c r="B2" s="230"/>
    </row>
    <row r="3" spans="1:6" s="231" customFormat="1" ht="12.75" customHeight="1" x14ac:dyDescent="0.2">
      <c r="A3" s="230" t="s">
        <v>397</v>
      </c>
      <c r="B3" s="230"/>
    </row>
    <row r="4" spans="1:6" x14ac:dyDescent="0.2">
      <c r="A4" s="233"/>
      <c r="B4" s="233"/>
    </row>
    <row r="5" spans="1:6" ht="24" customHeight="1" x14ac:dyDescent="0.2">
      <c r="A5" s="235" t="s">
        <v>81</v>
      </c>
      <c r="B5" s="236">
        <v>2011</v>
      </c>
      <c r="C5" s="237">
        <v>2012</v>
      </c>
      <c r="D5" s="237">
        <v>2013</v>
      </c>
    </row>
    <row r="6" spans="1:6" ht="15" customHeight="1" x14ac:dyDescent="0.2">
      <c r="A6" s="238"/>
      <c r="B6" s="239"/>
    </row>
    <row r="7" spans="1:6" ht="27.75" customHeight="1" x14ac:dyDescent="0.2">
      <c r="A7" s="240" t="s">
        <v>161</v>
      </c>
      <c r="B7" s="241">
        <v>16528753.26286</v>
      </c>
      <c r="C7" s="241">
        <v>17154139.841729999</v>
      </c>
      <c r="D7" s="241">
        <v>17691933.57852</v>
      </c>
      <c r="E7" s="241"/>
    </row>
    <row r="8" spans="1:6" ht="15" customHeight="1" x14ac:dyDescent="0.2">
      <c r="A8" s="242" t="s">
        <v>162</v>
      </c>
      <c r="B8" s="243">
        <v>2625.6221053803738</v>
      </c>
      <c r="C8" s="243">
        <v>2724.37</v>
      </c>
      <c r="D8" s="243">
        <v>2822.24</v>
      </c>
    </row>
    <row r="9" spans="1:6" ht="27.75" customHeight="1" x14ac:dyDescent="0.2">
      <c r="A9" s="244" t="s">
        <v>4</v>
      </c>
      <c r="B9" s="245">
        <v>8390923.2820699997</v>
      </c>
      <c r="C9" s="245">
        <v>8591441.398430001</v>
      </c>
      <c r="D9" s="245">
        <v>8822878.4629800003</v>
      </c>
      <c r="E9" s="245"/>
    </row>
    <row r="10" spans="1:6" ht="15" customHeight="1" x14ac:dyDescent="0.2">
      <c r="A10" s="242" t="s">
        <v>162</v>
      </c>
      <c r="B10" s="243">
        <v>3081.1453850769262</v>
      </c>
      <c r="C10" s="243">
        <v>3165.37</v>
      </c>
      <c r="D10" s="243">
        <v>3263.52</v>
      </c>
    </row>
    <row r="11" spans="1:6" ht="27.75" customHeight="1" x14ac:dyDescent="0.2">
      <c r="A11" s="244" t="s">
        <v>5</v>
      </c>
      <c r="B11" s="245">
        <v>22915.63321</v>
      </c>
      <c r="C11" s="245">
        <v>24416.232179999999</v>
      </c>
      <c r="D11" s="245">
        <v>24744.611339999999</v>
      </c>
      <c r="E11" s="246"/>
      <c r="F11" s="246"/>
    </row>
    <row r="12" spans="1:6" ht="15" customHeight="1" x14ac:dyDescent="0.2">
      <c r="A12" s="242" t="s">
        <v>162</v>
      </c>
      <c r="B12" s="243">
        <v>2060.2025721478017</v>
      </c>
      <c r="C12" s="243">
        <v>2214.2199999999998</v>
      </c>
      <c r="D12" s="243">
        <v>2286.3000000000002</v>
      </c>
    </row>
    <row r="13" spans="1:6" ht="27.75" customHeight="1" x14ac:dyDescent="0.2">
      <c r="A13" s="244" t="s">
        <v>163</v>
      </c>
      <c r="B13" s="245">
        <v>8114914.3475799998</v>
      </c>
      <c r="C13" s="245">
        <v>8538282.2111200001</v>
      </c>
      <c r="D13" s="245">
        <v>8844310.5042000003</v>
      </c>
      <c r="E13" s="246"/>
    </row>
    <row r="14" spans="1:6" ht="15" customHeight="1" x14ac:dyDescent="0.2">
      <c r="A14" s="242" t="s">
        <v>162</v>
      </c>
      <c r="B14" s="243">
        <v>2278.9965983419179</v>
      </c>
      <c r="C14" s="243">
        <v>2390.7800000000002</v>
      </c>
      <c r="D14" s="243">
        <v>2488.2399999999998</v>
      </c>
    </row>
    <row r="15" spans="1:6" ht="12.75" customHeight="1" x14ac:dyDescent="0.2">
      <c r="A15" s="247"/>
      <c r="B15" s="248"/>
      <c r="C15" s="248"/>
    </row>
    <row r="16" spans="1:6" ht="12.75" customHeight="1" x14ac:dyDescent="0.2"/>
    <row r="17" spans="1:1" ht="10.5" customHeight="1" x14ac:dyDescent="0.2">
      <c r="A17" s="249"/>
    </row>
  </sheetData>
  <pageMargins left="0.78740157480314965" right="0.78740157480314965" top="0.98425196850393704" bottom="0.78740157480314965" header="0.51181102362204722" footer="0.51181102362204722"/>
  <pageSetup paperSize="9" orientation="portrait" horizontalDpi="300" verticalDpi="4294967292" r:id="rId1"/>
  <headerFooter alignWithMargins="0">
    <oddFooter>&amp;C&amp;"Arial,Standard"&amp;6© Statistisches Landesamt des Freistaates Sachsen  -  K II 1 - j/13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zoomScaleNormal="100" workbookViewId="0">
      <selection activeCell="A9" sqref="A9"/>
    </sheetView>
  </sheetViews>
  <sheetFormatPr baseColWidth="10" defaultRowHeight="12.75" x14ac:dyDescent="0.2"/>
  <cols>
    <col min="1" max="1" width="28.42578125" style="46" customWidth="1"/>
    <col min="2" max="16384" width="11.42578125" style="46"/>
  </cols>
  <sheetData>
    <row r="1" spans="1:7" ht="13.5" customHeight="1" x14ac:dyDescent="0.2">
      <c r="A1" s="45" t="s">
        <v>164</v>
      </c>
    </row>
    <row r="2" spans="1:7" ht="13.5" customHeight="1" x14ac:dyDescent="0.2">
      <c r="A2" s="45" t="s">
        <v>165</v>
      </c>
    </row>
    <row r="4" spans="1:7" ht="12.75" customHeight="1" x14ac:dyDescent="0.2">
      <c r="A4" s="591" t="s">
        <v>134</v>
      </c>
      <c r="B4" s="593" t="s">
        <v>3</v>
      </c>
      <c r="C4" s="595" t="s">
        <v>4</v>
      </c>
      <c r="D4" s="595" t="s">
        <v>166</v>
      </c>
      <c r="E4" s="595" t="s">
        <v>6</v>
      </c>
      <c r="F4" s="599" t="s">
        <v>167</v>
      </c>
    </row>
    <row r="5" spans="1:7" x14ac:dyDescent="0.2">
      <c r="A5" s="607"/>
      <c r="B5" s="624"/>
      <c r="C5" s="634"/>
      <c r="D5" s="634"/>
      <c r="E5" s="634"/>
      <c r="F5" s="601"/>
      <c r="G5" s="229"/>
    </row>
    <row r="6" spans="1:7" x14ac:dyDescent="0.2">
      <c r="A6" s="607"/>
      <c r="B6" s="624"/>
      <c r="C6" s="634"/>
      <c r="D6" s="634"/>
      <c r="E6" s="634"/>
      <c r="F6" s="601"/>
      <c r="G6" s="229"/>
    </row>
    <row r="7" spans="1:7" x14ac:dyDescent="0.2">
      <c r="A7" s="592"/>
      <c r="B7" s="594"/>
      <c r="C7" s="635"/>
      <c r="D7" s="635"/>
      <c r="E7" s="635"/>
      <c r="F7" s="603"/>
      <c r="G7" s="229"/>
    </row>
    <row r="8" spans="1:7" ht="15" customHeight="1" x14ac:dyDescent="0.2">
      <c r="G8" s="229"/>
    </row>
    <row r="9" spans="1:7" x14ac:dyDescent="0.2">
      <c r="A9" s="48"/>
      <c r="B9" s="647" t="s">
        <v>3</v>
      </c>
      <c r="C9" s="647"/>
      <c r="D9" s="647"/>
      <c r="E9" s="647"/>
      <c r="G9" s="229"/>
    </row>
    <row r="10" spans="1:7" ht="10.5" customHeight="1" x14ac:dyDescent="0.2">
      <c r="A10" s="48"/>
      <c r="B10" s="48"/>
      <c r="C10" s="48"/>
      <c r="D10" s="48"/>
      <c r="G10" s="229"/>
    </row>
    <row r="11" spans="1:7" ht="12" customHeight="1" x14ac:dyDescent="0.2">
      <c r="A11" s="85" t="s">
        <v>168</v>
      </c>
      <c r="B11" s="250">
        <v>2823.63</v>
      </c>
      <c r="C11" s="251">
        <v>3265.46</v>
      </c>
      <c r="D11" s="251">
        <v>2287.25</v>
      </c>
      <c r="E11" s="252">
        <v>2489.1999999999998</v>
      </c>
      <c r="F11" s="253">
        <v>3.6</v>
      </c>
      <c r="G11" s="229"/>
    </row>
    <row r="12" spans="1:7" ht="15" customHeight="1" x14ac:dyDescent="0.2">
      <c r="A12" s="85" t="s">
        <v>169</v>
      </c>
      <c r="B12" s="250">
        <v>2639.66</v>
      </c>
      <c r="C12" s="251">
        <v>3023.84</v>
      </c>
      <c r="D12" s="251">
        <v>2162.66</v>
      </c>
      <c r="E12" s="252">
        <v>2348.9</v>
      </c>
      <c r="F12" s="253">
        <v>7.2</v>
      </c>
      <c r="G12" s="229"/>
    </row>
    <row r="13" spans="1:7" ht="12.75" customHeight="1" x14ac:dyDescent="0.2">
      <c r="A13" s="48"/>
      <c r="B13" s="254"/>
      <c r="C13" s="254"/>
      <c r="D13" s="254"/>
      <c r="E13" s="255"/>
      <c r="F13" s="253"/>
      <c r="G13" s="229"/>
    </row>
    <row r="14" spans="1:7" x14ac:dyDescent="0.2">
      <c r="A14" s="48"/>
      <c r="B14" s="647" t="s">
        <v>170</v>
      </c>
      <c r="C14" s="647"/>
      <c r="D14" s="647"/>
      <c r="E14" s="647"/>
      <c r="F14" s="253"/>
      <c r="G14" s="229"/>
    </row>
    <row r="15" spans="1:7" ht="10.5" customHeight="1" x14ac:dyDescent="0.2">
      <c r="A15" s="48"/>
      <c r="B15" s="48"/>
      <c r="C15" s="48"/>
      <c r="D15" s="48"/>
      <c r="E15" s="255"/>
      <c r="F15" s="253"/>
      <c r="G15" s="229"/>
    </row>
    <row r="16" spans="1:7" ht="12" customHeight="1" x14ac:dyDescent="0.2">
      <c r="A16" s="85" t="s">
        <v>171</v>
      </c>
      <c r="B16" s="256" t="s">
        <v>172</v>
      </c>
      <c r="C16" s="256" t="s">
        <v>172</v>
      </c>
      <c r="D16" s="256" t="s">
        <v>172</v>
      </c>
      <c r="E16" s="257" t="s">
        <v>173</v>
      </c>
      <c r="F16" s="253"/>
      <c r="G16" s="229"/>
    </row>
    <row r="17" spans="1:7" ht="15.75" customHeight="1" x14ac:dyDescent="0.2">
      <c r="A17" s="85" t="s">
        <v>169</v>
      </c>
      <c r="B17" s="250">
        <v>1805.26</v>
      </c>
      <c r="C17" s="251">
        <v>1868.04</v>
      </c>
      <c r="D17" s="251">
        <v>1774.95</v>
      </c>
      <c r="E17" s="252">
        <v>1767.02</v>
      </c>
      <c r="F17" s="253">
        <v>8.6</v>
      </c>
      <c r="G17" s="229"/>
    </row>
    <row r="18" spans="1:7" ht="12.75" customHeight="1" x14ac:dyDescent="0.2">
      <c r="A18" s="48"/>
      <c r="B18" s="48"/>
      <c r="C18" s="48"/>
      <c r="D18" s="48"/>
      <c r="E18" s="255"/>
      <c r="F18" s="253"/>
      <c r="G18" s="229"/>
    </row>
    <row r="19" spans="1:7" x14ac:dyDescent="0.2">
      <c r="A19" s="48"/>
      <c r="B19" s="647" t="s">
        <v>174</v>
      </c>
      <c r="C19" s="647"/>
      <c r="D19" s="647"/>
      <c r="E19" s="647"/>
      <c r="F19" s="253"/>
      <c r="G19" s="229"/>
    </row>
    <row r="20" spans="1:7" ht="10.5" customHeight="1" x14ac:dyDescent="0.2">
      <c r="A20" s="48"/>
      <c r="B20" s="48"/>
      <c r="C20" s="48"/>
      <c r="D20" s="48"/>
      <c r="E20" s="255"/>
      <c r="F20" s="253"/>
      <c r="G20" s="229"/>
    </row>
    <row r="21" spans="1:7" ht="12" customHeight="1" x14ac:dyDescent="0.2">
      <c r="A21" s="85" t="s">
        <v>171</v>
      </c>
      <c r="B21" s="256" t="s">
        <v>172</v>
      </c>
      <c r="C21" s="256" t="s">
        <v>172</v>
      </c>
      <c r="D21" s="256" t="s">
        <v>172</v>
      </c>
      <c r="E21" s="257" t="s">
        <v>173</v>
      </c>
      <c r="F21" s="253" t="s">
        <v>175</v>
      </c>
      <c r="G21" s="229"/>
    </row>
    <row r="22" spans="1:7" ht="15" customHeight="1" x14ac:dyDescent="0.2">
      <c r="A22" s="85" t="s">
        <v>169</v>
      </c>
      <c r="B22" s="250">
        <v>5073.59</v>
      </c>
      <c r="C22" s="251">
        <v>5203.32</v>
      </c>
      <c r="D22" s="251">
        <v>4442.59</v>
      </c>
      <c r="E22" s="252">
        <v>4891.49</v>
      </c>
      <c r="F22" s="253">
        <v>6.3</v>
      </c>
      <c r="G22" s="229"/>
    </row>
    <row r="23" spans="1:7" ht="12.75" customHeight="1" x14ac:dyDescent="0.2">
      <c r="A23" s="59"/>
      <c r="B23" s="250"/>
      <c r="C23" s="251"/>
      <c r="D23" s="251"/>
      <c r="E23" s="252"/>
      <c r="F23" s="253"/>
    </row>
    <row r="24" spans="1:7" ht="12.75" customHeight="1" x14ac:dyDescent="0.2">
      <c r="A24" s="46" t="s">
        <v>31</v>
      </c>
    </row>
    <row r="25" spans="1:7" ht="10.5" customHeight="1" x14ac:dyDescent="0.2">
      <c r="A25" s="55" t="s">
        <v>176</v>
      </c>
    </row>
    <row r="26" spans="1:7" ht="10.5" customHeight="1" x14ac:dyDescent="0.2">
      <c r="A26" s="55" t="s">
        <v>177</v>
      </c>
    </row>
    <row r="27" spans="1:7" ht="12.75" customHeight="1" x14ac:dyDescent="0.2">
      <c r="A27" s="55"/>
    </row>
  </sheetData>
  <mergeCells count="9">
    <mergeCell ref="B9:E9"/>
    <mergeCell ref="B14:E14"/>
    <mergeCell ref="B19:E19"/>
    <mergeCell ref="F4:F7"/>
    <mergeCell ref="A4:A7"/>
    <mergeCell ref="B4:B7"/>
    <mergeCell ref="C4:C7"/>
    <mergeCell ref="D4:D7"/>
    <mergeCell ref="E4:E7"/>
  </mergeCells>
  <pageMargins left="0.78740157480314965" right="0.78740157480314965" top="0.98425196850393704" bottom="0.78740157480314965" header="0.51181102362204722" footer="0.51181102362204722"/>
  <pageSetup paperSize="9" orientation="portrait" horizontalDpi="300" r:id="rId1"/>
  <headerFooter alignWithMargins="0">
    <oddFooter>&amp;C&amp;"Arial,Standard"&amp;6© Statistisches Landesamt des Freistaates Sachsen  -  K II 1 - j/13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showGridLines="0" zoomScaleNormal="100" workbookViewId="0">
      <selection activeCell="A8" sqref="A8"/>
    </sheetView>
  </sheetViews>
  <sheetFormatPr baseColWidth="10" defaultRowHeight="12.75" x14ac:dyDescent="0.2"/>
  <cols>
    <col min="1" max="1" width="28.42578125" style="46" customWidth="1"/>
    <col min="2" max="16384" width="11.42578125" style="46"/>
  </cols>
  <sheetData>
    <row r="1" spans="1:7" ht="13.5" customHeight="1" x14ac:dyDescent="0.2">
      <c r="A1" s="45" t="s">
        <v>178</v>
      </c>
      <c r="B1" s="45"/>
      <c r="C1" s="45"/>
      <c r="D1" s="45"/>
    </row>
    <row r="2" spans="1:7" ht="13.5" customHeight="1" x14ac:dyDescent="0.2">
      <c r="A2" s="45" t="s">
        <v>179</v>
      </c>
      <c r="B2" s="45"/>
      <c r="C2" s="45"/>
      <c r="D2" s="45"/>
    </row>
    <row r="3" spans="1:7" ht="12.75" customHeight="1" x14ac:dyDescent="0.2"/>
    <row r="4" spans="1:7" s="55" customFormat="1" ht="16.5" customHeight="1" x14ac:dyDescent="0.2">
      <c r="A4" s="648" t="s">
        <v>134</v>
      </c>
      <c r="B4" s="651" t="s">
        <v>180</v>
      </c>
      <c r="C4" s="652"/>
      <c r="D4" s="652"/>
      <c r="E4" s="652"/>
      <c r="F4" s="652"/>
    </row>
    <row r="5" spans="1:7" s="55" customFormat="1" ht="8.25" customHeight="1" x14ac:dyDescent="0.2">
      <c r="A5" s="649"/>
      <c r="B5" s="653">
        <v>2009</v>
      </c>
      <c r="C5" s="653">
        <v>2010</v>
      </c>
      <c r="D5" s="653">
        <v>2011</v>
      </c>
      <c r="E5" s="653">
        <v>2012</v>
      </c>
      <c r="F5" s="613">
        <v>2013</v>
      </c>
    </row>
    <row r="6" spans="1:7" s="55" customFormat="1" ht="8.25" customHeight="1" x14ac:dyDescent="0.2">
      <c r="A6" s="650"/>
      <c r="B6" s="594"/>
      <c r="C6" s="594"/>
      <c r="D6" s="594"/>
      <c r="E6" s="594"/>
      <c r="F6" s="597"/>
    </row>
    <row r="7" spans="1:7" x14ac:dyDescent="0.2">
      <c r="A7" s="81"/>
      <c r="B7" s="82"/>
      <c r="C7" s="82"/>
      <c r="D7" s="82"/>
      <c r="E7" s="82"/>
      <c r="F7" s="82"/>
    </row>
    <row r="8" spans="1:7" s="48" customFormat="1" ht="12" x14ac:dyDescent="0.2">
      <c r="A8" s="258" t="s">
        <v>171</v>
      </c>
      <c r="B8" s="259" t="s">
        <v>106</v>
      </c>
      <c r="C8" s="259">
        <v>-3.3</v>
      </c>
      <c r="D8" s="260">
        <v>2.9</v>
      </c>
      <c r="E8" s="259">
        <v>3.7</v>
      </c>
      <c r="F8" s="259">
        <v>3.6</v>
      </c>
      <c r="G8" s="260"/>
    </row>
    <row r="9" spans="1:7" s="48" customFormat="1" ht="12" x14ac:dyDescent="0.2">
      <c r="A9" s="100"/>
      <c r="B9" s="253"/>
      <c r="C9" s="253"/>
      <c r="D9" s="261"/>
      <c r="E9" s="253"/>
      <c r="F9" s="68"/>
      <c r="G9" s="261"/>
    </row>
    <row r="10" spans="1:7" s="48" customFormat="1" ht="12" x14ac:dyDescent="0.2">
      <c r="A10" s="100" t="s">
        <v>181</v>
      </c>
      <c r="B10" s="253" t="s">
        <v>106</v>
      </c>
      <c r="C10" s="253">
        <v>1.8</v>
      </c>
      <c r="D10" s="261">
        <v>4.7</v>
      </c>
      <c r="E10" s="253">
        <v>2.7</v>
      </c>
      <c r="F10" s="253">
        <v>3.1</v>
      </c>
      <c r="G10" s="261"/>
    </row>
    <row r="11" spans="1:7" s="48" customFormat="1" ht="12" x14ac:dyDescent="0.2">
      <c r="A11" s="100"/>
      <c r="B11" s="253"/>
      <c r="C11" s="253"/>
      <c r="D11" s="261"/>
      <c r="E11" s="253"/>
      <c r="F11" s="253"/>
      <c r="G11" s="261"/>
    </row>
    <row r="12" spans="1:7" s="48" customFormat="1" ht="12" x14ac:dyDescent="0.2">
      <c r="A12" s="100" t="s">
        <v>182</v>
      </c>
      <c r="B12" s="253" t="s">
        <v>106</v>
      </c>
      <c r="C12" s="253">
        <v>5.9</v>
      </c>
      <c r="D12" s="261">
        <v>9.3000000000000007</v>
      </c>
      <c r="E12" s="253">
        <v>7.4</v>
      </c>
      <c r="F12" s="253">
        <v>3.3</v>
      </c>
      <c r="G12" s="261"/>
    </row>
    <row r="13" spans="1:7" s="48" customFormat="1" ht="12" x14ac:dyDescent="0.2">
      <c r="A13" s="100"/>
      <c r="B13" s="253"/>
      <c r="C13" s="253"/>
      <c r="D13" s="261"/>
      <c r="E13" s="253"/>
      <c r="F13" s="253"/>
      <c r="G13" s="261"/>
    </row>
    <row r="14" spans="1:7" s="48" customFormat="1" ht="12" x14ac:dyDescent="0.2">
      <c r="A14" s="100" t="s">
        <v>183</v>
      </c>
      <c r="B14" s="253" t="s">
        <v>106</v>
      </c>
      <c r="C14" s="253">
        <v>14.2</v>
      </c>
      <c r="D14" s="261">
        <v>14.7</v>
      </c>
      <c r="E14" s="253">
        <v>4.7</v>
      </c>
      <c r="F14" s="253">
        <v>4.0999999999999996</v>
      </c>
      <c r="G14" s="261"/>
    </row>
    <row r="15" spans="1:7" s="48" customFormat="1" ht="12" x14ac:dyDescent="0.2">
      <c r="A15" s="100"/>
      <c r="B15" s="253"/>
      <c r="C15" s="253"/>
      <c r="D15" s="253"/>
      <c r="E15" s="253"/>
      <c r="G15" s="261"/>
    </row>
    <row r="16" spans="1:7" s="48" customFormat="1" ht="12" x14ac:dyDescent="0.2">
      <c r="A16" s="100"/>
      <c r="B16" s="253"/>
      <c r="C16" s="253"/>
      <c r="D16" s="253"/>
      <c r="E16" s="253"/>
      <c r="G16" s="261"/>
    </row>
    <row r="17" spans="1:7" s="48" customFormat="1" ht="12" x14ac:dyDescent="0.2">
      <c r="A17" s="67" t="s">
        <v>169</v>
      </c>
      <c r="B17" s="259" t="s">
        <v>106</v>
      </c>
      <c r="C17" s="259">
        <v>-1.9</v>
      </c>
      <c r="D17" s="259">
        <v>1.7</v>
      </c>
      <c r="E17" s="259">
        <v>2.2000000000000002</v>
      </c>
      <c r="F17" s="260">
        <v>7.2</v>
      </c>
      <c r="G17" s="68"/>
    </row>
    <row r="18" spans="1:7" s="48" customFormat="1" ht="12" x14ac:dyDescent="0.2">
      <c r="A18" s="100"/>
      <c r="B18" s="253"/>
      <c r="C18" s="253"/>
      <c r="D18" s="253"/>
      <c r="E18" s="253"/>
      <c r="F18" s="261"/>
      <c r="G18" s="68"/>
    </row>
    <row r="19" spans="1:7" s="48" customFormat="1" ht="12" x14ac:dyDescent="0.2">
      <c r="A19" s="100" t="s">
        <v>181</v>
      </c>
      <c r="B19" s="253" t="s">
        <v>106</v>
      </c>
      <c r="C19" s="253">
        <v>2.8</v>
      </c>
      <c r="D19" s="253">
        <v>2.6</v>
      </c>
      <c r="E19" s="253">
        <v>1.6</v>
      </c>
      <c r="F19" s="261">
        <v>6.6</v>
      </c>
      <c r="G19" s="68"/>
    </row>
    <row r="20" spans="1:7" s="48" customFormat="1" ht="12" x14ac:dyDescent="0.2">
      <c r="A20" s="100"/>
      <c r="B20" s="253"/>
      <c r="C20" s="253"/>
      <c r="D20" s="253"/>
      <c r="E20" s="253"/>
      <c r="F20" s="261"/>
      <c r="G20" s="68"/>
    </row>
    <row r="21" spans="1:7" s="48" customFormat="1" ht="12" x14ac:dyDescent="0.2">
      <c r="A21" s="100" t="s">
        <v>182</v>
      </c>
      <c r="B21" s="253" t="s">
        <v>106</v>
      </c>
      <c r="C21" s="253">
        <v>7</v>
      </c>
      <c r="D21" s="253">
        <v>6.8</v>
      </c>
      <c r="E21" s="253">
        <v>5.8</v>
      </c>
      <c r="F21" s="261">
        <v>5.5</v>
      </c>
      <c r="G21" s="68"/>
    </row>
    <row r="22" spans="1:7" s="48" customFormat="1" ht="12" x14ac:dyDescent="0.2">
      <c r="A22" s="100"/>
      <c r="B22" s="253"/>
      <c r="C22" s="253"/>
      <c r="D22" s="253"/>
      <c r="E22" s="253"/>
      <c r="F22" s="261"/>
      <c r="G22" s="68"/>
    </row>
    <row r="23" spans="1:7" s="48" customFormat="1" ht="12" x14ac:dyDescent="0.2">
      <c r="A23" s="100" t="s">
        <v>183</v>
      </c>
      <c r="B23" s="253" t="s">
        <v>106</v>
      </c>
      <c r="C23" s="253">
        <v>18.8</v>
      </c>
      <c r="D23" s="253">
        <v>14</v>
      </c>
      <c r="E23" s="253">
        <v>2.9</v>
      </c>
      <c r="F23" s="261">
        <v>7.8</v>
      </c>
      <c r="G23" s="68"/>
    </row>
    <row r="24" spans="1:7" ht="12.75" customHeight="1" x14ac:dyDescent="0.2">
      <c r="B24" s="262"/>
      <c r="C24" s="263"/>
      <c r="D24" s="263"/>
      <c r="E24" s="253"/>
      <c r="F24" s="253"/>
    </row>
    <row r="25" spans="1:7" ht="12.75" customHeight="1" x14ac:dyDescent="0.2">
      <c r="A25" s="78" t="s">
        <v>31</v>
      </c>
      <c r="B25" s="55"/>
      <c r="C25" s="55"/>
      <c r="D25" s="55"/>
      <c r="F25" s="253"/>
    </row>
    <row r="26" spans="1:7" ht="10.5" customHeight="1" x14ac:dyDescent="0.2">
      <c r="A26" s="55" t="s">
        <v>176</v>
      </c>
      <c r="B26" s="55"/>
      <c r="C26" s="55"/>
      <c r="D26" s="55"/>
      <c r="F26" s="263"/>
    </row>
    <row r="27" spans="1:7" ht="10.5" customHeight="1" x14ac:dyDescent="0.2">
      <c r="A27" s="55" t="s">
        <v>177</v>
      </c>
      <c r="B27" s="55"/>
      <c r="C27" s="55"/>
      <c r="D27" s="55"/>
    </row>
    <row r="28" spans="1:7" s="48" customFormat="1" ht="10.5" customHeight="1" x14ac:dyDescent="0.2">
      <c r="A28" s="55"/>
      <c r="B28" s="203"/>
      <c r="C28" s="203"/>
      <c r="D28" s="203"/>
      <c r="F28" s="46"/>
    </row>
    <row r="29" spans="1:7" s="48" customFormat="1" ht="10.5" customHeight="1" x14ac:dyDescent="0.2">
      <c r="A29" s="192"/>
      <c r="B29" s="65"/>
      <c r="C29" s="65"/>
      <c r="D29" s="65"/>
      <c r="F29" s="46"/>
    </row>
    <row r="30" spans="1:7" x14ac:dyDescent="0.2">
      <c r="F30" s="48"/>
    </row>
    <row r="31" spans="1:7" x14ac:dyDescent="0.2">
      <c r="F31" s="48"/>
    </row>
  </sheetData>
  <mergeCells count="7">
    <mergeCell ref="A4:A6"/>
    <mergeCell ref="B4:F4"/>
    <mergeCell ref="B5:B6"/>
    <mergeCell ref="C5:C6"/>
    <mergeCell ref="D5:D6"/>
    <mergeCell ref="E5:E6"/>
    <mergeCell ref="F5:F6"/>
  </mergeCells>
  <pageMargins left="0.78740157480314965" right="0.78740157480314965" top="0.98425196850393704" bottom="0.78740157480314965" header="0.51181102362204722" footer="0.51181102362204722"/>
  <pageSetup paperSize="9" orientation="portrait" horizontalDpi="300" r:id="rId1"/>
  <headerFooter alignWithMargins="0">
    <oddFooter>&amp;C&amp;"Arial,Standard"&amp;6© Statistisches Landesamt des Freistaates Sachsen  -  K II 1 - j/13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showGridLines="0" zoomScaleNormal="100" workbookViewId="0">
      <selection activeCell="A8" sqref="A8"/>
    </sheetView>
  </sheetViews>
  <sheetFormatPr baseColWidth="10" defaultRowHeight="12.75" x14ac:dyDescent="0.2"/>
  <cols>
    <col min="1" max="1" width="38.85546875" style="46" customWidth="1"/>
    <col min="2" max="2" width="10.85546875" style="46" customWidth="1"/>
    <col min="3" max="3" width="9.28515625" style="46" customWidth="1"/>
    <col min="4" max="5" width="9.42578125" style="46" customWidth="1"/>
    <col min="6" max="6" width="11.85546875" style="55" customWidth="1"/>
    <col min="7" max="16384" width="11.42578125" style="46"/>
  </cols>
  <sheetData>
    <row r="1" spans="1:6" ht="12" customHeight="1" x14ac:dyDescent="0.2">
      <c r="A1" s="45" t="s">
        <v>184</v>
      </c>
    </row>
    <row r="2" spans="1:6" ht="13.5" customHeight="1" x14ac:dyDescent="0.2">
      <c r="A2" s="46" t="s">
        <v>185</v>
      </c>
    </row>
    <row r="3" spans="1:6" s="48" customFormat="1" ht="9" customHeight="1" x14ac:dyDescent="0.2"/>
    <row r="4" spans="1:6" s="264" customFormat="1" ht="12" customHeight="1" x14ac:dyDescent="0.2">
      <c r="A4" s="654" t="s">
        <v>2</v>
      </c>
      <c r="B4" s="657" t="s">
        <v>3</v>
      </c>
      <c r="C4" s="660" t="s">
        <v>186</v>
      </c>
      <c r="D4" s="595" t="s">
        <v>166</v>
      </c>
      <c r="E4" s="660" t="s">
        <v>6</v>
      </c>
      <c r="F4" s="596" t="s">
        <v>136</v>
      </c>
    </row>
    <row r="5" spans="1:6" s="264" customFormat="1" ht="12" customHeight="1" x14ac:dyDescent="0.2">
      <c r="A5" s="655"/>
      <c r="B5" s="658"/>
      <c r="C5" s="658"/>
      <c r="D5" s="624"/>
      <c r="E5" s="658"/>
      <c r="F5" s="610"/>
    </row>
    <row r="6" spans="1:6" s="264" customFormat="1" ht="12" customHeight="1" x14ac:dyDescent="0.2">
      <c r="A6" s="655"/>
      <c r="B6" s="658"/>
      <c r="C6" s="658"/>
      <c r="D6" s="624"/>
      <c r="E6" s="658"/>
      <c r="F6" s="610"/>
    </row>
    <row r="7" spans="1:6" s="264" customFormat="1" ht="12" customHeight="1" x14ac:dyDescent="0.2">
      <c r="A7" s="656"/>
      <c r="B7" s="659"/>
      <c r="C7" s="659"/>
      <c r="D7" s="594"/>
      <c r="E7" s="659"/>
      <c r="F7" s="625"/>
    </row>
    <row r="8" spans="1:6" s="107" customFormat="1" ht="30.75" customHeight="1" x14ac:dyDescent="0.2">
      <c r="A8" s="265" t="s">
        <v>10</v>
      </c>
      <c r="B8" s="266">
        <v>2376885</v>
      </c>
      <c r="C8" s="267">
        <v>1114207</v>
      </c>
      <c r="D8" s="163">
        <v>4069</v>
      </c>
      <c r="E8" s="163">
        <v>1258610</v>
      </c>
      <c r="F8" s="268">
        <v>14.1</v>
      </c>
    </row>
    <row r="9" spans="1:6" s="107" customFormat="1" ht="25.5" customHeight="1" x14ac:dyDescent="0.2">
      <c r="A9" s="269" t="s">
        <v>11</v>
      </c>
      <c r="B9" s="266">
        <v>192039</v>
      </c>
      <c r="C9" s="267">
        <v>80891</v>
      </c>
      <c r="D9" s="163">
        <v>292</v>
      </c>
      <c r="E9" s="163">
        <v>110856</v>
      </c>
      <c r="F9" s="268">
        <v>5.4</v>
      </c>
    </row>
    <row r="10" spans="1:6" s="107" customFormat="1" ht="25.5" customHeight="1" x14ac:dyDescent="0.2">
      <c r="A10" s="269" t="s">
        <v>187</v>
      </c>
      <c r="B10" s="266">
        <v>66504</v>
      </c>
      <c r="C10" s="267">
        <v>38050</v>
      </c>
      <c r="D10" s="163">
        <v>80</v>
      </c>
      <c r="E10" s="163">
        <v>28374</v>
      </c>
      <c r="F10" s="268">
        <v>0.76</v>
      </c>
    </row>
    <row r="11" spans="1:6" s="107" customFormat="1" ht="13.5" customHeight="1" x14ac:dyDescent="0.2">
      <c r="A11" s="269" t="s">
        <v>188</v>
      </c>
      <c r="B11" s="266">
        <v>1092698.9254400001</v>
      </c>
      <c r="C11" s="267">
        <v>460636.93360000005</v>
      </c>
      <c r="D11" s="163">
        <v>1986.6191399999998</v>
      </c>
      <c r="E11" s="163">
        <v>630075.37270000007</v>
      </c>
      <c r="F11" s="268">
        <v>9.8360110320935661</v>
      </c>
    </row>
    <row r="12" spans="1:6" s="107" customFormat="1" ht="12" x14ac:dyDescent="0.2">
      <c r="A12" s="270" t="s">
        <v>28</v>
      </c>
      <c r="B12" s="266"/>
      <c r="C12" s="267"/>
      <c r="D12" s="163"/>
      <c r="E12" s="163"/>
      <c r="F12" s="268"/>
    </row>
    <row r="13" spans="1:6" s="107" customFormat="1" ht="39" customHeight="1" x14ac:dyDescent="0.2">
      <c r="A13" s="269" t="s">
        <v>189</v>
      </c>
      <c r="B13" s="266">
        <v>696598.14778</v>
      </c>
      <c r="C13" s="267">
        <v>289587.40561999998</v>
      </c>
      <c r="D13" s="163">
        <v>1348.6259900000002</v>
      </c>
      <c r="E13" s="163">
        <v>405662.11616999994</v>
      </c>
      <c r="F13" s="268">
        <v>14.975646532407438</v>
      </c>
    </row>
    <row r="14" spans="1:6" s="107" customFormat="1" ht="25.5" customHeight="1" x14ac:dyDescent="0.2">
      <c r="A14" s="269" t="s">
        <v>190</v>
      </c>
      <c r="B14" s="266">
        <v>2548146.3266699994</v>
      </c>
      <c r="C14" s="267">
        <v>1355375.0745400002</v>
      </c>
      <c r="D14" s="163">
        <v>3873.8268599999997</v>
      </c>
      <c r="E14" s="163">
        <v>1188897.42527</v>
      </c>
      <c r="F14" s="268">
        <v>5.9010907581637753</v>
      </c>
    </row>
    <row r="15" spans="1:6" s="107" customFormat="1" ht="13.5" customHeight="1" x14ac:dyDescent="0.2">
      <c r="A15" s="270" t="s">
        <v>15</v>
      </c>
      <c r="B15" s="266">
        <v>330745.68086999998</v>
      </c>
      <c r="C15" s="267">
        <v>190482.77785999997</v>
      </c>
      <c r="D15" s="163">
        <v>393.38558999999998</v>
      </c>
      <c r="E15" s="163">
        <v>139869.51741999999</v>
      </c>
      <c r="F15" s="268">
        <v>3.3116027907457095</v>
      </c>
    </row>
    <row r="16" spans="1:6" s="107" customFormat="1" ht="13.5" customHeight="1" x14ac:dyDescent="0.2">
      <c r="A16" s="270" t="s">
        <v>16</v>
      </c>
      <c r="B16" s="266">
        <v>6573.6376400000008</v>
      </c>
      <c r="C16" s="267">
        <v>3403.7174</v>
      </c>
      <c r="D16" s="163">
        <v>6.2834200000000004</v>
      </c>
      <c r="E16" s="163">
        <v>3163.6368200000002</v>
      </c>
      <c r="F16" s="268">
        <v>4.8508996715851822</v>
      </c>
    </row>
    <row r="17" spans="1:6" s="107" customFormat="1" ht="13.5" customHeight="1" x14ac:dyDescent="0.2">
      <c r="A17" s="269" t="s">
        <v>17</v>
      </c>
      <c r="B17" s="266">
        <v>47728.125189999999</v>
      </c>
      <c r="C17" s="267">
        <v>26258.545670000003</v>
      </c>
      <c r="D17" s="163">
        <v>53.295910000000006</v>
      </c>
      <c r="E17" s="163">
        <v>21416.283609999999</v>
      </c>
      <c r="F17" s="268">
        <v>5.1027719770425222</v>
      </c>
    </row>
    <row r="18" spans="1:6" s="107" customFormat="1" ht="38.25" customHeight="1" x14ac:dyDescent="0.2">
      <c r="A18" s="269" t="s">
        <v>191</v>
      </c>
      <c r="B18" s="266">
        <v>197932.79890999995</v>
      </c>
      <c r="C18" s="267">
        <v>108925.48819999999</v>
      </c>
      <c r="D18" s="163">
        <v>165.75927999999999</v>
      </c>
      <c r="E18" s="163">
        <v>88841.551429999992</v>
      </c>
      <c r="F18" s="160">
        <v>-1.0035402700030005</v>
      </c>
    </row>
    <row r="19" spans="1:6" s="107" customFormat="1" ht="25.5" customHeight="1" x14ac:dyDescent="0.2">
      <c r="A19" s="271" t="s">
        <v>192</v>
      </c>
      <c r="B19" s="266">
        <v>215125.41877999998</v>
      </c>
      <c r="C19" s="267">
        <v>84494.204689999999</v>
      </c>
      <c r="D19" s="163">
        <v>249.05107000000001</v>
      </c>
      <c r="E19" s="163">
        <v>130382.16301999999</v>
      </c>
      <c r="F19" s="268">
        <v>10.912299659006891</v>
      </c>
    </row>
    <row r="20" spans="1:6" s="107" customFormat="1" ht="39" customHeight="1" x14ac:dyDescent="0.2">
      <c r="A20" s="272" t="s">
        <v>193</v>
      </c>
      <c r="B20" s="266">
        <v>327532.75861000002</v>
      </c>
      <c r="C20" s="267">
        <v>164595.27275999999</v>
      </c>
      <c r="D20" s="163">
        <v>626.96991000000003</v>
      </c>
      <c r="E20" s="163">
        <v>162310.51594000001</v>
      </c>
      <c r="F20" s="268">
        <v>5.9535674799140139</v>
      </c>
    </row>
    <row r="21" spans="1:6" s="107" customFormat="1" ht="13.5" customHeight="1" x14ac:dyDescent="0.2">
      <c r="A21" s="269" t="s">
        <v>194</v>
      </c>
      <c r="B21" s="266">
        <v>77397.020199999999</v>
      </c>
      <c r="C21" s="267">
        <v>39184.641149999996</v>
      </c>
      <c r="D21" s="163">
        <v>135.11637999999999</v>
      </c>
      <c r="E21" s="163">
        <v>38077.262670000004</v>
      </c>
      <c r="F21" s="268">
        <v>13.687654205833994</v>
      </c>
    </row>
    <row r="22" spans="1:6" s="107" customFormat="1" ht="13.5" customHeight="1" x14ac:dyDescent="0.2">
      <c r="A22" s="270" t="s">
        <v>195</v>
      </c>
      <c r="B22" s="266">
        <v>57815.133889999997</v>
      </c>
      <c r="C22" s="267">
        <v>24426</v>
      </c>
      <c r="D22" s="163">
        <v>107.01094999999999</v>
      </c>
      <c r="E22" s="163">
        <v>33282.122940000001</v>
      </c>
      <c r="F22" s="268">
        <v>6.6365418411199357</v>
      </c>
    </row>
    <row r="23" spans="1:6" s="107" customFormat="1" ht="25.5" customHeight="1" x14ac:dyDescent="0.2">
      <c r="A23" s="269" t="s">
        <v>196</v>
      </c>
      <c r="B23" s="266">
        <v>5403.82384</v>
      </c>
      <c r="C23" s="267">
        <v>2701</v>
      </c>
      <c r="D23" s="163">
        <v>0</v>
      </c>
      <c r="E23" s="163">
        <v>2702.82384</v>
      </c>
      <c r="F23" s="268">
        <v>-16.478507816098343</v>
      </c>
    </row>
    <row r="24" spans="1:6" s="107" customFormat="1" ht="39" customHeight="1" x14ac:dyDescent="0.2">
      <c r="A24" s="269" t="s">
        <v>197</v>
      </c>
      <c r="B24" s="266">
        <v>739.53566000000001</v>
      </c>
      <c r="C24" s="267">
        <v>213.37200000000001</v>
      </c>
      <c r="D24" s="163">
        <v>0</v>
      </c>
      <c r="E24" s="163">
        <v>526.16366000000005</v>
      </c>
      <c r="F24" s="268">
        <v>49.788475249129078</v>
      </c>
    </row>
    <row r="25" spans="1:6" s="107" customFormat="1" ht="14.25" customHeight="1" x14ac:dyDescent="0.2">
      <c r="A25" s="271" t="s">
        <v>198</v>
      </c>
      <c r="B25" s="266">
        <v>284780.27574999997</v>
      </c>
      <c r="C25" s="267">
        <v>113875.57916000001</v>
      </c>
      <c r="D25" s="163">
        <v>348.94842999999997</v>
      </c>
      <c r="E25" s="163">
        <v>170555.74815999999</v>
      </c>
      <c r="F25" s="268">
        <v>6.9711305241497712E-2</v>
      </c>
    </row>
    <row r="26" spans="1:6" s="107" customFormat="1" ht="14.25" customHeight="1" x14ac:dyDescent="0.2">
      <c r="A26" s="269" t="s">
        <v>199</v>
      </c>
      <c r="B26" s="266">
        <v>27808.68878</v>
      </c>
      <c r="C26" s="267">
        <v>11094.16894</v>
      </c>
      <c r="D26" s="163">
        <v>90.581779999999995</v>
      </c>
      <c r="E26" s="163">
        <v>16623.93806</v>
      </c>
      <c r="F26" s="268">
        <v>-5.3297384172401223</v>
      </c>
    </row>
    <row r="27" spans="1:6" s="107" customFormat="1" ht="75.75" customHeight="1" x14ac:dyDescent="0.2">
      <c r="A27" s="269" t="s">
        <v>383</v>
      </c>
      <c r="B27" s="266">
        <v>5778776.8391499976</v>
      </c>
      <c r="C27" s="267">
        <v>2987191.1402600002</v>
      </c>
      <c r="D27" s="163">
        <v>5988.1842300000017</v>
      </c>
      <c r="E27" s="163">
        <v>2785597.5146599999</v>
      </c>
      <c r="F27" s="268">
        <v>4.9592221425759249</v>
      </c>
    </row>
    <row r="28" spans="1:6" s="107" customFormat="1" ht="12.75" customHeight="1" x14ac:dyDescent="0.2">
      <c r="A28" s="269" t="s">
        <v>28</v>
      </c>
      <c r="B28" s="267"/>
      <c r="C28" s="267"/>
      <c r="D28" s="163"/>
      <c r="E28" s="163"/>
      <c r="F28" s="268"/>
    </row>
    <row r="29" spans="1:6" s="107" customFormat="1" ht="39" customHeight="1" x14ac:dyDescent="0.2">
      <c r="A29" s="269" t="s">
        <v>399</v>
      </c>
      <c r="B29" s="267">
        <v>566089.66243999999</v>
      </c>
      <c r="C29" s="267">
        <v>266402.95660999999</v>
      </c>
      <c r="D29" s="163">
        <v>232.60096999999999</v>
      </c>
      <c r="E29" s="163">
        <v>299454.10486000002</v>
      </c>
      <c r="F29" s="268">
        <v>5.8426771487918785</v>
      </c>
    </row>
    <row r="30" spans="1:6" s="107" customFormat="1" ht="13.5" customHeight="1" x14ac:dyDescent="0.2">
      <c r="A30" s="270" t="s">
        <v>201</v>
      </c>
      <c r="B30" s="267">
        <v>41802.548069999997</v>
      </c>
      <c r="C30" s="267">
        <v>35103.61608</v>
      </c>
      <c r="D30" s="163">
        <v>52.210929999999998</v>
      </c>
      <c r="E30" s="163">
        <v>6646.7210599999999</v>
      </c>
      <c r="F30" s="268">
        <v>0.14000000000000001</v>
      </c>
    </row>
    <row r="31" spans="1:6" s="107" customFormat="1" ht="13.5" customHeight="1" x14ac:dyDescent="0.2">
      <c r="A31" s="269" t="s">
        <v>202</v>
      </c>
      <c r="B31" s="266">
        <v>887504.11603999999</v>
      </c>
      <c r="C31" s="267">
        <v>312096.05405000004</v>
      </c>
      <c r="D31" s="163">
        <v>1680.9481899999998</v>
      </c>
      <c r="E31" s="163">
        <v>573727.11379999993</v>
      </c>
      <c r="F31" s="268">
        <v>9.6150959456176253</v>
      </c>
    </row>
    <row r="32" spans="1:6" s="107" customFormat="1" ht="13.5" customHeight="1" x14ac:dyDescent="0.2">
      <c r="A32" s="269" t="s">
        <v>203</v>
      </c>
      <c r="B32" s="267">
        <v>31888.921350000001</v>
      </c>
      <c r="C32" s="267">
        <v>6888.5582300000005</v>
      </c>
      <c r="D32" s="163">
        <v>24.42755</v>
      </c>
      <c r="E32" s="163">
        <v>24975.935570000001</v>
      </c>
      <c r="F32" s="274">
        <v>7.3351945124919098</v>
      </c>
    </row>
    <row r="33" spans="1:6" s="107" customFormat="1" ht="13.5" customHeight="1" x14ac:dyDescent="0.2">
      <c r="A33" s="269" t="s">
        <v>204</v>
      </c>
      <c r="B33" s="266">
        <v>398613.50066000002</v>
      </c>
      <c r="C33" s="267">
        <v>218001.46614999999</v>
      </c>
      <c r="D33" s="163">
        <v>372.54033000000004</v>
      </c>
      <c r="E33" s="163">
        <v>180239.49418000001</v>
      </c>
      <c r="F33" s="268">
        <v>6.5848461803608416</v>
      </c>
    </row>
    <row r="34" spans="1:6" s="107" customFormat="1" ht="50.25" customHeight="1" x14ac:dyDescent="0.2">
      <c r="A34" s="279" t="s">
        <v>205</v>
      </c>
      <c r="B34" s="273">
        <v>52129.896510000006</v>
      </c>
      <c r="C34" s="267">
        <v>25025.918240000003</v>
      </c>
      <c r="D34" s="163">
        <v>149.65611000000001</v>
      </c>
      <c r="E34" s="163">
        <v>26954</v>
      </c>
      <c r="F34" s="268">
        <v>24.892779611362997</v>
      </c>
    </row>
    <row r="35" spans="1:6" s="107" customFormat="1" ht="11.25" customHeight="1" x14ac:dyDescent="0.2">
      <c r="A35" s="270" t="s">
        <v>206</v>
      </c>
      <c r="B35" s="267"/>
      <c r="C35" s="267"/>
      <c r="D35" s="163"/>
      <c r="E35" s="163"/>
      <c r="F35" s="268"/>
    </row>
    <row r="36" spans="1:6" s="107" customFormat="1" ht="12.75" customHeight="1" x14ac:dyDescent="0.2">
      <c r="A36" s="270" t="s">
        <v>207</v>
      </c>
      <c r="B36" s="267">
        <v>43164.271340000007</v>
      </c>
      <c r="C36" s="267">
        <v>21125.89169</v>
      </c>
      <c r="D36" s="163">
        <v>137.60817</v>
      </c>
      <c r="E36" s="163">
        <v>21900.771479999999</v>
      </c>
      <c r="F36" s="268">
        <v>32.826343479675074</v>
      </c>
    </row>
    <row r="37" spans="1:6" s="107" customFormat="1" ht="12.75" customHeight="1" x14ac:dyDescent="0.2">
      <c r="A37" s="270" t="s">
        <v>208</v>
      </c>
      <c r="B37" s="267">
        <v>1269.5543500000001</v>
      </c>
      <c r="C37" s="267">
        <v>205.95726000000002</v>
      </c>
      <c r="D37" s="163">
        <v>0</v>
      </c>
      <c r="E37" s="163">
        <v>1063.59709</v>
      </c>
      <c r="F37" s="268">
        <v>66.211195045953247</v>
      </c>
    </row>
    <row r="38" spans="1:6" s="107" customFormat="1" ht="12.75" customHeight="1" x14ac:dyDescent="0.2">
      <c r="A38" s="270" t="s">
        <v>209</v>
      </c>
      <c r="B38" s="267">
        <v>1172.0873999999999</v>
      </c>
      <c r="C38" s="267">
        <v>691.62806999999998</v>
      </c>
      <c r="D38" s="163">
        <v>0</v>
      </c>
      <c r="E38" s="163">
        <v>480.45933000000002</v>
      </c>
      <c r="F38" s="268">
        <v>22.08</v>
      </c>
    </row>
    <row r="39" spans="1:6" s="107" customFormat="1" ht="27.95" customHeight="1" x14ac:dyDescent="0.2">
      <c r="A39" s="269" t="s">
        <v>210</v>
      </c>
      <c r="B39" s="267">
        <v>182808.94353999998</v>
      </c>
      <c r="C39" s="267">
        <v>92909.616320000001</v>
      </c>
      <c r="D39" s="163">
        <v>164.1097</v>
      </c>
      <c r="E39" s="163">
        <v>89735.217519999991</v>
      </c>
      <c r="F39" s="268">
        <v>4.5052618454749052</v>
      </c>
    </row>
    <row r="40" spans="1:6" s="48" customFormat="1" ht="14.25" customHeight="1" x14ac:dyDescent="0.2">
      <c r="A40" s="269" t="s">
        <v>211</v>
      </c>
      <c r="B40" s="267">
        <v>152202.29566</v>
      </c>
      <c r="C40" s="267">
        <v>73517.401569999987</v>
      </c>
      <c r="D40" s="163">
        <v>351.34343000000001</v>
      </c>
      <c r="E40" s="163">
        <v>78333.550659999994</v>
      </c>
      <c r="F40" s="268">
        <v>-4.1504884787728145</v>
      </c>
    </row>
    <row r="41" spans="1:6" s="48" customFormat="1" ht="60" customHeight="1" x14ac:dyDescent="0.2">
      <c r="A41" s="280" t="s">
        <v>212</v>
      </c>
      <c r="B41" s="267">
        <v>3603.6060600000001</v>
      </c>
      <c r="C41" s="267">
        <v>1265.42</v>
      </c>
      <c r="D41" s="163">
        <v>47.64508</v>
      </c>
      <c r="E41" s="163">
        <v>2290.5409799999998</v>
      </c>
      <c r="F41" s="268">
        <v>4.2143180214466724</v>
      </c>
    </row>
    <row r="42" spans="1:6" s="48" customFormat="1" ht="13.5" customHeight="1" x14ac:dyDescent="0.2">
      <c r="A42" s="270" t="s">
        <v>213</v>
      </c>
      <c r="B42" s="267">
        <v>109589.75237</v>
      </c>
      <c r="C42" s="267">
        <v>51753.966540000001</v>
      </c>
      <c r="D42" s="163">
        <v>223.13604000000001</v>
      </c>
      <c r="E42" s="163">
        <v>57612.649789999996</v>
      </c>
      <c r="F42" s="268">
        <v>-8.3521860005745339</v>
      </c>
    </row>
    <row r="43" spans="1:6" s="48" customFormat="1" ht="27" customHeight="1" x14ac:dyDescent="0.2">
      <c r="A43" s="269" t="s">
        <v>214</v>
      </c>
      <c r="B43" s="267">
        <v>149282.61152999999</v>
      </c>
      <c r="C43" s="267">
        <v>75446.752960000013</v>
      </c>
      <c r="D43" s="163">
        <v>306.95845000000003</v>
      </c>
      <c r="E43" s="163">
        <v>73528.900119999991</v>
      </c>
      <c r="F43" s="160">
        <v>3.1541137027560495</v>
      </c>
    </row>
    <row r="44" spans="1:6" s="107" customFormat="1" ht="36.75" customHeight="1" x14ac:dyDescent="0.2">
      <c r="A44" s="269" t="s">
        <v>215</v>
      </c>
      <c r="B44" s="267">
        <v>24643</v>
      </c>
      <c r="C44" s="267">
        <v>9046</v>
      </c>
      <c r="D44" s="163">
        <v>57.198140000000002</v>
      </c>
      <c r="E44" s="163">
        <v>15539</v>
      </c>
      <c r="F44" s="281">
        <v>6.53</v>
      </c>
    </row>
    <row r="45" spans="1:6" s="284" customFormat="1" ht="12" customHeight="1" x14ac:dyDescent="0.2">
      <c r="A45" s="269" t="s">
        <v>216</v>
      </c>
      <c r="B45" s="282">
        <v>34796</v>
      </c>
      <c r="C45" s="282">
        <v>14418</v>
      </c>
      <c r="D45" s="283">
        <v>48.712020000000003</v>
      </c>
      <c r="E45" s="283">
        <v>20330</v>
      </c>
      <c r="F45" s="281">
        <v>3.74</v>
      </c>
    </row>
    <row r="46" spans="1:6" s="284" customFormat="1" ht="25.5" customHeight="1" x14ac:dyDescent="0.2">
      <c r="A46" s="269" t="s">
        <v>217</v>
      </c>
      <c r="B46" s="267">
        <v>1829</v>
      </c>
      <c r="C46" s="267">
        <v>645</v>
      </c>
      <c r="D46" s="163">
        <v>12</v>
      </c>
      <c r="E46" s="163">
        <v>1172</v>
      </c>
      <c r="F46" s="274">
        <v>5.64</v>
      </c>
    </row>
    <row r="47" spans="1:6" s="48" customFormat="1" ht="12.75" customHeight="1" x14ac:dyDescent="0.2">
      <c r="A47" s="270" t="s">
        <v>218</v>
      </c>
      <c r="B47" s="267">
        <v>13</v>
      </c>
      <c r="C47" s="267">
        <v>0</v>
      </c>
      <c r="D47" s="163">
        <v>0</v>
      </c>
      <c r="E47" s="163">
        <v>13</v>
      </c>
      <c r="F47" s="274">
        <v>-56.97</v>
      </c>
    </row>
    <row r="48" spans="1:6" s="48" customFormat="1" ht="50.25" customHeight="1" x14ac:dyDescent="0.2">
      <c r="A48" s="269" t="s">
        <v>219</v>
      </c>
      <c r="B48" s="267">
        <v>52202</v>
      </c>
      <c r="C48" s="267">
        <v>23532</v>
      </c>
      <c r="D48" s="163">
        <v>99</v>
      </c>
      <c r="E48" s="163">
        <v>28571</v>
      </c>
      <c r="F48" s="274">
        <v>-1.33</v>
      </c>
    </row>
    <row r="49" spans="1:6" s="48" customFormat="1" ht="12" customHeight="1" x14ac:dyDescent="0.2">
      <c r="A49" s="269" t="s">
        <v>220</v>
      </c>
      <c r="B49" s="267">
        <v>10</v>
      </c>
      <c r="C49" s="267">
        <v>0</v>
      </c>
      <c r="D49" s="163">
        <v>0</v>
      </c>
      <c r="E49" s="163">
        <v>10</v>
      </c>
      <c r="F49" s="268">
        <v>-94.56</v>
      </c>
    </row>
    <row r="50" spans="1:6" s="48" customFormat="1" ht="27.95" customHeight="1" x14ac:dyDescent="0.2">
      <c r="A50" s="269" t="s">
        <v>221</v>
      </c>
      <c r="B50" s="266">
        <v>160030</v>
      </c>
      <c r="C50" s="267">
        <v>69828</v>
      </c>
      <c r="D50" s="163">
        <v>537</v>
      </c>
      <c r="E50" s="163">
        <v>89664</v>
      </c>
      <c r="F50" s="268">
        <v>5.88</v>
      </c>
    </row>
    <row r="51" spans="1:6" s="48" customFormat="1" ht="12.75" customHeight="1" x14ac:dyDescent="0.2">
      <c r="A51" s="270" t="s">
        <v>222</v>
      </c>
      <c r="B51" s="266">
        <v>152770</v>
      </c>
      <c r="C51" s="267">
        <v>61620</v>
      </c>
      <c r="D51" s="163">
        <v>456</v>
      </c>
      <c r="E51" s="163">
        <v>90693</v>
      </c>
      <c r="F51" s="268">
        <v>-15.54</v>
      </c>
    </row>
    <row r="52" spans="1:6" s="48" customFormat="1" ht="13.5" customHeight="1" x14ac:dyDescent="0.2">
      <c r="A52" s="269" t="s">
        <v>223</v>
      </c>
      <c r="B52" s="266">
        <v>6700</v>
      </c>
      <c r="C52" s="267">
        <v>2592</v>
      </c>
      <c r="D52" s="163">
        <v>17</v>
      </c>
      <c r="E52" s="163">
        <v>4092</v>
      </c>
      <c r="F52" s="268">
        <v>4.0439999999999996</v>
      </c>
    </row>
    <row r="53" spans="1:6" s="48" customFormat="1" ht="27.75" customHeight="1" x14ac:dyDescent="0.2">
      <c r="A53" s="269" t="s">
        <v>224</v>
      </c>
      <c r="B53" s="266">
        <v>448001</v>
      </c>
      <c r="C53" s="267">
        <v>295412</v>
      </c>
      <c r="D53" s="283">
        <v>298</v>
      </c>
      <c r="E53" s="283">
        <v>152291</v>
      </c>
      <c r="F53" s="268">
        <v>8.77</v>
      </c>
    </row>
    <row r="54" spans="1:6" s="48" customFormat="1" ht="13.5" customHeight="1" x14ac:dyDescent="0.2">
      <c r="A54" s="270" t="s">
        <v>225</v>
      </c>
      <c r="B54" s="267">
        <v>32327</v>
      </c>
      <c r="C54" s="267">
        <v>14930</v>
      </c>
      <c r="D54" s="283">
        <v>80</v>
      </c>
      <c r="E54" s="283">
        <v>17317</v>
      </c>
      <c r="F54" s="268">
        <v>-17.821000000000002</v>
      </c>
    </row>
    <row r="55" spans="1:6" s="48" customFormat="1" ht="13.5" customHeight="1" x14ac:dyDescent="0.2">
      <c r="A55" s="270" t="s">
        <v>226</v>
      </c>
      <c r="B55" s="267">
        <v>3527</v>
      </c>
      <c r="C55" s="267">
        <v>656</v>
      </c>
      <c r="D55" s="285">
        <v>-2.2499999999999999E-2</v>
      </c>
      <c r="E55" s="163">
        <v>2871</v>
      </c>
      <c r="F55" s="160">
        <v>16.170000000000002</v>
      </c>
    </row>
    <row r="56" spans="1:6" s="107" customFormat="1" ht="42.75" customHeight="1" x14ac:dyDescent="0.2">
      <c r="A56" s="269" t="s">
        <v>227</v>
      </c>
      <c r="B56" s="267">
        <v>4797</v>
      </c>
      <c r="C56" s="267">
        <v>2128</v>
      </c>
      <c r="D56" s="163">
        <v>2.2555700000000001</v>
      </c>
      <c r="E56" s="163">
        <v>2666</v>
      </c>
      <c r="F56" s="160">
        <v>1.74</v>
      </c>
    </row>
    <row r="57" spans="1:6" s="107" customFormat="1" ht="54" customHeight="1" x14ac:dyDescent="0.2">
      <c r="A57" s="269" t="s">
        <v>228</v>
      </c>
      <c r="B57" s="267">
        <v>94866</v>
      </c>
      <c r="C57" s="267">
        <v>35118</v>
      </c>
      <c r="D57" s="163">
        <v>232</v>
      </c>
      <c r="E57" s="163">
        <v>59516</v>
      </c>
      <c r="F57" s="268">
        <v>49.75</v>
      </c>
    </row>
    <row r="58" spans="1:6" s="48" customFormat="1" ht="21.75" customHeight="1" x14ac:dyDescent="0.2">
      <c r="A58" s="286" t="s">
        <v>3</v>
      </c>
      <c r="B58" s="287">
        <v>16547375</v>
      </c>
      <c r="C58" s="287">
        <v>8174921</v>
      </c>
      <c r="D58" s="287">
        <v>23406</v>
      </c>
      <c r="E58" s="287">
        <v>8349047</v>
      </c>
      <c r="F58" s="288">
        <v>6.7317138842931001</v>
      </c>
    </row>
    <row r="59" spans="1:6" s="48" customFormat="1" ht="12" customHeight="1" x14ac:dyDescent="0.2">
      <c r="A59" s="584"/>
      <c r="B59" s="287"/>
      <c r="C59" s="287"/>
      <c r="D59" s="287"/>
      <c r="E59" s="287"/>
      <c r="F59" s="288"/>
    </row>
    <row r="60" spans="1:6" s="48" customFormat="1" ht="12" customHeight="1" x14ac:dyDescent="0.2">
      <c r="A60" s="275" t="s">
        <v>31</v>
      </c>
      <c r="B60" s="289"/>
      <c r="C60" s="289"/>
      <c r="D60" s="290"/>
      <c r="E60" s="290"/>
      <c r="F60" s="291"/>
    </row>
    <row r="61" spans="1:6" ht="10.5" customHeight="1" x14ac:dyDescent="0.2">
      <c r="A61" s="278" t="s">
        <v>32</v>
      </c>
      <c r="B61" s="292"/>
      <c r="C61" s="292"/>
      <c r="D61" s="293"/>
      <c r="E61" s="294"/>
      <c r="F61" s="214"/>
    </row>
    <row r="62" spans="1:6" s="107" customFormat="1" ht="10.5" customHeight="1" x14ac:dyDescent="0.2">
      <c r="A62" s="295" t="s">
        <v>229</v>
      </c>
      <c r="B62" s="296"/>
      <c r="C62" s="276"/>
      <c r="D62" s="277"/>
      <c r="E62" s="277"/>
      <c r="F62" s="268"/>
    </row>
  </sheetData>
  <mergeCells count="6">
    <mergeCell ref="F4:F7"/>
    <mergeCell ref="A4:A7"/>
    <mergeCell ref="B4:B7"/>
    <mergeCell ref="C4:C7"/>
    <mergeCell ref="D4:D7"/>
    <mergeCell ref="E4:E7"/>
  </mergeCells>
  <pageMargins left="0.78740157480314965" right="0.78740157480314965" top="0.98425196850393704" bottom="0.78740157480314965" header="0.51181102362204722" footer="0.51181102362204722"/>
  <pageSetup paperSize="9" firstPageNumber="18" orientation="portrait" horizontalDpi="300" r:id="rId1"/>
  <headerFooter alignWithMargins="0">
    <oddFooter>&amp;C&amp;"Arial,Standard"&amp;6© Statistisches Landesamt des Freistaates Sachsen  -  K II 1 - j/13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showGridLines="0" zoomScaleNormal="100" workbookViewId="0">
      <selection activeCell="Q19" sqref="Q19"/>
    </sheetView>
  </sheetViews>
  <sheetFormatPr baseColWidth="10" defaultRowHeight="12.75" x14ac:dyDescent="0.2"/>
  <cols>
    <col min="1" max="1" width="37.28515625" style="3" customWidth="1"/>
    <col min="2" max="2" width="10.5703125" style="2" customWidth="1"/>
    <col min="3" max="3" width="8.85546875" style="3" customWidth="1"/>
    <col min="4" max="4" width="10.5703125" style="2" customWidth="1"/>
    <col min="5" max="5" width="8.7109375" style="3" customWidth="1"/>
    <col min="6" max="6" width="10.5703125" style="2" customWidth="1"/>
    <col min="7" max="8" width="9.140625" style="2" customWidth="1"/>
    <col min="9" max="9" width="9.42578125" style="3" customWidth="1"/>
    <col min="10" max="10" width="10.5703125" style="4" customWidth="1"/>
    <col min="11" max="11" width="8.42578125" style="5" customWidth="1"/>
    <col min="12" max="12" width="1.140625" style="5" customWidth="1"/>
    <col min="13" max="13" width="37.5703125" style="7" customWidth="1"/>
    <col min="14" max="14" width="11.42578125" style="7"/>
    <col min="15" max="16384" width="11.42578125" style="3"/>
  </cols>
  <sheetData>
    <row r="1" spans="1:14" ht="13.5" customHeight="1" x14ac:dyDescent="0.2">
      <c r="A1" s="1" t="s">
        <v>0</v>
      </c>
      <c r="M1" s="6"/>
    </row>
    <row r="2" spans="1:14" ht="13.5" customHeight="1" x14ac:dyDescent="0.2">
      <c r="A2" s="3" t="s">
        <v>1</v>
      </c>
      <c r="H2" s="8"/>
    </row>
    <row r="3" spans="1:14" ht="10.5" customHeight="1" x14ac:dyDescent="0.2"/>
    <row r="4" spans="1:14" ht="9" customHeight="1" x14ac:dyDescent="0.2">
      <c r="A4" s="661" t="s">
        <v>2</v>
      </c>
      <c r="B4" s="664" t="s">
        <v>3</v>
      </c>
      <c r="C4" s="665"/>
      <c r="D4" s="668" t="s">
        <v>4</v>
      </c>
      <c r="E4" s="669"/>
      <c r="F4" s="672" t="s">
        <v>5</v>
      </c>
      <c r="G4" s="661"/>
      <c r="H4" s="668" t="s">
        <v>6</v>
      </c>
      <c r="I4" s="669"/>
      <c r="J4" s="668" t="s">
        <v>7</v>
      </c>
      <c r="K4" s="669"/>
      <c r="L4" s="9"/>
      <c r="M4" s="679" t="s">
        <v>2</v>
      </c>
    </row>
    <row r="5" spans="1:14" x14ac:dyDescent="0.2">
      <c r="A5" s="662"/>
      <c r="B5" s="666"/>
      <c r="C5" s="667"/>
      <c r="D5" s="670"/>
      <c r="E5" s="671"/>
      <c r="F5" s="673"/>
      <c r="G5" s="674"/>
      <c r="H5" s="670"/>
      <c r="I5" s="671"/>
      <c r="J5" s="670"/>
      <c r="K5" s="671"/>
      <c r="L5" s="10"/>
      <c r="M5" s="680"/>
    </row>
    <row r="6" spans="1:14" ht="14.25" customHeight="1" x14ac:dyDescent="0.2">
      <c r="A6" s="662"/>
      <c r="B6" s="675" t="s">
        <v>8</v>
      </c>
      <c r="C6" s="677" t="s">
        <v>9</v>
      </c>
      <c r="D6" s="675" t="s">
        <v>8</v>
      </c>
      <c r="E6" s="677" t="s">
        <v>9</v>
      </c>
      <c r="F6" s="675" t="s">
        <v>8</v>
      </c>
      <c r="G6" s="683" t="s">
        <v>9</v>
      </c>
      <c r="H6" s="675" t="s">
        <v>8</v>
      </c>
      <c r="I6" s="677" t="s">
        <v>9</v>
      </c>
      <c r="J6" s="675" t="s">
        <v>8</v>
      </c>
      <c r="K6" s="677" t="s">
        <v>9</v>
      </c>
      <c r="L6" s="11"/>
      <c r="M6" s="680"/>
    </row>
    <row r="7" spans="1:14" ht="18.75" customHeight="1" x14ac:dyDescent="0.2">
      <c r="A7" s="663"/>
      <c r="B7" s="676"/>
      <c r="C7" s="678"/>
      <c r="D7" s="676"/>
      <c r="E7" s="678"/>
      <c r="F7" s="682"/>
      <c r="G7" s="684"/>
      <c r="H7" s="676"/>
      <c r="I7" s="678"/>
      <c r="J7" s="676"/>
      <c r="K7" s="678"/>
      <c r="L7" s="12"/>
      <c r="M7" s="681"/>
    </row>
    <row r="8" spans="1:14" s="22" customFormat="1" ht="31.5" customHeight="1" x14ac:dyDescent="0.2">
      <c r="A8" s="13" t="s">
        <v>10</v>
      </c>
      <c r="B8" s="14">
        <v>299.19029758195654</v>
      </c>
      <c r="C8" s="15">
        <v>612.44682653344955</v>
      </c>
      <c r="D8" s="14">
        <v>292.10435455915302</v>
      </c>
      <c r="E8" s="16">
        <v>638.48011914215931</v>
      </c>
      <c r="F8" s="16">
        <v>333.52494162162162</v>
      </c>
      <c r="G8" s="15">
        <v>625.22706929434196</v>
      </c>
      <c r="H8" s="16">
        <v>303.40832135921693</v>
      </c>
      <c r="I8" s="14">
        <v>575.57174085062798</v>
      </c>
      <c r="J8" s="17">
        <v>17.891193758638849</v>
      </c>
      <c r="K8" s="18">
        <v>10.667905691627482</v>
      </c>
      <c r="L8" s="19"/>
      <c r="M8" s="20" t="s">
        <v>10</v>
      </c>
      <c r="N8" s="21"/>
    </row>
    <row r="9" spans="1:14" s="22" customFormat="1" ht="27" customHeight="1" x14ac:dyDescent="0.2">
      <c r="A9" s="23" t="s">
        <v>11</v>
      </c>
      <c r="B9" s="14">
        <v>23.54781242067612</v>
      </c>
      <c r="C9" s="15">
        <v>51.30545517825287</v>
      </c>
      <c r="D9" s="14">
        <v>21.871063577833855</v>
      </c>
      <c r="E9" s="16">
        <v>45.100595315862286</v>
      </c>
      <c r="F9" s="16">
        <v>21.855380540540541</v>
      </c>
      <c r="G9" s="15">
        <v>57.080565797838531</v>
      </c>
      <c r="H9" s="16">
        <v>24.57731897683967</v>
      </c>
      <c r="I9" s="16">
        <v>60.073421697449078</v>
      </c>
      <c r="J9" s="17">
        <v>6.5334290612798895</v>
      </c>
      <c r="K9" s="24">
        <v>5.402301453481769</v>
      </c>
      <c r="L9" s="25"/>
      <c r="M9" s="26" t="s">
        <v>11</v>
      </c>
      <c r="N9" s="21"/>
    </row>
    <row r="10" spans="1:14" s="22" customFormat="1" ht="27" customHeight="1" x14ac:dyDescent="0.2">
      <c r="A10" s="23" t="s">
        <v>12</v>
      </c>
      <c r="B10" s="14">
        <v>7.0140303738292733</v>
      </c>
      <c r="C10" s="15">
        <v>21.094310775642565</v>
      </c>
      <c r="D10" s="14">
        <v>11.111844922116898</v>
      </c>
      <c r="E10" s="16">
        <v>19.660936443283124</v>
      </c>
      <c r="F10" s="16">
        <v>5.3097481081081082</v>
      </c>
      <c r="G10" s="15">
        <v>19.388181818181817</v>
      </c>
      <c r="H10" s="16">
        <v>4.5166916728118931</v>
      </c>
      <c r="I10" s="16">
        <v>23.12764587783515</v>
      </c>
      <c r="J10" s="17">
        <v>43.474304306826184</v>
      </c>
      <c r="K10" s="24">
        <v>-20.81931149407815</v>
      </c>
      <c r="L10" s="25"/>
      <c r="M10" s="26" t="s">
        <v>13</v>
      </c>
      <c r="N10" s="21"/>
    </row>
    <row r="11" spans="1:14" s="22" customFormat="1" ht="27" customHeight="1" x14ac:dyDescent="0.2">
      <c r="A11" s="23" t="s">
        <v>14</v>
      </c>
      <c r="B11" s="14">
        <v>175.56755829294264</v>
      </c>
      <c r="C11" s="15">
        <v>170.63673870513216</v>
      </c>
      <c r="D11" s="14">
        <v>174.64512394841682</v>
      </c>
      <c r="E11" s="16">
        <v>162.35549176828226</v>
      </c>
      <c r="F11" s="14">
        <v>177.3149816216216</v>
      </c>
      <c r="G11" s="15">
        <v>220.25146853146853</v>
      </c>
      <c r="H11" s="16">
        <v>176.12535786998671</v>
      </c>
      <c r="I11" s="16">
        <v>182.23922430123966</v>
      </c>
      <c r="J11" s="17">
        <v>10.260321112427931</v>
      </c>
      <c r="K11" s="24">
        <v>10.485781591781148</v>
      </c>
      <c r="L11" s="25"/>
      <c r="M11" s="26" t="s">
        <v>14</v>
      </c>
      <c r="N11" s="21"/>
    </row>
    <row r="12" spans="1:14" s="22" customFormat="1" ht="27" customHeight="1" x14ac:dyDescent="0.2">
      <c r="A12" s="23" t="s">
        <v>384</v>
      </c>
      <c r="B12" s="14">
        <v>226.67589859695934</v>
      </c>
      <c r="C12" s="15">
        <v>930.98353970113624</v>
      </c>
      <c r="D12" s="14">
        <v>271.84736459752003</v>
      </c>
      <c r="E12" s="16">
        <v>934.09880153362712</v>
      </c>
      <c r="F12" s="14">
        <v>261.52550918918917</v>
      </c>
      <c r="G12" s="15">
        <v>924.80349650349649</v>
      </c>
      <c r="H12" s="16">
        <v>198.97544251680819</v>
      </c>
      <c r="I12" s="16">
        <v>926.5892194368829</v>
      </c>
      <c r="J12" s="17">
        <v>3.3734569375294967</v>
      </c>
      <c r="K12" s="24">
        <v>9.1960494847938463</v>
      </c>
      <c r="L12" s="25"/>
      <c r="M12" s="26" t="s">
        <v>385</v>
      </c>
      <c r="N12" s="21"/>
    </row>
    <row r="13" spans="1:14" s="22" customFormat="1" ht="14.25" customHeight="1" x14ac:dyDescent="0.2">
      <c r="A13" s="27" t="s">
        <v>15</v>
      </c>
      <c r="B13" s="14">
        <v>27.372538717549908</v>
      </c>
      <c r="C13" s="15">
        <v>126.817599591356</v>
      </c>
      <c r="D13" s="14">
        <v>29.293242793308359</v>
      </c>
      <c r="E13" s="16">
        <v>148.08199556178911</v>
      </c>
      <c r="F13" s="14">
        <v>24.152201081081081</v>
      </c>
      <c r="G13" s="15">
        <v>108.0595867768595</v>
      </c>
      <c r="H13" s="16">
        <v>26.209744337834991</v>
      </c>
      <c r="I13" s="16">
        <v>96.770671598500201</v>
      </c>
      <c r="J13" s="17">
        <v>6.5482587258914435</v>
      </c>
      <c r="K13" s="24">
        <v>2.6837256822909552</v>
      </c>
      <c r="L13" s="25"/>
      <c r="M13" s="21" t="s">
        <v>15</v>
      </c>
      <c r="N13" s="21"/>
    </row>
    <row r="14" spans="1:14" s="22" customFormat="1" ht="14.25" customHeight="1" x14ac:dyDescent="0.2">
      <c r="A14" s="27" t="s">
        <v>16</v>
      </c>
      <c r="B14" s="14">
        <v>0.90673545811902723</v>
      </c>
      <c r="C14" s="14">
        <v>1.4625388977234031</v>
      </c>
      <c r="D14" s="14">
        <v>1.008646852580801</v>
      </c>
      <c r="E14" s="16">
        <v>1.7311153806742496</v>
      </c>
      <c r="F14" s="14">
        <v>0.58210810810810809</v>
      </c>
      <c r="G14" s="15">
        <v>0.57146853146853149</v>
      </c>
      <c r="H14" s="16">
        <v>0.84553000201556527</v>
      </c>
      <c r="I14" s="16">
        <v>1.0845863181652009</v>
      </c>
      <c r="J14" s="17">
        <v>3.4739219588045387</v>
      </c>
      <c r="K14" s="24">
        <v>8.9298804077281773</v>
      </c>
      <c r="L14" s="25"/>
      <c r="M14" s="21" t="s">
        <v>16</v>
      </c>
      <c r="N14" s="21"/>
    </row>
    <row r="15" spans="1:14" s="22" customFormat="1" ht="14.25" customHeight="1" x14ac:dyDescent="0.2">
      <c r="A15" s="27" t="s">
        <v>17</v>
      </c>
      <c r="B15" s="14">
        <v>2.6585302636192876</v>
      </c>
      <c r="C15" s="14">
        <v>22.067492612853538</v>
      </c>
      <c r="D15" s="14">
        <v>2.4786741815736471</v>
      </c>
      <c r="E15" s="16">
        <v>23.354153142825425</v>
      </c>
      <c r="F15" s="14">
        <v>2.1384324324324324</v>
      </c>
      <c r="G15" s="15">
        <v>21.306681500317865</v>
      </c>
      <c r="H15" s="14">
        <v>2.770042741735578</v>
      </c>
      <c r="I15" s="16">
        <v>20.248966626281426</v>
      </c>
      <c r="J15" s="17">
        <v>-1.4075125626642802</v>
      </c>
      <c r="K15" s="24">
        <v>8.9460081136513452</v>
      </c>
      <c r="L15" s="25"/>
      <c r="M15" s="21" t="s">
        <v>17</v>
      </c>
      <c r="N15" s="21"/>
    </row>
    <row r="16" spans="1:14" s="22" customFormat="1" ht="36" x14ac:dyDescent="0.2">
      <c r="A16" s="23" t="s">
        <v>386</v>
      </c>
      <c r="B16" s="16">
        <v>7.0605558974552309</v>
      </c>
      <c r="C16" s="16">
        <v>103.08049794584528</v>
      </c>
      <c r="D16" s="16">
        <v>5.9905954018460097</v>
      </c>
      <c r="E16" s="16">
        <v>104.96974007967005</v>
      </c>
      <c r="F16" s="16">
        <v>8.6622929729729741</v>
      </c>
      <c r="G16" s="15">
        <v>54.439332485696127</v>
      </c>
      <c r="H16" s="16">
        <v>7.7089247184691105</v>
      </c>
      <c r="I16" s="16">
        <v>100.52536789343129</v>
      </c>
      <c r="J16" s="17">
        <v>0.43855061907480319</v>
      </c>
      <c r="K16" s="24">
        <v>-8.7369512061172827E-2</v>
      </c>
      <c r="L16" s="25"/>
      <c r="M16" s="26" t="s">
        <v>18</v>
      </c>
      <c r="N16" s="21"/>
    </row>
    <row r="17" spans="1:14" s="22" customFormat="1" ht="38.25" customHeight="1" x14ac:dyDescent="0.2">
      <c r="A17" s="23" t="s">
        <v>19</v>
      </c>
      <c r="B17" s="14">
        <v>16.621053485366708</v>
      </c>
      <c r="C17" s="14">
        <v>85.935423568261982</v>
      </c>
      <c r="D17" s="14">
        <v>11.653040593856524</v>
      </c>
      <c r="E17" s="16">
        <v>68.214475964494312</v>
      </c>
      <c r="F17" s="14">
        <v>13.714624864864865</v>
      </c>
      <c r="G17" s="15">
        <v>77.680095359186268</v>
      </c>
      <c r="H17" s="16">
        <v>19.664620923363927</v>
      </c>
      <c r="I17" s="16">
        <v>111.03795604857106</v>
      </c>
      <c r="J17" s="17">
        <v>16.188751122650402</v>
      </c>
      <c r="K17" s="24">
        <v>9.5245482705209383</v>
      </c>
      <c r="L17" s="25"/>
      <c r="M17" s="26" t="s">
        <v>19</v>
      </c>
      <c r="N17" s="21"/>
    </row>
    <row r="18" spans="1:14" s="22" customFormat="1" ht="36" x14ac:dyDescent="0.2">
      <c r="A18" s="23" t="s">
        <v>20</v>
      </c>
      <c r="B18" s="14">
        <v>32.065028184409904</v>
      </c>
      <c r="C18" s="14">
        <v>111.12219741129644</v>
      </c>
      <c r="D18" s="14">
        <v>33.743029884151788</v>
      </c>
      <c r="E18" s="16">
        <v>112.05905427041706</v>
      </c>
      <c r="F18" s="14">
        <v>43.912023783783781</v>
      </c>
      <c r="G18" s="15">
        <v>140.35835346471711</v>
      </c>
      <c r="H18" s="16">
        <v>31.002282767540347</v>
      </c>
      <c r="I18" s="16">
        <v>109.73015517600815</v>
      </c>
      <c r="J18" s="17">
        <v>6.6946505864749497</v>
      </c>
      <c r="K18" s="24">
        <v>6.7474705113773155</v>
      </c>
      <c r="L18" s="25"/>
      <c r="M18" s="26" t="s">
        <v>20</v>
      </c>
      <c r="N18" s="21"/>
    </row>
    <row r="19" spans="1:14" s="22" customFormat="1" ht="14.25" customHeight="1" x14ac:dyDescent="0.2">
      <c r="A19" s="23" t="s">
        <v>21</v>
      </c>
      <c r="B19" s="14">
        <v>8.3661774849888442</v>
      </c>
      <c r="C19" s="14">
        <v>23.956713421206377</v>
      </c>
      <c r="D19" s="14">
        <v>8.7507652853864606</v>
      </c>
      <c r="E19" s="16">
        <v>25.324216407077227</v>
      </c>
      <c r="F19" s="14">
        <v>8.2502118918918921</v>
      </c>
      <c r="G19" s="15">
        <v>37.382021614748886</v>
      </c>
      <c r="H19" s="16">
        <v>8.1316567703455398</v>
      </c>
      <c r="I19" s="16">
        <v>21.990118572477407</v>
      </c>
      <c r="J19" s="17">
        <v>12.036292546351746</v>
      </c>
      <c r="K19" s="24">
        <v>17.014419936852875</v>
      </c>
      <c r="L19" s="25"/>
      <c r="M19" s="26" t="s">
        <v>21</v>
      </c>
      <c r="N19" s="21"/>
    </row>
    <row r="20" spans="1:14" s="22" customFormat="1" ht="27" customHeight="1" x14ac:dyDescent="0.2">
      <c r="A20" s="23" t="s">
        <v>22</v>
      </c>
      <c r="B20" s="14">
        <v>8.9688049531730734</v>
      </c>
      <c r="C20" s="14">
        <v>9.9633623966283746</v>
      </c>
      <c r="D20" s="14">
        <v>8.6716800594581063</v>
      </c>
      <c r="E20" s="16">
        <v>9.72010796657786</v>
      </c>
      <c r="F20" s="14">
        <v>9.051177297297297</v>
      </c>
      <c r="G20" s="15">
        <v>14.80455181182454</v>
      </c>
      <c r="H20" s="16">
        <v>9.1500140882126093</v>
      </c>
      <c r="I20" s="16">
        <v>10.296435483822236</v>
      </c>
      <c r="J20" s="17">
        <v>6.8740288348285929</v>
      </c>
      <c r="K20" s="24">
        <v>7.803902622097084</v>
      </c>
      <c r="L20" s="25"/>
      <c r="M20" s="26" t="s">
        <v>22</v>
      </c>
      <c r="N20" s="21"/>
    </row>
    <row r="21" spans="1:14" s="22" customFormat="1" ht="27" customHeight="1" x14ac:dyDescent="0.2">
      <c r="A21" s="23" t="s">
        <v>23</v>
      </c>
      <c r="B21" s="14">
        <v>0.56488910347764443</v>
      </c>
      <c r="C21" s="14">
        <v>1.7287500929446424</v>
      </c>
      <c r="D21" s="14">
        <v>0.63078639912782697</v>
      </c>
      <c r="E21" s="16">
        <v>1.6935637082863682</v>
      </c>
      <c r="F21" s="28">
        <v>0</v>
      </c>
      <c r="G21" s="29">
        <v>0</v>
      </c>
      <c r="H21" s="16">
        <v>0.52644802797867163</v>
      </c>
      <c r="I21" s="16">
        <v>1.78270934107602</v>
      </c>
      <c r="J21" s="17">
        <v>-21.538145710005352</v>
      </c>
      <c r="K21" s="24">
        <v>-9.7744890655513075</v>
      </c>
      <c r="L21" s="25"/>
      <c r="M21" s="26" t="s">
        <v>23</v>
      </c>
      <c r="N21" s="21"/>
    </row>
    <row r="22" spans="1:14" s="22" customFormat="1" ht="36" x14ac:dyDescent="0.2">
      <c r="A22" s="23" t="s">
        <v>24</v>
      </c>
      <c r="B22" s="14">
        <v>9.0551187022597443E-2</v>
      </c>
      <c r="C22" s="14">
        <v>0.19795492419153785</v>
      </c>
      <c r="D22" s="14">
        <v>1.300168343878883E-2</v>
      </c>
      <c r="E22" s="16">
        <v>0.20323434351197187</v>
      </c>
      <c r="F22" s="28">
        <v>0</v>
      </c>
      <c r="G22" s="29">
        <v>0</v>
      </c>
      <c r="H22" s="16">
        <v>0.13820504416784299</v>
      </c>
      <c r="I22" s="16">
        <v>0.19095938110877125</v>
      </c>
      <c r="J22" s="17">
        <v>49.919183812247411</v>
      </c>
      <c r="K22" s="24">
        <v>51.777587836536497</v>
      </c>
      <c r="L22" s="25"/>
      <c r="M22" s="26" t="s">
        <v>24</v>
      </c>
      <c r="N22" s="21"/>
    </row>
    <row r="23" spans="1:14" s="22" customFormat="1" ht="14.25" customHeight="1" x14ac:dyDescent="0.2">
      <c r="A23" s="23" t="s">
        <v>25</v>
      </c>
      <c r="B23" s="14">
        <v>30.561664642044608</v>
      </c>
      <c r="C23" s="15">
        <v>88.8</v>
      </c>
      <c r="D23" s="14">
        <v>19.207652853864609</v>
      </c>
      <c r="E23" s="14">
        <v>85.330332961881339</v>
      </c>
      <c r="F23" s="14">
        <v>22.917395675675674</v>
      </c>
      <c r="G23" s="15">
        <v>87.070896376350916</v>
      </c>
      <c r="H23" s="30">
        <v>37.520708047636482</v>
      </c>
      <c r="I23" s="31">
        <v>93.703094244649961</v>
      </c>
      <c r="J23" s="17">
        <v>7.1433186078210014</v>
      </c>
      <c r="K23" s="24">
        <v>-4.8860344730488663</v>
      </c>
      <c r="L23" s="25"/>
      <c r="M23" s="26" t="s">
        <v>25</v>
      </c>
      <c r="N23" s="21"/>
    </row>
    <row r="24" spans="1:14" s="22" customFormat="1" ht="14.25" customHeight="1" x14ac:dyDescent="0.2">
      <c r="A24" s="23" t="s">
        <v>26</v>
      </c>
      <c r="B24" s="14">
        <v>2.8256091656150844</v>
      </c>
      <c r="C24" s="15">
        <v>9.1337091629358618</v>
      </c>
      <c r="D24" s="14">
        <v>2.5221844854190651</v>
      </c>
      <c r="E24" s="30">
        <v>7.0857908298322911</v>
      </c>
      <c r="F24" s="31">
        <v>5.0315481081081082</v>
      </c>
      <c r="G24" s="32">
        <v>27.997431659249841</v>
      </c>
      <c r="H24" s="33">
        <v>3.003874936084459</v>
      </c>
      <c r="I24" s="33">
        <v>11.987562428432014</v>
      </c>
      <c r="J24" s="17">
        <v>-11.596384876240251</v>
      </c>
      <c r="K24" s="24">
        <v>2.5331957911404572</v>
      </c>
      <c r="L24" s="25"/>
      <c r="M24" s="26" t="s">
        <v>26</v>
      </c>
      <c r="N24" s="21"/>
    </row>
    <row r="25" spans="1:14" s="22" customFormat="1" ht="79.5" customHeight="1" x14ac:dyDescent="0.2">
      <c r="A25" s="34" t="s">
        <v>27</v>
      </c>
      <c r="B25" s="14">
        <v>523.62152921549989</v>
      </c>
      <c r="C25" s="15">
        <v>2083.4372223107416</v>
      </c>
      <c r="D25" s="14">
        <v>555.26603171476415</v>
      </c>
      <c r="E25" s="16">
        <v>2141.448441588107</v>
      </c>
      <c r="F25" s="14">
        <v>395.0545232432433</v>
      </c>
      <c r="G25" s="15">
        <v>1483.7443674507308</v>
      </c>
      <c r="H25" s="16">
        <v>504.70542288319865</v>
      </c>
      <c r="I25" s="16">
        <v>2002.7594359914069</v>
      </c>
      <c r="J25" s="17">
        <v>7.8595098876714218</v>
      </c>
      <c r="K25" s="24">
        <v>4.2813610228371743</v>
      </c>
      <c r="L25" s="25"/>
      <c r="M25" s="35" t="s">
        <v>27</v>
      </c>
      <c r="N25" s="21"/>
    </row>
    <row r="26" spans="1:14" s="22" customFormat="1" ht="14.25" customHeight="1" x14ac:dyDescent="0.2">
      <c r="A26" s="27" t="s">
        <v>28</v>
      </c>
      <c r="B26" s="14"/>
      <c r="C26" s="14"/>
      <c r="D26" s="14"/>
      <c r="E26" s="16"/>
      <c r="F26" s="14"/>
      <c r="G26" s="15"/>
      <c r="H26" s="16"/>
      <c r="I26" s="16"/>
      <c r="J26" s="14"/>
      <c r="K26" s="24"/>
      <c r="L26" s="25"/>
      <c r="M26" s="21" t="s">
        <v>28</v>
      </c>
      <c r="N26" s="21"/>
    </row>
    <row r="27" spans="1:14" s="22" customFormat="1" ht="14.25" customHeight="1" x14ac:dyDescent="0.2">
      <c r="A27" s="23" t="s">
        <v>200</v>
      </c>
      <c r="B27" s="14"/>
      <c r="C27" s="14"/>
      <c r="D27" s="28"/>
      <c r="E27" s="16"/>
      <c r="F27" s="28"/>
      <c r="G27" s="32"/>
      <c r="H27" s="36"/>
      <c r="I27" s="16"/>
      <c r="J27" s="17"/>
      <c r="K27" s="37"/>
      <c r="L27" s="38"/>
      <c r="M27" s="26" t="s">
        <v>200</v>
      </c>
      <c r="N27" s="21"/>
    </row>
    <row r="28" spans="1:14" s="22" customFormat="1" ht="12" customHeight="1" x14ac:dyDescent="0.2">
      <c r="A28" s="23" t="s">
        <v>29</v>
      </c>
      <c r="B28" s="14"/>
      <c r="C28" s="14"/>
      <c r="D28" s="14"/>
      <c r="E28" s="16"/>
      <c r="F28" s="14"/>
      <c r="G28" s="15"/>
      <c r="H28" s="16"/>
      <c r="I28" s="16"/>
      <c r="J28" s="17"/>
      <c r="K28" s="24"/>
      <c r="L28" s="25"/>
      <c r="M28" s="26" t="s">
        <v>29</v>
      </c>
      <c r="N28" s="21"/>
    </row>
    <row r="29" spans="1:14" s="22" customFormat="1" ht="12" x14ac:dyDescent="0.2">
      <c r="A29" s="23" t="s">
        <v>30</v>
      </c>
      <c r="B29" s="39">
        <v>84.247954631186403</v>
      </c>
      <c r="C29" s="14">
        <v>107.96561936122819</v>
      </c>
      <c r="D29" s="39">
        <v>93.384615644999329</v>
      </c>
      <c r="E29" s="16">
        <v>108.26292839729139</v>
      </c>
      <c r="F29" s="39">
        <v>19.899852972972976</v>
      </c>
      <c r="G29" s="15">
        <v>30.850178003814367</v>
      </c>
      <c r="H29" s="17">
        <v>78.873411663795437</v>
      </c>
      <c r="I29" s="40">
        <v>107.731350372682</v>
      </c>
      <c r="J29" s="41">
        <v>5.8393589527052825</v>
      </c>
      <c r="K29" s="24">
        <v>7.5653501231598455</v>
      </c>
      <c r="L29" s="42"/>
      <c r="M29" s="26" t="s">
        <v>30</v>
      </c>
      <c r="N29" s="21"/>
    </row>
    <row r="30" spans="1:14" s="107" customFormat="1" ht="18" customHeight="1" x14ac:dyDescent="0.2">
      <c r="A30" s="73" t="s">
        <v>201</v>
      </c>
      <c r="B30" s="309">
        <v>3.3281744042502281</v>
      </c>
      <c r="C30" s="309">
        <v>16.411636031904223</v>
      </c>
      <c r="D30" s="309">
        <v>6.3850369518776509</v>
      </c>
      <c r="E30" s="309">
        <v>25.429165097602212</v>
      </c>
      <c r="F30" s="309">
        <v>3.3624010810810812</v>
      </c>
      <c r="G30" s="310">
        <v>13.419402415766053</v>
      </c>
      <c r="H30" s="309">
        <v>13.419402415766053</v>
      </c>
      <c r="I30" s="311">
        <v>3.6568036491741172</v>
      </c>
      <c r="J30" s="312">
        <v>3.8212039180005632</v>
      </c>
      <c r="K30" s="312">
        <v>-0.66136020618871783</v>
      </c>
      <c r="L30" s="313"/>
      <c r="M30" s="76" t="s">
        <v>201</v>
      </c>
    </row>
    <row r="31" spans="1:14" s="107" customFormat="1" ht="25.5" customHeight="1" x14ac:dyDescent="0.2">
      <c r="A31" s="74" t="s">
        <v>252</v>
      </c>
      <c r="B31" s="309">
        <v>190.11042977181927</v>
      </c>
      <c r="C31" s="314">
        <v>0</v>
      </c>
      <c r="D31" s="309">
        <v>176.66261036599795</v>
      </c>
      <c r="E31" s="314">
        <v>0</v>
      </c>
      <c r="F31" s="309">
        <v>181.72412864864864</v>
      </c>
      <c r="G31" s="315">
        <v>0</v>
      </c>
      <c r="H31" s="309">
        <v>198.35066401289683</v>
      </c>
      <c r="I31" s="314">
        <v>0</v>
      </c>
      <c r="J31" s="312">
        <v>9.8252226321972529</v>
      </c>
      <c r="K31" s="316">
        <v>0</v>
      </c>
      <c r="L31" s="313"/>
      <c r="M31" s="92" t="s">
        <v>252</v>
      </c>
    </row>
    <row r="32" spans="1:14" s="107" customFormat="1" ht="14.25" customHeight="1" x14ac:dyDescent="0.2">
      <c r="A32" s="73" t="s">
        <v>253</v>
      </c>
      <c r="B32" s="309">
        <v>3.2706849170404775</v>
      </c>
      <c r="C32" s="315">
        <v>10.385050840573733</v>
      </c>
      <c r="D32" s="309">
        <v>2.1060152030258878</v>
      </c>
      <c r="E32" s="311">
        <v>3.3815211599549135</v>
      </c>
      <c r="F32" s="309">
        <v>1.8390140540540543</v>
      </c>
      <c r="G32" s="310">
        <v>4.7149841068022891</v>
      </c>
      <c r="H32" s="309">
        <v>3.9865991677064287</v>
      </c>
      <c r="I32" s="311">
        <v>20.31056551926255</v>
      </c>
      <c r="J32" s="312">
        <v>-10.135074664890425</v>
      </c>
      <c r="K32" s="312">
        <v>32.550494462441492</v>
      </c>
      <c r="L32" s="313"/>
      <c r="M32" s="76" t="s">
        <v>253</v>
      </c>
    </row>
    <row r="33" spans="1:13" s="107" customFormat="1" ht="14.25" customHeight="1" x14ac:dyDescent="0.2">
      <c r="A33" s="73" t="s">
        <v>204</v>
      </c>
      <c r="B33" s="309">
        <v>29.286032984595668</v>
      </c>
      <c r="C33" s="311">
        <v>163.6423842753286</v>
      </c>
      <c r="D33" s="309">
        <v>30.453075977770006</v>
      </c>
      <c r="E33" s="311">
        <v>175.26812019674148</v>
      </c>
      <c r="F33" s="309">
        <v>22.226304864864865</v>
      </c>
      <c r="G33" s="310">
        <v>106.13287349014622</v>
      </c>
      <c r="H33" s="309">
        <v>28.595824191552673</v>
      </c>
      <c r="I33" s="311">
        <v>147.33017390831444</v>
      </c>
      <c r="J33" s="312">
        <v>9.0142303869748872</v>
      </c>
      <c r="K33" s="312">
        <v>6.702301623990806</v>
      </c>
      <c r="L33" s="313"/>
      <c r="M33" s="76" t="s">
        <v>204</v>
      </c>
    </row>
    <row r="34" spans="1:13" s="107" customFormat="1" ht="48" x14ac:dyDescent="0.2">
      <c r="A34" s="74" t="s">
        <v>254</v>
      </c>
      <c r="B34" s="309">
        <v>9.985125940346089</v>
      </c>
      <c r="C34" s="311">
        <v>3.446433575041473</v>
      </c>
      <c r="D34" s="309">
        <v>12.539951749723484</v>
      </c>
      <c r="E34" s="311">
        <v>3.066147914745363</v>
      </c>
      <c r="F34" s="309">
        <v>15.121208648648649</v>
      </c>
      <c r="G34" s="310">
        <v>6.2205530832803566</v>
      </c>
      <c r="H34" s="309">
        <v>8.408310869980836</v>
      </c>
      <c r="I34" s="311">
        <v>3.9781609407243352</v>
      </c>
      <c r="J34" s="312">
        <v>27.80961203642994</v>
      </c>
      <c r="K34" s="312">
        <v>7.3579891029797437</v>
      </c>
      <c r="L34" s="313"/>
      <c r="M34" s="92" t="s">
        <v>254</v>
      </c>
    </row>
    <row r="35" spans="1:13" s="107" customFormat="1" ht="24.75" customHeight="1" x14ac:dyDescent="0.2">
      <c r="A35" s="74" t="s">
        <v>255</v>
      </c>
      <c r="B35" s="309">
        <v>9.1136264547664592</v>
      </c>
      <c r="C35" s="309">
        <v>0.38650789326518437</v>
      </c>
      <c r="D35" s="309">
        <v>11.797508493610971</v>
      </c>
      <c r="E35" s="311">
        <v>0.30330297673942003</v>
      </c>
      <c r="F35" s="309">
        <v>14.495088648648649</v>
      </c>
      <c r="G35" s="315">
        <v>2.2432294977749523</v>
      </c>
      <c r="H35" s="309">
        <v>7.4572040515970848</v>
      </c>
      <c r="I35" s="311">
        <v>0.49986674381154089</v>
      </c>
      <c r="J35" s="312">
        <v>33.106031572455123</v>
      </c>
      <c r="K35" s="312">
        <v>32.671372188213553</v>
      </c>
      <c r="L35" s="313"/>
      <c r="M35" s="92" t="s">
        <v>255</v>
      </c>
    </row>
    <row r="36" spans="1:13" s="107" customFormat="1" ht="14.25" customHeight="1" x14ac:dyDescent="0.2">
      <c r="A36" s="73" t="s">
        <v>208</v>
      </c>
      <c r="B36" s="309">
        <v>0.2620951100396906</v>
      </c>
      <c r="C36" s="309">
        <v>2.8742394941312095E-2</v>
      </c>
      <c r="D36" s="309">
        <v>0.10610226183077082</v>
      </c>
      <c r="E36" s="311">
        <v>1.9762388137445776E-2</v>
      </c>
      <c r="F36" s="314">
        <v>0</v>
      </c>
      <c r="G36" s="315">
        <v>0</v>
      </c>
      <c r="H36" s="309">
        <v>0.35820775809346206</v>
      </c>
      <c r="I36" s="317">
        <v>4.152089709619039E-2</v>
      </c>
      <c r="J36" s="312">
        <v>73.238427745808423</v>
      </c>
      <c r="K36" s="312">
        <v>-17.164666922037512</v>
      </c>
      <c r="L36" s="313"/>
      <c r="M36" s="76" t="s">
        <v>256</v>
      </c>
    </row>
    <row r="37" spans="1:13" s="107" customFormat="1" ht="25.5" customHeight="1" x14ac:dyDescent="0.2">
      <c r="A37" s="74" t="s">
        <v>257</v>
      </c>
      <c r="B37" s="309">
        <v>7.4307520048256768</v>
      </c>
      <c r="C37" s="309">
        <v>92.550688840082103</v>
      </c>
      <c r="D37" s="309">
        <v>7.1762064550311271</v>
      </c>
      <c r="E37" s="311">
        <v>85.638867669160078</v>
      </c>
      <c r="F37" s="309">
        <v>3.8440518918918922</v>
      </c>
      <c r="G37" s="310">
        <v>81.724233947870317</v>
      </c>
      <c r="H37" s="309">
        <v>7.5976887656271117</v>
      </c>
      <c r="I37" s="311">
        <v>102.36145849132423</v>
      </c>
      <c r="J37" s="312">
        <v>13.192525876388459</v>
      </c>
      <c r="K37" s="312">
        <v>3.9105257532534097</v>
      </c>
      <c r="L37" s="313"/>
      <c r="M37" s="92" t="s">
        <v>257</v>
      </c>
    </row>
    <row r="38" spans="1:13" s="48" customFormat="1" ht="18.75" customHeight="1" x14ac:dyDescent="0.2">
      <c r="A38" s="73" t="s">
        <v>258</v>
      </c>
      <c r="B38" s="309">
        <v>24.127435016272305</v>
      </c>
      <c r="C38" s="309">
        <v>24.722786902147256</v>
      </c>
      <c r="D38" s="309">
        <v>24.045602341644109</v>
      </c>
      <c r="E38" s="311">
        <v>33.129580675530278</v>
      </c>
      <c r="F38" s="309">
        <v>33.362385945945945</v>
      </c>
      <c r="G38" s="310">
        <v>27.171875397329941</v>
      </c>
      <c r="H38" s="309">
        <v>24.147882494972322</v>
      </c>
      <c r="I38" s="311">
        <v>12.819644403421364</v>
      </c>
      <c r="J38" s="312">
        <v>-6.9095636458536234</v>
      </c>
      <c r="K38" s="312">
        <v>6.5677869583815465</v>
      </c>
      <c r="L38" s="313">
        <v>14.14</v>
      </c>
      <c r="M38" s="76" t="s">
        <v>258</v>
      </c>
    </row>
    <row r="39" spans="1:13" s="48" customFormat="1" ht="25.5" customHeight="1" x14ac:dyDescent="0.2">
      <c r="A39" s="74" t="s">
        <v>214</v>
      </c>
      <c r="B39" s="309">
        <v>23.336583012753294</v>
      </c>
      <c r="C39" s="311">
        <v>25.203414614334406</v>
      </c>
      <c r="D39" s="309">
        <v>29.796322031538153</v>
      </c>
      <c r="E39" s="311">
        <v>24.344958222324689</v>
      </c>
      <c r="F39" s="309">
        <v>27.029094054054053</v>
      </c>
      <c r="G39" s="310">
        <v>36.197921169739352</v>
      </c>
      <c r="H39" s="309">
        <v>19.379412288171189</v>
      </c>
      <c r="I39" s="311">
        <v>26.393016671752591</v>
      </c>
      <c r="J39" s="312">
        <v>8.4688773684603547</v>
      </c>
      <c r="K39" s="312">
        <v>-7.4333892998833591</v>
      </c>
      <c r="L39" s="313"/>
      <c r="M39" s="92" t="s">
        <v>259</v>
      </c>
    </row>
    <row r="40" spans="1:13" s="48" customFormat="1" ht="39" customHeight="1" x14ac:dyDescent="0.2">
      <c r="A40" s="74" t="s">
        <v>215</v>
      </c>
      <c r="B40" s="309">
        <v>5.1357838693280149</v>
      </c>
      <c r="C40" s="309">
        <v>0.41678249079145097</v>
      </c>
      <c r="D40" s="309">
        <v>4.9696520704485732</v>
      </c>
      <c r="E40" s="311">
        <v>0.28465626814564332</v>
      </c>
      <c r="F40" s="309">
        <v>6.1079059459459462</v>
      </c>
      <c r="G40" s="310">
        <v>0.4450158931977114</v>
      </c>
      <c r="H40" s="309">
        <v>5.2341420520527482</v>
      </c>
      <c r="I40" s="311">
        <v>0.60372520613090253</v>
      </c>
      <c r="J40" s="312">
        <v>7.0591267530834187</v>
      </c>
      <c r="K40" s="312">
        <v>-2.7256521529736659</v>
      </c>
      <c r="L40" s="313"/>
      <c r="M40" s="92" t="s">
        <v>215</v>
      </c>
    </row>
    <row r="41" spans="1:13" s="48" customFormat="1" ht="89.25" customHeight="1" x14ac:dyDescent="0.2">
      <c r="A41" s="74" t="s">
        <v>387</v>
      </c>
      <c r="B41" s="309">
        <v>12.428480792295199</v>
      </c>
      <c r="C41" s="309">
        <v>19.263163579446584</v>
      </c>
      <c r="D41" s="309">
        <v>13.089986686455847</v>
      </c>
      <c r="E41" s="311">
        <v>16.512537689568603</v>
      </c>
      <c r="F41" s="309">
        <v>12.962327567567568</v>
      </c>
      <c r="G41" s="310">
        <v>25.384030514939607</v>
      </c>
      <c r="H41" s="309">
        <v>12.02275100441177</v>
      </c>
      <c r="I41" s="311">
        <v>23.142140060245517</v>
      </c>
      <c r="J41" s="312">
        <v>-0.62633439769274446</v>
      </c>
      <c r="K41" s="312">
        <v>4.3462200571610481</v>
      </c>
      <c r="L41" s="313"/>
      <c r="M41" s="92" t="s">
        <v>387</v>
      </c>
    </row>
    <row r="42" spans="1:13" s="48" customFormat="1" ht="39" customHeight="1" x14ac:dyDescent="0.2">
      <c r="A42" s="74" t="s">
        <v>260</v>
      </c>
      <c r="B42" s="309">
        <v>34.077156344592886</v>
      </c>
      <c r="C42" s="309">
        <v>0.59073705882536731</v>
      </c>
      <c r="D42" s="309">
        <v>39.231995033459334</v>
      </c>
      <c r="E42" s="311">
        <v>0.55504407256549504</v>
      </c>
      <c r="F42" s="309">
        <v>58.067331891891897</v>
      </c>
      <c r="G42" s="315">
        <v>0.21652256834075015</v>
      </c>
      <c r="H42" s="309">
        <v>30.852058320705805</v>
      </c>
      <c r="I42" s="317">
        <v>0.64216015215466848</v>
      </c>
      <c r="J42" s="312">
        <v>6.1178674059568436</v>
      </c>
      <c r="K42" s="312">
        <v>1.5404562008259148</v>
      </c>
      <c r="L42" s="313"/>
      <c r="M42" s="92" t="s">
        <v>260</v>
      </c>
    </row>
    <row r="43" spans="1:13" s="48" customFormat="1" ht="14.25" customHeight="1" x14ac:dyDescent="0.2">
      <c r="A43" s="74" t="s">
        <v>222</v>
      </c>
      <c r="B43" s="309">
        <v>32.45120687538946</v>
      </c>
      <c r="C43" s="309">
        <v>0.79702288468928362</v>
      </c>
      <c r="D43" s="309">
        <v>34.5134134466796</v>
      </c>
      <c r="E43" s="311">
        <v>0.69121145651876903</v>
      </c>
      <c r="F43" s="309">
        <v>49.350694054054053</v>
      </c>
      <c r="G43" s="315">
        <v>0</v>
      </c>
      <c r="H43" s="309">
        <v>31.137646217496421</v>
      </c>
      <c r="I43" s="311">
        <v>0.94869500784037653</v>
      </c>
      <c r="J43" s="312">
        <v>-15.319412489386167</v>
      </c>
      <c r="K43" s="312">
        <v>-20.570999778497338</v>
      </c>
      <c r="L43" s="313"/>
      <c r="M43" s="92" t="s">
        <v>222</v>
      </c>
    </row>
    <row r="44" spans="1:13" s="48" customFormat="1" ht="14.25" customHeight="1" x14ac:dyDescent="0.2">
      <c r="A44" s="74" t="s">
        <v>261</v>
      </c>
      <c r="B44" s="309">
        <v>1.1689642617612477</v>
      </c>
      <c r="C44" s="309">
        <v>0.77669485727139531</v>
      </c>
      <c r="D44" s="309">
        <v>0.90980661397854201</v>
      </c>
      <c r="E44" s="318">
        <v>1.0510261361307511</v>
      </c>
      <c r="F44" s="309">
        <v>1.4542551351351352</v>
      </c>
      <c r="G44" s="315">
        <v>1.9537062937062937</v>
      </c>
      <c r="H44" s="309">
        <v>1.3263355297116084</v>
      </c>
      <c r="I44" s="311">
        <v>0.38566248916094376</v>
      </c>
      <c r="J44" s="312">
        <v>2.7695933503854206</v>
      </c>
      <c r="K44" s="312">
        <v>12.339515025536159</v>
      </c>
      <c r="L44" s="313"/>
      <c r="M44" s="92" t="s">
        <v>261</v>
      </c>
    </row>
    <row r="45" spans="1:13" s="48" customFormat="1" ht="24" x14ac:dyDescent="0.2">
      <c r="A45" s="74" t="s">
        <v>262</v>
      </c>
      <c r="B45" s="309">
        <v>12.542911366537419</v>
      </c>
      <c r="C45" s="309">
        <v>243.34050198854669</v>
      </c>
      <c r="D45" s="309">
        <v>13.257473053092285</v>
      </c>
      <c r="E45" s="319">
        <v>290.32036214434538</v>
      </c>
      <c r="F45" s="309">
        <v>0.91953081081081078</v>
      </c>
      <c r="G45" s="320">
        <v>183.72308328035598</v>
      </c>
      <c r="H45" s="309">
        <v>12.143655180711146</v>
      </c>
      <c r="I45" s="311">
        <v>176.99929197924945</v>
      </c>
      <c r="J45" s="312">
        <v>18.314422907488108</v>
      </c>
      <c r="K45" s="312">
        <v>8.7591232605017524</v>
      </c>
      <c r="L45" s="313"/>
      <c r="M45" s="92" t="s">
        <v>262</v>
      </c>
    </row>
    <row r="46" spans="1:13" s="48" customFormat="1" ht="14.25" customHeight="1" x14ac:dyDescent="0.2">
      <c r="A46" s="74" t="s">
        <v>225</v>
      </c>
      <c r="B46" s="309">
        <v>3.4078313695106264</v>
      </c>
      <c r="C46" s="309">
        <v>10.258361075096147</v>
      </c>
      <c r="D46" s="309">
        <v>2.5671356860720631</v>
      </c>
      <c r="E46" s="318">
        <v>11.095642494534959</v>
      </c>
      <c r="F46" s="309">
        <v>7.3895686486486483</v>
      </c>
      <c r="G46" s="310">
        <v>7.1519135410044496</v>
      </c>
      <c r="H46" s="309">
        <v>3.9085628916825605</v>
      </c>
      <c r="I46" s="311">
        <v>9.0810549460841923</v>
      </c>
      <c r="J46" s="312">
        <v>-28.398120741949</v>
      </c>
      <c r="K46" s="312">
        <v>-2.7211996152150419</v>
      </c>
      <c r="L46" s="313"/>
      <c r="M46" s="92" t="s">
        <v>225</v>
      </c>
    </row>
    <row r="47" spans="1:13" s="48" customFormat="1" ht="14.25" customHeight="1" x14ac:dyDescent="0.2">
      <c r="A47" s="74" t="s">
        <v>263</v>
      </c>
      <c r="B47" s="309">
        <v>0.3971179049777856</v>
      </c>
      <c r="C47" s="309">
        <v>1.0453275931555253</v>
      </c>
      <c r="D47" s="309">
        <v>9.7882897416651682E-2</v>
      </c>
      <c r="E47" s="311">
        <v>0.5160195930252417</v>
      </c>
      <c r="F47" s="309">
        <v>-2.4324324324324323E-3</v>
      </c>
      <c r="G47" s="315">
        <v>0</v>
      </c>
      <c r="H47" s="309">
        <v>0.58115697587786852</v>
      </c>
      <c r="I47" s="311">
        <v>1.796968659643059</v>
      </c>
      <c r="J47" s="312">
        <v>12.781158425733025</v>
      </c>
      <c r="K47" s="312">
        <v>21.854519409604592</v>
      </c>
      <c r="L47" s="313"/>
      <c r="M47" s="92" t="s">
        <v>264</v>
      </c>
    </row>
    <row r="48" spans="1:13" s="48" customFormat="1" ht="39" customHeight="1" x14ac:dyDescent="0.2">
      <c r="A48" s="74" t="s">
        <v>227</v>
      </c>
      <c r="B48" s="309">
        <v>0.87028678801832149</v>
      </c>
      <c r="C48" s="309">
        <v>0.45870340505431406</v>
      </c>
      <c r="D48" s="309">
        <v>0.78524008820917446</v>
      </c>
      <c r="E48" s="311">
        <v>0.78524008820917446</v>
      </c>
      <c r="F48" s="309">
        <v>0.24384540540540542</v>
      </c>
      <c r="G48" s="315">
        <v>0</v>
      </c>
      <c r="H48" s="309">
        <v>0.92231354380258657</v>
      </c>
      <c r="I48" s="311">
        <v>-2.3375501164726461E-3</v>
      </c>
      <c r="J48" s="312">
        <v>8.5312598477001131</v>
      </c>
      <c r="K48" s="312">
        <v>-22.986806943365067</v>
      </c>
      <c r="L48" s="313"/>
      <c r="M48" s="92" t="s">
        <v>227</v>
      </c>
    </row>
    <row r="49" spans="1:13" s="48" customFormat="1" ht="65.25" customHeight="1" x14ac:dyDescent="0.2">
      <c r="A49" s="74" t="s">
        <v>265</v>
      </c>
      <c r="B49" s="309">
        <v>18.230262828860063</v>
      </c>
      <c r="C49" s="309">
        <v>6.0988831771759209</v>
      </c>
      <c r="D49" s="309">
        <v>18.639610907143691</v>
      </c>
      <c r="E49" s="321">
        <v>2.3363771475902588</v>
      </c>
      <c r="F49" s="309">
        <v>16.950496216216216</v>
      </c>
      <c r="G49" s="320">
        <v>47.963471074380159</v>
      </c>
      <c r="H49" s="309">
        <v>17.984341243821497</v>
      </c>
      <c r="I49" s="311">
        <v>11.324630777179218</v>
      </c>
      <c r="J49" s="312">
        <v>30.406623774307377</v>
      </c>
      <c r="K49" s="312">
        <v>-584.95499030187977</v>
      </c>
      <c r="L49" s="313"/>
      <c r="M49" s="92" t="s">
        <v>265</v>
      </c>
    </row>
    <row r="50" spans="1:13" s="48" customFormat="1" ht="15" customHeight="1" x14ac:dyDescent="0.2">
      <c r="A50" s="66" t="s">
        <v>3</v>
      </c>
      <c r="B50" s="322">
        <v>1805.2644854778798</v>
      </c>
      <c r="C50" s="323">
        <v>5073.58</v>
      </c>
      <c r="D50" s="324">
        <v>1868.0392447167533</v>
      </c>
      <c r="E50" s="324">
        <v>5203.3186444350513</v>
      </c>
      <c r="F50" s="322">
        <v>1774.9492129729731</v>
      </c>
      <c r="G50" s="323">
        <v>4442.5851557533379</v>
      </c>
      <c r="H50" s="324">
        <v>1767.0210022890321</v>
      </c>
      <c r="I50" s="324">
        <v>4891.4857616797435</v>
      </c>
      <c r="J50" s="325">
        <v>8.6359931130451599</v>
      </c>
      <c r="K50" s="325">
        <v>6.2621997821501623</v>
      </c>
      <c r="L50" s="326"/>
      <c r="M50" s="327" t="s">
        <v>3</v>
      </c>
    </row>
    <row r="51" spans="1:13" s="48" customFormat="1" ht="7.5" customHeight="1" x14ac:dyDescent="0.2">
      <c r="A51" s="327"/>
      <c r="B51" s="322"/>
      <c r="C51" s="328"/>
      <c r="D51" s="329"/>
      <c r="E51" s="330"/>
      <c r="F51" s="322"/>
      <c r="G51" s="331"/>
      <c r="H51" s="332"/>
      <c r="I51" s="324"/>
      <c r="J51" s="325"/>
      <c r="K51" s="312"/>
      <c r="L51" s="333"/>
      <c r="M51" s="327"/>
    </row>
    <row r="52" spans="1:13" s="46" customFormat="1" ht="12.75" customHeight="1" x14ac:dyDescent="0.2">
      <c r="A52" s="92" t="s">
        <v>31</v>
      </c>
      <c r="B52" s="322"/>
      <c r="C52" s="328"/>
      <c r="D52" s="311"/>
      <c r="E52" s="330"/>
      <c r="F52" s="322"/>
      <c r="G52" s="334"/>
      <c r="H52" s="311"/>
      <c r="I52" s="330"/>
      <c r="J52" s="325"/>
      <c r="K52" s="312"/>
      <c r="L52" s="335"/>
      <c r="M52" s="92"/>
    </row>
    <row r="53" spans="1:13" s="46" customFormat="1" ht="10.5" customHeight="1" x14ac:dyDescent="0.2">
      <c r="A53" s="192" t="s">
        <v>32</v>
      </c>
      <c r="B53" s="336"/>
      <c r="D53" s="250"/>
      <c r="E53" s="250"/>
      <c r="F53" s="250"/>
      <c r="G53" s="337"/>
      <c r="H53" s="250"/>
      <c r="I53" s="250"/>
      <c r="J53" s="325"/>
      <c r="K53" s="325"/>
      <c r="L53" s="338"/>
      <c r="M53" s="339"/>
    </row>
    <row r="54" spans="1:13" s="46" customFormat="1" ht="10.5" customHeight="1" x14ac:dyDescent="0.2">
      <c r="A54" s="191" t="s">
        <v>229</v>
      </c>
      <c r="B54" s="340"/>
      <c r="C54" s="250"/>
      <c r="D54" s="250"/>
      <c r="E54" s="341"/>
      <c r="F54" s="342"/>
      <c r="G54" s="343"/>
      <c r="H54" s="344"/>
      <c r="I54" s="330"/>
      <c r="J54" s="312"/>
      <c r="K54" s="268"/>
      <c r="L54" s="55"/>
      <c r="M54" s="82"/>
    </row>
    <row r="55" spans="1:13" x14ac:dyDescent="0.2">
      <c r="B55" s="43"/>
      <c r="C55" s="43"/>
      <c r="D55" s="43"/>
      <c r="E55" s="43"/>
      <c r="F55" s="43"/>
      <c r="G55" s="43"/>
      <c r="H55" s="43"/>
      <c r="I55" s="43"/>
    </row>
  </sheetData>
  <mergeCells count="17">
    <mergeCell ref="K6:K7"/>
    <mergeCell ref="J4:K5"/>
    <mergeCell ref="M4:M7"/>
    <mergeCell ref="B6:B7"/>
    <mergeCell ref="C6:C7"/>
    <mergeCell ref="D6:D7"/>
    <mergeCell ref="E6:E7"/>
    <mergeCell ref="F6:F7"/>
    <mergeCell ref="G6:G7"/>
    <mergeCell ref="H6:H7"/>
    <mergeCell ref="I6:I7"/>
    <mergeCell ref="H4:I5"/>
    <mergeCell ref="A4:A7"/>
    <mergeCell ref="B4:C5"/>
    <mergeCell ref="D4:E5"/>
    <mergeCell ref="F4:G5"/>
    <mergeCell ref="J6:J7"/>
  </mergeCells>
  <pageMargins left="0.78740157480314965" right="0.78740157480314965" top="0.98425196850393704" bottom="0.78740157480314965" header="0.51181102362204722" footer="0.51181102362204722"/>
  <pageSetup paperSize="9" firstPageNumber="20" orientation="portrait" horizontalDpi="300" verticalDpi="300" r:id="rId1"/>
  <headerFooter alignWithMargins="0">
    <oddFooter>&amp;C&amp;"Arial,Standard"&amp;6© Statistisches Landesamt des Freistaates Sachsen  -  K II 1 - j/13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4"/>
  <sheetViews>
    <sheetView showGridLines="0" zoomScaleNormal="100" zoomScaleSheetLayoutView="100" workbookViewId="0">
      <selection activeCell="D12" sqref="D12"/>
    </sheetView>
  </sheetViews>
  <sheetFormatPr baseColWidth="10" defaultRowHeight="12.75" x14ac:dyDescent="0.2"/>
  <cols>
    <col min="1" max="1" width="42.5703125" style="46" customWidth="1"/>
    <col min="2" max="5" width="11.5703125" style="46" customWidth="1"/>
    <col min="6" max="6" width="11.85546875" style="46" customWidth="1"/>
    <col min="7" max="7" width="10.5703125" style="46" customWidth="1"/>
    <col min="8" max="10" width="9.28515625" style="46" customWidth="1"/>
    <col min="11" max="11" width="1" style="46" customWidth="1"/>
    <col min="12" max="12" width="40.7109375" style="46" customWidth="1"/>
    <col min="13" max="13" width="11.42578125" style="82"/>
    <col min="14" max="16384" width="11.42578125" style="46"/>
  </cols>
  <sheetData>
    <row r="1" spans="1:13" ht="13.5" customHeight="1" x14ac:dyDescent="0.2">
      <c r="A1" s="45" t="s">
        <v>266</v>
      </c>
    </row>
    <row r="2" spans="1:13" ht="13.5" customHeight="1" x14ac:dyDescent="0.2">
      <c r="A2" s="45" t="s">
        <v>267</v>
      </c>
      <c r="F2" s="46" t="s">
        <v>268</v>
      </c>
    </row>
    <row r="3" spans="1:13" ht="13.5" customHeight="1" x14ac:dyDescent="0.2">
      <c r="A3" s="345"/>
    </row>
    <row r="4" spans="1:13" s="55" customFormat="1" ht="13.5" customHeight="1" x14ac:dyDescent="0.2">
      <c r="A4" s="591" t="s">
        <v>269</v>
      </c>
      <c r="B4" s="144" t="s">
        <v>270</v>
      </c>
      <c r="C4" s="144"/>
      <c r="D4" s="144"/>
      <c r="E4" s="686" t="s">
        <v>271</v>
      </c>
      <c r="F4" s="687"/>
      <c r="G4" s="688"/>
      <c r="H4" s="93" t="s">
        <v>272</v>
      </c>
      <c r="I4" s="346"/>
      <c r="J4" s="347"/>
      <c r="K4" s="144"/>
      <c r="L4" s="648" t="s">
        <v>269</v>
      </c>
      <c r="M4" s="57"/>
    </row>
    <row r="5" spans="1:13" s="55" customFormat="1" ht="13.5" customHeight="1" x14ac:dyDescent="0.2">
      <c r="A5" s="592"/>
      <c r="B5" s="124" t="s">
        <v>273</v>
      </c>
      <c r="C5" s="124" t="s">
        <v>84</v>
      </c>
      <c r="D5" s="124" t="s">
        <v>86</v>
      </c>
      <c r="E5" s="460" t="s">
        <v>273</v>
      </c>
      <c r="F5" s="124" t="s">
        <v>84</v>
      </c>
      <c r="G5" s="124" t="s">
        <v>86</v>
      </c>
      <c r="H5" s="308" t="s">
        <v>273</v>
      </c>
      <c r="I5" s="348" t="s">
        <v>84</v>
      </c>
      <c r="J5" s="308" t="s">
        <v>86</v>
      </c>
      <c r="K5" s="124"/>
      <c r="L5" s="685"/>
      <c r="M5" s="57"/>
    </row>
    <row r="6" spans="1:13" ht="12.75" customHeight="1" x14ac:dyDescent="0.2">
      <c r="C6" s="170"/>
      <c r="D6" s="170"/>
      <c r="L6" s="58"/>
    </row>
    <row r="7" spans="1:13" s="349" customFormat="1" ht="12" x14ac:dyDescent="0.2">
      <c r="B7" s="350"/>
      <c r="C7" s="351"/>
      <c r="D7" s="351"/>
      <c r="E7" s="47" t="s">
        <v>274</v>
      </c>
      <c r="F7" s="556" t="s">
        <v>273</v>
      </c>
      <c r="G7" s="351"/>
      <c r="H7" s="351"/>
      <c r="I7" s="351"/>
      <c r="J7" s="352"/>
      <c r="K7" s="352"/>
      <c r="L7" s="353"/>
      <c r="M7" s="353"/>
    </row>
    <row r="8" spans="1:13" s="349" customFormat="1" ht="12.75" customHeight="1" x14ac:dyDescent="0.2">
      <c r="B8" s="351"/>
      <c r="C8" s="351"/>
      <c r="D8" s="351"/>
      <c r="E8" s="351"/>
      <c r="F8" s="351"/>
      <c r="G8" s="351"/>
      <c r="H8" s="354"/>
      <c r="I8" s="355"/>
      <c r="J8" s="356"/>
      <c r="K8" s="356"/>
      <c r="L8" s="353"/>
      <c r="M8" s="353"/>
    </row>
    <row r="9" spans="1:13" s="349" customFormat="1" ht="15" customHeight="1" x14ac:dyDescent="0.2">
      <c r="A9" s="85" t="s">
        <v>275</v>
      </c>
      <c r="B9" s="379">
        <v>3839139</v>
      </c>
      <c r="C9" s="379">
        <v>2113347</v>
      </c>
      <c r="D9" s="379">
        <v>1725792</v>
      </c>
      <c r="E9" s="379">
        <v>51504693</v>
      </c>
      <c r="F9" s="379">
        <v>29167504</v>
      </c>
      <c r="G9" s="379">
        <v>22337189</v>
      </c>
      <c r="H9" s="532">
        <v>13.415688517659818</v>
      </c>
      <c r="I9" s="532">
        <v>13.801568791116651</v>
      </c>
      <c r="J9" s="533">
        <v>12.943152477239435</v>
      </c>
      <c r="K9" s="533"/>
      <c r="L9" s="89" t="s">
        <v>275</v>
      </c>
      <c r="M9" s="353"/>
    </row>
    <row r="10" spans="1:13" s="349" customFormat="1" ht="15" customHeight="1" x14ac:dyDescent="0.2">
      <c r="A10" s="85" t="s">
        <v>276</v>
      </c>
      <c r="B10" s="379">
        <v>190552</v>
      </c>
      <c r="C10" s="379">
        <v>111493</v>
      </c>
      <c r="D10" s="379">
        <v>79059</v>
      </c>
      <c r="E10" s="379">
        <v>17695072</v>
      </c>
      <c r="F10" s="379">
        <v>10480109</v>
      </c>
      <c r="G10" s="379">
        <v>7214963</v>
      </c>
      <c r="H10" s="532">
        <v>92.862168856794995</v>
      </c>
      <c r="I10" s="532">
        <v>93.997910182702057</v>
      </c>
      <c r="J10" s="533">
        <v>91.260489001884665</v>
      </c>
      <c r="K10" s="533"/>
      <c r="L10" s="89" t="s">
        <v>276</v>
      </c>
      <c r="M10" s="353"/>
    </row>
    <row r="11" spans="1:13" s="349" customFormat="1" ht="15" customHeight="1" x14ac:dyDescent="0.2">
      <c r="A11" s="85" t="s">
        <v>277</v>
      </c>
      <c r="B11" s="379">
        <v>1536534</v>
      </c>
      <c r="C11" s="379">
        <v>778824</v>
      </c>
      <c r="D11" s="379">
        <v>757710</v>
      </c>
      <c r="E11" s="379">
        <v>14583180</v>
      </c>
      <c r="F11" s="379">
        <v>7318827</v>
      </c>
      <c r="G11" s="379">
        <v>7264353</v>
      </c>
      <c r="H11" s="532">
        <v>9.4909582215557879</v>
      </c>
      <c r="I11" s="532">
        <v>9.3972797448460756</v>
      </c>
      <c r="J11" s="533">
        <v>9.5872470998139132</v>
      </c>
      <c r="K11" s="533"/>
      <c r="L11" s="89" t="s">
        <v>277</v>
      </c>
      <c r="M11" s="353"/>
    </row>
    <row r="12" spans="1:13" s="349" customFormat="1" ht="15" customHeight="1" x14ac:dyDescent="0.2">
      <c r="A12" s="85" t="s">
        <v>278</v>
      </c>
      <c r="B12" s="379">
        <v>847765</v>
      </c>
      <c r="C12" s="379">
        <v>428411</v>
      </c>
      <c r="D12" s="379">
        <v>419354</v>
      </c>
      <c r="E12" s="379">
        <v>6058509</v>
      </c>
      <c r="F12" s="379">
        <v>3047227</v>
      </c>
      <c r="G12" s="379">
        <v>3011282</v>
      </c>
      <c r="H12" s="532">
        <v>7.1464486030916587</v>
      </c>
      <c r="I12" s="532">
        <v>7.1128589135199611</v>
      </c>
      <c r="J12" s="533">
        <v>7.180763746142877</v>
      </c>
      <c r="K12" s="533"/>
      <c r="L12" s="89" t="s">
        <v>278</v>
      </c>
      <c r="M12" s="353"/>
    </row>
    <row r="13" spans="1:13" s="349" customFormat="1" ht="15" customHeight="1" x14ac:dyDescent="0.2">
      <c r="A13" s="85" t="s">
        <v>279</v>
      </c>
      <c r="B13" s="379">
        <v>55611</v>
      </c>
      <c r="C13" s="379">
        <v>29812</v>
      </c>
      <c r="D13" s="379">
        <v>25799</v>
      </c>
      <c r="E13" s="379">
        <v>84001</v>
      </c>
      <c r="F13" s="379">
        <v>45829</v>
      </c>
      <c r="G13" s="379">
        <v>38172</v>
      </c>
      <c r="H13" s="532">
        <v>1.5105105105105106</v>
      </c>
      <c r="I13" s="532">
        <v>1.5372668724003757</v>
      </c>
      <c r="J13" s="533">
        <v>1.4795922322570643</v>
      </c>
      <c r="K13" s="533"/>
      <c r="L13" s="89" t="s">
        <v>279</v>
      </c>
      <c r="M13" s="353"/>
    </row>
    <row r="14" spans="1:13" s="349" customFormat="1" ht="15" customHeight="1" x14ac:dyDescent="0.2">
      <c r="A14" s="535" t="s">
        <v>280</v>
      </c>
      <c r="B14" s="379">
        <v>413709</v>
      </c>
      <c r="C14" s="379">
        <v>201165</v>
      </c>
      <c r="D14" s="379">
        <v>212544</v>
      </c>
      <c r="E14" s="536">
        <v>0</v>
      </c>
      <c r="F14" s="536">
        <v>0</v>
      </c>
      <c r="G14" s="536">
        <v>0</v>
      </c>
      <c r="H14" s="537">
        <v>0</v>
      </c>
      <c r="I14" s="537">
        <v>0</v>
      </c>
      <c r="J14" s="537">
        <v>0</v>
      </c>
      <c r="K14" s="557"/>
      <c r="L14" s="548" t="s">
        <v>280</v>
      </c>
      <c r="M14" s="353"/>
    </row>
    <row r="15" spans="1:13" s="349" customFormat="1" ht="15" customHeight="1" x14ac:dyDescent="0.2">
      <c r="A15" s="535" t="s">
        <v>281</v>
      </c>
      <c r="B15" s="379">
        <v>195975</v>
      </c>
      <c r="C15" s="379">
        <v>91502</v>
      </c>
      <c r="D15" s="379">
        <v>104473</v>
      </c>
      <c r="E15" s="536">
        <v>0</v>
      </c>
      <c r="F15" s="536">
        <v>0</v>
      </c>
      <c r="G15" s="536">
        <v>0</v>
      </c>
      <c r="H15" s="537">
        <v>0</v>
      </c>
      <c r="I15" s="537">
        <v>0</v>
      </c>
      <c r="J15" s="537">
        <v>0</v>
      </c>
      <c r="K15" s="557"/>
      <c r="L15" s="548" t="s">
        <v>281</v>
      </c>
      <c r="M15" s="353"/>
    </row>
    <row r="16" spans="1:13" s="349" customFormat="1" ht="15" customHeight="1" x14ac:dyDescent="0.2">
      <c r="A16" s="85" t="s">
        <v>222</v>
      </c>
      <c r="B16" s="379">
        <v>56042</v>
      </c>
      <c r="C16" s="539" t="s">
        <v>106</v>
      </c>
      <c r="D16" s="379">
        <v>56042</v>
      </c>
      <c r="E16" s="379">
        <v>290408</v>
      </c>
      <c r="F16" s="539" t="s">
        <v>106</v>
      </c>
      <c r="G16" s="379">
        <v>290408</v>
      </c>
      <c r="H16" s="532">
        <v>5.1819706648584987</v>
      </c>
      <c r="I16" s="540" t="s">
        <v>106</v>
      </c>
      <c r="J16" s="533">
        <v>5.1819706648584987</v>
      </c>
      <c r="K16" s="533"/>
      <c r="L16" s="89" t="s">
        <v>222</v>
      </c>
      <c r="M16" s="353"/>
    </row>
    <row r="17" spans="1:16" s="349" customFormat="1" ht="27.75" customHeight="1" x14ac:dyDescent="0.2">
      <c r="A17" s="74" t="s">
        <v>282</v>
      </c>
      <c r="B17" s="379">
        <v>36356</v>
      </c>
      <c r="C17" s="539" t="s">
        <v>106</v>
      </c>
      <c r="D17" s="379">
        <v>36356</v>
      </c>
      <c r="E17" s="536">
        <v>0</v>
      </c>
      <c r="F17" s="539" t="s">
        <v>106</v>
      </c>
      <c r="G17" s="536">
        <v>0</v>
      </c>
      <c r="H17" s="537">
        <v>0</v>
      </c>
      <c r="I17" s="540" t="s">
        <v>106</v>
      </c>
      <c r="J17" s="537">
        <v>0</v>
      </c>
      <c r="K17" s="547"/>
      <c r="L17" s="558" t="s">
        <v>282</v>
      </c>
      <c r="M17" s="353"/>
    </row>
    <row r="18" spans="1:16" s="349" customFormat="1" ht="27.75" customHeight="1" x14ac:dyDescent="0.2">
      <c r="A18" s="74" t="s">
        <v>283</v>
      </c>
      <c r="B18" s="379">
        <v>3780</v>
      </c>
      <c r="C18" s="539" t="s">
        <v>106</v>
      </c>
      <c r="D18" s="379">
        <v>3780</v>
      </c>
      <c r="E18" s="539">
        <v>54057</v>
      </c>
      <c r="F18" s="539" t="s">
        <v>106</v>
      </c>
      <c r="G18" s="539">
        <v>54057</v>
      </c>
      <c r="H18" s="532">
        <v>14.300793650793651</v>
      </c>
      <c r="I18" s="540" t="s">
        <v>106</v>
      </c>
      <c r="J18" s="533">
        <v>14.300793650793651</v>
      </c>
      <c r="K18" s="533"/>
      <c r="L18" s="558" t="s">
        <v>283</v>
      </c>
      <c r="M18" s="353"/>
    </row>
    <row r="19" spans="1:16" s="349" customFormat="1" ht="15" customHeight="1" x14ac:dyDescent="0.2">
      <c r="A19" s="85" t="s">
        <v>284</v>
      </c>
      <c r="B19" s="379">
        <v>17136</v>
      </c>
      <c r="C19" s="379">
        <v>1895</v>
      </c>
      <c r="D19" s="379">
        <v>15241</v>
      </c>
      <c r="E19" s="379">
        <v>197306</v>
      </c>
      <c r="F19" s="379">
        <v>20887</v>
      </c>
      <c r="G19" s="379">
        <v>176419</v>
      </c>
      <c r="H19" s="532">
        <v>11.514122315592903</v>
      </c>
      <c r="I19" s="532">
        <v>11.022163588390502</v>
      </c>
      <c r="J19" s="533">
        <v>11.575290335279837</v>
      </c>
      <c r="K19" s="533"/>
      <c r="L19" s="89" t="s">
        <v>284</v>
      </c>
      <c r="M19" s="353"/>
    </row>
    <row r="20" spans="1:16" s="349" customFormat="1" ht="15" customHeight="1" x14ac:dyDescent="0.2">
      <c r="A20" s="541" t="s">
        <v>285</v>
      </c>
      <c r="B20" s="379">
        <v>270831</v>
      </c>
      <c r="C20" s="379">
        <v>74610</v>
      </c>
      <c r="D20" s="379">
        <v>196221</v>
      </c>
      <c r="E20" s="379">
        <v>658564</v>
      </c>
      <c r="F20" s="379">
        <v>178591</v>
      </c>
      <c r="G20" s="379">
        <v>479973</v>
      </c>
      <c r="H20" s="532">
        <v>2.4316418726069027</v>
      </c>
      <c r="I20" s="532">
        <v>2.393660367242997</v>
      </c>
      <c r="J20" s="533">
        <v>2.4460837525035548</v>
      </c>
      <c r="K20" s="533"/>
      <c r="L20" s="559" t="s">
        <v>285</v>
      </c>
      <c r="M20" s="353"/>
    </row>
    <row r="21" spans="1:16" s="349" customFormat="1" ht="15" customHeight="1" x14ac:dyDescent="0.2">
      <c r="A21" s="85" t="s">
        <v>286</v>
      </c>
      <c r="B21" s="379">
        <v>354901</v>
      </c>
      <c r="C21" s="379">
        <v>137311</v>
      </c>
      <c r="D21" s="379">
        <v>217590</v>
      </c>
      <c r="E21" s="379">
        <v>20896626</v>
      </c>
      <c r="F21" s="379">
        <v>6405414</v>
      </c>
      <c r="G21" s="379">
        <v>14491212</v>
      </c>
      <c r="H21" s="532">
        <v>58.880155310917694</v>
      </c>
      <c r="I21" s="532">
        <v>46.64895019335669</v>
      </c>
      <c r="J21" s="533">
        <v>66.598703984558114</v>
      </c>
      <c r="K21" s="533"/>
      <c r="L21" s="89" t="s">
        <v>286</v>
      </c>
      <c r="M21" s="353"/>
    </row>
    <row r="22" spans="1:16" s="349" customFormat="1" ht="15" customHeight="1" x14ac:dyDescent="0.2">
      <c r="A22" s="270" t="s">
        <v>287</v>
      </c>
      <c r="B22" s="379">
        <v>4915</v>
      </c>
      <c r="C22" s="379">
        <v>2895</v>
      </c>
      <c r="D22" s="379">
        <v>2020</v>
      </c>
      <c r="E22" s="539">
        <v>10436</v>
      </c>
      <c r="F22" s="542">
        <v>5371</v>
      </c>
      <c r="G22" s="539">
        <v>5065</v>
      </c>
      <c r="H22" s="540">
        <v>2.1232960325534078</v>
      </c>
      <c r="I22" s="540">
        <v>1.8552677029360967</v>
      </c>
      <c r="J22" s="540">
        <v>2.5074257425742572</v>
      </c>
      <c r="K22" s="543"/>
      <c r="L22" s="560" t="s">
        <v>287</v>
      </c>
      <c r="M22" s="353"/>
    </row>
    <row r="23" spans="1:16" s="349" customFormat="1" ht="15" customHeight="1" x14ac:dyDescent="0.2">
      <c r="A23" s="545" t="s">
        <v>288</v>
      </c>
      <c r="B23" s="536">
        <v>0</v>
      </c>
      <c r="C23" s="536">
        <v>0</v>
      </c>
      <c r="D23" s="536">
        <v>0</v>
      </c>
      <c r="E23" s="536">
        <v>0</v>
      </c>
      <c r="F23" s="536">
        <v>0</v>
      </c>
      <c r="G23" s="536">
        <v>0</v>
      </c>
      <c r="H23" s="536">
        <v>0</v>
      </c>
      <c r="I23" s="536">
        <v>0</v>
      </c>
      <c r="J23" s="536">
        <v>0</v>
      </c>
      <c r="K23" s="543"/>
      <c r="L23" s="546" t="s">
        <v>288</v>
      </c>
      <c r="M23" s="353"/>
    </row>
    <row r="24" spans="1:16" s="349" customFormat="1" ht="27.75" customHeight="1" x14ac:dyDescent="0.2">
      <c r="A24" s="269" t="s">
        <v>289</v>
      </c>
      <c r="B24" s="379">
        <v>28458</v>
      </c>
      <c r="C24" s="379">
        <v>13610</v>
      </c>
      <c r="D24" s="379">
        <v>14848</v>
      </c>
      <c r="E24" s="539" t="s">
        <v>106</v>
      </c>
      <c r="F24" s="539" t="s">
        <v>106</v>
      </c>
      <c r="G24" s="539" t="s">
        <v>106</v>
      </c>
      <c r="H24" s="540" t="s">
        <v>106</v>
      </c>
      <c r="I24" s="540" t="s">
        <v>106</v>
      </c>
      <c r="J24" s="540" t="s">
        <v>106</v>
      </c>
      <c r="K24" s="543"/>
      <c r="L24" s="544" t="s">
        <v>289</v>
      </c>
      <c r="M24" s="353"/>
    </row>
    <row r="25" spans="1:16" s="349" customFormat="1" ht="15" customHeight="1" x14ac:dyDescent="0.2">
      <c r="A25" s="535" t="s">
        <v>290</v>
      </c>
      <c r="B25" s="379">
        <v>762032</v>
      </c>
      <c r="C25" s="379">
        <v>339314</v>
      </c>
      <c r="D25" s="379">
        <v>422718</v>
      </c>
      <c r="E25" s="539" t="s">
        <v>106</v>
      </c>
      <c r="F25" s="539" t="s">
        <v>106</v>
      </c>
      <c r="G25" s="539" t="s">
        <v>106</v>
      </c>
      <c r="H25" s="540" t="s">
        <v>106</v>
      </c>
      <c r="I25" s="540" t="s">
        <v>106</v>
      </c>
      <c r="J25" s="547" t="s">
        <v>106</v>
      </c>
      <c r="K25" s="547"/>
      <c r="L25" s="548" t="s">
        <v>290</v>
      </c>
      <c r="M25" s="353"/>
    </row>
    <row r="26" spans="1:16" s="349" customFormat="1" ht="15" customHeight="1" x14ac:dyDescent="0.2">
      <c r="A26" s="59" t="s">
        <v>291</v>
      </c>
      <c r="B26" s="549">
        <v>2</v>
      </c>
      <c r="C26" s="542">
        <v>1</v>
      </c>
      <c r="D26" s="542">
        <v>1</v>
      </c>
      <c r="E26" s="542">
        <v>6</v>
      </c>
      <c r="F26" s="542">
        <v>2</v>
      </c>
      <c r="G26" s="542">
        <v>4</v>
      </c>
      <c r="H26" s="540">
        <v>3</v>
      </c>
      <c r="I26" s="540">
        <v>2</v>
      </c>
      <c r="J26" s="540">
        <v>4</v>
      </c>
      <c r="K26" s="551"/>
      <c r="L26" s="89" t="s">
        <v>291</v>
      </c>
      <c r="M26" s="353"/>
      <c r="N26" s="357"/>
      <c r="O26" s="357"/>
      <c r="P26" s="357"/>
    </row>
    <row r="27" spans="1:16" s="349" customFormat="1" ht="27.75" customHeight="1" x14ac:dyDescent="0.2">
      <c r="A27" s="269" t="s">
        <v>390</v>
      </c>
      <c r="B27" s="536">
        <v>0</v>
      </c>
      <c r="C27" s="536">
        <v>0</v>
      </c>
      <c r="D27" s="536">
        <v>0</v>
      </c>
      <c r="E27" s="536">
        <v>0</v>
      </c>
      <c r="F27" s="536">
        <v>0</v>
      </c>
      <c r="G27" s="536">
        <v>0</v>
      </c>
      <c r="H27" s="537">
        <v>0</v>
      </c>
      <c r="I27" s="537">
        <v>0</v>
      </c>
      <c r="J27" s="537">
        <v>0</v>
      </c>
      <c r="K27" s="551"/>
      <c r="L27" s="544" t="s">
        <v>390</v>
      </c>
      <c r="M27" s="353"/>
      <c r="N27" s="357"/>
      <c r="O27" s="357"/>
      <c r="P27" s="357"/>
    </row>
    <row r="28" spans="1:16" s="362" customFormat="1" ht="27.75" customHeight="1" x14ac:dyDescent="0.2">
      <c r="A28" s="269" t="s">
        <v>388</v>
      </c>
      <c r="B28" s="536">
        <v>0</v>
      </c>
      <c r="C28" s="536">
        <v>0</v>
      </c>
      <c r="D28" s="536">
        <v>0</v>
      </c>
      <c r="E28" s="536">
        <v>0</v>
      </c>
      <c r="F28" s="536">
        <v>0</v>
      </c>
      <c r="G28" s="536">
        <v>0</v>
      </c>
      <c r="H28" s="537">
        <v>0</v>
      </c>
      <c r="I28" s="537">
        <v>0</v>
      </c>
      <c r="J28" s="537">
        <v>0</v>
      </c>
      <c r="K28" s="552"/>
      <c r="L28" s="544" t="s">
        <v>388</v>
      </c>
      <c r="M28" s="360"/>
      <c r="N28" s="361"/>
      <c r="O28" s="361"/>
      <c r="P28" s="361"/>
    </row>
    <row r="29" spans="1:16" s="349" customFormat="1" ht="27.75" customHeight="1" x14ac:dyDescent="0.2">
      <c r="A29" s="269" t="s">
        <v>389</v>
      </c>
      <c r="B29" s="553">
        <v>204619</v>
      </c>
      <c r="C29" s="542">
        <v>91555</v>
      </c>
      <c r="D29" s="542">
        <v>113064</v>
      </c>
      <c r="E29" s="536">
        <v>0</v>
      </c>
      <c r="F29" s="536">
        <v>0</v>
      </c>
      <c r="G29" s="536">
        <v>0</v>
      </c>
      <c r="H29" s="537">
        <v>0</v>
      </c>
      <c r="I29" s="537">
        <v>0</v>
      </c>
      <c r="J29" s="537">
        <v>0</v>
      </c>
      <c r="K29" s="551"/>
      <c r="L29" s="544" t="s">
        <v>389</v>
      </c>
      <c r="M29" s="353"/>
      <c r="N29" s="357"/>
      <c r="O29" s="357"/>
      <c r="P29" s="357"/>
    </row>
    <row r="30" spans="1:16" s="55" customFormat="1" ht="13.5" customHeight="1" x14ac:dyDescent="0.2">
      <c r="A30" s="307" t="s">
        <v>293</v>
      </c>
      <c r="B30" s="307"/>
      <c r="C30" s="307"/>
      <c r="D30" s="307"/>
      <c r="E30" s="307"/>
      <c r="F30" s="307"/>
      <c r="G30" s="307"/>
      <c r="H30" s="307"/>
      <c r="I30" s="307"/>
      <c r="J30" s="307"/>
      <c r="K30" s="307"/>
      <c r="L30" s="307"/>
      <c r="M30" s="57"/>
    </row>
    <row r="31" spans="1:16" s="349" customFormat="1" ht="12" customHeight="1" x14ac:dyDescent="0.2">
      <c r="B31" s="365"/>
      <c r="C31" s="355"/>
      <c r="D31" s="355"/>
      <c r="E31" s="555" t="s">
        <v>294</v>
      </c>
      <c r="F31" s="556" t="s">
        <v>295</v>
      </c>
      <c r="G31" s="355"/>
      <c r="H31" s="358"/>
      <c r="I31" s="358"/>
      <c r="J31" s="359"/>
      <c r="K31" s="359"/>
      <c r="L31" s="353"/>
      <c r="M31" s="353"/>
    </row>
    <row r="32" spans="1:16" s="349" customFormat="1" ht="12" customHeight="1" x14ac:dyDescent="0.2">
      <c r="B32" s="364"/>
      <c r="C32" s="364"/>
      <c r="D32" s="364"/>
      <c r="E32" s="364"/>
      <c r="F32" s="364"/>
      <c r="G32" s="364"/>
      <c r="H32" s="358"/>
      <c r="I32" s="358"/>
      <c r="J32" s="359"/>
      <c r="K32" s="359"/>
      <c r="L32" s="353"/>
      <c r="M32" s="353"/>
    </row>
    <row r="33" spans="1:16" s="48" customFormat="1" ht="15" customHeight="1" x14ac:dyDescent="0.2">
      <c r="A33" s="85" t="s">
        <v>296</v>
      </c>
      <c r="B33" s="379">
        <v>3839139</v>
      </c>
      <c r="C33" s="379">
        <v>2113347</v>
      </c>
      <c r="D33" s="379">
        <v>1725792</v>
      </c>
      <c r="E33" s="379">
        <v>51504693</v>
      </c>
      <c r="F33" s="379">
        <v>29167504</v>
      </c>
      <c r="G33" s="379">
        <v>22337189</v>
      </c>
      <c r="H33" s="532">
        <v>13.415688517659818</v>
      </c>
      <c r="I33" s="532">
        <v>13.801568791116651</v>
      </c>
      <c r="J33" s="533">
        <v>12.943152477239435</v>
      </c>
      <c r="K33" s="533"/>
      <c r="L33" s="89" t="s">
        <v>296</v>
      </c>
      <c r="M33" s="59"/>
    </row>
    <row r="34" spans="1:16" s="48" customFormat="1" ht="15" customHeight="1" x14ac:dyDescent="0.2">
      <c r="A34" s="85" t="s">
        <v>297</v>
      </c>
      <c r="B34" s="379">
        <v>190552</v>
      </c>
      <c r="C34" s="379">
        <v>111493</v>
      </c>
      <c r="D34" s="379">
        <v>79059</v>
      </c>
      <c r="E34" s="379">
        <v>17695072</v>
      </c>
      <c r="F34" s="379">
        <v>10480109</v>
      </c>
      <c r="G34" s="379">
        <v>7214963</v>
      </c>
      <c r="H34" s="532">
        <v>92.862168856794995</v>
      </c>
      <c r="I34" s="532">
        <v>93.997910182702057</v>
      </c>
      <c r="J34" s="533">
        <v>91.260489001884665</v>
      </c>
      <c r="K34" s="533"/>
      <c r="L34" s="89" t="s">
        <v>297</v>
      </c>
      <c r="M34" s="59"/>
    </row>
    <row r="35" spans="1:16" s="48" customFormat="1" ht="15" customHeight="1" x14ac:dyDescent="0.2">
      <c r="A35" s="85" t="s">
        <v>277</v>
      </c>
      <c r="B35" s="379">
        <v>1319500</v>
      </c>
      <c r="C35" s="379">
        <v>686920</v>
      </c>
      <c r="D35" s="379">
        <v>632580</v>
      </c>
      <c r="E35" s="379">
        <v>12864868</v>
      </c>
      <c r="F35" s="379">
        <v>6576563</v>
      </c>
      <c r="G35" s="379">
        <v>6288305</v>
      </c>
      <c r="H35" s="532">
        <v>9.7498052292535053</v>
      </c>
      <c r="I35" s="532">
        <v>9.57398678157573</v>
      </c>
      <c r="J35" s="533">
        <v>9.9407268645862974</v>
      </c>
      <c r="K35" s="533"/>
      <c r="L35" s="89" t="s">
        <v>277</v>
      </c>
      <c r="M35" s="59"/>
    </row>
    <row r="36" spans="1:16" s="48" customFormat="1" ht="15" customHeight="1" x14ac:dyDescent="0.2">
      <c r="A36" s="85" t="s">
        <v>278</v>
      </c>
      <c r="B36" s="379">
        <v>793495</v>
      </c>
      <c r="C36" s="379">
        <v>416985</v>
      </c>
      <c r="D36" s="379">
        <v>376510</v>
      </c>
      <c r="E36" s="379">
        <v>5725283</v>
      </c>
      <c r="F36" s="379">
        <v>2972792</v>
      </c>
      <c r="G36" s="379">
        <v>2752491</v>
      </c>
      <c r="H36" s="532">
        <v>7.2152729380777449</v>
      </c>
      <c r="I36" s="532">
        <v>7.1292540499058719</v>
      </c>
      <c r="J36" s="533">
        <v>7.3105388967092511</v>
      </c>
      <c r="K36" s="533"/>
      <c r="L36" s="89" t="s">
        <v>278</v>
      </c>
      <c r="M36" s="59"/>
    </row>
    <row r="37" spans="1:16" s="48" customFormat="1" ht="15" customHeight="1" x14ac:dyDescent="0.2">
      <c r="A37" s="85" t="s">
        <v>279</v>
      </c>
      <c r="B37" s="379">
        <v>46037</v>
      </c>
      <c r="C37" s="379">
        <v>25705</v>
      </c>
      <c r="D37" s="379">
        <v>20332</v>
      </c>
      <c r="E37" s="379">
        <v>70008</v>
      </c>
      <c r="F37" s="379">
        <v>39643</v>
      </c>
      <c r="G37" s="379">
        <v>30365</v>
      </c>
      <c r="H37" s="532">
        <v>1.5206898798792277</v>
      </c>
      <c r="I37" s="532">
        <v>1.5422291382999416</v>
      </c>
      <c r="J37" s="533">
        <v>1.4934585874483572</v>
      </c>
      <c r="K37" s="533"/>
      <c r="L37" s="89" t="s">
        <v>279</v>
      </c>
      <c r="M37" s="59"/>
    </row>
    <row r="38" spans="1:16" s="48" customFormat="1" ht="15" customHeight="1" x14ac:dyDescent="0.2">
      <c r="A38" s="535" t="s">
        <v>280</v>
      </c>
      <c r="B38" s="379">
        <v>353437</v>
      </c>
      <c r="C38" s="539">
        <v>178146</v>
      </c>
      <c r="D38" s="379">
        <v>175291</v>
      </c>
      <c r="E38" s="536">
        <v>0</v>
      </c>
      <c r="F38" s="536">
        <v>0</v>
      </c>
      <c r="G38" s="536">
        <v>0</v>
      </c>
      <c r="H38" s="537">
        <v>0</v>
      </c>
      <c r="I38" s="537">
        <v>0</v>
      </c>
      <c r="J38" s="537">
        <v>0</v>
      </c>
      <c r="K38" s="557"/>
      <c r="L38" s="548" t="s">
        <v>280</v>
      </c>
      <c r="M38" s="59"/>
    </row>
    <row r="39" spans="1:16" s="48" customFormat="1" ht="15" customHeight="1" x14ac:dyDescent="0.2">
      <c r="A39" s="535" t="s">
        <v>281</v>
      </c>
      <c r="B39" s="379">
        <v>148281</v>
      </c>
      <c r="C39" s="539">
        <v>67649</v>
      </c>
      <c r="D39" s="379">
        <v>80632</v>
      </c>
      <c r="E39" s="536">
        <v>0</v>
      </c>
      <c r="F39" s="536">
        <v>0</v>
      </c>
      <c r="G39" s="536">
        <v>0</v>
      </c>
      <c r="H39" s="537">
        <v>0</v>
      </c>
      <c r="I39" s="537">
        <v>0</v>
      </c>
      <c r="J39" s="537">
        <v>0</v>
      </c>
      <c r="K39" s="557"/>
      <c r="L39" s="548" t="s">
        <v>281</v>
      </c>
      <c r="M39" s="59"/>
    </row>
    <row r="40" spans="1:16" s="48" customFormat="1" ht="15" customHeight="1" x14ac:dyDescent="0.2">
      <c r="A40" s="85" t="s">
        <v>222</v>
      </c>
      <c r="B40" s="379">
        <v>45124</v>
      </c>
      <c r="C40" s="539" t="s">
        <v>106</v>
      </c>
      <c r="D40" s="379">
        <v>45124</v>
      </c>
      <c r="E40" s="379">
        <v>233253</v>
      </c>
      <c r="F40" s="539" t="s">
        <v>106</v>
      </c>
      <c r="G40" s="379">
        <v>233253</v>
      </c>
      <c r="H40" s="532">
        <v>5.1691561031823419</v>
      </c>
      <c r="I40" s="540" t="s">
        <v>106</v>
      </c>
      <c r="J40" s="533">
        <v>5.1691561031823419</v>
      </c>
      <c r="K40" s="533"/>
      <c r="L40" s="89" t="s">
        <v>222</v>
      </c>
      <c r="M40" s="59"/>
    </row>
    <row r="41" spans="1:16" s="48" customFormat="1" ht="27.75" customHeight="1" x14ac:dyDescent="0.2">
      <c r="A41" s="74" t="s">
        <v>282</v>
      </c>
      <c r="B41" s="379">
        <v>36556</v>
      </c>
      <c r="C41" s="539" t="s">
        <v>106</v>
      </c>
      <c r="D41" s="379">
        <v>36556</v>
      </c>
      <c r="E41" s="536">
        <v>0</v>
      </c>
      <c r="F41" s="539" t="s">
        <v>106</v>
      </c>
      <c r="G41" s="536">
        <v>0</v>
      </c>
      <c r="H41" s="537">
        <v>0</v>
      </c>
      <c r="I41" s="540" t="s">
        <v>106</v>
      </c>
      <c r="J41" s="537">
        <v>0</v>
      </c>
      <c r="K41" s="547"/>
      <c r="L41" s="558" t="s">
        <v>282</v>
      </c>
      <c r="M41" s="59"/>
    </row>
    <row r="42" spans="1:16" s="48" customFormat="1" ht="27.75" customHeight="1" x14ac:dyDescent="0.2">
      <c r="A42" s="74" t="s">
        <v>283</v>
      </c>
      <c r="B42" s="379">
        <v>2537</v>
      </c>
      <c r="C42" s="539" t="s">
        <v>106</v>
      </c>
      <c r="D42" s="379">
        <v>2537</v>
      </c>
      <c r="E42" s="379">
        <v>38440</v>
      </c>
      <c r="F42" s="539" t="s">
        <v>106</v>
      </c>
      <c r="G42" s="379">
        <v>38440</v>
      </c>
      <c r="H42" s="532">
        <v>15.153057199211045</v>
      </c>
      <c r="I42" s="540" t="s">
        <v>106</v>
      </c>
      <c r="J42" s="533">
        <v>15.153057199211045</v>
      </c>
      <c r="K42" s="533"/>
      <c r="L42" s="558" t="s">
        <v>283</v>
      </c>
      <c r="M42" s="59"/>
    </row>
    <row r="43" spans="1:16" s="48" customFormat="1" ht="15" customHeight="1" x14ac:dyDescent="0.2">
      <c r="A43" s="85" t="s">
        <v>284</v>
      </c>
      <c r="B43" s="379">
        <v>13241</v>
      </c>
      <c r="C43" s="379">
        <v>1492</v>
      </c>
      <c r="D43" s="379">
        <v>11749</v>
      </c>
      <c r="E43" s="379">
        <v>161393</v>
      </c>
      <c r="F43" s="379">
        <v>17594</v>
      </c>
      <c r="G43" s="379">
        <v>143799</v>
      </c>
      <c r="H43" s="532">
        <v>12.18888301487803</v>
      </c>
      <c r="I43" s="532">
        <v>11.792225201072386</v>
      </c>
      <c r="J43" s="533">
        <v>12.239254404630181</v>
      </c>
      <c r="K43" s="533"/>
      <c r="L43" s="89" t="s">
        <v>284</v>
      </c>
      <c r="M43" s="59"/>
    </row>
    <row r="44" spans="1:16" s="48" customFormat="1" ht="15" customHeight="1" x14ac:dyDescent="0.2">
      <c r="A44" s="535" t="s">
        <v>285</v>
      </c>
      <c r="B44" s="379">
        <v>270831</v>
      </c>
      <c r="C44" s="379">
        <v>74610</v>
      </c>
      <c r="D44" s="379">
        <v>196221</v>
      </c>
      <c r="E44" s="379">
        <v>658564</v>
      </c>
      <c r="F44" s="379">
        <v>178591</v>
      </c>
      <c r="G44" s="379">
        <v>479973</v>
      </c>
      <c r="H44" s="532">
        <v>2.4316418726069027</v>
      </c>
      <c r="I44" s="532">
        <v>2.393660367242997</v>
      </c>
      <c r="J44" s="533">
        <v>2.4460837525035548</v>
      </c>
      <c r="K44" s="533"/>
      <c r="L44" s="548" t="s">
        <v>285</v>
      </c>
      <c r="M44" s="59"/>
    </row>
    <row r="45" spans="1:16" s="48" customFormat="1" ht="15" customHeight="1" x14ac:dyDescent="0.2">
      <c r="A45" s="85" t="s">
        <v>286</v>
      </c>
      <c r="B45" s="379">
        <v>348559</v>
      </c>
      <c r="C45" s="379">
        <v>134815</v>
      </c>
      <c r="D45" s="379">
        <v>213744</v>
      </c>
      <c r="E45" s="379">
        <v>20713510</v>
      </c>
      <c r="F45" s="379">
        <v>6313451</v>
      </c>
      <c r="G45" s="379">
        <v>14400059</v>
      </c>
      <c r="H45" s="532">
        <v>59.426122980614473</v>
      </c>
      <c r="I45" s="532">
        <v>46.83047880428736</v>
      </c>
      <c r="J45" s="533">
        <v>67.370588180253009</v>
      </c>
      <c r="K45" s="533"/>
      <c r="L45" s="89" t="s">
        <v>286</v>
      </c>
      <c r="M45" s="59"/>
    </row>
    <row r="46" spans="1:16" s="48" customFormat="1" ht="27.75" customHeight="1" x14ac:dyDescent="0.2">
      <c r="A46" s="269" t="s">
        <v>289</v>
      </c>
      <c r="B46" s="379">
        <v>28458</v>
      </c>
      <c r="C46" s="379">
        <v>13610</v>
      </c>
      <c r="D46" s="379">
        <v>14848</v>
      </c>
      <c r="E46" s="539" t="s">
        <v>106</v>
      </c>
      <c r="F46" s="542" t="s">
        <v>106</v>
      </c>
      <c r="G46" s="539" t="s">
        <v>106</v>
      </c>
      <c r="H46" s="540" t="s">
        <v>106</v>
      </c>
      <c r="I46" s="540" t="s">
        <v>106</v>
      </c>
      <c r="J46" s="540" t="s">
        <v>106</v>
      </c>
      <c r="K46" s="543"/>
      <c r="L46" s="544" t="s">
        <v>289</v>
      </c>
      <c r="M46" s="59"/>
    </row>
    <row r="47" spans="1:16" s="48" customFormat="1" ht="15" customHeight="1" x14ac:dyDescent="0.2">
      <c r="A47" s="535" t="s">
        <v>290</v>
      </c>
      <c r="B47" s="379">
        <v>762032</v>
      </c>
      <c r="C47" s="379">
        <v>339314</v>
      </c>
      <c r="D47" s="379">
        <v>422718</v>
      </c>
      <c r="E47" s="539" t="s">
        <v>106</v>
      </c>
      <c r="F47" s="542" t="s">
        <v>106</v>
      </c>
      <c r="G47" s="539" t="s">
        <v>106</v>
      </c>
      <c r="H47" s="540" t="s">
        <v>106</v>
      </c>
      <c r="I47" s="540" t="s">
        <v>106</v>
      </c>
      <c r="J47" s="547" t="s">
        <v>106</v>
      </c>
      <c r="K47" s="533"/>
      <c r="L47" s="548" t="s">
        <v>290</v>
      </c>
      <c r="M47" s="59"/>
    </row>
    <row r="48" spans="1:16" s="48" customFormat="1" ht="15" customHeight="1" x14ac:dyDescent="0.2">
      <c r="A48" s="59" t="s">
        <v>291</v>
      </c>
      <c r="B48" s="549">
        <v>2</v>
      </c>
      <c r="C48" s="542">
        <v>1</v>
      </c>
      <c r="D48" s="542">
        <v>1</v>
      </c>
      <c r="E48" s="542">
        <v>6</v>
      </c>
      <c r="F48" s="542">
        <v>2</v>
      </c>
      <c r="G48" s="542">
        <v>4</v>
      </c>
      <c r="H48" s="540">
        <v>3</v>
      </c>
      <c r="I48" s="540">
        <v>2</v>
      </c>
      <c r="J48" s="540">
        <v>4</v>
      </c>
      <c r="K48" s="551"/>
      <c r="L48" s="89" t="s">
        <v>291</v>
      </c>
      <c r="M48" s="59"/>
      <c r="N48" s="379"/>
      <c r="O48" s="379"/>
      <c r="P48" s="379"/>
    </row>
    <row r="49" spans="1:16" s="48" customFormat="1" ht="27.75" customHeight="1" x14ac:dyDescent="0.2">
      <c r="A49" s="269" t="s">
        <v>390</v>
      </c>
      <c r="B49" s="536">
        <v>0</v>
      </c>
      <c r="C49" s="536">
        <v>0</v>
      </c>
      <c r="D49" s="536">
        <v>0</v>
      </c>
      <c r="E49" s="536">
        <v>0</v>
      </c>
      <c r="F49" s="536">
        <v>0</v>
      </c>
      <c r="G49" s="536">
        <v>0</v>
      </c>
      <c r="H49" s="537">
        <v>0</v>
      </c>
      <c r="I49" s="537">
        <v>0</v>
      </c>
      <c r="J49" s="537">
        <v>0</v>
      </c>
      <c r="K49" s="551"/>
      <c r="L49" s="544" t="s">
        <v>390</v>
      </c>
      <c r="M49" s="59"/>
      <c r="N49" s="379"/>
      <c r="O49" s="379"/>
      <c r="P49" s="379"/>
    </row>
    <row r="50" spans="1:16" s="48" customFormat="1" ht="27.75" customHeight="1" x14ac:dyDescent="0.2">
      <c r="A50" s="269" t="s">
        <v>388</v>
      </c>
      <c r="B50" s="536">
        <v>0</v>
      </c>
      <c r="C50" s="536">
        <v>0</v>
      </c>
      <c r="D50" s="536">
        <v>0</v>
      </c>
      <c r="E50" s="536">
        <v>0</v>
      </c>
      <c r="F50" s="536">
        <v>0</v>
      </c>
      <c r="G50" s="536">
        <v>0</v>
      </c>
      <c r="H50" s="537">
        <v>0</v>
      </c>
      <c r="I50" s="537">
        <v>0</v>
      </c>
      <c r="J50" s="537">
        <v>0</v>
      </c>
      <c r="K50" s="551"/>
      <c r="L50" s="544" t="s">
        <v>388</v>
      </c>
      <c r="M50" s="59"/>
      <c r="N50" s="379"/>
      <c r="O50" s="379"/>
      <c r="P50" s="379"/>
    </row>
    <row r="51" spans="1:16" s="48" customFormat="1" ht="27.75" customHeight="1" x14ac:dyDescent="0.2">
      <c r="A51" s="269" t="s">
        <v>389</v>
      </c>
      <c r="B51" s="553">
        <v>204619</v>
      </c>
      <c r="C51" s="542">
        <v>91555</v>
      </c>
      <c r="D51" s="542">
        <v>113064</v>
      </c>
      <c r="E51" s="536">
        <v>0</v>
      </c>
      <c r="F51" s="536">
        <v>0</v>
      </c>
      <c r="G51" s="536">
        <v>0</v>
      </c>
      <c r="H51" s="537">
        <v>0</v>
      </c>
      <c r="I51" s="537">
        <v>0</v>
      </c>
      <c r="J51" s="537">
        <v>0</v>
      </c>
      <c r="K51" s="551"/>
      <c r="L51" s="544" t="s">
        <v>389</v>
      </c>
      <c r="M51" s="59"/>
      <c r="N51" s="379"/>
      <c r="O51" s="379"/>
      <c r="P51" s="379"/>
    </row>
    <row r="52" spans="1:16" s="48" customFormat="1" ht="12.75" customHeight="1" x14ac:dyDescent="0.2">
      <c r="A52" s="554"/>
      <c r="B52" s="553"/>
      <c r="C52" s="542"/>
      <c r="D52" s="542"/>
      <c r="E52" s="542"/>
      <c r="F52" s="542"/>
      <c r="G52" s="542"/>
      <c r="H52" s="540"/>
      <c r="I52" s="540"/>
      <c r="J52" s="540"/>
      <c r="K52" s="551"/>
      <c r="L52" s="554"/>
      <c r="M52" s="59"/>
      <c r="N52" s="379"/>
      <c r="O52" s="379"/>
      <c r="P52" s="379"/>
    </row>
    <row r="53" spans="1:16" s="48" customFormat="1" ht="12.75" customHeight="1" x14ac:dyDescent="0.2">
      <c r="A53" s="554"/>
      <c r="B53" s="553"/>
      <c r="C53" s="542"/>
      <c r="D53" s="542"/>
      <c r="E53" s="542"/>
      <c r="F53" s="542"/>
      <c r="G53" s="542"/>
      <c r="H53" s="540"/>
      <c r="I53" s="540"/>
      <c r="J53" s="540"/>
      <c r="K53" s="551"/>
      <c r="L53" s="554"/>
      <c r="M53" s="59"/>
      <c r="N53" s="379"/>
      <c r="O53" s="379"/>
      <c r="P53" s="379"/>
    </row>
    <row r="54" spans="1:16" s="48" customFormat="1" ht="15.75" customHeight="1" x14ac:dyDescent="0.2">
      <c r="B54" s="299"/>
      <c r="C54" s="383"/>
      <c r="D54" s="383"/>
      <c r="E54" s="555" t="s">
        <v>298</v>
      </c>
      <c r="F54" s="556" t="s">
        <v>299</v>
      </c>
      <c r="G54" s="383"/>
      <c r="H54" s="532"/>
      <c r="I54" s="532"/>
      <c r="J54" s="533"/>
      <c r="K54" s="533"/>
      <c r="L54" s="59"/>
      <c r="M54" s="59"/>
    </row>
    <row r="55" spans="1:16" s="48" customFormat="1" ht="3.75" customHeight="1" x14ac:dyDescent="0.2">
      <c r="B55" s="298"/>
      <c r="C55" s="298"/>
      <c r="D55" s="298"/>
      <c r="E55" s="298"/>
      <c r="F55" s="298"/>
      <c r="G55" s="298"/>
      <c r="H55" s="532"/>
      <c r="I55" s="532"/>
      <c r="J55" s="533"/>
      <c r="K55" s="533"/>
      <c r="L55" s="59"/>
      <c r="M55" s="59"/>
    </row>
    <row r="56" spans="1:16" s="48" customFormat="1" ht="15" customHeight="1" x14ac:dyDescent="0.2">
      <c r="A56" s="85" t="s">
        <v>277</v>
      </c>
      <c r="B56" s="379">
        <v>217034</v>
      </c>
      <c r="C56" s="379">
        <v>91904</v>
      </c>
      <c r="D56" s="379">
        <v>125130</v>
      </c>
      <c r="E56" s="379">
        <v>1718312</v>
      </c>
      <c r="F56" s="379">
        <v>742264</v>
      </c>
      <c r="G56" s="379">
        <v>976048</v>
      </c>
      <c r="H56" s="532">
        <v>7.9172479887943821</v>
      </c>
      <c r="I56" s="532">
        <v>8.0765146239554326</v>
      </c>
      <c r="J56" s="533">
        <v>7.8002717174138896</v>
      </c>
      <c r="K56" s="534"/>
      <c r="L56" s="59" t="s">
        <v>277</v>
      </c>
      <c r="M56" s="59"/>
    </row>
    <row r="57" spans="1:16" s="48" customFormat="1" ht="15" customHeight="1" x14ac:dyDescent="0.2">
      <c r="A57" s="85" t="s">
        <v>278</v>
      </c>
      <c r="B57" s="379">
        <v>54270</v>
      </c>
      <c r="C57" s="379">
        <v>11426</v>
      </c>
      <c r="D57" s="379">
        <v>42844</v>
      </c>
      <c r="E57" s="379">
        <v>333226</v>
      </c>
      <c r="F57" s="379">
        <v>74435</v>
      </c>
      <c r="G57" s="379">
        <v>258791</v>
      </c>
      <c r="H57" s="532">
        <v>6.1401510963700021</v>
      </c>
      <c r="I57" s="532">
        <v>6.5145282688604933</v>
      </c>
      <c r="J57" s="533">
        <v>6.0403090281019516</v>
      </c>
      <c r="K57" s="534"/>
      <c r="L57" s="59" t="s">
        <v>278</v>
      </c>
      <c r="M57" s="59"/>
    </row>
    <row r="58" spans="1:16" s="48" customFormat="1" ht="15" customHeight="1" x14ac:dyDescent="0.2">
      <c r="A58" s="85" t="s">
        <v>279</v>
      </c>
      <c r="B58" s="379">
        <v>9574</v>
      </c>
      <c r="C58" s="379">
        <v>4107</v>
      </c>
      <c r="D58" s="379">
        <v>5467</v>
      </c>
      <c r="E58" s="379">
        <v>13993</v>
      </c>
      <c r="F58" s="379">
        <v>6186</v>
      </c>
      <c r="G58" s="379">
        <v>7807</v>
      </c>
      <c r="H58" s="532">
        <v>1.4615625652809694</v>
      </c>
      <c r="I58" s="532">
        <v>1.5062089116143169</v>
      </c>
      <c r="J58" s="533">
        <v>1.4280226815438084</v>
      </c>
      <c r="K58" s="534"/>
      <c r="L58" s="59" t="s">
        <v>279</v>
      </c>
      <c r="M58" s="59"/>
    </row>
    <row r="59" spans="1:16" s="48" customFormat="1" ht="15" customHeight="1" x14ac:dyDescent="0.2">
      <c r="A59" s="535" t="s">
        <v>280</v>
      </c>
      <c r="B59" s="379">
        <v>60272</v>
      </c>
      <c r="C59" s="539">
        <v>23019</v>
      </c>
      <c r="D59" s="379">
        <v>37253</v>
      </c>
      <c r="E59" s="542" t="s">
        <v>103</v>
      </c>
      <c r="F59" s="542" t="s">
        <v>103</v>
      </c>
      <c r="G59" s="542" t="s">
        <v>103</v>
      </c>
      <c r="H59" s="537">
        <v>0</v>
      </c>
      <c r="I59" s="537" t="s">
        <v>103</v>
      </c>
      <c r="J59" s="537" t="s">
        <v>103</v>
      </c>
      <c r="K59" s="538"/>
      <c r="L59" s="468" t="s">
        <v>280</v>
      </c>
      <c r="M59" s="59"/>
    </row>
    <row r="60" spans="1:16" s="48" customFormat="1" ht="15" customHeight="1" x14ac:dyDescent="0.2">
      <c r="A60" s="535" t="s">
        <v>281</v>
      </c>
      <c r="B60" s="542">
        <v>47694</v>
      </c>
      <c r="C60" s="539">
        <v>23853</v>
      </c>
      <c r="D60" s="542">
        <v>23841</v>
      </c>
      <c r="E60" s="536">
        <v>0</v>
      </c>
      <c r="F60" s="536">
        <v>0</v>
      </c>
      <c r="G60" s="536">
        <v>0</v>
      </c>
      <c r="H60" s="537">
        <v>0</v>
      </c>
      <c r="I60" s="537">
        <v>0</v>
      </c>
      <c r="J60" s="537">
        <v>0</v>
      </c>
      <c r="K60" s="538"/>
      <c r="L60" s="468" t="s">
        <v>281</v>
      </c>
      <c r="M60" s="59"/>
    </row>
    <row r="61" spans="1:16" s="48" customFormat="1" ht="15" customHeight="1" x14ac:dyDescent="0.2">
      <c r="A61" s="85" t="s">
        <v>222</v>
      </c>
      <c r="B61" s="379">
        <v>10918</v>
      </c>
      <c r="C61" s="539" t="s">
        <v>106</v>
      </c>
      <c r="D61" s="379">
        <v>10918</v>
      </c>
      <c r="E61" s="379">
        <v>57155</v>
      </c>
      <c r="F61" s="539" t="s">
        <v>106</v>
      </c>
      <c r="G61" s="379">
        <v>57155</v>
      </c>
      <c r="H61" s="532">
        <v>5.2349331379373512</v>
      </c>
      <c r="I61" s="540" t="s">
        <v>106</v>
      </c>
      <c r="J61" s="533">
        <v>5.2349331379373512</v>
      </c>
      <c r="K61" s="534"/>
      <c r="L61" s="59" t="s">
        <v>222</v>
      </c>
      <c r="M61" s="59"/>
    </row>
    <row r="62" spans="1:16" s="48" customFormat="1" ht="27.75" customHeight="1" x14ac:dyDescent="0.2">
      <c r="A62" s="74" t="s">
        <v>283</v>
      </c>
      <c r="B62" s="379">
        <v>1243</v>
      </c>
      <c r="C62" s="539" t="s">
        <v>106</v>
      </c>
      <c r="D62" s="379">
        <v>1243</v>
      </c>
      <c r="E62" s="379">
        <v>15617</v>
      </c>
      <c r="F62" s="539" t="s">
        <v>106</v>
      </c>
      <c r="G62" s="379">
        <v>15617</v>
      </c>
      <c r="H62" s="532">
        <v>12.565461847389559</v>
      </c>
      <c r="I62" s="540" t="s">
        <v>106</v>
      </c>
      <c r="J62" s="533">
        <v>12.565461847389559</v>
      </c>
      <c r="K62" s="534"/>
      <c r="L62" s="92" t="s">
        <v>283</v>
      </c>
      <c r="M62" s="59"/>
    </row>
    <row r="63" spans="1:16" s="48" customFormat="1" ht="15" customHeight="1" x14ac:dyDescent="0.2">
      <c r="A63" s="85" t="s">
        <v>284</v>
      </c>
      <c r="B63" s="379">
        <v>3895</v>
      </c>
      <c r="C63" s="379">
        <v>403</v>
      </c>
      <c r="D63" s="379">
        <v>3492</v>
      </c>
      <c r="E63" s="379">
        <v>35913</v>
      </c>
      <c r="F63" s="379">
        <v>3293</v>
      </c>
      <c r="G63" s="379">
        <v>32620</v>
      </c>
      <c r="H63" s="532">
        <v>9.22028241335045</v>
      </c>
      <c r="I63" s="532">
        <v>8.1712158808932998</v>
      </c>
      <c r="J63" s="533">
        <v>9.3413516609392904</v>
      </c>
      <c r="K63" s="534"/>
      <c r="L63" s="59" t="s">
        <v>284</v>
      </c>
      <c r="M63" s="59"/>
    </row>
    <row r="64" spans="1:16" s="48" customFormat="1" ht="15" customHeight="1" x14ac:dyDescent="0.2">
      <c r="A64" s="85" t="s">
        <v>286</v>
      </c>
      <c r="B64" s="379">
        <v>6342</v>
      </c>
      <c r="C64" s="379">
        <v>2496</v>
      </c>
      <c r="D64" s="379">
        <v>3846</v>
      </c>
      <c r="E64" s="379">
        <v>183116</v>
      </c>
      <c r="F64" s="379">
        <v>91963</v>
      </c>
      <c r="G64" s="379">
        <v>91153</v>
      </c>
      <c r="H64" s="532">
        <v>28.873541469567961</v>
      </c>
      <c r="I64" s="532">
        <v>36.844150641025642</v>
      </c>
      <c r="J64" s="533">
        <v>23.700728029121166</v>
      </c>
      <c r="K64" s="534"/>
      <c r="L64" s="59" t="s">
        <v>286</v>
      </c>
      <c r="M64" s="59"/>
    </row>
    <row r="65" spans="1:16" s="48" customFormat="1" ht="15" customHeight="1" x14ac:dyDescent="0.2">
      <c r="A65" s="85" t="s">
        <v>291</v>
      </c>
      <c r="B65" s="536">
        <v>0</v>
      </c>
      <c r="C65" s="536">
        <v>0</v>
      </c>
      <c r="D65" s="536">
        <v>0</v>
      </c>
      <c r="E65" s="536">
        <v>0</v>
      </c>
      <c r="F65" s="536">
        <v>0</v>
      </c>
      <c r="G65" s="536">
        <v>0</v>
      </c>
      <c r="H65" s="537">
        <v>0</v>
      </c>
      <c r="I65" s="537">
        <v>0</v>
      </c>
      <c r="J65" s="537">
        <v>0</v>
      </c>
      <c r="K65" s="550"/>
      <c r="L65" s="59" t="s">
        <v>291</v>
      </c>
      <c r="M65" s="59"/>
      <c r="N65" s="379"/>
      <c r="O65" s="379"/>
      <c r="P65" s="379"/>
    </row>
    <row r="66" spans="1:16" s="48" customFormat="1" ht="12.75" customHeight="1" x14ac:dyDescent="0.2">
      <c r="A66" s="59"/>
      <c r="B66" s="536"/>
      <c r="C66" s="536"/>
      <c r="D66" s="536"/>
      <c r="E66" s="536"/>
      <c r="F66" s="536"/>
      <c r="G66" s="536"/>
      <c r="H66" s="537"/>
      <c r="I66" s="537"/>
      <c r="J66" s="537"/>
      <c r="K66" s="551"/>
      <c r="L66" s="59"/>
      <c r="M66" s="59"/>
      <c r="N66" s="379"/>
      <c r="O66" s="379"/>
      <c r="P66" s="379"/>
    </row>
    <row r="67" spans="1:16" ht="12.75" customHeight="1" x14ac:dyDescent="0.2">
      <c r="A67" s="363" t="s">
        <v>31</v>
      </c>
      <c r="L67" s="82"/>
    </row>
    <row r="68" spans="1:16" x14ac:dyDescent="0.2">
      <c r="A68" s="363" t="s">
        <v>292</v>
      </c>
      <c r="B68" s="168"/>
      <c r="L68" s="82"/>
    </row>
    <row r="69" spans="1:16" x14ac:dyDescent="0.2">
      <c r="L69" s="82"/>
    </row>
    <row r="70" spans="1:16" x14ac:dyDescent="0.2">
      <c r="B70" s="168"/>
      <c r="L70" s="82"/>
    </row>
    <row r="71" spans="1:16" x14ac:dyDescent="0.2">
      <c r="L71" s="82"/>
    </row>
    <row r="72" spans="1:16" x14ac:dyDescent="0.2">
      <c r="L72" s="82"/>
    </row>
    <row r="73" spans="1:16" x14ac:dyDescent="0.2">
      <c r="L73" s="82"/>
    </row>
    <row r="74" spans="1:16" x14ac:dyDescent="0.2">
      <c r="L74" s="82"/>
    </row>
  </sheetData>
  <mergeCells count="3">
    <mergeCell ref="A4:A5"/>
    <mergeCell ref="L4:L5"/>
    <mergeCell ref="E4:G4"/>
  </mergeCells>
  <pageMargins left="0.78740157480314965" right="0.78740157480314965" top="0.98425196850393704" bottom="0.78740157480314965" header="0.51181102362204722" footer="0.51181102362204722"/>
  <pageSetup paperSize="9" firstPageNumber="24" orientation="portrait" horizontalDpi="300" r:id="rId1"/>
  <headerFooter alignWithMargins="0">
    <oddFooter>&amp;C&amp;"Arial,Standard"&amp;6© Statistisches Landesamt des Freistaates Sachsen  -  K II 1 - j/13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"/>
  <sheetViews>
    <sheetView showGridLines="0" zoomScaleNormal="100" workbookViewId="0">
      <selection activeCell="A7" sqref="A7"/>
    </sheetView>
  </sheetViews>
  <sheetFormatPr baseColWidth="10" defaultRowHeight="12.75" x14ac:dyDescent="0.2"/>
  <cols>
    <col min="1" max="1" width="40.7109375" style="46" customWidth="1"/>
    <col min="2" max="2" width="11.85546875" style="46" customWidth="1"/>
    <col min="3" max="3" width="11.85546875" style="229" customWidth="1"/>
    <col min="4" max="5" width="11.85546875" style="46" customWidth="1"/>
    <col min="6" max="6" width="11.140625" style="229" customWidth="1"/>
    <col min="7" max="7" width="10.7109375" style="46" customWidth="1"/>
    <col min="8" max="8" width="8.28515625" style="46" customWidth="1"/>
    <col min="9" max="9" width="8.28515625" style="229" customWidth="1"/>
    <col min="10" max="10" width="8.28515625" style="46" customWidth="1"/>
    <col min="11" max="11" width="0.5703125" style="46" customWidth="1"/>
    <col min="12" max="12" width="40.7109375" style="46" customWidth="1"/>
    <col min="13" max="16384" width="11.42578125" style="46"/>
  </cols>
  <sheetData>
    <row r="1" spans="1:16" ht="11.25" customHeight="1" x14ac:dyDescent="0.2">
      <c r="A1" s="45" t="s">
        <v>300</v>
      </c>
    </row>
    <row r="2" spans="1:16" ht="12" customHeight="1" x14ac:dyDescent="0.2">
      <c r="A2" s="45" t="s">
        <v>301</v>
      </c>
      <c r="F2" s="229" t="s">
        <v>268</v>
      </c>
    </row>
    <row r="3" spans="1:16" ht="15" customHeight="1" x14ac:dyDescent="0.2"/>
    <row r="4" spans="1:16" s="55" customFormat="1" ht="11.25" x14ac:dyDescent="0.2">
      <c r="A4" s="591" t="s">
        <v>269</v>
      </c>
      <c r="B4" s="144" t="s">
        <v>270</v>
      </c>
      <c r="C4" s="366"/>
      <c r="D4" s="144"/>
      <c r="E4" s="686" t="s">
        <v>271</v>
      </c>
      <c r="F4" s="687"/>
      <c r="G4" s="688"/>
      <c r="H4" s="93" t="s">
        <v>272</v>
      </c>
      <c r="I4" s="367"/>
      <c r="J4" s="93"/>
      <c r="K4" s="368"/>
      <c r="L4" s="648" t="s">
        <v>269</v>
      </c>
    </row>
    <row r="5" spans="1:16" s="55" customFormat="1" ht="11.25" x14ac:dyDescent="0.2">
      <c r="A5" s="592"/>
      <c r="B5" s="124" t="s">
        <v>273</v>
      </c>
      <c r="C5" s="369" t="s">
        <v>84</v>
      </c>
      <c r="D5" s="124" t="s">
        <v>86</v>
      </c>
      <c r="E5" s="308" t="s">
        <v>273</v>
      </c>
      <c r="F5" s="369" t="s">
        <v>84</v>
      </c>
      <c r="G5" s="124" t="s">
        <v>86</v>
      </c>
      <c r="H5" s="308" t="s">
        <v>273</v>
      </c>
      <c r="I5" s="370" t="s">
        <v>84</v>
      </c>
      <c r="J5" s="308" t="s">
        <v>86</v>
      </c>
      <c r="K5" s="371"/>
      <c r="L5" s="685"/>
    </row>
    <row r="6" spans="1:16" ht="15" customHeight="1" x14ac:dyDescent="0.2">
      <c r="C6" s="372"/>
      <c r="D6" s="170"/>
    </row>
    <row r="7" spans="1:16" s="48" customFormat="1" ht="11.25" customHeight="1" x14ac:dyDescent="0.2">
      <c r="B7" s="373"/>
      <c r="C7" s="374"/>
      <c r="D7" s="99"/>
      <c r="E7" s="47" t="s">
        <v>294</v>
      </c>
      <c r="F7" s="384" t="s">
        <v>302</v>
      </c>
      <c r="G7" s="99"/>
      <c r="H7" s="99"/>
      <c r="I7" s="374"/>
      <c r="J7" s="99"/>
      <c r="K7" s="99"/>
    </row>
    <row r="8" spans="1:16" s="48" customFormat="1" ht="12.75" customHeight="1" x14ac:dyDescent="0.2">
      <c r="B8" s="99"/>
      <c r="C8" s="374"/>
      <c r="D8" s="99"/>
      <c r="E8" s="99"/>
      <c r="F8" s="374"/>
      <c r="G8" s="99"/>
      <c r="H8" s="375"/>
      <c r="I8" s="376"/>
      <c r="J8" s="377"/>
      <c r="K8" s="99"/>
      <c r="L8" s="59"/>
    </row>
    <row r="9" spans="1:16" s="48" customFormat="1" ht="15" customHeight="1" x14ac:dyDescent="0.2">
      <c r="A9" s="85" t="s">
        <v>275</v>
      </c>
      <c r="B9" s="561">
        <v>3839139</v>
      </c>
      <c r="C9" s="542">
        <v>2113347</v>
      </c>
      <c r="D9" s="542">
        <v>1725792</v>
      </c>
      <c r="E9" s="562">
        <v>51504693</v>
      </c>
      <c r="F9" s="562">
        <v>29167504</v>
      </c>
      <c r="G9" s="562">
        <v>22337189</v>
      </c>
      <c r="H9" s="563">
        <v>13.415688517659818</v>
      </c>
      <c r="I9" s="563">
        <v>13.801568791116651</v>
      </c>
      <c r="J9" s="563">
        <v>12.943152477239435</v>
      </c>
      <c r="K9" s="564" t="e">
        <v>#VALUE!</v>
      </c>
      <c r="L9" s="59" t="s">
        <v>275</v>
      </c>
      <c r="N9" s="379"/>
      <c r="O9" s="379"/>
      <c r="P9" s="379"/>
    </row>
    <row r="10" spans="1:16" s="48" customFormat="1" ht="15" customHeight="1" x14ac:dyDescent="0.2">
      <c r="A10" s="85" t="s">
        <v>276</v>
      </c>
      <c r="B10" s="561">
        <v>190552</v>
      </c>
      <c r="C10" s="542">
        <v>111493</v>
      </c>
      <c r="D10" s="542">
        <v>79059</v>
      </c>
      <c r="E10" s="542">
        <v>17695072</v>
      </c>
      <c r="F10" s="542">
        <v>10480109</v>
      </c>
      <c r="G10" s="542">
        <v>7214963</v>
      </c>
      <c r="H10" s="565">
        <v>92.862168856794995</v>
      </c>
      <c r="I10" s="565">
        <v>93.997910182702057</v>
      </c>
      <c r="J10" s="565">
        <v>91.260489001884665</v>
      </c>
      <c r="K10" s="566"/>
      <c r="L10" s="59" t="s">
        <v>276</v>
      </c>
      <c r="N10" s="379"/>
      <c r="O10" s="379"/>
      <c r="P10" s="379"/>
    </row>
    <row r="11" spans="1:16" s="48" customFormat="1" ht="15" customHeight="1" x14ac:dyDescent="0.2">
      <c r="A11" s="85" t="s">
        <v>277</v>
      </c>
      <c r="B11" s="561">
        <v>548515</v>
      </c>
      <c r="C11" s="542">
        <v>319615</v>
      </c>
      <c r="D11" s="542">
        <v>228900</v>
      </c>
      <c r="E11" s="542">
        <v>4764939</v>
      </c>
      <c r="F11" s="542">
        <v>2772180</v>
      </c>
      <c r="G11" s="542">
        <v>1992759</v>
      </c>
      <c r="H11" s="565">
        <v>8.6869803013591245</v>
      </c>
      <c r="I11" s="565">
        <v>8.6734978020430837</v>
      </c>
      <c r="J11" s="565">
        <v>8.7058060288335515</v>
      </c>
      <c r="K11" s="566"/>
      <c r="L11" s="59" t="s">
        <v>277</v>
      </c>
      <c r="N11" s="379"/>
      <c r="O11" s="379"/>
      <c r="P11" s="379"/>
    </row>
    <row r="12" spans="1:16" s="48" customFormat="1" ht="15" customHeight="1" x14ac:dyDescent="0.2">
      <c r="A12" s="85" t="s">
        <v>278</v>
      </c>
      <c r="B12" s="561">
        <v>420771</v>
      </c>
      <c r="C12" s="542">
        <v>243368</v>
      </c>
      <c r="D12" s="542">
        <v>177403</v>
      </c>
      <c r="E12" s="542">
        <v>2645105</v>
      </c>
      <c r="F12" s="542">
        <v>1573803</v>
      </c>
      <c r="G12" s="542">
        <v>1071302</v>
      </c>
      <c r="H12" s="565">
        <v>6.286329143405796</v>
      </c>
      <c r="I12" s="565">
        <v>6.466762269484895</v>
      </c>
      <c r="J12" s="565">
        <v>6.0388043043240529</v>
      </c>
      <c r="K12" s="566"/>
      <c r="L12" s="59" t="s">
        <v>278</v>
      </c>
      <c r="N12" s="379"/>
      <c r="O12" s="379"/>
      <c r="P12" s="379"/>
    </row>
    <row r="13" spans="1:16" s="48" customFormat="1" ht="15" customHeight="1" x14ac:dyDescent="0.2">
      <c r="A13" s="85" t="s">
        <v>279</v>
      </c>
      <c r="B13" s="567">
        <v>25530</v>
      </c>
      <c r="C13" s="542">
        <v>14861</v>
      </c>
      <c r="D13" s="542">
        <v>10669</v>
      </c>
      <c r="E13" s="542">
        <v>38997</v>
      </c>
      <c r="F13" s="542">
        <v>23065</v>
      </c>
      <c r="G13" s="542">
        <v>15932</v>
      </c>
      <c r="H13" s="565">
        <v>1.5274970622796711</v>
      </c>
      <c r="I13" s="565">
        <v>1.5520489872821479</v>
      </c>
      <c r="J13" s="565">
        <v>1.4932983409879088</v>
      </c>
      <c r="K13" s="566"/>
      <c r="L13" s="59" t="s">
        <v>279</v>
      </c>
      <c r="N13" s="379"/>
      <c r="O13" s="379"/>
      <c r="P13" s="379"/>
    </row>
    <row r="14" spans="1:16" s="48" customFormat="1" ht="15" customHeight="1" x14ac:dyDescent="0.2">
      <c r="A14" s="85" t="s">
        <v>280</v>
      </c>
      <c r="B14" s="567">
        <v>197024</v>
      </c>
      <c r="C14" s="542">
        <v>103601</v>
      </c>
      <c r="D14" s="542">
        <v>93423</v>
      </c>
      <c r="E14" s="542" t="s">
        <v>106</v>
      </c>
      <c r="F14" s="542" t="s">
        <v>106</v>
      </c>
      <c r="G14" s="542" t="s">
        <v>106</v>
      </c>
      <c r="H14" s="565" t="s">
        <v>106</v>
      </c>
      <c r="I14" s="565" t="s">
        <v>106</v>
      </c>
      <c r="J14" s="565" t="s">
        <v>106</v>
      </c>
      <c r="K14" s="566"/>
      <c r="L14" s="59" t="s">
        <v>280</v>
      </c>
      <c r="N14" s="379"/>
      <c r="O14" s="379"/>
      <c r="P14" s="379"/>
    </row>
    <row r="15" spans="1:16" s="48" customFormat="1" ht="15" customHeight="1" x14ac:dyDescent="0.2">
      <c r="A15" s="85" t="s">
        <v>281</v>
      </c>
      <c r="B15" s="567">
        <v>86292</v>
      </c>
      <c r="C15" s="542">
        <v>39548</v>
      </c>
      <c r="D15" s="542">
        <v>46744</v>
      </c>
      <c r="E15" s="542" t="s">
        <v>106</v>
      </c>
      <c r="F15" s="542" t="s">
        <v>106</v>
      </c>
      <c r="G15" s="539" t="s">
        <v>106</v>
      </c>
      <c r="H15" s="565" t="s">
        <v>106</v>
      </c>
      <c r="I15" s="565" t="s">
        <v>106</v>
      </c>
      <c r="J15" s="565" t="s">
        <v>106</v>
      </c>
      <c r="K15" s="568" t="s">
        <v>103</v>
      </c>
      <c r="L15" s="59" t="s">
        <v>281</v>
      </c>
      <c r="N15" s="379"/>
      <c r="O15" s="379"/>
      <c r="P15" s="379"/>
    </row>
    <row r="16" spans="1:16" s="48" customFormat="1" ht="15" customHeight="1" x14ac:dyDescent="0.2">
      <c r="A16" s="85" t="s">
        <v>222</v>
      </c>
      <c r="B16" s="567">
        <v>44896</v>
      </c>
      <c r="C16" s="539" t="s">
        <v>106</v>
      </c>
      <c r="D16" s="542">
        <v>44896</v>
      </c>
      <c r="E16" s="542">
        <v>231880</v>
      </c>
      <c r="F16" s="539" t="s">
        <v>106</v>
      </c>
      <c r="G16" s="542">
        <v>231880</v>
      </c>
      <c r="H16" s="565">
        <v>5.1648253741981467</v>
      </c>
      <c r="I16" s="565" t="s">
        <v>106</v>
      </c>
      <c r="J16" s="569">
        <v>5.1648253741981467</v>
      </c>
      <c r="K16" s="566"/>
      <c r="L16" s="59" t="s">
        <v>222</v>
      </c>
      <c r="N16" s="379"/>
      <c r="O16" s="379"/>
      <c r="P16" s="379"/>
    </row>
    <row r="17" spans="1:16" s="48" customFormat="1" ht="27.75" customHeight="1" x14ac:dyDescent="0.2">
      <c r="A17" s="74" t="s">
        <v>282</v>
      </c>
      <c r="B17" s="561">
        <v>36340</v>
      </c>
      <c r="C17" s="539" t="s">
        <v>106</v>
      </c>
      <c r="D17" s="542">
        <v>36340</v>
      </c>
      <c r="E17" s="542" t="s">
        <v>303</v>
      </c>
      <c r="F17" s="542" t="s">
        <v>106</v>
      </c>
      <c r="G17" s="542" t="s">
        <v>303</v>
      </c>
      <c r="H17" s="565" t="s">
        <v>303</v>
      </c>
      <c r="I17" s="565" t="s">
        <v>106</v>
      </c>
      <c r="J17" s="565" t="s">
        <v>303</v>
      </c>
      <c r="K17" s="568" t="s">
        <v>103</v>
      </c>
      <c r="L17" s="92" t="s">
        <v>282</v>
      </c>
      <c r="N17" s="379"/>
      <c r="O17" s="379"/>
      <c r="P17" s="379"/>
    </row>
    <row r="18" spans="1:16" s="48" customFormat="1" ht="27.75" customHeight="1" x14ac:dyDescent="0.2">
      <c r="A18" s="74" t="s">
        <v>283</v>
      </c>
      <c r="B18" s="561">
        <v>2490</v>
      </c>
      <c r="C18" s="539" t="s">
        <v>106</v>
      </c>
      <c r="D18" s="542">
        <v>2490</v>
      </c>
      <c r="E18" s="539">
        <v>37785</v>
      </c>
      <c r="F18" s="539" t="s">
        <v>106</v>
      </c>
      <c r="G18" s="539">
        <v>37785</v>
      </c>
      <c r="H18" s="565">
        <v>15.174698795180722</v>
      </c>
      <c r="I18" s="565" t="s">
        <v>106</v>
      </c>
      <c r="J18" s="569">
        <v>15.174698795180722</v>
      </c>
      <c r="K18" s="566"/>
      <c r="L18" s="92" t="s">
        <v>283</v>
      </c>
      <c r="N18" s="379"/>
      <c r="O18" s="379"/>
      <c r="P18" s="379"/>
    </row>
    <row r="19" spans="1:16" s="48" customFormat="1" ht="15" customHeight="1" x14ac:dyDescent="0.2">
      <c r="A19" s="85" t="s">
        <v>284</v>
      </c>
      <c r="B19" s="561">
        <v>7165</v>
      </c>
      <c r="C19" s="542">
        <v>643</v>
      </c>
      <c r="D19" s="542">
        <v>6522</v>
      </c>
      <c r="E19" s="542">
        <v>87966</v>
      </c>
      <c r="F19" s="542">
        <v>8069</v>
      </c>
      <c r="G19" s="542">
        <v>79897</v>
      </c>
      <c r="H19" s="565">
        <v>12.277180739706909</v>
      </c>
      <c r="I19" s="565">
        <v>12.548989113530327</v>
      </c>
      <c r="J19" s="569">
        <v>12.250383318000614</v>
      </c>
      <c r="K19" s="566"/>
      <c r="L19" s="59" t="s">
        <v>284</v>
      </c>
      <c r="N19" s="379"/>
      <c r="O19" s="379"/>
      <c r="P19" s="379"/>
    </row>
    <row r="20" spans="1:16" s="48" customFormat="1" ht="15" customHeight="1" x14ac:dyDescent="0.2">
      <c r="A20" s="85" t="s">
        <v>285</v>
      </c>
      <c r="B20" s="567">
        <v>270831</v>
      </c>
      <c r="C20" s="542">
        <v>74610</v>
      </c>
      <c r="D20" s="542">
        <v>196221</v>
      </c>
      <c r="E20" s="542">
        <v>658564</v>
      </c>
      <c r="F20" s="542">
        <v>178591</v>
      </c>
      <c r="G20" s="542">
        <v>479973</v>
      </c>
      <c r="H20" s="565">
        <v>2.4316418726069027</v>
      </c>
      <c r="I20" s="565">
        <v>2.393660367242997</v>
      </c>
      <c r="J20" s="565">
        <v>2.4460837525035548</v>
      </c>
      <c r="K20" s="566"/>
      <c r="L20" s="59" t="s">
        <v>285</v>
      </c>
      <c r="N20" s="379"/>
      <c r="O20" s="379"/>
      <c r="P20" s="379"/>
    </row>
    <row r="21" spans="1:16" s="48" customFormat="1" ht="15" customHeight="1" x14ac:dyDescent="0.2">
      <c r="A21" s="59" t="s">
        <v>286</v>
      </c>
      <c r="B21" s="549">
        <v>31893</v>
      </c>
      <c r="C21" s="542">
        <v>19486</v>
      </c>
      <c r="D21" s="542">
        <v>12407</v>
      </c>
      <c r="E21" s="542">
        <v>1039340</v>
      </c>
      <c r="F21" s="542">
        <v>677117</v>
      </c>
      <c r="G21" s="542">
        <v>362223</v>
      </c>
      <c r="H21" s="565">
        <v>32.588342269463517</v>
      </c>
      <c r="I21" s="565">
        <v>34.748896643744224</v>
      </c>
      <c r="J21" s="565">
        <v>29.19505118078504</v>
      </c>
      <c r="K21" s="566"/>
      <c r="L21" s="59" t="s">
        <v>286</v>
      </c>
      <c r="N21" s="379"/>
      <c r="O21" s="379"/>
      <c r="P21" s="379"/>
    </row>
    <row r="22" spans="1:16" s="48" customFormat="1" ht="27.75" customHeight="1" x14ac:dyDescent="0.2">
      <c r="A22" s="269" t="s">
        <v>289</v>
      </c>
      <c r="B22" s="379">
        <v>22600</v>
      </c>
      <c r="C22" s="379">
        <v>10768</v>
      </c>
      <c r="D22" s="379">
        <v>11832</v>
      </c>
      <c r="E22" s="539" t="s">
        <v>106</v>
      </c>
      <c r="F22" s="539" t="s">
        <v>106</v>
      </c>
      <c r="G22" s="539" t="s">
        <v>106</v>
      </c>
      <c r="H22" s="565" t="s">
        <v>106</v>
      </c>
      <c r="I22" s="565" t="s">
        <v>106</v>
      </c>
      <c r="J22" s="565" t="s">
        <v>106</v>
      </c>
      <c r="K22" s="570" t="s">
        <v>106</v>
      </c>
      <c r="L22" s="554" t="s">
        <v>289</v>
      </c>
      <c r="M22" s="59"/>
    </row>
    <row r="23" spans="1:16" s="48" customFormat="1" ht="15" customHeight="1" x14ac:dyDescent="0.2">
      <c r="A23" s="535" t="s">
        <v>290</v>
      </c>
      <c r="B23" s="379">
        <v>193606</v>
      </c>
      <c r="C23" s="379">
        <v>99217</v>
      </c>
      <c r="D23" s="379">
        <v>94389</v>
      </c>
      <c r="E23" s="539" t="s">
        <v>106</v>
      </c>
      <c r="F23" s="539" t="s">
        <v>106</v>
      </c>
      <c r="G23" s="539" t="s">
        <v>106</v>
      </c>
      <c r="H23" s="565" t="s">
        <v>106</v>
      </c>
      <c r="I23" s="565" t="s">
        <v>106</v>
      </c>
      <c r="J23" s="565" t="s">
        <v>106</v>
      </c>
      <c r="K23" s="570" t="s">
        <v>106</v>
      </c>
      <c r="L23" s="468" t="s">
        <v>290</v>
      </c>
      <c r="M23" s="59"/>
    </row>
    <row r="24" spans="1:16" s="48" customFormat="1" ht="15" customHeight="1" x14ac:dyDescent="0.2">
      <c r="A24" s="59" t="s">
        <v>291</v>
      </c>
      <c r="B24" s="549">
        <v>2</v>
      </c>
      <c r="C24" s="542">
        <v>1</v>
      </c>
      <c r="D24" s="542">
        <v>1</v>
      </c>
      <c r="E24" s="542">
        <v>6</v>
      </c>
      <c r="F24" s="542">
        <v>2</v>
      </c>
      <c r="G24" s="542">
        <v>4</v>
      </c>
      <c r="H24" s="565">
        <v>3</v>
      </c>
      <c r="I24" s="565">
        <v>2</v>
      </c>
      <c r="J24" s="571">
        <v>4</v>
      </c>
      <c r="K24" s="551"/>
      <c r="L24" s="59" t="s">
        <v>291</v>
      </c>
      <c r="N24" s="379"/>
      <c r="O24" s="379"/>
      <c r="P24" s="379"/>
    </row>
    <row r="25" spans="1:16" s="48" customFormat="1" ht="27.75" customHeight="1" x14ac:dyDescent="0.2">
      <c r="A25" s="92" t="s">
        <v>391</v>
      </c>
      <c r="B25" s="549" t="s">
        <v>236</v>
      </c>
      <c r="C25" s="542" t="s">
        <v>236</v>
      </c>
      <c r="D25" s="542" t="s">
        <v>236</v>
      </c>
      <c r="E25" s="542" t="s">
        <v>236</v>
      </c>
      <c r="F25" s="542" t="s">
        <v>236</v>
      </c>
      <c r="G25" s="542" t="s">
        <v>236</v>
      </c>
      <c r="H25" s="565" t="s">
        <v>106</v>
      </c>
      <c r="I25" s="565" t="s">
        <v>106</v>
      </c>
      <c r="J25" s="571" t="s">
        <v>106</v>
      </c>
      <c r="K25" s="551"/>
      <c r="L25" s="92" t="s">
        <v>391</v>
      </c>
      <c r="N25" s="379"/>
      <c r="O25" s="379"/>
      <c r="P25" s="379"/>
    </row>
    <row r="26" spans="1:16" s="48" customFormat="1" ht="27.75" customHeight="1" x14ac:dyDescent="0.2">
      <c r="A26" s="92" t="s">
        <v>392</v>
      </c>
      <c r="B26" s="549" t="s">
        <v>236</v>
      </c>
      <c r="C26" s="542" t="s">
        <v>236</v>
      </c>
      <c r="D26" s="542" t="s">
        <v>236</v>
      </c>
      <c r="E26" s="542" t="s">
        <v>236</v>
      </c>
      <c r="F26" s="542" t="s">
        <v>236</v>
      </c>
      <c r="G26" s="542" t="s">
        <v>236</v>
      </c>
      <c r="H26" s="565" t="s">
        <v>106</v>
      </c>
      <c r="I26" s="565" t="s">
        <v>106</v>
      </c>
      <c r="J26" s="571" t="s">
        <v>106</v>
      </c>
      <c r="K26" s="551"/>
      <c r="L26" s="92" t="s">
        <v>392</v>
      </c>
      <c r="N26" s="379"/>
      <c r="O26" s="379"/>
      <c r="P26" s="379"/>
    </row>
    <row r="27" spans="1:16" s="48" customFormat="1" ht="27.75" customHeight="1" x14ac:dyDescent="0.2">
      <c r="A27" s="92" t="s">
        <v>393</v>
      </c>
      <c r="B27" s="549">
        <v>136663</v>
      </c>
      <c r="C27" s="542">
        <v>61211</v>
      </c>
      <c r="D27" s="542">
        <v>75452</v>
      </c>
      <c r="E27" s="542" t="s">
        <v>236</v>
      </c>
      <c r="F27" s="542" t="s">
        <v>236</v>
      </c>
      <c r="G27" s="542" t="s">
        <v>236</v>
      </c>
      <c r="H27" s="565" t="s">
        <v>106</v>
      </c>
      <c r="I27" s="565" t="s">
        <v>106</v>
      </c>
      <c r="J27" s="571" t="s">
        <v>106</v>
      </c>
      <c r="K27" s="551"/>
      <c r="L27" s="92" t="s">
        <v>393</v>
      </c>
      <c r="N27" s="379"/>
      <c r="O27" s="379"/>
      <c r="P27" s="379"/>
    </row>
    <row r="28" spans="1:16" s="48" customFormat="1" ht="12" customHeight="1" x14ac:dyDescent="0.2">
      <c r="A28" s="46"/>
      <c r="B28" s="298"/>
      <c r="C28" s="378"/>
      <c r="D28" s="379"/>
      <c r="E28" s="298"/>
      <c r="F28" s="378"/>
      <c r="G28" s="298"/>
      <c r="H28" s="380"/>
      <c r="I28" s="381"/>
      <c r="J28" s="382"/>
      <c r="K28" s="298"/>
      <c r="L28" s="59"/>
    </row>
    <row r="29" spans="1:16" s="48" customFormat="1" ht="11.25" customHeight="1" x14ac:dyDescent="0.2">
      <c r="B29" s="299"/>
      <c r="C29" s="376"/>
      <c r="D29" s="383"/>
      <c r="E29" s="47" t="s">
        <v>304</v>
      </c>
      <c r="F29" s="384" t="s">
        <v>302</v>
      </c>
      <c r="G29" s="383"/>
      <c r="H29" s="382"/>
      <c r="I29" s="381"/>
      <c r="J29" s="382"/>
      <c r="K29" s="383"/>
      <c r="L29" s="59"/>
    </row>
    <row r="30" spans="1:16" s="48" customFormat="1" ht="5.25" customHeight="1" x14ac:dyDescent="0.2">
      <c r="B30" s="298"/>
      <c r="C30" s="378"/>
      <c r="D30" s="298"/>
      <c r="E30" s="298"/>
      <c r="F30" s="378"/>
      <c r="G30" s="298"/>
      <c r="H30" s="382"/>
      <c r="I30" s="381"/>
      <c r="J30" s="382"/>
      <c r="K30" s="298"/>
      <c r="L30" s="59"/>
    </row>
    <row r="31" spans="1:16" s="48" customFormat="1" ht="15" customHeight="1" x14ac:dyDescent="0.2">
      <c r="A31" s="59" t="s">
        <v>275</v>
      </c>
      <c r="B31" s="549">
        <v>3607896</v>
      </c>
      <c r="C31" s="542">
        <v>1973729</v>
      </c>
      <c r="D31" s="542">
        <v>1634167</v>
      </c>
      <c r="E31" s="542">
        <v>46784798</v>
      </c>
      <c r="F31" s="542">
        <v>26224001</v>
      </c>
      <c r="G31" s="542">
        <v>20560797</v>
      </c>
      <c r="H31" s="565">
        <v>12.967335532953278</v>
      </c>
      <c r="I31" s="565">
        <v>13.286525657777739</v>
      </c>
      <c r="J31" s="565">
        <v>12.581821196976808</v>
      </c>
      <c r="K31" s="566"/>
      <c r="L31" s="59" t="s">
        <v>275</v>
      </c>
    </row>
    <row r="32" spans="1:16" s="48" customFormat="1" ht="15" customHeight="1" x14ac:dyDescent="0.2">
      <c r="A32" s="59" t="s">
        <v>276</v>
      </c>
      <c r="B32" s="549">
        <v>173736</v>
      </c>
      <c r="C32" s="542">
        <v>100672</v>
      </c>
      <c r="D32" s="542">
        <v>73064</v>
      </c>
      <c r="E32" s="542">
        <v>15636408</v>
      </c>
      <c r="F32" s="542">
        <v>9157778</v>
      </c>
      <c r="G32" s="542">
        <v>6478630</v>
      </c>
      <c r="H32" s="565">
        <v>90.000966984390104</v>
      </c>
      <c r="I32" s="565">
        <v>90.966485219326131</v>
      </c>
      <c r="J32" s="565">
        <v>88.670617540786154</v>
      </c>
      <c r="K32" s="566"/>
      <c r="L32" s="59" t="s">
        <v>276</v>
      </c>
    </row>
    <row r="33" spans="1:12" s="48" customFormat="1" ht="15" customHeight="1" x14ac:dyDescent="0.2">
      <c r="A33" s="59" t="s">
        <v>277</v>
      </c>
      <c r="B33" s="549">
        <v>494227</v>
      </c>
      <c r="C33" s="542">
        <v>282587</v>
      </c>
      <c r="D33" s="542">
        <v>211640</v>
      </c>
      <c r="E33" s="542">
        <v>4272950</v>
      </c>
      <c r="F33" s="542">
        <v>2442774</v>
      </c>
      <c r="G33" s="542">
        <v>1830176</v>
      </c>
      <c r="H33" s="565">
        <v>8.645723523805863</v>
      </c>
      <c r="I33" s="565">
        <v>8.6443254643702652</v>
      </c>
      <c r="J33" s="565">
        <v>8.647590247590248</v>
      </c>
      <c r="K33" s="566"/>
      <c r="L33" s="59" t="s">
        <v>277</v>
      </c>
    </row>
    <row r="34" spans="1:12" s="48" customFormat="1" ht="15" customHeight="1" x14ac:dyDescent="0.2">
      <c r="A34" s="59" t="s">
        <v>278</v>
      </c>
      <c r="B34" s="549">
        <v>384021</v>
      </c>
      <c r="C34" s="542">
        <v>217955</v>
      </c>
      <c r="D34" s="542">
        <v>166066</v>
      </c>
      <c r="E34" s="542">
        <v>2398995</v>
      </c>
      <c r="F34" s="542">
        <v>1403774</v>
      </c>
      <c r="G34" s="542">
        <v>995221</v>
      </c>
      <c r="H34" s="565">
        <v>6.2470411774356087</v>
      </c>
      <c r="I34" s="565">
        <v>6.4406597692184162</v>
      </c>
      <c r="J34" s="565">
        <v>5.9929244998976312</v>
      </c>
      <c r="K34" s="566"/>
      <c r="L34" s="59" t="s">
        <v>278</v>
      </c>
    </row>
    <row r="35" spans="1:12" s="48" customFormat="1" ht="15" customHeight="1" x14ac:dyDescent="0.2">
      <c r="A35" s="59" t="s">
        <v>279</v>
      </c>
      <c r="B35" s="549">
        <v>23145</v>
      </c>
      <c r="C35" s="542">
        <v>13217</v>
      </c>
      <c r="D35" s="542">
        <v>9928</v>
      </c>
      <c r="E35" s="542">
        <v>35458</v>
      </c>
      <c r="F35" s="542">
        <v>20614</v>
      </c>
      <c r="G35" s="542">
        <v>14844</v>
      </c>
      <c r="H35" s="565">
        <v>1.5319939511773601</v>
      </c>
      <c r="I35" s="565">
        <v>1.5596580161912688</v>
      </c>
      <c r="J35" s="565">
        <v>1.4951651893634166</v>
      </c>
      <c r="K35" s="566"/>
      <c r="L35" s="59" t="s">
        <v>279</v>
      </c>
    </row>
    <row r="36" spans="1:12" s="48" customFormat="1" ht="15" customHeight="1" x14ac:dyDescent="0.2">
      <c r="A36" s="59" t="s">
        <v>280</v>
      </c>
      <c r="B36" s="549">
        <v>180570</v>
      </c>
      <c r="C36" s="539">
        <v>92828</v>
      </c>
      <c r="D36" s="542">
        <v>87742</v>
      </c>
      <c r="E36" s="542" t="s">
        <v>106</v>
      </c>
      <c r="F36" s="542" t="s">
        <v>106</v>
      </c>
      <c r="G36" s="539" t="s">
        <v>106</v>
      </c>
      <c r="H36" s="565" t="s">
        <v>106</v>
      </c>
      <c r="I36" s="565" t="s">
        <v>106</v>
      </c>
      <c r="J36" s="565" t="s">
        <v>106</v>
      </c>
      <c r="K36" s="566"/>
      <c r="L36" s="59" t="s">
        <v>280</v>
      </c>
    </row>
    <row r="37" spans="1:12" s="48" customFormat="1" ht="15" customHeight="1" x14ac:dyDescent="0.2">
      <c r="A37" s="59" t="s">
        <v>281</v>
      </c>
      <c r="B37" s="549">
        <v>78585</v>
      </c>
      <c r="C37" s="539">
        <v>34923</v>
      </c>
      <c r="D37" s="542">
        <v>43662</v>
      </c>
      <c r="E37" s="542" t="s">
        <v>106</v>
      </c>
      <c r="F37" s="542" t="s">
        <v>106</v>
      </c>
      <c r="G37" s="539" t="s">
        <v>106</v>
      </c>
      <c r="H37" s="565" t="s">
        <v>106</v>
      </c>
      <c r="I37" s="565" t="s">
        <v>106</v>
      </c>
      <c r="J37" s="565" t="s">
        <v>106</v>
      </c>
      <c r="K37" s="566"/>
      <c r="L37" s="59" t="s">
        <v>281</v>
      </c>
    </row>
    <row r="38" spans="1:12" s="48" customFormat="1" ht="15" customHeight="1" x14ac:dyDescent="0.2">
      <c r="A38" s="59" t="s">
        <v>222</v>
      </c>
      <c r="B38" s="549">
        <v>43372</v>
      </c>
      <c r="C38" s="539" t="s">
        <v>106</v>
      </c>
      <c r="D38" s="542">
        <v>43372</v>
      </c>
      <c r="E38" s="542">
        <v>224029</v>
      </c>
      <c r="F38" s="539" t="s">
        <v>106</v>
      </c>
      <c r="G38" s="542">
        <v>224029</v>
      </c>
      <c r="H38" s="565">
        <v>5.2</v>
      </c>
      <c r="I38" s="565" t="s">
        <v>106</v>
      </c>
      <c r="J38" s="569">
        <v>5.2</v>
      </c>
      <c r="K38" s="566"/>
      <c r="L38" s="59" t="s">
        <v>222</v>
      </c>
    </row>
    <row r="39" spans="1:12" s="48" customFormat="1" ht="27.75" customHeight="1" x14ac:dyDescent="0.2">
      <c r="A39" s="92" t="s">
        <v>282</v>
      </c>
      <c r="B39" s="549">
        <v>35571</v>
      </c>
      <c r="C39" s="539" t="s">
        <v>106</v>
      </c>
      <c r="D39" s="542">
        <v>35571</v>
      </c>
      <c r="E39" s="542" t="s">
        <v>303</v>
      </c>
      <c r="F39" s="542" t="s">
        <v>106</v>
      </c>
      <c r="G39" s="542" t="s">
        <v>303</v>
      </c>
      <c r="H39" s="565" t="s">
        <v>303</v>
      </c>
      <c r="I39" s="565" t="s">
        <v>106</v>
      </c>
      <c r="J39" s="565" t="s">
        <v>303</v>
      </c>
      <c r="K39" s="572"/>
      <c r="L39" s="92" t="s">
        <v>282</v>
      </c>
    </row>
    <row r="40" spans="1:12" s="48" customFormat="1" ht="27.75" customHeight="1" x14ac:dyDescent="0.2">
      <c r="A40" s="92" t="s">
        <v>283</v>
      </c>
      <c r="B40" s="549">
        <v>2382</v>
      </c>
      <c r="C40" s="539" t="s">
        <v>106</v>
      </c>
      <c r="D40" s="542">
        <v>2382</v>
      </c>
      <c r="E40" s="542">
        <v>36073</v>
      </c>
      <c r="F40" s="539" t="s">
        <v>106</v>
      </c>
      <c r="G40" s="542">
        <v>36073</v>
      </c>
      <c r="H40" s="565">
        <v>15.14399664147775</v>
      </c>
      <c r="I40" s="565" t="s">
        <v>106</v>
      </c>
      <c r="J40" s="569">
        <v>15.14399664147775</v>
      </c>
      <c r="K40" s="566"/>
      <c r="L40" s="92" t="s">
        <v>283</v>
      </c>
    </row>
    <row r="41" spans="1:12" s="48" customFormat="1" ht="15" customHeight="1" x14ac:dyDescent="0.2">
      <c r="A41" s="59" t="s">
        <v>284</v>
      </c>
      <c r="B41" s="549">
        <v>6767</v>
      </c>
      <c r="C41" s="542">
        <v>555</v>
      </c>
      <c r="D41" s="542">
        <v>6212</v>
      </c>
      <c r="E41" s="542">
        <v>82651</v>
      </c>
      <c r="F41" s="542">
        <v>6909</v>
      </c>
      <c r="G41" s="542">
        <v>75742</v>
      </c>
      <c r="H41" s="565">
        <v>12.213831830944288</v>
      </c>
      <c r="I41" s="565">
        <v>12.448648648648648</v>
      </c>
      <c r="J41" s="565">
        <v>12.192852543464262</v>
      </c>
      <c r="K41" s="566"/>
      <c r="L41" s="59" t="s">
        <v>284</v>
      </c>
    </row>
    <row r="42" spans="1:12" s="48" customFormat="1" ht="15" customHeight="1" x14ac:dyDescent="0.2">
      <c r="A42" s="59" t="s">
        <v>285</v>
      </c>
      <c r="B42" s="549">
        <v>266148</v>
      </c>
      <c r="C42" s="542">
        <v>71547</v>
      </c>
      <c r="D42" s="542">
        <v>194601</v>
      </c>
      <c r="E42" s="542">
        <v>649564</v>
      </c>
      <c r="F42" s="542">
        <v>172783</v>
      </c>
      <c r="G42" s="542">
        <v>476781</v>
      </c>
      <c r="H42" s="565">
        <v>2.4406119903211745</v>
      </c>
      <c r="I42" s="565">
        <v>2.4149579996366026</v>
      </c>
      <c r="J42" s="565">
        <v>2.4500439360537714</v>
      </c>
      <c r="K42" s="566"/>
      <c r="L42" s="59" t="s">
        <v>285</v>
      </c>
    </row>
    <row r="43" spans="1:12" s="48" customFormat="1" ht="15" customHeight="1" x14ac:dyDescent="0.2">
      <c r="A43" s="59" t="s">
        <v>286</v>
      </c>
      <c r="B43" s="549">
        <v>19093</v>
      </c>
      <c r="C43" s="542">
        <v>12183</v>
      </c>
      <c r="D43" s="542">
        <v>6910</v>
      </c>
      <c r="E43" s="542">
        <v>690393</v>
      </c>
      <c r="F43" s="542">
        <v>447035</v>
      </c>
      <c r="G43" s="542">
        <v>243358</v>
      </c>
      <c r="H43" s="565">
        <v>36.159482532865447</v>
      </c>
      <c r="I43" s="565">
        <v>36.693343183124028</v>
      </c>
      <c r="J43" s="565">
        <v>35.218234442836469</v>
      </c>
      <c r="K43" s="566"/>
      <c r="L43" s="59" t="s">
        <v>286</v>
      </c>
    </row>
    <row r="44" spans="1:12" s="48" customFormat="1" ht="15" customHeight="1" x14ac:dyDescent="0.2">
      <c r="A44" s="59" t="s">
        <v>291</v>
      </c>
      <c r="B44" s="549">
        <v>1</v>
      </c>
      <c r="C44" s="542" t="s">
        <v>236</v>
      </c>
      <c r="D44" s="542">
        <v>1</v>
      </c>
      <c r="E44" s="542">
        <v>4</v>
      </c>
      <c r="F44" s="542" t="s">
        <v>236</v>
      </c>
      <c r="G44" s="542">
        <v>4</v>
      </c>
      <c r="H44" s="565">
        <v>4</v>
      </c>
      <c r="I44" s="542" t="s">
        <v>236</v>
      </c>
      <c r="J44" s="571">
        <v>4</v>
      </c>
      <c r="K44" s="551"/>
      <c r="L44" s="59" t="s">
        <v>291</v>
      </c>
    </row>
    <row r="45" spans="1:12" s="48" customFormat="1" ht="12" x14ac:dyDescent="0.2">
      <c r="A45" s="59"/>
      <c r="B45" s="553"/>
      <c r="C45" s="542"/>
      <c r="D45" s="542"/>
      <c r="E45" s="542"/>
      <c r="F45" s="542"/>
      <c r="G45" s="542"/>
      <c r="H45" s="565"/>
      <c r="I45" s="542"/>
      <c r="J45" s="569"/>
      <c r="K45" s="551"/>
      <c r="L45" s="59"/>
    </row>
    <row r="46" spans="1:12" s="48" customFormat="1" ht="6" customHeight="1" x14ac:dyDescent="0.2">
      <c r="B46" s="298"/>
      <c r="C46" s="378"/>
      <c r="D46" s="379"/>
      <c r="E46" s="298"/>
      <c r="F46" s="378"/>
      <c r="G46" s="298"/>
      <c r="H46" s="382"/>
      <c r="I46" s="381"/>
      <c r="J46" s="382"/>
      <c r="K46" s="298"/>
      <c r="L46" s="59"/>
    </row>
    <row r="47" spans="1:12" s="48" customFormat="1" ht="11.25" customHeight="1" x14ac:dyDescent="0.2">
      <c r="B47" s="299"/>
      <c r="C47" s="376"/>
      <c r="D47" s="383"/>
      <c r="E47" s="555" t="s">
        <v>9</v>
      </c>
      <c r="F47" s="384"/>
      <c r="G47" s="383"/>
      <c r="H47" s="382"/>
      <c r="I47" s="381"/>
      <c r="J47" s="382"/>
      <c r="K47" s="383"/>
      <c r="L47" s="59"/>
    </row>
    <row r="48" spans="1:12" s="48" customFormat="1" ht="5.25" customHeight="1" x14ac:dyDescent="0.2">
      <c r="B48" s="298"/>
      <c r="C48" s="378"/>
      <c r="D48" s="298"/>
      <c r="E48" s="298"/>
      <c r="F48" s="378"/>
      <c r="G48" s="298"/>
      <c r="H48" s="382"/>
      <c r="I48" s="381"/>
      <c r="J48" s="382"/>
      <c r="K48" s="298"/>
      <c r="L48" s="59"/>
    </row>
    <row r="49" spans="1:13" s="48" customFormat="1" ht="15" customHeight="1" x14ac:dyDescent="0.2">
      <c r="A49" s="59" t="s">
        <v>277</v>
      </c>
      <c r="B49" s="549">
        <v>770985</v>
      </c>
      <c r="C49" s="542">
        <v>367305</v>
      </c>
      <c r="D49" s="542">
        <v>403680</v>
      </c>
      <c r="E49" s="542">
        <v>8099929</v>
      </c>
      <c r="F49" s="542">
        <v>3804383</v>
      </c>
      <c r="G49" s="542">
        <v>4295546</v>
      </c>
      <c r="H49" s="565">
        <v>10.505948883571016</v>
      </c>
      <c r="I49" s="565">
        <v>10.357558432365472</v>
      </c>
      <c r="J49" s="565">
        <v>10.640968093539437</v>
      </c>
      <c r="K49" s="566"/>
      <c r="L49" s="59" t="s">
        <v>277</v>
      </c>
    </row>
    <row r="50" spans="1:13" s="48" customFormat="1" ht="15" customHeight="1" x14ac:dyDescent="0.2">
      <c r="A50" s="59" t="s">
        <v>278</v>
      </c>
      <c r="B50" s="549">
        <v>372724</v>
      </c>
      <c r="C50" s="542">
        <v>173617</v>
      </c>
      <c r="D50" s="542">
        <v>199107</v>
      </c>
      <c r="E50" s="542">
        <v>3080178</v>
      </c>
      <c r="F50" s="542">
        <v>1398989</v>
      </c>
      <c r="G50" s="542">
        <v>1681189</v>
      </c>
      <c r="H50" s="565">
        <v>8.263964756763718</v>
      </c>
      <c r="I50" s="565">
        <v>8.0579033159195248</v>
      </c>
      <c r="J50" s="565">
        <v>8.4436458788490611</v>
      </c>
      <c r="K50" s="566"/>
      <c r="L50" s="59" t="s">
        <v>278</v>
      </c>
    </row>
    <row r="51" spans="1:13" s="48" customFormat="1" ht="15" customHeight="1" x14ac:dyDescent="0.2">
      <c r="A51" s="59" t="s">
        <v>279</v>
      </c>
      <c r="B51" s="549">
        <v>20507</v>
      </c>
      <c r="C51" s="542">
        <v>10844</v>
      </c>
      <c r="D51" s="542">
        <v>9663</v>
      </c>
      <c r="E51" s="542">
        <v>31011</v>
      </c>
      <c r="F51" s="542">
        <v>16578</v>
      </c>
      <c r="G51" s="542">
        <v>14433</v>
      </c>
      <c r="H51" s="565">
        <v>1.5122153411030379</v>
      </c>
      <c r="I51" s="565">
        <v>1.5287716709701218</v>
      </c>
      <c r="J51" s="565">
        <v>1.4936355169202111</v>
      </c>
      <c r="K51" s="566"/>
      <c r="L51" s="59" t="s">
        <v>279</v>
      </c>
    </row>
    <row r="52" spans="1:13" s="48" customFormat="1" ht="15" customHeight="1" x14ac:dyDescent="0.2">
      <c r="A52" s="59" t="s">
        <v>280</v>
      </c>
      <c r="B52" s="549">
        <v>156413</v>
      </c>
      <c r="C52" s="542">
        <v>74545</v>
      </c>
      <c r="D52" s="542">
        <v>81868</v>
      </c>
      <c r="E52" s="542" t="s">
        <v>106</v>
      </c>
      <c r="F52" s="542" t="s">
        <v>106</v>
      </c>
      <c r="G52" s="542" t="s">
        <v>106</v>
      </c>
      <c r="H52" s="565" t="s">
        <v>106</v>
      </c>
      <c r="I52" s="565" t="s">
        <v>106</v>
      </c>
      <c r="J52" s="565" t="s">
        <v>106</v>
      </c>
      <c r="K52" s="566"/>
      <c r="L52" s="59" t="s">
        <v>280</v>
      </c>
    </row>
    <row r="53" spans="1:13" s="48" customFormat="1" ht="15" customHeight="1" x14ac:dyDescent="0.2">
      <c r="A53" s="59" t="s">
        <v>281</v>
      </c>
      <c r="B53" s="573">
        <v>61989</v>
      </c>
      <c r="C53" s="562">
        <v>28101</v>
      </c>
      <c r="D53" s="562">
        <v>33888</v>
      </c>
      <c r="E53" s="542" t="s">
        <v>106</v>
      </c>
      <c r="F53" s="542" t="s">
        <v>106</v>
      </c>
      <c r="G53" s="542" t="s">
        <v>106</v>
      </c>
      <c r="H53" s="565" t="s">
        <v>106</v>
      </c>
      <c r="I53" s="565" t="s">
        <v>106</v>
      </c>
      <c r="J53" s="565" t="s">
        <v>106</v>
      </c>
      <c r="K53" s="566"/>
      <c r="L53" s="59" t="s">
        <v>281</v>
      </c>
    </row>
    <row r="54" spans="1:13" s="48" customFormat="1" ht="15" customHeight="1" x14ac:dyDescent="0.2">
      <c r="A54" s="59" t="s">
        <v>222</v>
      </c>
      <c r="B54" s="549">
        <v>228</v>
      </c>
      <c r="C54" s="539" t="s">
        <v>106</v>
      </c>
      <c r="D54" s="542">
        <v>228</v>
      </c>
      <c r="E54" s="542">
        <v>1373</v>
      </c>
      <c r="F54" s="542" t="s">
        <v>106</v>
      </c>
      <c r="G54" s="542">
        <v>1373</v>
      </c>
      <c r="H54" s="565">
        <v>6</v>
      </c>
      <c r="I54" s="565" t="s">
        <v>106</v>
      </c>
      <c r="J54" s="569">
        <v>6</v>
      </c>
      <c r="K54" s="566"/>
      <c r="L54" s="59" t="s">
        <v>222</v>
      </c>
    </row>
    <row r="55" spans="1:13" s="48" customFormat="1" ht="27.75" customHeight="1" x14ac:dyDescent="0.2">
      <c r="A55" s="92" t="s">
        <v>282</v>
      </c>
      <c r="B55" s="549">
        <v>16</v>
      </c>
      <c r="C55" s="539" t="s">
        <v>106</v>
      </c>
      <c r="D55" s="542">
        <v>16</v>
      </c>
      <c r="E55" s="542" t="s">
        <v>303</v>
      </c>
      <c r="F55" s="542" t="s">
        <v>106</v>
      </c>
      <c r="G55" s="542" t="s">
        <v>303</v>
      </c>
      <c r="H55" s="565" t="s">
        <v>236</v>
      </c>
      <c r="I55" s="565" t="s">
        <v>106</v>
      </c>
      <c r="J55" s="565" t="s">
        <v>236</v>
      </c>
      <c r="K55" s="572"/>
      <c r="L55" s="92" t="s">
        <v>282</v>
      </c>
    </row>
    <row r="56" spans="1:13" s="48" customFormat="1" ht="27.75" customHeight="1" x14ac:dyDescent="0.2">
      <c r="A56" s="92" t="s">
        <v>283</v>
      </c>
      <c r="B56" s="549">
        <v>47</v>
      </c>
      <c r="C56" s="539" t="s">
        <v>106</v>
      </c>
      <c r="D56" s="542">
        <v>47</v>
      </c>
      <c r="E56" s="542">
        <v>655</v>
      </c>
      <c r="F56" s="539" t="s">
        <v>106</v>
      </c>
      <c r="G56" s="542">
        <v>655</v>
      </c>
      <c r="H56" s="565">
        <v>13.9</v>
      </c>
      <c r="I56" s="565" t="s">
        <v>106</v>
      </c>
      <c r="J56" s="565">
        <v>13.9</v>
      </c>
      <c r="K56" s="566"/>
      <c r="L56" s="92" t="s">
        <v>283</v>
      </c>
    </row>
    <row r="57" spans="1:13" s="48" customFormat="1" ht="15" customHeight="1" x14ac:dyDescent="0.2">
      <c r="A57" s="59" t="s">
        <v>284</v>
      </c>
      <c r="B57" s="549">
        <v>6076</v>
      </c>
      <c r="C57" s="539">
        <v>849</v>
      </c>
      <c r="D57" s="542">
        <v>5227</v>
      </c>
      <c r="E57" s="542">
        <v>73427</v>
      </c>
      <c r="F57" s="539">
        <v>9525</v>
      </c>
      <c r="G57" s="542">
        <v>63902</v>
      </c>
      <c r="H57" s="565">
        <v>12.084759710335748</v>
      </c>
      <c r="I57" s="565">
        <v>11.219081272084805</v>
      </c>
      <c r="J57" s="569">
        <v>12.225368280084178</v>
      </c>
      <c r="K57" s="566"/>
      <c r="L57" s="59" t="s">
        <v>284</v>
      </c>
    </row>
    <row r="58" spans="1:13" s="48" customFormat="1" ht="15" customHeight="1" x14ac:dyDescent="0.2">
      <c r="A58" s="59" t="s">
        <v>286</v>
      </c>
      <c r="B58" s="573">
        <v>316666</v>
      </c>
      <c r="C58" s="562">
        <v>115329</v>
      </c>
      <c r="D58" s="542">
        <v>201337</v>
      </c>
      <c r="E58" s="542">
        <v>19674170</v>
      </c>
      <c r="F58" s="542">
        <v>5636334</v>
      </c>
      <c r="G58" s="542">
        <v>14037836</v>
      </c>
      <c r="H58" s="565">
        <v>62.1290886928183</v>
      </c>
      <c r="I58" s="565">
        <v>48.87178419998439</v>
      </c>
      <c r="J58" s="569">
        <v>69.723081202163542</v>
      </c>
      <c r="K58" s="566"/>
      <c r="L58" s="59" t="s">
        <v>286</v>
      </c>
    </row>
    <row r="59" spans="1:13" s="48" customFormat="1" ht="27.75" customHeight="1" x14ac:dyDescent="0.2">
      <c r="A59" s="269" t="s">
        <v>289</v>
      </c>
      <c r="B59" s="379">
        <v>5858</v>
      </c>
      <c r="C59" s="379">
        <v>2842</v>
      </c>
      <c r="D59" s="379">
        <v>3016</v>
      </c>
      <c r="E59" s="539" t="s">
        <v>106</v>
      </c>
      <c r="F59" s="542" t="s">
        <v>106</v>
      </c>
      <c r="G59" s="539" t="s">
        <v>106</v>
      </c>
      <c r="H59" s="565" t="s">
        <v>106</v>
      </c>
      <c r="I59" s="565" t="s">
        <v>106</v>
      </c>
      <c r="J59" s="565" t="s">
        <v>106</v>
      </c>
      <c r="K59" s="574"/>
      <c r="L59" s="554" t="s">
        <v>289</v>
      </c>
      <c r="M59" s="59"/>
    </row>
    <row r="60" spans="1:13" s="48" customFormat="1" ht="15" customHeight="1" x14ac:dyDescent="0.2">
      <c r="A60" s="468" t="s">
        <v>290</v>
      </c>
      <c r="B60" s="575">
        <v>568426</v>
      </c>
      <c r="C60" s="379">
        <v>240097</v>
      </c>
      <c r="D60" s="379">
        <v>328329</v>
      </c>
      <c r="E60" s="539" t="s">
        <v>106</v>
      </c>
      <c r="F60" s="542" t="s">
        <v>106</v>
      </c>
      <c r="G60" s="539" t="s">
        <v>106</v>
      </c>
      <c r="H60" s="565" t="s">
        <v>106</v>
      </c>
      <c r="I60" s="565" t="s">
        <v>106</v>
      </c>
      <c r="J60" s="565" t="s">
        <v>106</v>
      </c>
      <c r="K60" s="576"/>
      <c r="L60" s="468" t="s">
        <v>290</v>
      </c>
      <c r="M60" s="59"/>
    </row>
    <row r="61" spans="1:13" s="48" customFormat="1" ht="15" customHeight="1" x14ac:dyDescent="0.2">
      <c r="A61" s="59" t="s">
        <v>291</v>
      </c>
      <c r="B61" s="549" t="s">
        <v>236</v>
      </c>
      <c r="C61" s="542" t="s">
        <v>236</v>
      </c>
      <c r="D61" s="542" t="s">
        <v>236</v>
      </c>
      <c r="E61" s="542"/>
      <c r="F61" s="542"/>
      <c r="G61" s="542"/>
      <c r="H61" s="565"/>
      <c r="I61" s="565"/>
      <c r="J61" s="571"/>
      <c r="K61" s="551"/>
      <c r="L61" s="59" t="s">
        <v>291</v>
      </c>
    </row>
    <row r="62" spans="1:13" s="48" customFormat="1" ht="27.75" customHeight="1" x14ac:dyDescent="0.2">
      <c r="A62" s="92" t="s">
        <v>390</v>
      </c>
      <c r="B62" s="549" t="s">
        <v>236</v>
      </c>
      <c r="C62" s="542" t="s">
        <v>236</v>
      </c>
      <c r="D62" s="542" t="s">
        <v>236</v>
      </c>
      <c r="E62" s="542" t="s">
        <v>236</v>
      </c>
      <c r="F62" s="542" t="s">
        <v>236</v>
      </c>
      <c r="G62" s="542" t="s">
        <v>236</v>
      </c>
      <c r="H62" s="565" t="s">
        <v>106</v>
      </c>
      <c r="I62" s="565" t="s">
        <v>106</v>
      </c>
      <c r="J62" s="571" t="s">
        <v>106</v>
      </c>
      <c r="L62" s="92" t="s">
        <v>390</v>
      </c>
    </row>
    <row r="63" spans="1:13" s="48" customFormat="1" ht="27.75" customHeight="1" x14ac:dyDescent="0.2">
      <c r="A63" s="92" t="s">
        <v>388</v>
      </c>
      <c r="B63" s="549" t="s">
        <v>236</v>
      </c>
      <c r="C63" s="542" t="s">
        <v>236</v>
      </c>
      <c r="D63" s="542" t="s">
        <v>236</v>
      </c>
      <c r="E63" s="542" t="s">
        <v>236</v>
      </c>
      <c r="F63" s="542" t="s">
        <v>236</v>
      </c>
      <c r="G63" s="542" t="s">
        <v>236</v>
      </c>
      <c r="H63" s="565" t="s">
        <v>106</v>
      </c>
      <c r="I63" s="565" t="s">
        <v>106</v>
      </c>
      <c r="J63" s="571" t="s">
        <v>106</v>
      </c>
      <c r="L63" s="92" t="s">
        <v>388</v>
      </c>
    </row>
    <row r="64" spans="1:13" s="48" customFormat="1" ht="27.75" customHeight="1" x14ac:dyDescent="0.2">
      <c r="A64" s="92" t="s">
        <v>389</v>
      </c>
      <c r="B64" s="575">
        <v>67956</v>
      </c>
      <c r="C64" s="379">
        <v>30344</v>
      </c>
      <c r="D64" s="379">
        <v>37612</v>
      </c>
      <c r="E64" s="542" t="s">
        <v>236</v>
      </c>
      <c r="F64" s="542" t="s">
        <v>236</v>
      </c>
      <c r="G64" s="542" t="s">
        <v>236</v>
      </c>
      <c r="H64" s="565" t="s">
        <v>106</v>
      </c>
      <c r="I64" s="565" t="s">
        <v>106</v>
      </c>
      <c r="J64" s="571" t="s">
        <v>106</v>
      </c>
      <c r="L64" s="92" t="s">
        <v>389</v>
      </c>
    </row>
    <row r="65" spans="1:12" s="48" customFormat="1" ht="12.75" customHeight="1" x14ac:dyDescent="0.2">
      <c r="A65" s="92"/>
      <c r="B65" s="577"/>
      <c r="C65" s="379"/>
      <c r="D65" s="379"/>
      <c r="E65" s="542"/>
      <c r="F65" s="542"/>
      <c r="G65" s="542"/>
      <c r="H65" s="565"/>
      <c r="I65" s="565"/>
      <c r="J65" s="569"/>
      <c r="L65" s="92"/>
    </row>
    <row r="66" spans="1:12" ht="12.75" customHeight="1" x14ac:dyDescent="0.2">
      <c r="A66" s="46" t="s">
        <v>31</v>
      </c>
      <c r="L66" s="82"/>
    </row>
    <row r="67" spans="1:12" ht="10.5" customHeight="1" x14ac:dyDescent="0.2">
      <c r="A67" s="349" t="s">
        <v>292</v>
      </c>
      <c r="L67" s="82"/>
    </row>
    <row r="68" spans="1:12" x14ac:dyDescent="0.2">
      <c r="L68" s="82"/>
    </row>
    <row r="69" spans="1:12" x14ac:dyDescent="0.2">
      <c r="L69" s="82"/>
    </row>
    <row r="70" spans="1:12" x14ac:dyDescent="0.2">
      <c r="L70" s="82"/>
    </row>
  </sheetData>
  <mergeCells count="3">
    <mergeCell ref="A4:A5"/>
    <mergeCell ref="L4:L5"/>
    <mergeCell ref="E4:G4"/>
  </mergeCells>
  <pageMargins left="0.78740157480314965" right="0.78740157480314965" top="0.98425196850393704" bottom="0.78740157480314965" header="0.51181102362204722" footer="0.51181102362204722"/>
  <pageSetup paperSize="9" firstPageNumber="28" orientation="portrait" horizontalDpi="300" r:id="rId1"/>
  <headerFooter alignWithMargins="0">
    <oddFooter>&amp;C&amp;"Arial,Standard"&amp;6© Statistisches Landesamt des Freistaates Sachsen  -  K II 1 - j/13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3"/>
  <sheetViews>
    <sheetView showGridLines="0" showWhiteSpace="0" zoomScaleNormal="100" workbookViewId="0">
      <selection activeCell="K10" sqref="K10"/>
    </sheetView>
  </sheetViews>
  <sheetFormatPr baseColWidth="10" defaultColWidth="13.42578125" defaultRowHeight="12.75" x14ac:dyDescent="0.2"/>
  <cols>
    <col min="1" max="1" width="23.5703125" style="46" customWidth="1"/>
    <col min="2" max="2" width="8" style="46" customWidth="1"/>
    <col min="3" max="3" width="8.7109375" style="46" customWidth="1"/>
    <col min="4" max="4" width="7.28515625" style="46" customWidth="1"/>
    <col min="5" max="5" width="8.5703125" style="46" customWidth="1"/>
    <col min="6" max="6" width="8" style="46" customWidth="1"/>
    <col min="7" max="7" width="8.85546875" style="46" customWidth="1"/>
    <col min="8" max="8" width="8.7109375" style="46" customWidth="1"/>
    <col min="9" max="9" width="8" style="46" customWidth="1"/>
    <col min="10" max="16384" width="13.42578125" style="46"/>
  </cols>
  <sheetData>
    <row r="1" spans="1:9" ht="13.5" customHeight="1" x14ac:dyDescent="0.2">
      <c r="A1" s="45" t="s">
        <v>305</v>
      </c>
    </row>
    <row r="2" spans="1:9" ht="13.5" customHeight="1" x14ac:dyDescent="0.2">
      <c r="A2" s="45" t="s">
        <v>306</v>
      </c>
    </row>
    <row r="3" spans="1:9" ht="13.5" customHeight="1" x14ac:dyDescent="0.2">
      <c r="A3" s="385"/>
      <c r="B3" s="385"/>
      <c r="C3" s="385"/>
      <c r="D3" s="385"/>
      <c r="E3" s="385"/>
      <c r="F3" s="385"/>
      <c r="G3" s="385"/>
      <c r="H3" s="385"/>
      <c r="I3" s="385"/>
    </row>
    <row r="4" spans="1:9" s="55" customFormat="1" ht="11.25" x14ac:dyDescent="0.2">
      <c r="A4" s="386"/>
      <c r="B4" s="387" t="s">
        <v>270</v>
      </c>
      <c r="C4" s="387"/>
      <c r="D4" s="388"/>
      <c r="E4" s="387" t="s">
        <v>271</v>
      </c>
      <c r="F4" s="387"/>
      <c r="G4" s="388"/>
      <c r="H4" s="387" t="s">
        <v>272</v>
      </c>
      <c r="I4" s="387"/>
    </row>
    <row r="5" spans="1:9" s="55" customFormat="1" ht="11.25" customHeight="1" x14ac:dyDescent="0.2">
      <c r="A5" s="211"/>
      <c r="B5" s="653" t="s">
        <v>273</v>
      </c>
      <c r="C5" s="389" t="s">
        <v>307</v>
      </c>
      <c r="D5" s="390"/>
      <c r="E5" s="653" t="s">
        <v>273</v>
      </c>
      <c r="F5" s="389" t="s">
        <v>307</v>
      </c>
      <c r="G5" s="390"/>
      <c r="H5" s="690" t="s">
        <v>308</v>
      </c>
      <c r="I5" s="617" t="s">
        <v>309</v>
      </c>
    </row>
    <row r="6" spans="1:9" s="55" customFormat="1" ht="11.25" customHeight="1" x14ac:dyDescent="0.2">
      <c r="A6" s="391" t="s">
        <v>269</v>
      </c>
      <c r="B6" s="624"/>
      <c r="C6" s="626" t="s">
        <v>308</v>
      </c>
      <c r="D6" s="693" t="s">
        <v>309</v>
      </c>
      <c r="E6" s="624"/>
      <c r="F6" s="626" t="s">
        <v>308</v>
      </c>
      <c r="G6" s="693" t="s">
        <v>309</v>
      </c>
      <c r="H6" s="691"/>
      <c r="I6" s="606"/>
    </row>
    <row r="7" spans="1:9" s="55" customFormat="1" ht="11.25" x14ac:dyDescent="0.2">
      <c r="A7" s="211"/>
      <c r="B7" s="624"/>
      <c r="C7" s="624"/>
      <c r="D7" s="694"/>
      <c r="E7" s="624"/>
      <c r="F7" s="624"/>
      <c r="G7" s="694"/>
      <c r="H7" s="691"/>
      <c r="I7" s="606"/>
    </row>
    <row r="8" spans="1:9" s="55" customFormat="1" ht="11.25" x14ac:dyDescent="0.2">
      <c r="A8" s="392"/>
      <c r="B8" s="594"/>
      <c r="C8" s="594"/>
      <c r="D8" s="695"/>
      <c r="E8" s="594"/>
      <c r="F8" s="594"/>
      <c r="G8" s="695"/>
      <c r="H8" s="692"/>
      <c r="I8" s="597"/>
    </row>
    <row r="9" spans="1:9" ht="17.25" customHeight="1" x14ac:dyDescent="0.2">
      <c r="A9" s="385"/>
      <c r="B9" s="385"/>
      <c r="C9" s="385"/>
      <c r="D9" s="385"/>
      <c r="E9" s="385"/>
      <c r="F9" s="385"/>
      <c r="G9" s="385"/>
      <c r="H9" s="385"/>
      <c r="I9" s="385"/>
    </row>
    <row r="10" spans="1:9" x14ac:dyDescent="0.2">
      <c r="B10" s="373" t="s">
        <v>310</v>
      </c>
      <c r="C10" s="393"/>
      <c r="D10" s="393"/>
      <c r="E10" s="393"/>
      <c r="F10" s="393"/>
      <c r="G10" s="393"/>
      <c r="H10" s="393"/>
      <c r="I10" s="393"/>
    </row>
    <row r="11" spans="1:9" ht="12" customHeight="1" x14ac:dyDescent="0.2">
      <c r="B11" s="394"/>
      <c r="C11" s="393"/>
      <c r="D11" s="393"/>
      <c r="E11" s="393"/>
      <c r="F11" s="393"/>
      <c r="G11" s="393"/>
      <c r="H11" s="393"/>
      <c r="I11" s="393"/>
    </row>
    <row r="12" spans="1:9" s="48" customFormat="1" ht="12.75" customHeight="1" x14ac:dyDescent="0.2">
      <c r="A12" s="85" t="s">
        <v>311</v>
      </c>
      <c r="B12" s="395">
        <v>55366</v>
      </c>
      <c r="C12" s="396">
        <v>1314</v>
      </c>
      <c r="D12" s="396">
        <v>54052</v>
      </c>
      <c r="E12" s="397">
        <v>1339910</v>
      </c>
      <c r="F12" s="397">
        <v>28434</v>
      </c>
      <c r="G12" s="398">
        <v>1311476</v>
      </c>
      <c r="H12" s="399">
        <v>21.639269406392692</v>
      </c>
      <c r="I12" s="399">
        <v>24.2632280026641</v>
      </c>
    </row>
    <row r="13" spans="1:9" s="48" customFormat="1" ht="12.75" customHeight="1" x14ac:dyDescent="0.2">
      <c r="A13" s="85" t="s">
        <v>312</v>
      </c>
      <c r="B13" s="395"/>
      <c r="C13" s="396"/>
      <c r="D13" s="396"/>
      <c r="E13" s="397"/>
      <c r="F13" s="397"/>
      <c r="G13" s="398"/>
      <c r="H13" s="399"/>
      <c r="I13" s="399"/>
    </row>
    <row r="14" spans="1:9" s="48" customFormat="1" ht="12.75" customHeight="1" x14ac:dyDescent="0.2">
      <c r="A14" s="85" t="s">
        <v>313</v>
      </c>
      <c r="B14" s="395">
        <v>24535</v>
      </c>
      <c r="C14" s="396">
        <v>346</v>
      </c>
      <c r="D14" s="396">
        <v>24189</v>
      </c>
      <c r="E14" s="397">
        <v>462435</v>
      </c>
      <c r="F14" s="397">
        <v>7696</v>
      </c>
      <c r="G14" s="398">
        <v>454739</v>
      </c>
      <c r="H14" s="399">
        <v>22.24277456647399</v>
      </c>
      <c r="I14" s="399">
        <v>18.799412956302451</v>
      </c>
    </row>
    <row r="15" spans="1:9" s="48" customFormat="1" ht="12.75" customHeight="1" x14ac:dyDescent="0.2">
      <c r="A15" s="85" t="s">
        <v>314</v>
      </c>
      <c r="B15" s="395">
        <v>45037</v>
      </c>
      <c r="C15" s="396" t="s">
        <v>106</v>
      </c>
      <c r="D15" s="396">
        <v>45037</v>
      </c>
      <c r="E15" s="397">
        <v>1071342</v>
      </c>
      <c r="F15" s="397" t="s">
        <v>106</v>
      </c>
      <c r="G15" s="398">
        <v>1071342</v>
      </c>
      <c r="H15" s="400" t="s">
        <v>106</v>
      </c>
      <c r="I15" s="399">
        <v>23.78804094411262</v>
      </c>
    </row>
    <row r="16" spans="1:9" s="48" customFormat="1" ht="9.9499999999999993" customHeight="1" x14ac:dyDescent="0.2">
      <c r="A16" s="85"/>
      <c r="B16" s="395"/>
      <c r="C16" s="396"/>
      <c r="D16" s="396"/>
      <c r="E16" s="397"/>
      <c r="F16" s="397"/>
      <c r="G16" s="398"/>
      <c r="H16" s="399"/>
      <c r="I16" s="399"/>
    </row>
    <row r="17" spans="1:9" s="48" customFormat="1" ht="24.75" customHeight="1" x14ac:dyDescent="0.2">
      <c r="A17" s="74" t="s">
        <v>315</v>
      </c>
      <c r="B17" s="395">
        <v>11434</v>
      </c>
      <c r="C17" s="396">
        <v>11434</v>
      </c>
      <c r="D17" s="396" t="s">
        <v>106</v>
      </c>
      <c r="E17" s="397">
        <v>187436</v>
      </c>
      <c r="F17" s="397">
        <v>187436</v>
      </c>
      <c r="G17" s="401" t="s">
        <v>106</v>
      </c>
      <c r="H17" s="399">
        <v>16.392863389889801</v>
      </c>
      <c r="I17" s="399" t="s">
        <v>106</v>
      </c>
    </row>
    <row r="18" spans="1:9" s="48" customFormat="1" ht="9.9499999999999993" customHeight="1" x14ac:dyDescent="0.2">
      <c r="A18" s="85"/>
      <c r="B18" s="395"/>
      <c r="C18" s="396"/>
      <c r="D18" s="396"/>
      <c r="E18" s="397"/>
      <c r="F18" s="397"/>
      <c r="G18" s="401"/>
      <c r="H18" s="399"/>
      <c r="I18" s="399"/>
    </row>
    <row r="19" spans="1:9" s="48" customFormat="1" ht="12.75" customHeight="1" x14ac:dyDescent="0.2">
      <c r="A19" s="85" t="s">
        <v>316</v>
      </c>
      <c r="B19" s="395"/>
      <c r="C19" s="396"/>
      <c r="D19" s="396"/>
      <c r="E19" s="397"/>
      <c r="F19" s="397"/>
      <c r="G19" s="401"/>
      <c r="H19" s="399"/>
      <c r="I19" s="399"/>
    </row>
    <row r="20" spans="1:9" s="48" customFormat="1" ht="12.75" customHeight="1" x14ac:dyDescent="0.2">
      <c r="A20" s="85" t="s">
        <v>317</v>
      </c>
      <c r="B20" s="395">
        <v>21434</v>
      </c>
      <c r="C20" s="396">
        <v>21434</v>
      </c>
      <c r="D20" s="396" t="s">
        <v>106</v>
      </c>
      <c r="E20" s="397">
        <v>444838</v>
      </c>
      <c r="F20" s="397">
        <v>444838</v>
      </c>
      <c r="G20" s="401" t="s">
        <v>106</v>
      </c>
      <c r="H20" s="399">
        <v>20.753849024913688</v>
      </c>
      <c r="I20" s="399" t="s">
        <v>106</v>
      </c>
    </row>
    <row r="21" spans="1:9" s="48" customFormat="1" ht="9.9499999999999993" customHeight="1" x14ac:dyDescent="0.2">
      <c r="A21" s="85"/>
      <c r="B21" s="395"/>
      <c r="C21" s="396"/>
      <c r="D21" s="396"/>
      <c r="E21" s="397"/>
      <c r="F21" s="397"/>
      <c r="G21" s="402"/>
      <c r="H21" s="399"/>
      <c r="I21" s="399"/>
    </row>
    <row r="22" spans="1:9" s="48" customFormat="1" ht="11.25" customHeight="1" x14ac:dyDescent="0.2">
      <c r="A22" s="85" t="s">
        <v>318</v>
      </c>
      <c r="B22" s="395"/>
      <c r="C22" s="396"/>
      <c r="D22" s="396"/>
      <c r="E22" s="397"/>
      <c r="F22" s="397"/>
      <c r="G22" s="398"/>
      <c r="H22" s="399"/>
      <c r="I22" s="399"/>
    </row>
    <row r="23" spans="1:9" s="48" customFormat="1" ht="12.75" customHeight="1" x14ac:dyDescent="0.2">
      <c r="A23" s="85" t="s">
        <v>317</v>
      </c>
      <c r="B23" s="403">
        <v>353</v>
      </c>
      <c r="C23" s="404" t="s">
        <v>106</v>
      </c>
      <c r="D23" s="404">
        <v>353</v>
      </c>
      <c r="E23" s="405">
        <v>7356</v>
      </c>
      <c r="F23" s="405" t="s">
        <v>106</v>
      </c>
      <c r="G23" s="406">
        <v>7356</v>
      </c>
      <c r="H23" s="400" t="s">
        <v>106</v>
      </c>
      <c r="I23" s="400">
        <v>20.838526912181305</v>
      </c>
    </row>
    <row r="24" spans="1:9" s="48" customFormat="1" ht="9.9499999999999993" customHeight="1" x14ac:dyDescent="0.2">
      <c r="A24" s="85"/>
      <c r="B24" s="395"/>
      <c r="C24" s="396"/>
      <c r="D24" s="396"/>
      <c r="E24" s="397"/>
      <c r="F24" s="397"/>
      <c r="G24" s="398"/>
      <c r="H24" s="399"/>
      <c r="I24" s="399"/>
    </row>
    <row r="25" spans="1:9" s="48" customFormat="1" ht="12.75" customHeight="1" x14ac:dyDescent="0.2">
      <c r="A25" s="85" t="s">
        <v>319</v>
      </c>
      <c r="B25" s="395">
        <v>4884</v>
      </c>
      <c r="C25" s="396" t="s">
        <v>106</v>
      </c>
      <c r="D25" s="396">
        <v>4884</v>
      </c>
      <c r="E25" s="397">
        <v>76543</v>
      </c>
      <c r="F25" s="397" t="s">
        <v>106</v>
      </c>
      <c r="G25" s="398">
        <v>76543</v>
      </c>
      <c r="H25" s="399" t="s">
        <v>106</v>
      </c>
      <c r="I25" s="399">
        <v>15.672194922194922</v>
      </c>
    </row>
    <row r="26" spans="1:9" ht="12.75" customHeight="1" x14ac:dyDescent="0.2">
      <c r="A26" s="85" t="s">
        <v>320</v>
      </c>
      <c r="B26" s="395">
        <v>3541</v>
      </c>
      <c r="C26" s="396" t="s">
        <v>106</v>
      </c>
      <c r="D26" s="396">
        <v>3541</v>
      </c>
      <c r="E26" s="397">
        <v>56690</v>
      </c>
      <c r="F26" s="397" t="s">
        <v>106</v>
      </c>
      <c r="G26" s="398">
        <v>56690</v>
      </c>
      <c r="H26" s="399" t="s">
        <v>106</v>
      </c>
      <c r="I26" s="399">
        <v>16.00960180739904</v>
      </c>
    </row>
    <row r="27" spans="1:9" ht="9.75" customHeight="1" x14ac:dyDescent="0.2">
      <c r="A27" s="85"/>
      <c r="B27" s="395"/>
      <c r="C27" s="396"/>
      <c r="D27" s="396"/>
      <c r="E27" s="397"/>
      <c r="F27" s="397"/>
      <c r="G27" s="398"/>
      <c r="H27" s="399"/>
      <c r="I27" s="399"/>
    </row>
    <row r="28" spans="1:9" ht="13.5" customHeight="1" x14ac:dyDescent="0.2">
      <c r="A28" s="67" t="s">
        <v>85</v>
      </c>
      <c r="B28" s="407">
        <v>97012</v>
      </c>
      <c r="C28" s="408">
        <v>34182</v>
      </c>
      <c r="D28" s="408">
        <v>62830</v>
      </c>
      <c r="E28" s="409">
        <v>2112773</v>
      </c>
      <c r="F28" s="409">
        <v>660708</v>
      </c>
      <c r="G28" s="410">
        <v>1452065</v>
      </c>
      <c r="H28" s="411">
        <v>19.329120589784097</v>
      </c>
      <c r="I28" s="411">
        <v>23.032929904985487</v>
      </c>
    </row>
    <row r="29" spans="1:9" ht="17.25" customHeight="1" x14ac:dyDescent="0.2">
      <c r="A29" s="77"/>
      <c r="B29" s="412"/>
      <c r="C29" s="413"/>
      <c r="D29" s="412"/>
      <c r="E29" s="414"/>
      <c r="F29" s="415"/>
      <c r="G29" s="110"/>
      <c r="H29" s="416"/>
      <c r="I29" s="417"/>
    </row>
    <row r="30" spans="1:9" x14ac:dyDescent="0.2">
      <c r="A30" s="385"/>
      <c r="B30" s="299" t="s">
        <v>170</v>
      </c>
      <c r="C30" s="418"/>
      <c r="D30" s="419"/>
      <c r="E30" s="419"/>
      <c r="F30" s="419"/>
      <c r="G30" s="418"/>
      <c r="H30" s="420"/>
      <c r="I30" s="420"/>
    </row>
    <row r="31" spans="1:9" ht="12" customHeight="1" x14ac:dyDescent="0.2">
      <c r="A31" s="385"/>
      <c r="B31" s="421"/>
      <c r="C31" s="422"/>
      <c r="D31" s="422"/>
      <c r="E31" s="422"/>
      <c r="F31" s="422"/>
      <c r="G31" s="422"/>
      <c r="H31" s="423"/>
      <c r="I31" s="423"/>
    </row>
    <row r="32" spans="1:9" ht="12.75" customHeight="1" x14ac:dyDescent="0.2">
      <c r="A32" s="85" t="s">
        <v>311</v>
      </c>
      <c r="B32" s="395">
        <v>4914</v>
      </c>
      <c r="C32" s="396">
        <v>156</v>
      </c>
      <c r="D32" s="396">
        <v>4758</v>
      </c>
      <c r="E32" s="397">
        <v>152084</v>
      </c>
      <c r="F32" s="397">
        <v>3505</v>
      </c>
      <c r="G32" s="398">
        <v>148579</v>
      </c>
      <c r="H32" s="399">
        <v>22.467948717948719</v>
      </c>
      <c r="I32" s="399">
        <v>31.227196300966792</v>
      </c>
    </row>
    <row r="33" spans="1:9" ht="12.75" customHeight="1" x14ac:dyDescent="0.2">
      <c r="A33" s="85" t="s">
        <v>312</v>
      </c>
      <c r="B33" s="395"/>
      <c r="C33" s="396"/>
      <c r="D33" s="396"/>
      <c r="E33" s="397"/>
      <c r="F33" s="397"/>
      <c r="G33" s="398"/>
      <c r="H33" s="399"/>
      <c r="I33" s="399"/>
    </row>
    <row r="34" spans="1:9" ht="12.75" customHeight="1" x14ac:dyDescent="0.2">
      <c r="A34" s="85" t="s">
        <v>313</v>
      </c>
      <c r="B34" s="395">
        <v>2321</v>
      </c>
      <c r="C34" s="396">
        <v>123</v>
      </c>
      <c r="D34" s="396">
        <v>2198</v>
      </c>
      <c r="E34" s="397">
        <v>53244</v>
      </c>
      <c r="F34" s="397">
        <v>2823</v>
      </c>
      <c r="G34" s="398">
        <v>50421</v>
      </c>
      <c r="H34" s="399">
        <v>22.951219512195124</v>
      </c>
      <c r="I34" s="399">
        <v>22.939490445859871</v>
      </c>
    </row>
    <row r="35" spans="1:9" ht="12.75" customHeight="1" x14ac:dyDescent="0.2">
      <c r="A35" s="85" t="s">
        <v>314</v>
      </c>
      <c r="B35" s="395">
        <v>3606</v>
      </c>
      <c r="C35" s="396" t="s">
        <v>106</v>
      </c>
      <c r="D35" s="396">
        <v>3606</v>
      </c>
      <c r="E35" s="397">
        <v>108514</v>
      </c>
      <c r="F35" s="397" t="s">
        <v>321</v>
      </c>
      <c r="G35" s="398">
        <v>108514</v>
      </c>
      <c r="H35" s="400" t="s">
        <v>106</v>
      </c>
      <c r="I35" s="399">
        <v>30.092623405435386</v>
      </c>
    </row>
    <row r="36" spans="1:9" ht="9.9499999999999993" customHeight="1" x14ac:dyDescent="0.2">
      <c r="A36" s="85"/>
      <c r="B36" s="395"/>
      <c r="C36" s="396"/>
      <c r="D36" s="396"/>
      <c r="E36" s="397"/>
      <c r="F36" s="397"/>
      <c r="G36" s="398"/>
      <c r="H36" s="399"/>
      <c r="I36" s="399"/>
    </row>
    <row r="37" spans="1:9" ht="24.75" customHeight="1" x14ac:dyDescent="0.2">
      <c r="A37" s="74" t="s">
        <v>315</v>
      </c>
      <c r="B37" s="395">
        <v>2187</v>
      </c>
      <c r="C37" s="396">
        <v>2187</v>
      </c>
      <c r="D37" s="396" t="s">
        <v>322</v>
      </c>
      <c r="E37" s="397">
        <v>34000</v>
      </c>
      <c r="F37" s="397">
        <v>34000</v>
      </c>
      <c r="G37" s="401" t="s">
        <v>322</v>
      </c>
      <c r="H37" s="399">
        <v>15.546410608139004</v>
      </c>
      <c r="I37" s="399" t="s">
        <v>106</v>
      </c>
    </row>
    <row r="38" spans="1:9" ht="9.9499999999999993" customHeight="1" x14ac:dyDescent="0.2">
      <c r="A38" s="424"/>
      <c r="B38" s="395"/>
      <c r="C38" s="396"/>
      <c r="D38" s="396"/>
      <c r="E38" s="397"/>
      <c r="F38" s="397"/>
      <c r="G38" s="401"/>
      <c r="H38" s="399"/>
      <c r="I38" s="399"/>
    </row>
    <row r="39" spans="1:9" ht="12.75" customHeight="1" x14ac:dyDescent="0.2">
      <c r="A39" s="85" t="s">
        <v>316</v>
      </c>
      <c r="B39" s="395"/>
      <c r="C39" s="396"/>
      <c r="D39" s="396"/>
      <c r="E39" s="397"/>
      <c r="F39" s="397"/>
      <c r="G39" s="401"/>
      <c r="H39" s="399"/>
      <c r="I39" s="399"/>
    </row>
    <row r="40" spans="1:9" ht="12.75" customHeight="1" x14ac:dyDescent="0.2">
      <c r="A40" s="85" t="s">
        <v>317</v>
      </c>
      <c r="B40" s="395">
        <v>14683</v>
      </c>
      <c r="C40" s="396">
        <v>14683</v>
      </c>
      <c r="D40" s="396" t="s">
        <v>322</v>
      </c>
      <c r="E40" s="397">
        <v>307787</v>
      </c>
      <c r="F40" s="397">
        <v>307787</v>
      </c>
      <c r="G40" s="401" t="s">
        <v>321</v>
      </c>
      <c r="H40" s="399">
        <v>20.962133079071034</v>
      </c>
      <c r="I40" s="399" t="s">
        <v>106</v>
      </c>
    </row>
    <row r="41" spans="1:9" ht="9.9499999999999993" customHeight="1" x14ac:dyDescent="0.2">
      <c r="A41" s="85"/>
      <c r="B41" s="395"/>
      <c r="C41" s="396"/>
      <c r="D41" s="396"/>
      <c r="E41" s="397"/>
      <c r="F41" s="397"/>
      <c r="G41" s="402"/>
      <c r="H41" s="399"/>
      <c r="I41" s="399"/>
    </row>
    <row r="42" spans="1:9" ht="12.75" customHeight="1" x14ac:dyDescent="0.2">
      <c r="A42" s="85" t="s">
        <v>318</v>
      </c>
      <c r="B42" s="395"/>
      <c r="C42" s="396"/>
      <c r="D42" s="396"/>
      <c r="E42" s="397"/>
      <c r="F42" s="397"/>
      <c r="G42" s="398"/>
      <c r="H42" s="399"/>
      <c r="I42" s="399"/>
    </row>
    <row r="43" spans="1:9" ht="12.75" customHeight="1" x14ac:dyDescent="0.2">
      <c r="A43" s="85" t="s">
        <v>317</v>
      </c>
      <c r="B43" s="403">
        <v>198</v>
      </c>
      <c r="C43" s="404" t="s">
        <v>321</v>
      </c>
      <c r="D43" s="404">
        <v>198</v>
      </c>
      <c r="E43" s="405">
        <v>4402</v>
      </c>
      <c r="F43" s="405" t="s">
        <v>321</v>
      </c>
      <c r="G43" s="406">
        <v>4402</v>
      </c>
      <c r="H43" s="400" t="s">
        <v>106</v>
      </c>
      <c r="I43" s="400">
        <v>22.232323232323232</v>
      </c>
    </row>
    <row r="44" spans="1:9" ht="9.9499999999999993" customHeight="1" x14ac:dyDescent="0.2">
      <c r="A44" s="85"/>
      <c r="B44" s="395"/>
      <c r="C44" s="396"/>
      <c r="D44" s="396"/>
      <c r="E44" s="397"/>
      <c r="F44" s="397"/>
      <c r="G44" s="398"/>
      <c r="H44" s="399"/>
      <c r="I44" s="399"/>
    </row>
    <row r="45" spans="1:9" ht="12.75" customHeight="1" x14ac:dyDescent="0.2">
      <c r="A45" s="85" t="s">
        <v>319</v>
      </c>
      <c r="B45" s="395">
        <v>816</v>
      </c>
      <c r="C45" s="396" t="s">
        <v>321</v>
      </c>
      <c r="D45" s="396">
        <v>816</v>
      </c>
      <c r="E45" s="397">
        <v>12202</v>
      </c>
      <c r="F45" s="397" t="s">
        <v>321</v>
      </c>
      <c r="G45" s="398">
        <v>12202</v>
      </c>
      <c r="H45" s="399" t="s">
        <v>106</v>
      </c>
      <c r="I45" s="399">
        <v>14.953431372549019</v>
      </c>
    </row>
    <row r="46" spans="1:9" ht="12.75" customHeight="1" x14ac:dyDescent="0.2">
      <c r="A46" s="85" t="s">
        <v>320</v>
      </c>
      <c r="B46" s="395">
        <v>429</v>
      </c>
      <c r="C46" s="396" t="s">
        <v>321</v>
      </c>
      <c r="D46" s="396">
        <v>429</v>
      </c>
      <c r="E46" s="397">
        <v>6635</v>
      </c>
      <c r="F46" s="397" t="s">
        <v>321</v>
      </c>
      <c r="G46" s="398">
        <v>6635</v>
      </c>
      <c r="H46" s="399" t="s">
        <v>106</v>
      </c>
      <c r="I46" s="399">
        <v>15.466200466200466</v>
      </c>
    </row>
    <row r="47" spans="1:9" ht="9.75" customHeight="1" x14ac:dyDescent="0.2">
      <c r="A47" s="85"/>
      <c r="B47" s="395"/>
      <c r="C47" s="396"/>
      <c r="D47" s="396"/>
      <c r="E47" s="397"/>
      <c r="F47" s="397"/>
      <c r="G47" s="398"/>
      <c r="H47" s="399"/>
      <c r="I47" s="399"/>
    </row>
    <row r="48" spans="1:9" s="55" customFormat="1" ht="13.5" customHeight="1" x14ac:dyDescent="0.2">
      <c r="A48" s="67" t="s">
        <v>85</v>
      </c>
      <c r="B48" s="407">
        <v>23227</v>
      </c>
      <c r="C48" s="408">
        <v>17026</v>
      </c>
      <c r="D48" s="408">
        <v>6201</v>
      </c>
      <c r="E48" s="409">
        <v>517110</v>
      </c>
      <c r="F48" s="409">
        <v>345292</v>
      </c>
      <c r="G48" s="410">
        <v>171818</v>
      </c>
      <c r="H48" s="411">
        <v>20.280277223070598</v>
      </c>
      <c r="I48" s="411">
        <v>27.708111594904047</v>
      </c>
    </row>
    <row r="49" spans="1:13" ht="17.25" customHeight="1" x14ac:dyDescent="0.2">
      <c r="A49" s="425"/>
      <c r="B49" s="426"/>
      <c r="C49" s="426"/>
      <c r="D49" s="427"/>
      <c r="E49" s="426"/>
      <c r="F49" s="426"/>
      <c r="G49" s="427"/>
      <c r="H49" s="426"/>
      <c r="I49" s="426"/>
    </row>
    <row r="50" spans="1:13" s="48" customFormat="1" ht="12" x14ac:dyDescent="0.2">
      <c r="A50" s="428"/>
      <c r="B50" s="429" t="s">
        <v>323</v>
      </c>
      <c r="C50" s="429"/>
      <c r="D50" s="429"/>
      <c r="E50" s="429"/>
      <c r="F50" s="429"/>
      <c r="G50" s="429"/>
      <c r="H50" s="429"/>
      <c r="I50" s="429"/>
    </row>
    <row r="51" spans="1:13" s="48" customFormat="1" ht="12" customHeight="1" x14ac:dyDescent="0.2">
      <c r="A51" s="428"/>
      <c r="B51" s="429"/>
      <c r="C51" s="429"/>
      <c r="D51" s="429"/>
      <c r="E51" s="429"/>
      <c r="F51" s="429"/>
      <c r="G51" s="429"/>
      <c r="H51" s="429"/>
      <c r="I51" s="429"/>
    </row>
    <row r="52" spans="1:13" s="48" customFormat="1" ht="12.75" customHeight="1" x14ac:dyDescent="0.2">
      <c r="A52" s="59" t="s">
        <v>311</v>
      </c>
      <c r="B52" s="395">
        <v>2300</v>
      </c>
      <c r="C52" s="396">
        <v>678</v>
      </c>
      <c r="D52" s="396">
        <v>1622</v>
      </c>
      <c r="E52" s="397">
        <v>78895</v>
      </c>
      <c r="F52" s="397">
        <v>14876</v>
      </c>
      <c r="G52" s="398">
        <v>64019</v>
      </c>
      <c r="H52" s="399">
        <v>21.941002949852507</v>
      </c>
      <c r="I52" s="399">
        <v>39.4691738594328</v>
      </c>
    </row>
    <row r="53" spans="1:13" s="48" customFormat="1" ht="12.75" customHeight="1" x14ac:dyDescent="0.2">
      <c r="A53" s="59" t="s">
        <v>312</v>
      </c>
      <c r="B53" s="395"/>
      <c r="C53" s="396"/>
      <c r="D53" s="396"/>
      <c r="E53" s="397"/>
      <c r="F53" s="397"/>
      <c r="G53" s="398"/>
      <c r="H53" s="399"/>
      <c r="I53" s="399"/>
      <c r="M53" s="430"/>
    </row>
    <row r="54" spans="1:13" s="48" customFormat="1" ht="12.75" customHeight="1" x14ac:dyDescent="0.2">
      <c r="A54" s="59" t="s">
        <v>313</v>
      </c>
      <c r="B54" s="395">
        <v>391</v>
      </c>
      <c r="C54" s="396">
        <v>14</v>
      </c>
      <c r="D54" s="396">
        <v>377</v>
      </c>
      <c r="E54" s="397">
        <v>13678</v>
      </c>
      <c r="F54" s="397">
        <v>275</v>
      </c>
      <c r="G54" s="398">
        <v>13403</v>
      </c>
      <c r="H54" s="399">
        <v>19.642857142857142</v>
      </c>
      <c r="I54" s="399">
        <v>35.551724137931032</v>
      </c>
      <c r="M54" s="430"/>
    </row>
    <row r="55" spans="1:13" s="48" customFormat="1" ht="12.75" customHeight="1" x14ac:dyDescent="0.2">
      <c r="A55" s="59" t="s">
        <v>314</v>
      </c>
      <c r="B55" s="395">
        <v>592</v>
      </c>
      <c r="C55" s="396" t="s">
        <v>106</v>
      </c>
      <c r="D55" s="396">
        <v>592</v>
      </c>
      <c r="E55" s="397">
        <v>20784</v>
      </c>
      <c r="F55" s="397" t="s">
        <v>106</v>
      </c>
      <c r="G55" s="398">
        <v>20784</v>
      </c>
      <c r="H55" s="400" t="s">
        <v>106</v>
      </c>
      <c r="I55" s="399">
        <v>35.108108108108105</v>
      </c>
      <c r="M55" s="430"/>
    </row>
    <row r="56" spans="1:13" s="48" customFormat="1" ht="9.9499999999999993" customHeight="1" x14ac:dyDescent="0.2">
      <c r="A56" s="59"/>
      <c r="B56" s="395"/>
      <c r="C56" s="396"/>
      <c r="D56" s="396"/>
      <c r="E56" s="397"/>
      <c r="F56" s="397"/>
      <c r="G56" s="398"/>
      <c r="H56" s="399"/>
      <c r="I56" s="399"/>
      <c r="M56" s="430"/>
    </row>
    <row r="57" spans="1:13" s="48" customFormat="1" ht="25.5" customHeight="1" x14ac:dyDescent="0.2">
      <c r="A57" s="92" t="s">
        <v>315</v>
      </c>
      <c r="B57" s="395">
        <v>508</v>
      </c>
      <c r="C57" s="396">
        <v>508</v>
      </c>
      <c r="D57" s="396" t="s">
        <v>106</v>
      </c>
      <c r="E57" s="397">
        <v>8225</v>
      </c>
      <c r="F57" s="397">
        <v>8225</v>
      </c>
      <c r="G57" s="401" t="s">
        <v>106</v>
      </c>
      <c r="H57" s="399">
        <v>16.190944881889763</v>
      </c>
      <c r="I57" s="399" t="s">
        <v>106</v>
      </c>
      <c r="M57" s="430"/>
    </row>
    <row r="58" spans="1:13" s="48" customFormat="1" ht="9.9499999999999993" customHeight="1" x14ac:dyDescent="0.2">
      <c r="A58" s="82"/>
      <c r="B58" s="395"/>
      <c r="C58" s="396"/>
      <c r="D58" s="396"/>
      <c r="E58" s="397"/>
      <c r="F58" s="397"/>
      <c r="G58" s="401"/>
      <c r="H58" s="399"/>
      <c r="I58" s="399"/>
      <c r="M58" s="431"/>
    </row>
    <row r="59" spans="1:13" s="48" customFormat="1" ht="12.75" customHeight="1" x14ac:dyDescent="0.2">
      <c r="A59" s="59" t="s">
        <v>316</v>
      </c>
      <c r="B59" s="395"/>
      <c r="C59" s="396"/>
      <c r="D59" s="396"/>
      <c r="E59" s="397"/>
      <c r="F59" s="397"/>
      <c r="G59" s="401"/>
      <c r="H59" s="399"/>
      <c r="I59" s="399"/>
      <c r="M59" s="46"/>
    </row>
    <row r="60" spans="1:13" s="48" customFormat="1" ht="12.75" customHeight="1" x14ac:dyDescent="0.2">
      <c r="A60" s="59" t="s">
        <v>317</v>
      </c>
      <c r="B60" s="395">
        <v>6417</v>
      </c>
      <c r="C60" s="396">
        <v>6417</v>
      </c>
      <c r="D60" s="396" t="s">
        <v>106</v>
      </c>
      <c r="E60" s="397">
        <v>130282</v>
      </c>
      <c r="F60" s="397">
        <v>130282</v>
      </c>
      <c r="G60" s="401" t="s">
        <v>106</v>
      </c>
      <c r="H60" s="399">
        <v>20.302633629421848</v>
      </c>
      <c r="I60" s="399" t="s">
        <v>106</v>
      </c>
      <c r="M60" s="431"/>
    </row>
    <row r="61" spans="1:13" s="48" customFormat="1" ht="9.9499999999999993" customHeight="1" x14ac:dyDescent="0.2">
      <c r="A61" s="59"/>
      <c r="B61" s="395"/>
      <c r="C61" s="396"/>
      <c r="D61" s="396"/>
      <c r="E61" s="397"/>
      <c r="F61" s="397"/>
      <c r="G61" s="402"/>
      <c r="H61" s="399"/>
      <c r="I61" s="399"/>
      <c r="M61" s="431"/>
    </row>
    <row r="62" spans="1:13" s="48" customFormat="1" ht="12.75" customHeight="1" x14ac:dyDescent="0.2">
      <c r="A62" s="59" t="s">
        <v>318</v>
      </c>
      <c r="B62" s="395"/>
      <c r="C62" s="396"/>
      <c r="D62" s="396"/>
      <c r="E62" s="397"/>
      <c r="F62" s="397"/>
      <c r="G62" s="398"/>
      <c r="H62" s="399"/>
      <c r="I62" s="399"/>
      <c r="M62" s="431"/>
    </row>
    <row r="63" spans="1:13" s="48" customFormat="1" ht="12.75" customHeight="1" x14ac:dyDescent="0.2">
      <c r="A63" s="59" t="s">
        <v>317</v>
      </c>
      <c r="B63" s="403">
        <v>137</v>
      </c>
      <c r="C63" s="404" t="s">
        <v>106</v>
      </c>
      <c r="D63" s="404">
        <v>137</v>
      </c>
      <c r="E63" s="405">
        <v>2576</v>
      </c>
      <c r="F63" s="405" t="s">
        <v>106</v>
      </c>
      <c r="G63" s="406">
        <v>2576</v>
      </c>
      <c r="H63" s="400" t="s">
        <v>106</v>
      </c>
      <c r="I63" s="400">
        <v>18.802919708029197</v>
      </c>
      <c r="M63" s="430"/>
    </row>
    <row r="64" spans="1:13" s="48" customFormat="1" ht="9.9499999999999993" customHeight="1" x14ac:dyDescent="0.2">
      <c r="A64" s="59"/>
      <c r="B64" s="395"/>
      <c r="C64" s="396"/>
      <c r="D64" s="396"/>
      <c r="E64" s="397"/>
      <c r="F64" s="397"/>
      <c r="G64" s="398"/>
      <c r="H64" s="399"/>
      <c r="I64" s="399"/>
      <c r="M64" s="432"/>
    </row>
    <row r="65" spans="1:13" s="48" customFormat="1" ht="12.75" customHeight="1" x14ac:dyDescent="0.2">
      <c r="A65" s="59" t="s">
        <v>319</v>
      </c>
      <c r="B65" s="395">
        <v>316</v>
      </c>
      <c r="C65" s="396" t="s">
        <v>106</v>
      </c>
      <c r="D65" s="396">
        <v>316</v>
      </c>
      <c r="E65" s="397">
        <v>4622</v>
      </c>
      <c r="F65" s="397" t="s">
        <v>106</v>
      </c>
      <c r="G65" s="398">
        <v>4622</v>
      </c>
      <c r="H65" s="399" t="s">
        <v>106</v>
      </c>
      <c r="I65" s="399">
        <v>14.626582278481013</v>
      </c>
      <c r="M65" s="432"/>
    </row>
    <row r="66" spans="1:13" s="48" customFormat="1" ht="12.75" customHeight="1" x14ac:dyDescent="0.2">
      <c r="A66" s="59" t="s">
        <v>320</v>
      </c>
      <c r="B66" s="395">
        <v>115</v>
      </c>
      <c r="C66" s="396" t="s">
        <v>106</v>
      </c>
      <c r="D66" s="396">
        <v>115</v>
      </c>
      <c r="E66" s="397">
        <v>1820</v>
      </c>
      <c r="F66" s="397" t="s">
        <v>106</v>
      </c>
      <c r="G66" s="398">
        <v>1820</v>
      </c>
      <c r="H66" s="399" t="s">
        <v>106</v>
      </c>
      <c r="I66" s="399">
        <v>15.826086956521738</v>
      </c>
      <c r="M66" s="432"/>
    </row>
    <row r="67" spans="1:13" s="48" customFormat="1" ht="9.75" customHeight="1" x14ac:dyDescent="0.2">
      <c r="A67" s="433"/>
      <c r="B67" s="395"/>
      <c r="C67" s="396"/>
      <c r="D67" s="396"/>
      <c r="E67" s="397"/>
      <c r="F67" s="397"/>
      <c r="G67" s="398"/>
      <c r="H67" s="399"/>
      <c r="I67" s="399"/>
      <c r="M67" s="432"/>
    </row>
    <row r="68" spans="1:13" s="48" customFormat="1" ht="12.75" customHeight="1" x14ac:dyDescent="0.2">
      <c r="A68" s="77" t="s">
        <v>85</v>
      </c>
      <c r="B68" s="407">
        <v>9793</v>
      </c>
      <c r="C68" s="408">
        <v>7603</v>
      </c>
      <c r="D68" s="408">
        <v>2190</v>
      </c>
      <c r="E68" s="409">
        <v>226420</v>
      </c>
      <c r="F68" s="409">
        <v>153383</v>
      </c>
      <c r="G68" s="410">
        <v>73037</v>
      </c>
      <c r="H68" s="411">
        <v>20.174010259108247</v>
      </c>
      <c r="I68" s="411">
        <v>33.350228310502281</v>
      </c>
      <c r="M68" s="432"/>
    </row>
    <row r="69" spans="1:13" s="48" customFormat="1" ht="17.25" customHeight="1" x14ac:dyDescent="0.2">
      <c r="A69" s="433"/>
      <c r="B69" s="434"/>
      <c r="C69" s="434"/>
      <c r="D69" s="434"/>
      <c r="E69" s="434"/>
      <c r="F69" s="434"/>
      <c r="G69" s="434"/>
      <c r="H69" s="434"/>
      <c r="I69" s="434"/>
      <c r="M69" s="435"/>
    </row>
    <row r="70" spans="1:13" s="48" customFormat="1" ht="12" x14ac:dyDescent="0.2">
      <c r="A70" s="433"/>
      <c r="B70" s="689" t="s">
        <v>324</v>
      </c>
      <c r="C70" s="689"/>
      <c r="D70" s="689"/>
      <c r="E70" s="689"/>
      <c r="F70" s="689"/>
      <c r="G70" s="689"/>
      <c r="H70" s="689"/>
      <c r="I70" s="689"/>
    </row>
    <row r="71" spans="1:13" s="48" customFormat="1" ht="12" customHeight="1" x14ac:dyDescent="0.2">
      <c r="A71" s="433"/>
      <c r="B71" s="434"/>
      <c r="C71" s="434"/>
      <c r="D71" s="434"/>
      <c r="E71" s="434"/>
      <c r="F71" s="434"/>
      <c r="G71" s="434"/>
      <c r="H71" s="434"/>
      <c r="I71" s="434"/>
    </row>
    <row r="72" spans="1:13" s="48" customFormat="1" ht="12.75" customHeight="1" x14ac:dyDescent="0.2">
      <c r="A72" s="59" t="s">
        <v>311</v>
      </c>
      <c r="B72" s="395">
        <v>48152</v>
      </c>
      <c r="C72" s="396">
        <v>480</v>
      </c>
      <c r="D72" s="396">
        <v>47672</v>
      </c>
      <c r="E72" s="397">
        <v>1108931</v>
      </c>
      <c r="F72" s="397">
        <v>10053</v>
      </c>
      <c r="G72" s="398">
        <v>1098878</v>
      </c>
      <c r="H72" s="399">
        <v>20.943750000000001</v>
      </c>
      <c r="I72" s="399">
        <v>23.050805504279243</v>
      </c>
    </row>
    <row r="73" spans="1:13" s="48" customFormat="1" ht="12.75" customHeight="1" x14ac:dyDescent="0.2">
      <c r="A73" s="59" t="s">
        <v>312</v>
      </c>
      <c r="B73" s="395"/>
      <c r="C73" s="396"/>
      <c r="D73" s="396"/>
      <c r="E73" s="397"/>
      <c r="F73" s="397"/>
      <c r="G73" s="398"/>
      <c r="H73" s="399"/>
      <c r="I73" s="399"/>
    </row>
    <row r="74" spans="1:13" s="48" customFormat="1" ht="12.75" customHeight="1" x14ac:dyDescent="0.2">
      <c r="A74" s="59" t="s">
        <v>313</v>
      </c>
      <c r="B74" s="395">
        <v>21823</v>
      </c>
      <c r="C74" s="396">
        <v>209</v>
      </c>
      <c r="D74" s="396">
        <v>21614</v>
      </c>
      <c r="E74" s="397">
        <v>395513</v>
      </c>
      <c r="F74" s="397">
        <v>4598</v>
      </c>
      <c r="G74" s="398">
        <v>390915</v>
      </c>
      <c r="H74" s="399">
        <v>22</v>
      </c>
      <c r="I74" s="399">
        <v>18.086194133432034</v>
      </c>
    </row>
    <row r="75" spans="1:13" s="48" customFormat="1" ht="12.75" customHeight="1" x14ac:dyDescent="0.2">
      <c r="A75" s="59" t="s">
        <v>314</v>
      </c>
      <c r="B75" s="395">
        <v>40839</v>
      </c>
      <c r="C75" s="396" t="s">
        <v>106</v>
      </c>
      <c r="D75" s="396">
        <v>40839</v>
      </c>
      <c r="E75" s="397">
        <v>942044</v>
      </c>
      <c r="F75" s="397" t="s">
        <v>106</v>
      </c>
      <c r="G75" s="398">
        <v>942044</v>
      </c>
      <c r="H75" s="400" t="s">
        <v>106</v>
      </c>
      <c r="I75" s="399">
        <v>23.067264134773133</v>
      </c>
    </row>
    <row r="76" spans="1:13" s="48" customFormat="1" ht="9.9499999999999993" customHeight="1" x14ac:dyDescent="0.2">
      <c r="A76" s="59"/>
      <c r="B76" s="395"/>
      <c r="C76" s="396"/>
      <c r="D76" s="396"/>
      <c r="E76" s="397"/>
      <c r="F76" s="397"/>
      <c r="G76" s="398"/>
      <c r="H76" s="399"/>
      <c r="I76" s="399"/>
    </row>
    <row r="77" spans="1:13" s="48" customFormat="1" ht="24.75" customHeight="1" x14ac:dyDescent="0.2">
      <c r="A77" s="92" t="s">
        <v>315</v>
      </c>
      <c r="B77" s="395">
        <v>8739</v>
      </c>
      <c r="C77" s="396">
        <v>8739</v>
      </c>
      <c r="D77" s="396" t="s">
        <v>106</v>
      </c>
      <c r="E77" s="397">
        <v>145211</v>
      </c>
      <c r="F77" s="397">
        <v>145211</v>
      </c>
      <c r="G77" s="401" t="s">
        <v>106</v>
      </c>
      <c r="H77" s="399">
        <v>16.616432086051034</v>
      </c>
      <c r="I77" s="399" t="s">
        <v>106</v>
      </c>
    </row>
    <row r="78" spans="1:13" s="48" customFormat="1" ht="9.9499999999999993" customHeight="1" x14ac:dyDescent="0.2">
      <c r="A78" s="82"/>
      <c r="B78" s="395"/>
      <c r="C78" s="396"/>
      <c r="D78" s="396"/>
      <c r="E78" s="397"/>
      <c r="F78" s="397"/>
      <c r="G78" s="401"/>
      <c r="H78" s="399"/>
      <c r="I78" s="399"/>
    </row>
    <row r="79" spans="1:13" s="48" customFormat="1" ht="12.75" customHeight="1" x14ac:dyDescent="0.2">
      <c r="A79" s="59" t="s">
        <v>316</v>
      </c>
      <c r="B79" s="395"/>
      <c r="C79" s="396"/>
      <c r="D79" s="396"/>
      <c r="E79" s="397"/>
      <c r="F79" s="397"/>
      <c r="G79" s="401"/>
      <c r="H79" s="399"/>
      <c r="I79" s="399"/>
    </row>
    <row r="80" spans="1:13" s="48" customFormat="1" ht="12.75" customHeight="1" x14ac:dyDescent="0.2">
      <c r="A80" s="59" t="s">
        <v>317</v>
      </c>
      <c r="B80" s="395">
        <v>334</v>
      </c>
      <c r="C80" s="396">
        <v>334</v>
      </c>
      <c r="D80" s="396" t="s">
        <v>106</v>
      </c>
      <c r="E80" s="397">
        <v>6769</v>
      </c>
      <c r="F80" s="397">
        <v>6769</v>
      </c>
      <c r="G80" s="401" t="s">
        <v>106</v>
      </c>
      <c r="H80" s="399">
        <v>20.266467065868262</v>
      </c>
      <c r="I80" s="399" t="s">
        <v>106</v>
      </c>
    </row>
    <row r="81" spans="1:9" s="48" customFormat="1" ht="9.9499999999999993" customHeight="1" x14ac:dyDescent="0.2">
      <c r="A81" s="59"/>
      <c r="B81" s="395"/>
      <c r="C81" s="396"/>
      <c r="D81" s="396"/>
      <c r="E81" s="397"/>
      <c r="F81" s="397"/>
      <c r="G81" s="402"/>
      <c r="H81" s="399"/>
      <c r="I81" s="399"/>
    </row>
    <row r="82" spans="1:9" s="48" customFormat="1" ht="12.75" customHeight="1" x14ac:dyDescent="0.2">
      <c r="A82" s="59" t="s">
        <v>318</v>
      </c>
      <c r="B82" s="395"/>
      <c r="C82" s="396"/>
      <c r="D82" s="396"/>
      <c r="E82" s="397"/>
      <c r="F82" s="397"/>
      <c r="G82" s="398"/>
      <c r="H82" s="399"/>
      <c r="I82" s="399"/>
    </row>
    <row r="83" spans="1:9" s="48" customFormat="1" ht="12.75" customHeight="1" x14ac:dyDescent="0.2">
      <c r="A83" s="59" t="s">
        <v>317</v>
      </c>
      <c r="B83" s="403">
        <v>18</v>
      </c>
      <c r="C83" s="404" t="s">
        <v>106</v>
      </c>
      <c r="D83" s="404">
        <v>18</v>
      </c>
      <c r="E83" s="405">
        <v>378</v>
      </c>
      <c r="F83" s="405" t="s">
        <v>106</v>
      </c>
      <c r="G83" s="406">
        <v>378</v>
      </c>
      <c r="H83" s="400" t="s">
        <v>106</v>
      </c>
      <c r="I83" s="400">
        <v>21</v>
      </c>
    </row>
    <row r="84" spans="1:9" s="48" customFormat="1" ht="9.9499999999999993" customHeight="1" x14ac:dyDescent="0.2">
      <c r="A84" s="59"/>
      <c r="B84" s="395"/>
      <c r="C84" s="396"/>
      <c r="D84" s="396"/>
      <c r="E84" s="397"/>
      <c r="F84" s="397"/>
      <c r="G84" s="398"/>
      <c r="H84" s="399"/>
      <c r="I84" s="399"/>
    </row>
    <row r="85" spans="1:9" s="48" customFormat="1" ht="12.75" customHeight="1" x14ac:dyDescent="0.2">
      <c r="A85" s="59" t="s">
        <v>319</v>
      </c>
      <c r="B85" s="395">
        <v>3752</v>
      </c>
      <c r="C85" s="396" t="s">
        <v>106</v>
      </c>
      <c r="D85" s="396">
        <v>3752</v>
      </c>
      <c r="E85" s="397">
        <v>59719</v>
      </c>
      <c r="F85" s="397" t="s">
        <v>106</v>
      </c>
      <c r="G85" s="398">
        <v>59719</v>
      </c>
      <c r="H85" s="399" t="s">
        <v>106</v>
      </c>
      <c r="I85" s="399">
        <v>15.916577825159914</v>
      </c>
    </row>
    <row r="86" spans="1:9" s="48" customFormat="1" ht="12.75" customHeight="1" x14ac:dyDescent="0.2">
      <c r="A86" s="59" t="s">
        <v>320</v>
      </c>
      <c r="B86" s="395">
        <v>2997</v>
      </c>
      <c r="C86" s="396" t="s">
        <v>106</v>
      </c>
      <c r="D86" s="396">
        <v>2997</v>
      </c>
      <c r="E86" s="397">
        <v>48235</v>
      </c>
      <c r="F86" s="397" t="s">
        <v>106</v>
      </c>
      <c r="G86" s="398">
        <v>48235</v>
      </c>
      <c r="H86" s="399" t="s">
        <v>106</v>
      </c>
      <c r="I86" s="399">
        <v>16.094427761094426</v>
      </c>
    </row>
    <row r="87" spans="1:9" ht="9.75" customHeight="1" x14ac:dyDescent="0.2">
      <c r="A87" s="436"/>
      <c r="B87" s="395"/>
      <c r="C87" s="396"/>
      <c r="D87" s="396"/>
      <c r="E87" s="397"/>
      <c r="F87" s="397"/>
      <c r="G87" s="398"/>
      <c r="H87" s="399"/>
      <c r="I87" s="399"/>
    </row>
    <row r="88" spans="1:9" s="55" customFormat="1" ht="12.75" customHeight="1" x14ac:dyDescent="0.2">
      <c r="A88" s="77" t="s">
        <v>85</v>
      </c>
      <c r="B88" s="407">
        <v>63992</v>
      </c>
      <c r="C88" s="408">
        <v>9553</v>
      </c>
      <c r="D88" s="408">
        <v>54439</v>
      </c>
      <c r="E88" s="409">
        <v>1369243</v>
      </c>
      <c r="F88" s="409">
        <v>162033</v>
      </c>
      <c r="G88" s="410">
        <v>1207210</v>
      </c>
      <c r="H88" s="411">
        <v>16.961478069716321</v>
      </c>
      <c r="I88" s="411">
        <v>22.175462444203603</v>
      </c>
    </row>
    <row r="89" spans="1:9" s="55" customFormat="1" ht="10.5" customHeight="1" x14ac:dyDescent="0.2">
      <c r="B89" s="437"/>
      <c r="C89" s="437"/>
      <c r="D89" s="437"/>
      <c r="E89" s="437"/>
      <c r="F89" s="437"/>
      <c r="G89" s="437"/>
      <c r="H89" s="437"/>
      <c r="I89" s="437"/>
    </row>
    <row r="90" spans="1:9" s="55" customFormat="1" ht="10.5" customHeight="1" x14ac:dyDescent="0.2">
      <c r="A90" s="191"/>
      <c r="B90" s="438"/>
      <c r="C90" s="437"/>
      <c r="D90" s="437"/>
      <c r="E90" s="437"/>
      <c r="F90" s="437"/>
      <c r="G90" s="437"/>
      <c r="H90" s="437"/>
      <c r="I90" s="437"/>
    </row>
    <row r="91" spans="1:9" s="55" customFormat="1" ht="10.5" customHeight="1" x14ac:dyDescent="0.2">
      <c r="A91" s="191"/>
      <c r="B91" s="438"/>
      <c r="C91" s="437"/>
      <c r="D91" s="437"/>
      <c r="E91" s="437"/>
      <c r="F91" s="437"/>
      <c r="G91" s="437"/>
      <c r="H91" s="437"/>
      <c r="I91" s="437"/>
    </row>
    <row r="92" spans="1:9" ht="10.5" customHeight="1" x14ac:dyDescent="0.2">
      <c r="A92" s="192"/>
    </row>
    <row r="93" spans="1:9" ht="10.5" customHeight="1" x14ac:dyDescent="0.2">
      <c r="A93" s="192"/>
    </row>
  </sheetData>
  <mergeCells count="9">
    <mergeCell ref="B70:I70"/>
    <mergeCell ref="B5:B8"/>
    <mergeCell ref="E5:E8"/>
    <mergeCell ref="H5:H8"/>
    <mergeCell ref="I5:I8"/>
    <mergeCell ref="C6:C8"/>
    <mergeCell ref="D6:D8"/>
    <mergeCell ref="F6:F8"/>
    <mergeCell ref="G6:G8"/>
  </mergeCells>
  <pageMargins left="0.78740157480314965" right="0.78740157480314965" top="0.98425196850393704" bottom="0.78740157480314965" header="0.51181102362204722" footer="0.51181102362204722"/>
  <pageSetup paperSize="9" firstPageNumber="32" orientation="portrait" horizontalDpi="300" r:id="rId1"/>
  <headerFooter alignWithMargins="0">
    <oddFooter>&amp;C&amp;"Arial,Standard"&amp;6© Statistisches Landesamt des Freistaates Sachsen  -  K II 1 - j/13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showGridLines="0" zoomScaleNormal="100" workbookViewId="0">
      <selection activeCell="A6" sqref="A6"/>
    </sheetView>
  </sheetViews>
  <sheetFormatPr baseColWidth="10" defaultRowHeight="12.75" x14ac:dyDescent="0.2"/>
  <cols>
    <col min="1" max="1" width="27.7109375" style="82" customWidth="1"/>
    <col min="2" max="5" width="14.7109375" style="46" customWidth="1"/>
    <col min="6" max="8" width="11.85546875" style="46" customWidth="1"/>
    <col min="9" max="16384" width="11.42578125" style="46"/>
  </cols>
  <sheetData>
    <row r="1" spans="1:8" ht="13.5" customHeight="1" x14ac:dyDescent="0.2">
      <c r="A1" s="306" t="s">
        <v>325</v>
      </c>
    </row>
    <row r="2" spans="1:8" ht="13.5" customHeight="1" x14ac:dyDescent="0.2">
      <c r="A2" s="306" t="s">
        <v>326</v>
      </c>
    </row>
    <row r="3" spans="1:8" ht="13.5" customHeight="1" x14ac:dyDescent="0.2"/>
    <row r="4" spans="1:8" s="55" customFormat="1" ht="11.25" customHeight="1" x14ac:dyDescent="0.2">
      <c r="A4" s="591" t="s">
        <v>327</v>
      </c>
      <c r="B4" s="593" t="s">
        <v>3</v>
      </c>
      <c r="C4" s="595" t="s">
        <v>4</v>
      </c>
      <c r="D4" s="595" t="s">
        <v>5</v>
      </c>
      <c r="E4" s="596" t="s">
        <v>6</v>
      </c>
    </row>
    <row r="5" spans="1:8" s="55" customFormat="1" ht="11.25" customHeight="1" x14ac:dyDescent="0.2">
      <c r="A5" s="696"/>
      <c r="B5" s="594"/>
      <c r="C5" s="635"/>
      <c r="D5" s="635"/>
      <c r="E5" s="625"/>
    </row>
    <row r="6" spans="1:8" ht="12.6" customHeight="1" x14ac:dyDescent="0.2">
      <c r="A6" s="81"/>
      <c r="B6" s="439"/>
      <c r="C6" s="440"/>
      <c r="D6" s="440"/>
      <c r="E6" s="440"/>
    </row>
    <row r="7" spans="1:8" s="48" customFormat="1" ht="13.5" customHeight="1" x14ac:dyDescent="0.2">
      <c r="A7" s="67" t="s">
        <v>170</v>
      </c>
      <c r="B7" s="441">
        <v>2403171</v>
      </c>
      <c r="C7" s="441">
        <v>1053874</v>
      </c>
      <c r="D7" s="441">
        <v>7556</v>
      </c>
      <c r="E7" s="441">
        <v>1341741</v>
      </c>
    </row>
    <row r="8" spans="1:8" s="48" customFormat="1" ht="19.5" customHeight="1" x14ac:dyDescent="0.2">
      <c r="A8" s="73" t="s">
        <v>328</v>
      </c>
      <c r="B8" s="442">
        <v>2944</v>
      </c>
      <c r="C8" s="442">
        <v>1061</v>
      </c>
      <c r="D8" s="442">
        <v>20</v>
      </c>
      <c r="E8" s="442">
        <v>1863</v>
      </c>
      <c r="H8" s="443"/>
    </row>
    <row r="9" spans="1:8" s="48" customFormat="1" ht="19.5" customHeight="1" x14ac:dyDescent="0.2">
      <c r="A9" s="73" t="s">
        <v>329</v>
      </c>
      <c r="B9" s="442">
        <v>2131282</v>
      </c>
      <c r="C9" s="442">
        <v>956151</v>
      </c>
      <c r="D9" s="442">
        <v>7112</v>
      </c>
      <c r="E9" s="442">
        <v>1168019</v>
      </c>
      <c r="H9" s="443"/>
    </row>
    <row r="10" spans="1:8" s="48" customFormat="1" ht="19.5" customHeight="1" x14ac:dyDescent="0.2">
      <c r="A10" s="73" t="s">
        <v>330</v>
      </c>
      <c r="B10" s="442">
        <v>268945</v>
      </c>
      <c r="C10" s="442">
        <v>96662</v>
      </c>
      <c r="D10" s="442">
        <v>424</v>
      </c>
      <c r="E10" s="442">
        <v>171859</v>
      </c>
      <c r="H10" s="443"/>
    </row>
    <row r="11" spans="1:8" s="48" customFormat="1" ht="12.6" customHeight="1" x14ac:dyDescent="0.2">
      <c r="A11" s="73"/>
      <c r="B11" s="444"/>
      <c r="C11" s="444"/>
      <c r="D11" s="444"/>
      <c r="E11" s="444"/>
    </row>
    <row r="12" spans="1:8" s="48" customFormat="1" ht="12.6" customHeight="1" x14ac:dyDescent="0.2">
      <c r="A12" s="73"/>
      <c r="B12" s="441"/>
      <c r="C12" s="441"/>
      <c r="D12" s="441"/>
      <c r="E12" s="441"/>
    </row>
    <row r="13" spans="1:8" s="48" customFormat="1" ht="25.5" customHeight="1" x14ac:dyDescent="0.2">
      <c r="A13" s="66" t="s">
        <v>331</v>
      </c>
      <c r="B13" s="441">
        <v>858910</v>
      </c>
      <c r="C13" s="441">
        <v>294821</v>
      </c>
      <c r="D13" s="441">
        <v>1758</v>
      </c>
      <c r="E13" s="441">
        <v>562331</v>
      </c>
    </row>
    <row r="14" spans="1:8" s="48" customFormat="1" ht="19.5" customHeight="1" x14ac:dyDescent="0.2">
      <c r="A14" s="73" t="s">
        <v>328</v>
      </c>
      <c r="B14" s="444">
        <v>469867</v>
      </c>
      <c r="C14" s="442">
        <v>189702</v>
      </c>
      <c r="D14" s="442">
        <v>1369</v>
      </c>
      <c r="E14" s="442">
        <v>278796</v>
      </c>
    </row>
    <row r="15" spans="1:8" s="48" customFormat="1" ht="19.5" customHeight="1" x14ac:dyDescent="0.2">
      <c r="A15" s="73" t="s">
        <v>329</v>
      </c>
      <c r="B15" s="444">
        <v>381953</v>
      </c>
      <c r="C15" s="442">
        <v>101860</v>
      </c>
      <c r="D15" s="442">
        <v>380</v>
      </c>
      <c r="E15" s="442">
        <v>279713</v>
      </c>
    </row>
    <row r="16" spans="1:8" s="48" customFormat="1" ht="19.5" customHeight="1" x14ac:dyDescent="0.2">
      <c r="A16" s="73" t="s">
        <v>330</v>
      </c>
      <c r="B16" s="444">
        <v>7090</v>
      </c>
      <c r="C16" s="442">
        <v>3259</v>
      </c>
      <c r="D16" s="442">
        <v>9</v>
      </c>
      <c r="E16" s="442">
        <v>3822</v>
      </c>
    </row>
    <row r="17" spans="1:5" s="48" customFormat="1" ht="12.6" customHeight="1" x14ac:dyDescent="0.2">
      <c r="A17" s="73"/>
      <c r="B17" s="441"/>
      <c r="C17" s="441"/>
      <c r="D17" s="441"/>
      <c r="E17" s="441"/>
    </row>
    <row r="18" spans="1:5" s="48" customFormat="1" ht="12.6" customHeight="1" x14ac:dyDescent="0.2">
      <c r="A18" s="445"/>
      <c r="B18" s="442"/>
      <c r="C18" s="442"/>
      <c r="D18" s="442"/>
      <c r="E18" s="442"/>
    </row>
    <row r="19" spans="1:5" s="48" customFormat="1" ht="27" customHeight="1" x14ac:dyDescent="0.2">
      <c r="A19" s="66" t="s">
        <v>332</v>
      </c>
      <c r="B19" s="441">
        <v>1149756</v>
      </c>
      <c r="C19" s="441">
        <v>646632</v>
      </c>
      <c r="D19" s="441">
        <v>1890</v>
      </c>
      <c r="E19" s="441">
        <v>501234</v>
      </c>
    </row>
    <row r="20" spans="1:5" s="48" customFormat="1" ht="19.5" customHeight="1" x14ac:dyDescent="0.2">
      <c r="A20" s="73" t="s">
        <v>328</v>
      </c>
      <c r="B20" s="442">
        <v>4252</v>
      </c>
      <c r="C20" s="442">
        <v>1988</v>
      </c>
      <c r="D20" s="442">
        <v>3</v>
      </c>
      <c r="E20" s="442">
        <v>2261</v>
      </c>
    </row>
    <row r="21" spans="1:5" s="48" customFormat="1" ht="19.5" customHeight="1" x14ac:dyDescent="0.2">
      <c r="A21" s="73" t="s">
        <v>329</v>
      </c>
      <c r="B21" s="442">
        <v>847448</v>
      </c>
      <c r="C21" s="442">
        <v>485213</v>
      </c>
      <c r="D21" s="442">
        <v>1491</v>
      </c>
      <c r="E21" s="442">
        <v>360744</v>
      </c>
    </row>
    <row r="22" spans="1:5" s="48" customFormat="1" ht="19.5" customHeight="1" x14ac:dyDescent="0.2">
      <c r="A22" s="73" t="s">
        <v>330</v>
      </c>
      <c r="B22" s="442">
        <v>298056</v>
      </c>
      <c r="C22" s="442">
        <v>159431</v>
      </c>
      <c r="D22" s="442">
        <v>396</v>
      </c>
      <c r="E22" s="442">
        <v>138229</v>
      </c>
    </row>
    <row r="23" spans="1:5" s="48" customFormat="1" ht="12.6" customHeight="1" x14ac:dyDescent="0.2">
      <c r="A23" s="73"/>
      <c r="B23" s="441"/>
      <c r="C23" s="441"/>
      <c r="D23" s="441"/>
      <c r="E23" s="441"/>
    </row>
    <row r="24" spans="1:5" s="48" customFormat="1" ht="12.6" customHeight="1" x14ac:dyDescent="0.2">
      <c r="A24" s="73"/>
      <c r="B24" s="441"/>
      <c r="C24" s="441"/>
      <c r="D24" s="441"/>
      <c r="E24" s="441"/>
    </row>
    <row r="25" spans="1:5" s="48" customFormat="1" ht="12.75" customHeight="1" x14ac:dyDescent="0.2">
      <c r="A25" s="63" t="s">
        <v>310</v>
      </c>
      <c r="B25" s="441">
        <v>4411837</v>
      </c>
      <c r="C25" s="441">
        <v>1995327</v>
      </c>
      <c r="D25" s="441">
        <v>11204</v>
      </c>
      <c r="E25" s="441">
        <v>2405306</v>
      </c>
    </row>
    <row r="26" spans="1:5" s="48" customFormat="1" ht="19.5" customHeight="1" x14ac:dyDescent="0.2">
      <c r="A26" s="63" t="s">
        <v>328</v>
      </c>
      <c r="B26" s="441">
        <v>477063</v>
      </c>
      <c r="C26" s="441">
        <v>192751</v>
      </c>
      <c r="D26" s="441">
        <v>1392</v>
      </c>
      <c r="E26" s="441">
        <v>282920</v>
      </c>
    </row>
    <row r="27" spans="1:5" s="48" customFormat="1" ht="19.5" customHeight="1" x14ac:dyDescent="0.2">
      <c r="A27" s="63" t="s">
        <v>329</v>
      </c>
      <c r="B27" s="441">
        <v>3360683</v>
      </c>
      <c r="C27" s="441">
        <v>1543224</v>
      </c>
      <c r="D27" s="441">
        <v>8983</v>
      </c>
      <c r="E27" s="441">
        <v>1808476</v>
      </c>
    </row>
    <row r="28" spans="1:5" s="48" customFormat="1" ht="19.5" customHeight="1" x14ac:dyDescent="0.2">
      <c r="A28" s="63" t="s">
        <v>330</v>
      </c>
      <c r="B28" s="441">
        <v>574091</v>
      </c>
      <c r="C28" s="441">
        <v>259352</v>
      </c>
      <c r="D28" s="441">
        <v>829</v>
      </c>
      <c r="E28" s="441">
        <v>313910</v>
      </c>
    </row>
    <row r="29" spans="1:5" ht="12.6" customHeight="1" x14ac:dyDescent="0.2">
      <c r="A29" s="446"/>
      <c r="B29" s="442"/>
      <c r="C29" s="442"/>
      <c r="D29" s="442"/>
      <c r="E29" s="442"/>
    </row>
    <row r="30" spans="1:5" ht="12.6" customHeight="1" x14ac:dyDescent="0.2">
      <c r="A30" s="446"/>
      <c r="B30" s="442"/>
      <c r="C30" s="442"/>
      <c r="D30" s="442"/>
      <c r="E30" s="442"/>
    </row>
    <row r="31" spans="1:5" ht="10.5" customHeight="1" x14ac:dyDescent="0.2">
      <c r="A31" s="191" t="s">
        <v>31</v>
      </c>
      <c r="B31" s="447"/>
      <c r="C31" s="448"/>
      <c r="D31" s="448"/>
      <c r="E31" s="448"/>
    </row>
    <row r="32" spans="1:5" ht="10.5" customHeight="1" x14ac:dyDescent="0.2">
      <c r="A32" s="191" t="s">
        <v>333</v>
      </c>
      <c r="B32" s="448"/>
      <c r="C32" s="448"/>
      <c r="D32" s="448"/>
      <c r="E32" s="448"/>
    </row>
    <row r="33" spans="1:5" ht="10.5" customHeight="1" x14ac:dyDescent="0.2">
      <c r="A33" s="191" t="s">
        <v>334</v>
      </c>
      <c r="B33" s="448"/>
      <c r="C33" s="448"/>
      <c r="D33" s="448"/>
      <c r="E33" s="448"/>
    </row>
    <row r="34" spans="1:5" ht="10.5" customHeight="1" x14ac:dyDescent="0.2">
      <c r="A34" s="191"/>
      <c r="B34" s="448"/>
      <c r="C34" s="448"/>
      <c r="D34" s="448"/>
      <c r="E34" s="448"/>
    </row>
    <row r="35" spans="1:5" ht="10.5" customHeight="1" x14ac:dyDescent="0.2">
      <c r="A35" s="191"/>
      <c r="B35" s="449"/>
      <c r="C35" s="449"/>
      <c r="D35" s="449"/>
      <c r="E35" s="449"/>
    </row>
    <row r="36" spans="1:5" ht="12.6" customHeight="1" x14ac:dyDescent="0.2">
      <c r="A36" s="450"/>
      <c r="B36" s="449"/>
      <c r="C36" s="449"/>
      <c r="D36" s="449"/>
      <c r="E36" s="449"/>
    </row>
    <row r="37" spans="1:5" ht="12.6" customHeight="1" x14ac:dyDescent="0.2">
      <c r="A37" s="450"/>
      <c r="B37" s="449"/>
      <c r="C37" s="449"/>
      <c r="D37" s="449"/>
      <c r="E37" s="449"/>
    </row>
    <row r="38" spans="1:5" ht="12.6" customHeight="1" x14ac:dyDescent="0.2">
      <c r="A38" s="450"/>
      <c r="B38" s="449"/>
      <c r="C38" s="449"/>
      <c r="D38" s="449"/>
      <c r="E38" s="449"/>
    </row>
    <row r="39" spans="1:5" ht="12.6" customHeight="1" x14ac:dyDescent="0.2">
      <c r="A39" s="450"/>
      <c r="B39" s="449"/>
      <c r="C39" s="449"/>
      <c r="D39" s="449"/>
      <c r="E39" s="449"/>
    </row>
    <row r="40" spans="1:5" ht="12.6" customHeight="1" x14ac:dyDescent="0.2">
      <c r="A40" s="450"/>
      <c r="B40" s="449"/>
      <c r="C40" s="449"/>
      <c r="D40" s="449"/>
      <c r="E40" s="449"/>
    </row>
    <row r="41" spans="1:5" ht="12.6" customHeight="1" x14ac:dyDescent="0.2">
      <c r="A41" s="450"/>
    </row>
    <row r="42" spans="1:5" ht="12.6" customHeight="1" x14ac:dyDescent="0.2">
      <c r="A42" s="450"/>
      <c r="B42" s="449"/>
      <c r="C42" s="449"/>
      <c r="D42" s="449"/>
      <c r="E42" s="449"/>
    </row>
    <row r="43" spans="1:5" ht="12.6" customHeight="1" x14ac:dyDescent="0.2"/>
    <row r="44" spans="1:5" ht="12.6" customHeight="1" x14ac:dyDescent="0.2"/>
    <row r="45" spans="1:5" ht="12.6" customHeight="1" x14ac:dyDescent="0.2">
      <c r="B45" s="451"/>
      <c r="C45" s="451"/>
      <c r="D45" s="451"/>
      <c r="E45" s="451"/>
    </row>
    <row r="46" spans="1:5" ht="12.6" customHeight="1" x14ac:dyDescent="0.2">
      <c r="B46" s="451"/>
      <c r="C46" s="451"/>
      <c r="D46" s="451"/>
      <c r="E46" s="451"/>
    </row>
    <row r="47" spans="1:5" ht="12.6" customHeight="1" x14ac:dyDescent="0.2">
      <c r="B47" s="451"/>
      <c r="C47" s="451"/>
      <c r="D47" s="451"/>
      <c r="E47" s="451"/>
    </row>
    <row r="48" spans="1:5" ht="12.6" customHeight="1" x14ac:dyDescent="0.2">
      <c r="B48" s="451"/>
      <c r="C48" s="451"/>
      <c r="D48" s="451"/>
      <c r="E48" s="451"/>
    </row>
    <row r="49" spans="2:5" ht="12.6" customHeight="1" x14ac:dyDescent="0.2">
      <c r="B49" s="451"/>
      <c r="C49" s="451"/>
      <c r="D49" s="451"/>
      <c r="E49" s="451"/>
    </row>
    <row r="50" spans="2:5" ht="12.6" customHeight="1" x14ac:dyDescent="0.2">
      <c r="B50" s="451"/>
      <c r="C50" s="451"/>
      <c r="D50" s="451"/>
      <c r="E50" s="451"/>
    </row>
    <row r="51" spans="2:5" ht="12.6" customHeight="1" x14ac:dyDescent="0.2">
      <c r="B51" s="451"/>
      <c r="C51" s="451"/>
      <c r="D51" s="451"/>
      <c r="E51" s="451"/>
    </row>
    <row r="52" spans="2:5" ht="12.6" customHeight="1" x14ac:dyDescent="0.2"/>
    <row r="53" spans="2:5" ht="12.6" customHeight="1" x14ac:dyDescent="0.2"/>
    <row r="54" spans="2:5" ht="12.6" customHeight="1" x14ac:dyDescent="0.2"/>
    <row r="55" spans="2:5" ht="12.6" customHeight="1" x14ac:dyDescent="0.2"/>
    <row r="56" spans="2:5" ht="12.6" customHeight="1" x14ac:dyDescent="0.2"/>
    <row r="57" spans="2:5" ht="12.6" customHeight="1" x14ac:dyDescent="0.2"/>
    <row r="58" spans="2:5" ht="12.6" customHeight="1" x14ac:dyDescent="0.2"/>
    <row r="59" spans="2:5" ht="12.6" customHeight="1" x14ac:dyDescent="0.2"/>
    <row r="60" spans="2:5" ht="12.6" customHeight="1" x14ac:dyDescent="0.2"/>
    <row r="61" spans="2:5" ht="12.6" customHeight="1" x14ac:dyDescent="0.2"/>
    <row r="62" spans="2:5" ht="12.6" customHeight="1" x14ac:dyDescent="0.2"/>
    <row r="63" spans="2:5" ht="12.6" customHeight="1" x14ac:dyDescent="0.2"/>
    <row r="64" spans="2:5" ht="12.6" customHeight="1" x14ac:dyDescent="0.2"/>
    <row r="65" ht="12.6" customHeight="1" x14ac:dyDescent="0.2"/>
    <row r="66" ht="12.6" customHeight="1" x14ac:dyDescent="0.2"/>
    <row r="67" ht="12.6" customHeight="1" x14ac:dyDescent="0.2"/>
    <row r="68" ht="12.6" customHeight="1" x14ac:dyDescent="0.2"/>
    <row r="69" ht="12.6" customHeight="1" x14ac:dyDescent="0.2"/>
    <row r="70" ht="12.6" customHeight="1" x14ac:dyDescent="0.2"/>
    <row r="71" ht="12.6" customHeight="1" x14ac:dyDescent="0.2"/>
    <row r="72" ht="12.6" customHeight="1" x14ac:dyDescent="0.2"/>
    <row r="73" ht="12.6" customHeight="1" x14ac:dyDescent="0.2"/>
    <row r="74" ht="12.6" customHeight="1" x14ac:dyDescent="0.2"/>
    <row r="75" ht="12.6" customHeight="1" x14ac:dyDescent="0.2"/>
    <row r="76" ht="12.6" customHeight="1" x14ac:dyDescent="0.2"/>
    <row r="77" ht="12.6" customHeight="1" x14ac:dyDescent="0.2"/>
    <row r="78" ht="12.6" customHeight="1" x14ac:dyDescent="0.2"/>
    <row r="79" ht="12.6" customHeight="1" x14ac:dyDescent="0.2"/>
    <row r="80" ht="12.6" customHeight="1" x14ac:dyDescent="0.2"/>
    <row r="81" ht="12.6" customHeight="1" x14ac:dyDescent="0.2"/>
    <row r="82" ht="12.6" customHeight="1" x14ac:dyDescent="0.2"/>
    <row r="83" ht="12.6" customHeight="1" x14ac:dyDescent="0.2"/>
    <row r="84" ht="12.6" customHeight="1" x14ac:dyDescent="0.2"/>
    <row r="85" ht="12.6" customHeight="1" x14ac:dyDescent="0.2"/>
    <row r="86" ht="12.6" customHeight="1" x14ac:dyDescent="0.2"/>
    <row r="87" ht="12.6" customHeight="1" x14ac:dyDescent="0.2"/>
    <row r="88" ht="12.6" customHeight="1" x14ac:dyDescent="0.2"/>
    <row r="89" ht="12.6" customHeight="1" x14ac:dyDescent="0.2"/>
    <row r="90" ht="12.6" customHeight="1" x14ac:dyDescent="0.2"/>
    <row r="91" ht="12.6" customHeight="1" x14ac:dyDescent="0.2"/>
    <row r="92" ht="12.6" customHeight="1" x14ac:dyDescent="0.2"/>
    <row r="93" ht="12.6" customHeight="1" x14ac:dyDescent="0.2"/>
    <row r="94" ht="12.6" customHeight="1" x14ac:dyDescent="0.2"/>
    <row r="95" ht="12.6" customHeight="1" x14ac:dyDescent="0.2"/>
    <row r="96" ht="12.6" customHeight="1" x14ac:dyDescent="0.2"/>
    <row r="97" ht="12.6" customHeight="1" x14ac:dyDescent="0.2"/>
    <row r="98" ht="12.6" customHeight="1" x14ac:dyDescent="0.2"/>
    <row r="99" ht="12.6" customHeight="1" x14ac:dyDescent="0.2"/>
    <row r="100" ht="12.6" customHeight="1" x14ac:dyDescent="0.2"/>
    <row r="101" ht="12.6" customHeight="1" x14ac:dyDescent="0.2"/>
    <row r="102" ht="12.6" customHeight="1" x14ac:dyDescent="0.2"/>
    <row r="103" ht="12.6" customHeight="1" x14ac:dyDescent="0.2"/>
    <row r="104" ht="12.6" customHeight="1" x14ac:dyDescent="0.2"/>
    <row r="105" ht="12.6" customHeight="1" x14ac:dyDescent="0.2"/>
    <row r="106" ht="12.6" customHeight="1" x14ac:dyDescent="0.2"/>
  </sheetData>
  <mergeCells count="5">
    <mergeCell ref="A4:A5"/>
    <mergeCell ref="B4:B5"/>
    <mergeCell ref="C4:C5"/>
    <mergeCell ref="D4:D5"/>
    <mergeCell ref="E4:E5"/>
  </mergeCells>
  <pageMargins left="0.78740157480314965" right="0.78740157480314965" top="0.98425196850393704" bottom="0.78740157480314965" header="0.51181102362204722" footer="0.51181102362204722"/>
  <pageSetup paperSize="9" orientation="portrait" horizontalDpi="300" verticalDpi="300" r:id="rId1"/>
  <headerFooter alignWithMargins="0">
    <oddFooter>&amp;C&amp;"Arial,Standard"&amp;6© Statistisches Landesamt des Freistaates Sachsen  -  K II 1 - j/13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showGridLines="0" zoomScaleNormal="100" workbookViewId="0">
      <selection activeCell="A6" sqref="A6"/>
    </sheetView>
  </sheetViews>
  <sheetFormatPr baseColWidth="10" defaultRowHeight="12.75" x14ac:dyDescent="0.2"/>
  <cols>
    <col min="1" max="1" width="27.7109375" style="46" customWidth="1"/>
    <col min="2" max="5" width="14.7109375" style="46" customWidth="1"/>
    <col min="6" max="16384" width="11.42578125" style="46"/>
  </cols>
  <sheetData>
    <row r="1" spans="1:6" ht="13.5" customHeight="1" x14ac:dyDescent="0.2">
      <c r="A1" s="45" t="s">
        <v>335</v>
      </c>
    </row>
    <row r="2" spans="1:6" ht="13.5" customHeight="1" x14ac:dyDescent="0.2">
      <c r="A2" s="45" t="s">
        <v>326</v>
      </c>
    </row>
    <row r="3" spans="1:6" ht="13.5" customHeight="1" x14ac:dyDescent="0.2"/>
    <row r="4" spans="1:6" s="55" customFormat="1" ht="12.75" customHeight="1" x14ac:dyDescent="0.2">
      <c r="A4" s="591" t="s">
        <v>327</v>
      </c>
      <c r="B4" s="593" t="s">
        <v>3</v>
      </c>
      <c r="C4" s="595" t="s">
        <v>4</v>
      </c>
      <c r="D4" s="595" t="s">
        <v>5</v>
      </c>
      <c r="E4" s="596" t="s">
        <v>6</v>
      </c>
    </row>
    <row r="5" spans="1:6" s="55" customFormat="1" ht="11.25" customHeight="1" x14ac:dyDescent="0.2">
      <c r="A5" s="696"/>
      <c r="B5" s="594"/>
      <c r="C5" s="635"/>
      <c r="D5" s="635"/>
      <c r="E5" s="625"/>
    </row>
    <row r="6" spans="1:6" s="55" customFormat="1" ht="11.25" customHeight="1" x14ac:dyDescent="0.2">
      <c r="A6" s="46"/>
      <c r="B6" s="452"/>
      <c r="C6" s="440"/>
      <c r="D6" s="440"/>
      <c r="E6" s="440"/>
    </row>
    <row r="7" spans="1:6" ht="18" customHeight="1" x14ac:dyDescent="0.2">
      <c r="A7" s="85" t="s">
        <v>170</v>
      </c>
      <c r="B7" s="453">
        <v>698430</v>
      </c>
      <c r="C7" s="453">
        <v>192963</v>
      </c>
      <c r="D7" s="453">
        <v>1871</v>
      </c>
      <c r="E7" s="453">
        <v>503596</v>
      </c>
      <c r="F7" s="451"/>
    </row>
    <row r="8" spans="1:6" s="48" customFormat="1" ht="30" customHeight="1" x14ac:dyDescent="0.2">
      <c r="A8" s="74" t="s">
        <v>331</v>
      </c>
      <c r="B8" s="453">
        <v>76374</v>
      </c>
      <c r="C8" s="453">
        <v>12475</v>
      </c>
      <c r="D8" s="453">
        <v>59</v>
      </c>
      <c r="E8" s="453">
        <v>63840</v>
      </c>
      <c r="F8" s="451"/>
    </row>
    <row r="9" spans="1:6" s="48" customFormat="1" ht="30" customHeight="1" x14ac:dyDescent="0.2">
      <c r="A9" s="74" t="s">
        <v>332</v>
      </c>
      <c r="B9" s="453">
        <v>505101</v>
      </c>
      <c r="C9" s="453">
        <v>224093</v>
      </c>
      <c r="D9" s="453">
        <v>768</v>
      </c>
      <c r="E9" s="453">
        <v>280240</v>
      </c>
      <c r="F9" s="451"/>
    </row>
    <row r="10" spans="1:6" s="48" customFormat="1" ht="27" customHeight="1" x14ac:dyDescent="0.2">
      <c r="A10" s="63" t="s">
        <v>310</v>
      </c>
      <c r="B10" s="454">
        <v>1279905</v>
      </c>
      <c r="C10" s="454">
        <v>429531</v>
      </c>
      <c r="D10" s="454">
        <v>2698</v>
      </c>
      <c r="E10" s="454">
        <v>847676</v>
      </c>
      <c r="F10" s="451"/>
    </row>
    <row r="11" spans="1:6" s="48" customFormat="1" ht="12" customHeight="1" x14ac:dyDescent="0.2">
      <c r="A11" s="585"/>
      <c r="B11" s="454"/>
      <c r="C11" s="454"/>
      <c r="D11" s="454"/>
      <c r="E11" s="454"/>
      <c r="F11" s="451"/>
    </row>
    <row r="12" spans="1:6" s="48" customFormat="1" ht="12" customHeight="1" x14ac:dyDescent="0.2">
      <c r="A12" s="192" t="s">
        <v>31</v>
      </c>
      <c r="B12" s="455"/>
      <c r="C12" s="455"/>
      <c r="D12" s="455"/>
      <c r="E12" s="455"/>
    </row>
    <row r="13" spans="1:6" ht="10.5" customHeight="1" x14ac:dyDescent="0.2">
      <c r="A13" s="191" t="s">
        <v>336</v>
      </c>
      <c r="B13" s="447"/>
      <c r="C13" s="170"/>
      <c r="D13" s="170"/>
      <c r="E13" s="170"/>
    </row>
    <row r="14" spans="1:6" ht="10.5" customHeight="1" x14ac:dyDescent="0.2">
      <c r="A14" s="191" t="s">
        <v>337</v>
      </c>
      <c r="B14" s="447"/>
      <c r="C14" s="448"/>
      <c r="D14" s="448"/>
      <c r="E14" s="448"/>
    </row>
    <row r="15" spans="1:6" ht="12.6" customHeight="1" x14ac:dyDescent="0.2">
      <c r="A15" s="450"/>
      <c r="B15" s="455"/>
      <c r="C15" s="449"/>
      <c r="D15" s="449"/>
      <c r="E15" s="449"/>
    </row>
    <row r="16" spans="1:6" ht="12.6" customHeight="1" x14ac:dyDescent="0.2">
      <c r="A16" s="450"/>
      <c r="B16" s="449"/>
      <c r="C16" s="442"/>
      <c r="D16" s="449"/>
      <c r="E16" s="449"/>
    </row>
    <row r="17" spans="1:5" ht="12.6" customHeight="1" x14ac:dyDescent="0.2">
      <c r="A17" s="450"/>
      <c r="B17" s="457"/>
      <c r="C17" s="442"/>
      <c r="D17" s="457"/>
      <c r="E17" s="457"/>
    </row>
    <row r="18" spans="1:5" ht="12.6" customHeight="1" x14ac:dyDescent="0.2">
      <c r="A18" s="450"/>
      <c r="B18" s="458"/>
      <c r="C18" s="442"/>
      <c r="D18" s="458"/>
      <c r="E18" s="458"/>
    </row>
    <row r="19" spans="1:5" ht="12.6" customHeight="1" x14ac:dyDescent="0.2">
      <c r="B19" s="82"/>
      <c r="C19" s="441"/>
    </row>
    <row r="20" spans="1:5" ht="12.6" customHeight="1" x14ac:dyDescent="0.2"/>
    <row r="21" spans="1:5" ht="12.6" customHeight="1" x14ac:dyDescent="0.2"/>
    <row r="22" spans="1:5" ht="12.6" customHeight="1" x14ac:dyDescent="0.2"/>
    <row r="23" spans="1:5" ht="12.6" customHeight="1" x14ac:dyDescent="0.2"/>
    <row r="24" spans="1:5" ht="12.6" customHeight="1" x14ac:dyDescent="0.2"/>
    <row r="25" spans="1:5" ht="12.6" customHeight="1" x14ac:dyDescent="0.2"/>
    <row r="26" spans="1:5" ht="12.6" customHeight="1" x14ac:dyDescent="0.2"/>
    <row r="27" spans="1:5" ht="12.6" customHeight="1" x14ac:dyDescent="0.2"/>
    <row r="28" spans="1:5" ht="12.6" customHeight="1" x14ac:dyDescent="0.2"/>
    <row r="29" spans="1:5" ht="12.6" customHeight="1" x14ac:dyDescent="0.2"/>
    <row r="30" spans="1:5" ht="12.6" customHeight="1" x14ac:dyDescent="0.2"/>
    <row r="31" spans="1:5" ht="12.6" customHeight="1" x14ac:dyDescent="0.2"/>
    <row r="32" spans="1:5" ht="12.6" customHeight="1" x14ac:dyDescent="0.2"/>
    <row r="33" ht="12.6" customHeight="1" x14ac:dyDescent="0.2"/>
    <row r="34" ht="12.6" customHeight="1" x14ac:dyDescent="0.2"/>
    <row r="35" ht="12.6" customHeight="1" x14ac:dyDescent="0.2"/>
    <row r="36" ht="12.6" customHeight="1" x14ac:dyDescent="0.2"/>
    <row r="37" ht="12.6" customHeight="1" x14ac:dyDescent="0.2"/>
    <row r="38" ht="12.6" customHeight="1" x14ac:dyDescent="0.2"/>
    <row r="39" ht="12.6" customHeight="1" x14ac:dyDescent="0.2"/>
    <row r="40" ht="12.6" customHeight="1" x14ac:dyDescent="0.2"/>
    <row r="41" ht="12.6" customHeight="1" x14ac:dyDescent="0.2"/>
    <row r="42" ht="12.6" customHeight="1" x14ac:dyDescent="0.2"/>
    <row r="43" ht="12.6" customHeight="1" x14ac:dyDescent="0.2"/>
    <row r="44" ht="12.6" customHeight="1" x14ac:dyDescent="0.2"/>
    <row r="45" ht="12.6" customHeight="1" x14ac:dyDescent="0.2"/>
    <row r="46" ht="12.6" customHeight="1" x14ac:dyDescent="0.2"/>
    <row r="47" ht="12.6" customHeight="1" x14ac:dyDescent="0.2"/>
    <row r="48" ht="12.6" customHeight="1" x14ac:dyDescent="0.2"/>
    <row r="49" ht="12.6" customHeight="1" x14ac:dyDescent="0.2"/>
    <row r="50" ht="12.6" customHeight="1" x14ac:dyDescent="0.2"/>
    <row r="51" ht="12.6" customHeight="1" x14ac:dyDescent="0.2"/>
    <row r="52" ht="12.6" customHeight="1" x14ac:dyDescent="0.2"/>
    <row r="53" ht="12.6" customHeight="1" x14ac:dyDescent="0.2"/>
    <row r="54" ht="12.6" customHeight="1" x14ac:dyDescent="0.2"/>
    <row r="55" ht="12.6" customHeight="1" x14ac:dyDescent="0.2"/>
    <row r="56" ht="12.6" customHeight="1" x14ac:dyDescent="0.2"/>
    <row r="57" ht="12.6" customHeight="1" x14ac:dyDescent="0.2"/>
    <row r="58" ht="12.6" customHeight="1" x14ac:dyDescent="0.2"/>
    <row r="59" ht="12.6" customHeight="1" x14ac:dyDescent="0.2"/>
    <row r="60" ht="12.6" customHeight="1" x14ac:dyDescent="0.2"/>
    <row r="61" ht="12.6" customHeight="1" x14ac:dyDescent="0.2"/>
    <row r="62" ht="12.6" customHeight="1" x14ac:dyDescent="0.2"/>
    <row r="63" ht="12.6" customHeight="1" x14ac:dyDescent="0.2"/>
    <row r="64" ht="12.6" customHeight="1" x14ac:dyDescent="0.2"/>
    <row r="65" ht="12.6" customHeight="1" x14ac:dyDescent="0.2"/>
    <row r="66" ht="12.6" customHeight="1" x14ac:dyDescent="0.2"/>
    <row r="67" ht="12.6" customHeight="1" x14ac:dyDescent="0.2"/>
    <row r="68" ht="12.6" customHeight="1" x14ac:dyDescent="0.2"/>
    <row r="69" ht="12.6" customHeight="1" x14ac:dyDescent="0.2"/>
    <row r="70" ht="12.6" customHeight="1" x14ac:dyDescent="0.2"/>
    <row r="71" ht="12.6" customHeight="1" x14ac:dyDescent="0.2"/>
    <row r="72" ht="12.6" customHeight="1" x14ac:dyDescent="0.2"/>
    <row r="73" ht="12.6" customHeight="1" x14ac:dyDescent="0.2"/>
    <row r="74" ht="12.6" customHeight="1" x14ac:dyDescent="0.2"/>
    <row r="75" ht="12.6" customHeight="1" x14ac:dyDescent="0.2"/>
    <row r="76" ht="12.6" customHeight="1" x14ac:dyDescent="0.2"/>
    <row r="77" ht="12.6" customHeight="1" x14ac:dyDescent="0.2"/>
    <row r="78" ht="12.6" customHeight="1" x14ac:dyDescent="0.2"/>
    <row r="79" ht="12.6" customHeight="1" x14ac:dyDescent="0.2"/>
    <row r="80" ht="12.6" customHeight="1" x14ac:dyDescent="0.2"/>
    <row r="81" ht="12.6" customHeight="1" x14ac:dyDescent="0.2"/>
    <row r="82" ht="12.6" customHeight="1" x14ac:dyDescent="0.2"/>
    <row r="83" ht="12.6" customHeight="1" x14ac:dyDescent="0.2"/>
  </sheetData>
  <mergeCells count="5">
    <mergeCell ref="A4:A5"/>
    <mergeCell ref="B4:B5"/>
    <mergeCell ref="C4:C5"/>
    <mergeCell ref="D4:D5"/>
    <mergeCell ref="E4:E5"/>
  </mergeCells>
  <pageMargins left="0.78740157480314965" right="0.78740157480314965" top="0.98425196850393704" bottom="0.78740157480314965" header="0.51181102362204722" footer="0.51181102362204722"/>
  <pageSetup paperSize="9" orientation="portrait" horizontalDpi="300" r:id="rId1"/>
  <headerFooter alignWithMargins="0">
    <oddFooter>&amp;C&amp;"Arial,Standard"&amp;6© Statistisches Landesamt des Freistaates Sachsen  -  K II 1 - j/13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showGridLines="0" zoomScaleNormal="100" workbookViewId="0">
      <selection activeCell="A6" sqref="A6"/>
    </sheetView>
  </sheetViews>
  <sheetFormatPr baseColWidth="10" defaultRowHeight="12.75" x14ac:dyDescent="0.2"/>
  <cols>
    <col min="1" max="1" width="27.140625" style="46" customWidth="1"/>
    <col min="2" max="5" width="14.7109375" style="46" customWidth="1"/>
    <col min="6" max="6" width="11.5703125" style="46" customWidth="1"/>
    <col min="7" max="7" width="11.5703125" style="54" customWidth="1"/>
    <col min="8" max="243" width="11.5703125" style="46" customWidth="1"/>
    <col min="244" max="16384" width="11.42578125" style="46"/>
  </cols>
  <sheetData>
    <row r="1" spans="1:13" ht="13.5" customHeight="1" x14ac:dyDescent="0.2">
      <c r="A1" s="45" t="s">
        <v>79</v>
      </c>
      <c r="B1" s="48"/>
      <c r="C1" s="48"/>
      <c r="D1" s="48"/>
    </row>
    <row r="2" spans="1:13" ht="13.5" customHeight="1" x14ac:dyDescent="0.2">
      <c r="A2" s="45" t="s">
        <v>80</v>
      </c>
      <c r="B2" s="48"/>
      <c r="C2" s="48"/>
      <c r="D2" s="48"/>
    </row>
    <row r="3" spans="1:13" ht="13.5" customHeight="1" x14ac:dyDescent="0.2"/>
    <row r="4" spans="1:13" s="57" customFormat="1" ht="12.75" customHeight="1" x14ac:dyDescent="0.2">
      <c r="A4" s="591" t="s">
        <v>81</v>
      </c>
      <c r="B4" s="593" t="s">
        <v>3</v>
      </c>
      <c r="C4" s="595" t="s">
        <v>82</v>
      </c>
      <c r="D4" s="593" t="s">
        <v>9</v>
      </c>
      <c r="E4" s="596" t="s">
        <v>83</v>
      </c>
      <c r="F4" s="55"/>
      <c r="G4" s="56"/>
      <c r="H4" s="55"/>
      <c r="I4" s="55"/>
      <c r="J4" s="55"/>
    </row>
    <row r="5" spans="1:13" s="55" customFormat="1" ht="12.75" customHeight="1" x14ac:dyDescent="0.2">
      <c r="A5" s="592"/>
      <c r="B5" s="594"/>
      <c r="C5" s="594"/>
      <c r="D5" s="594"/>
      <c r="E5" s="597"/>
      <c r="G5" s="56"/>
    </row>
    <row r="6" spans="1:13" ht="18" customHeight="1" x14ac:dyDescent="0.2">
      <c r="A6" s="58"/>
      <c r="B6" s="58"/>
    </row>
    <row r="7" spans="1:13" s="48" customFormat="1" ht="12" x14ac:dyDescent="0.2">
      <c r="A7" s="59"/>
      <c r="B7" s="598" t="s">
        <v>3</v>
      </c>
      <c r="C7" s="598"/>
      <c r="D7" s="598"/>
      <c r="E7" s="598"/>
      <c r="F7" s="60"/>
      <c r="G7" s="61"/>
    </row>
    <row r="8" spans="1:13" s="48" customFormat="1" ht="12" x14ac:dyDescent="0.2">
      <c r="A8" s="59"/>
      <c r="B8" s="59"/>
      <c r="G8" s="62"/>
      <c r="H8" s="62"/>
      <c r="I8" s="62"/>
      <c r="J8" s="62"/>
    </row>
    <row r="9" spans="1:13" s="48" customFormat="1" ht="12" x14ac:dyDescent="0.2">
      <c r="A9" s="63" t="s">
        <v>4</v>
      </c>
      <c r="B9" s="64">
        <f>B19+B29</f>
        <v>2224909</v>
      </c>
      <c r="C9" s="64">
        <f>C19+C29</f>
        <v>1226079</v>
      </c>
      <c r="D9" s="64">
        <f>D19+D29</f>
        <v>916823</v>
      </c>
      <c r="E9" s="64">
        <f>E19+E29</f>
        <v>82007</v>
      </c>
      <c r="F9" s="65"/>
      <c r="G9" s="62"/>
      <c r="H9" s="62"/>
      <c r="I9" s="62"/>
      <c r="J9" s="62"/>
      <c r="K9" s="65"/>
      <c r="L9" s="65"/>
      <c r="M9" s="65"/>
    </row>
    <row r="10" spans="1:13" s="48" customFormat="1" ht="12.75" customHeight="1" x14ac:dyDescent="0.2">
      <c r="A10" s="63"/>
      <c r="B10" s="64"/>
      <c r="C10" s="64"/>
      <c r="D10" s="64"/>
      <c r="E10" s="64"/>
      <c r="F10" s="65"/>
      <c r="G10" s="62"/>
      <c r="H10" s="62"/>
      <c r="I10" s="62"/>
      <c r="J10" s="62"/>
      <c r="K10" s="65"/>
      <c r="L10" s="65"/>
      <c r="M10" s="65"/>
    </row>
    <row r="11" spans="1:13" s="48" customFormat="1" ht="12" x14ac:dyDescent="0.2">
      <c r="A11" s="66" t="s">
        <v>5</v>
      </c>
      <c r="B11" s="64">
        <f>SUM(C11:E11)</f>
        <v>8135</v>
      </c>
      <c r="C11" s="64">
        <f>C21+C31</f>
        <v>5470</v>
      </c>
      <c r="D11" s="64">
        <f>D21+D31</f>
        <v>1553</v>
      </c>
      <c r="E11" s="64">
        <f>E21+E31</f>
        <v>1112</v>
      </c>
      <c r="F11" s="65"/>
      <c r="G11" s="62"/>
      <c r="H11" s="62"/>
      <c r="I11" s="62"/>
      <c r="J11" s="62"/>
      <c r="K11" s="65"/>
      <c r="L11" s="65"/>
      <c r="M11" s="65"/>
    </row>
    <row r="12" spans="1:13" s="48" customFormat="1" ht="12" x14ac:dyDescent="0.2">
      <c r="A12" s="63"/>
      <c r="B12" s="64"/>
      <c r="C12" s="64"/>
      <c r="D12" s="64"/>
      <c r="E12" s="64"/>
      <c r="F12" s="65"/>
      <c r="G12" s="62"/>
      <c r="H12" s="62"/>
      <c r="I12" s="62"/>
      <c r="J12" s="62"/>
      <c r="K12" s="65"/>
      <c r="L12" s="65"/>
      <c r="M12" s="65"/>
    </row>
    <row r="13" spans="1:13" s="48" customFormat="1" ht="12.75" customHeight="1" x14ac:dyDescent="0.2">
      <c r="A13" s="66" t="s">
        <v>6</v>
      </c>
      <c r="B13" s="64">
        <f>SUM(C13:E13)</f>
        <v>2601457</v>
      </c>
      <c r="C13" s="64">
        <f>C23+C33</f>
        <v>1780256</v>
      </c>
      <c r="D13" s="64">
        <f>D23+D33</f>
        <v>617237</v>
      </c>
      <c r="E13" s="64">
        <f>E23+E33</f>
        <v>203964</v>
      </c>
      <c r="F13" s="65"/>
      <c r="G13" s="62"/>
      <c r="H13" s="62"/>
      <c r="I13" s="62"/>
      <c r="J13" s="62"/>
      <c r="K13" s="65"/>
      <c r="L13" s="65"/>
      <c r="M13" s="65"/>
    </row>
    <row r="14" spans="1:13" s="48" customFormat="1" ht="12" x14ac:dyDescent="0.2">
      <c r="A14" s="63"/>
      <c r="B14" s="64"/>
      <c r="C14" s="64"/>
      <c r="D14" s="64"/>
      <c r="E14" s="64"/>
      <c r="F14" s="65"/>
      <c r="G14" s="62"/>
      <c r="H14" s="62"/>
      <c r="I14" s="62"/>
      <c r="J14" s="62"/>
      <c r="K14" s="65"/>
      <c r="L14" s="65"/>
      <c r="M14" s="65"/>
    </row>
    <row r="15" spans="1:13" s="48" customFormat="1" ht="12" x14ac:dyDescent="0.2">
      <c r="A15" s="67" t="s">
        <v>3</v>
      </c>
      <c r="B15" s="64">
        <f>SUM(C15:E15)</f>
        <v>4834501</v>
      </c>
      <c r="C15" s="64">
        <f>C25+C35</f>
        <v>3011805</v>
      </c>
      <c r="D15" s="64">
        <f>D25+D35</f>
        <v>1535613</v>
      </c>
      <c r="E15" s="64">
        <f>E25+E35</f>
        <v>287083</v>
      </c>
      <c r="F15" s="68"/>
      <c r="G15" s="62"/>
      <c r="H15" s="62"/>
      <c r="I15" s="62"/>
      <c r="J15" s="62"/>
      <c r="K15" s="65"/>
      <c r="L15" s="65"/>
      <c r="M15" s="65"/>
    </row>
    <row r="16" spans="1:13" s="48" customFormat="1" ht="20.25" customHeight="1" x14ac:dyDescent="0.2">
      <c r="A16" s="69"/>
      <c r="B16" s="70"/>
      <c r="C16" s="71"/>
      <c r="D16" s="71"/>
      <c r="E16" s="71"/>
      <c r="F16" s="68"/>
      <c r="G16" s="68"/>
      <c r="H16" s="68"/>
      <c r="I16" s="68"/>
    </row>
    <row r="17" spans="1:7" s="48" customFormat="1" ht="12" x14ac:dyDescent="0.2">
      <c r="A17" s="59"/>
      <c r="B17" s="590" t="s">
        <v>84</v>
      </c>
      <c r="C17" s="590"/>
      <c r="D17" s="590"/>
      <c r="E17" s="590"/>
      <c r="F17" s="65"/>
      <c r="G17" s="72"/>
    </row>
    <row r="18" spans="1:7" s="48" customFormat="1" ht="12" x14ac:dyDescent="0.2">
      <c r="A18" s="59"/>
      <c r="B18" s="65"/>
      <c r="C18" s="65"/>
      <c r="D18" s="65"/>
      <c r="E18" s="65"/>
      <c r="F18" s="65"/>
      <c r="G18" s="72"/>
    </row>
    <row r="19" spans="1:7" s="48" customFormat="1" ht="12.75" customHeight="1" x14ac:dyDescent="0.2">
      <c r="A19" s="73" t="s">
        <v>4</v>
      </c>
      <c r="B19" s="65">
        <f>SUM(C19:E19)</f>
        <v>1047420</v>
      </c>
      <c r="C19" s="65">
        <v>642183</v>
      </c>
      <c r="D19" s="65">
        <v>355651</v>
      </c>
      <c r="E19" s="65">
        <v>49586</v>
      </c>
      <c r="F19" s="65"/>
      <c r="G19" s="72"/>
    </row>
    <row r="20" spans="1:7" s="48" customFormat="1" ht="12" x14ac:dyDescent="0.2">
      <c r="A20" s="73"/>
      <c r="B20" s="65"/>
      <c r="C20" s="65"/>
      <c r="D20" s="65"/>
      <c r="E20" s="65"/>
      <c r="F20" s="65"/>
      <c r="G20" s="72"/>
    </row>
    <row r="21" spans="1:7" s="48" customFormat="1" ht="12" x14ac:dyDescent="0.2">
      <c r="A21" s="74" t="s">
        <v>5</v>
      </c>
      <c r="B21" s="65">
        <f>SUM(C21:E21)</f>
        <v>2947</v>
      </c>
      <c r="C21" s="65">
        <v>1798</v>
      </c>
      <c r="D21" s="65">
        <v>610</v>
      </c>
      <c r="E21" s="65">
        <v>539</v>
      </c>
      <c r="F21" s="65"/>
      <c r="G21" s="72"/>
    </row>
    <row r="22" spans="1:7" s="48" customFormat="1" ht="12.75" customHeight="1" x14ac:dyDescent="0.2">
      <c r="A22" s="73"/>
      <c r="B22" s="65"/>
      <c r="C22" s="65"/>
      <c r="D22" s="65"/>
      <c r="E22" s="65"/>
      <c r="F22" s="65"/>
      <c r="G22" s="72"/>
    </row>
    <row r="23" spans="1:7" s="48" customFormat="1" ht="12" x14ac:dyDescent="0.2">
      <c r="A23" s="74" t="s">
        <v>6</v>
      </c>
      <c r="B23" s="65">
        <f>SUM(C23:E23)</f>
        <v>1490975</v>
      </c>
      <c r="C23" s="65">
        <v>1048685</v>
      </c>
      <c r="D23" s="65">
        <v>300949</v>
      </c>
      <c r="E23" s="65">
        <v>141341</v>
      </c>
      <c r="F23" s="65"/>
      <c r="G23" s="72"/>
    </row>
    <row r="24" spans="1:7" s="48" customFormat="1" ht="12" x14ac:dyDescent="0.2">
      <c r="A24" s="74"/>
      <c r="B24" s="65"/>
      <c r="C24" s="65"/>
      <c r="D24" s="65"/>
      <c r="E24" s="65"/>
      <c r="F24" s="65"/>
      <c r="G24" s="72"/>
    </row>
    <row r="25" spans="1:7" s="48" customFormat="1" ht="12" x14ac:dyDescent="0.2">
      <c r="A25" s="67" t="s">
        <v>85</v>
      </c>
      <c r="B25" s="64">
        <f>SUM(C25:E25)</f>
        <v>2541342</v>
      </c>
      <c r="C25" s="64">
        <f>SUM(C19:C23)</f>
        <v>1692666</v>
      </c>
      <c r="D25" s="64">
        <f>SUM(D19:D23)</f>
        <v>657210</v>
      </c>
      <c r="E25" s="64">
        <f>SUM(E19:E23)</f>
        <v>191466</v>
      </c>
      <c r="F25" s="65"/>
      <c r="G25" s="72"/>
    </row>
    <row r="26" spans="1:7" s="48" customFormat="1" ht="20.25" customHeight="1" x14ac:dyDescent="0.2">
      <c r="A26" s="59"/>
      <c r="B26" s="75"/>
      <c r="C26" s="75"/>
      <c r="D26" s="75"/>
      <c r="E26" s="75"/>
      <c r="F26" s="65"/>
      <c r="G26" s="72"/>
    </row>
    <row r="27" spans="1:7" s="48" customFormat="1" ht="12" x14ac:dyDescent="0.2">
      <c r="A27" s="59"/>
      <c r="B27" s="590" t="s">
        <v>86</v>
      </c>
      <c r="C27" s="590"/>
      <c r="D27" s="590"/>
      <c r="E27" s="590"/>
      <c r="F27" s="65"/>
      <c r="G27" s="72"/>
    </row>
    <row r="28" spans="1:7" s="48" customFormat="1" ht="12" x14ac:dyDescent="0.2">
      <c r="A28" s="76"/>
      <c r="C28" s="65"/>
      <c r="D28" s="65"/>
      <c r="E28" s="65"/>
      <c r="F28" s="65"/>
      <c r="G28" s="72"/>
    </row>
    <row r="29" spans="1:7" s="48" customFormat="1" ht="12" x14ac:dyDescent="0.2">
      <c r="A29" s="73" t="s">
        <v>4</v>
      </c>
      <c r="B29" s="65">
        <f>SUM(C29:E29)</f>
        <v>1177489</v>
      </c>
      <c r="C29" s="65">
        <v>583896</v>
      </c>
      <c r="D29" s="65">
        <v>561172</v>
      </c>
      <c r="E29" s="65">
        <v>32421</v>
      </c>
      <c r="F29" s="65"/>
      <c r="G29" s="72"/>
    </row>
    <row r="30" spans="1:7" s="48" customFormat="1" ht="12.75" customHeight="1" x14ac:dyDescent="0.2">
      <c r="A30" s="73"/>
      <c r="B30" s="65"/>
      <c r="C30" s="65"/>
      <c r="D30" s="65"/>
      <c r="E30" s="65"/>
      <c r="F30" s="65"/>
      <c r="G30" s="72"/>
    </row>
    <row r="31" spans="1:7" s="48" customFormat="1" ht="12" x14ac:dyDescent="0.2">
      <c r="A31" s="74" t="s">
        <v>5</v>
      </c>
      <c r="B31" s="65">
        <f>SUM(C31:E31)</f>
        <v>5188</v>
      </c>
      <c r="C31" s="65">
        <v>3672</v>
      </c>
      <c r="D31" s="65">
        <v>943</v>
      </c>
      <c r="E31" s="65">
        <v>573</v>
      </c>
      <c r="F31" s="65"/>
      <c r="G31" s="72"/>
    </row>
    <row r="32" spans="1:7" s="48" customFormat="1" ht="12" x14ac:dyDescent="0.2">
      <c r="A32" s="73"/>
      <c r="B32" s="65"/>
      <c r="C32" s="65"/>
      <c r="D32" s="65"/>
      <c r="E32" s="65"/>
      <c r="F32" s="65"/>
      <c r="G32" s="72"/>
    </row>
    <row r="33" spans="1:8" s="48" customFormat="1" ht="12.75" customHeight="1" x14ac:dyDescent="0.2">
      <c r="A33" s="74" t="s">
        <v>6</v>
      </c>
      <c r="B33" s="65">
        <f>SUM(C33:E33)</f>
        <v>1110482</v>
      </c>
      <c r="C33" s="65">
        <v>731571</v>
      </c>
      <c r="D33" s="65">
        <v>316288</v>
      </c>
      <c r="E33" s="65">
        <v>62623</v>
      </c>
      <c r="F33" s="65"/>
      <c r="G33" s="72"/>
    </row>
    <row r="34" spans="1:8" s="48" customFormat="1" ht="12" x14ac:dyDescent="0.2">
      <c r="A34" s="73"/>
      <c r="B34" s="65"/>
      <c r="C34" s="65"/>
      <c r="D34" s="65"/>
      <c r="E34" s="65"/>
      <c r="F34" s="65"/>
      <c r="G34" s="72"/>
    </row>
    <row r="35" spans="1:8" s="48" customFormat="1" ht="12" x14ac:dyDescent="0.2">
      <c r="A35" s="67" t="s">
        <v>85</v>
      </c>
      <c r="B35" s="64">
        <f>SUM(C35:E35)</f>
        <v>2293159</v>
      </c>
      <c r="C35" s="64">
        <f>SUM(C29:C33)</f>
        <v>1319139</v>
      </c>
      <c r="D35" s="64">
        <f>SUM(D29:D33)</f>
        <v>878403</v>
      </c>
      <c r="E35" s="64">
        <f>SUM(E29:E33)</f>
        <v>95617</v>
      </c>
      <c r="F35" s="65"/>
      <c r="G35" s="72"/>
    </row>
    <row r="36" spans="1:8" s="48" customFormat="1" ht="12" x14ac:dyDescent="0.2">
      <c r="A36" s="77"/>
      <c r="B36" s="75"/>
      <c r="C36" s="75"/>
      <c r="D36" s="75"/>
      <c r="E36" s="75"/>
      <c r="G36" s="72"/>
    </row>
    <row r="37" spans="1:8" x14ac:dyDescent="0.2">
      <c r="A37" s="78"/>
      <c r="B37" s="79"/>
      <c r="C37" s="79"/>
      <c r="D37" s="79"/>
      <c r="E37" s="79"/>
    </row>
    <row r="38" spans="1:8" ht="10.5" customHeight="1" x14ac:dyDescent="0.2">
      <c r="A38" s="78"/>
      <c r="B38" s="55"/>
      <c r="H38" s="65"/>
    </row>
    <row r="40" spans="1:8" x14ac:dyDescent="0.2">
      <c r="A40" s="80"/>
    </row>
  </sheetData>
  <mergeCells count="8">
    <mergeCell ref="B17:E17"/>
    <mergeCell ref="B27:E27"/>
    <mergeCell ref="A4:A5"/>
    <mergeCell ref="B4:B5"/>
    <mergeCell ref="C4:C5"/>
    <mergeCell ref="D4:D5"/>
    <mergeCell ref="E4:E5"/>
    <mergeCell ref="B7:E7"/>
  </mergeCells>
  <pageMargins left="0.78740157480314965" right="0.78740157480314965" top="0.98425196850393704" bottom="0.78740157480314965" header="0.51181102362204722" footer="0.51181102362204722"/>
  <pageSetup paperSize="9" orientation="portrait" horizontalDpi="300" verticalDpi="300" r:id="rId1"/>
  <headerFooter alignWithMargins="0">
    <oddFooter>&amp;C&amp;"Arial,Standard"&amp;6© Statistisches Landesamt des Freistaates Sachsen  -  K II 1 - j/13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showGridLines="0" zoomScaleNormal="100" workbookViewId="0">
      <selection activeCell="A6" sqref="A6"/>
    </sheetView>
  </sheetViews>
  <sheetFormatPr baseColWidth="10" defaultRowHeight="12.75" x14ac:dyDescent="0.2"/>
  <cols>
    <col min="1" max="1" width="27.7109375" style="46" customWidth="1"/>
    <col min="2" max="5" width="14.7109375" style="46" customWidth="1"/>
    <col min="6" max="16384" width="11.42578125" style="46"/>
  </cols>
  <sheetData>
    <row r="1" spans="1:5" ht="12.6" customHeight="1" x14ac:dyDescent="0.2">
      <c r="A1" s="45" t="s">
        <v>338</v>
      </c>
    </row>
    <row r="2" spans="1:5" ht="13.5" customHeight="1" x14ac:dyDescent="0.2">
      <c r="A2" s="45" t="s">
        <v>339</v>
      </c>
    </row>
    <row r="3" spans="1:5" ht="13.5" customHeight="1" x14ac:dyDescent="0.2"/>
    <row r="4" spans="1:5" s="55" customFormat="1" ht="12.75" customHeight="1" x14ac:dyDescent="0.2">
      <c r="A4" s="591" t="s">
        <v>327</v>
      </c>
      <c r="B4" s="593" t="s">
        <v>3</v>
      </c>
      <c r="C4" s="595" t="s">
        <v>4</v>
      </c>
      <c r="D4" s="595" t="s">
        <v>5</v>
      </c>
      <c r="E4" s="596" t="s">
        <v>6</v>
      </c>
    </row>
    <row r="5" spans="1:5" s="55" customFormat="1" ht="11.25" customHeight="1" x14ac:dyDescent="0.2">
      <c r="A5" s="696"/>
      <c r="B5" s="594"/>
      <c r="C5" s="635"/>
      <c r="D5" s="635"/>
      <c r="E5" s="625"/>
    </row>
    <row r="6" spans="1:5" s="55" customFormat="1" ht="11.25" customHeight="1" x14ac:dyDescent="0.2">
      <c r="A6" s="46"/>
      <c r="B6" s="452"/>
      <c r="C6" s="440"/>
      <c r="D6" s="440"/>
      <c r="E6" s="440"/>
    </row>
    <row r="7" spans="1:5" ht="18" customHeight="1" x14ac:dyDescent="0.2">
      <c r="A7" s="85" t="s">
        <v>170</v>
      </c>
      <c r="B7" s="442">
        <v>1509481</v>
      </c>
      <c r="C7" s="442">
        <v>638744</v>
      </c>
      <c r="D7" s="442">
        <v>4392</v>
      </c>
      <c r="E7" s="442">
        <v>866345</v>
      </c>
    </row>
    <row r="8" spans="1:5" s="48" customFormat="1" ht="30" customHeight="1" x14ac:dyDescent="0.2">
      <c r="A8" s="74" t="s">
        <v>331</v>
      </c>
      <c r="B8" s="442">
        <v>487259</v>
      </c>
      <c r="C8" s="442">
        <v>136884</v>
      </c>
      <c r="D8" s="442">
        <v>691</v>
      </c>
      <c r="E8" s="442">
        <v>349684</v>
      </c>
    </row>
    <row r="9" spans="1:5" s="48" customFormat="1" ht="30" customHeight="1" x14ac:dyDescent="0.2">
      <c r="A9" s="74" t="s">
        <v>332</v>
      </c>
      <c r="B9" s="442">
        <v>54180</v>
      </c>
      <c r="C9" s="442">
        <v>24081</v>
      </c>
      <c r="D9" s="442">
        <v>66</v>
      </c>
      <c r="E9" s="442">
        <v>30033</v>
      </c>
    </row>
    <row r="10" spans="1:5" s="48" customFormat="1" ht="27" customHeight="1" x14ac:dyDescent="0.2">
      <c r="A10" s="63" t="s">
        <v>310</v>
      </c>
      <c r="B10" s="441">
        <v>2050920</v>
      </c>
      <c r="C10" s="441">
        <v>799709</v>
      </c>
      <c r="D10" s="456">
        <v>5149</v>
      </c>
      <c r="E10" s="441">
        <v>1246062</v>
      </c>
    </row>
    <row r="11" spans="1:5" s="48" customFormat="1" ht="27" customHeight="1" x14ac:dyDescent="0.2">
      <c r="A11" s="450"/>
      <c r="B11" s="448"/>
      <c r="C11" s="448"/>
      <c r="D11" s="448"/>
      <c r="E11" s="448"/>
    </row>
    <row r="12" spans="1:5" ht="12.6" customHeight="1" x14ac:dyDescent="0.2">
      <c r="A12" s="450"/>
      <c r="B12" s="455"/>
      <c r="C12" s="449"/>
      <c r="D12" s="449"/>
      <c r="E12" s="449"/>
    </row>
    <row r="13" spans="1:5" ht="12.6" customHeight="1" x14ac:dyDescent="0.2">
      <c r="A13" s="450"/>
      <c r="B13" s="449"/>
      <c r="C13" s="442"/>
      <c r="D13" s="449"/>
      <c r="E13" s="449"/>
    </row>
    <row r="14" spans="1:5" ht="12.6" customHeight="1" x14ac:dyDescent="0.2">
      <c r="A14" s="450"/>
      <c r="B14" s="457"/>
      <c r="C14" s="442"/>
      <c r="D14" s="457"/>
      <c r="E14" s="457"/>
    </row>
    <row r="15" spans="1:5" ht="12.6" customHeight="1" x14ac:dyDescent="0.2">
      <c r="A15" s="450"/>
      <c r="B15" s="458"/>
      <c r="C15" s="442"/>
      <c r="D15" s="458"/>
      <c r="E15" s="458"/>
    </row>
    <row r="16" spans="1:5" ht="12.6" customHeight="1" x14ac:dyDescent="0.2">
      <c r="B16" s="82"/>
      <c r="C16" s="441"/>
    </row>
    <row r="17" ht="12.6" customHeight="1" x14ac:dyDescent="0.2"/>
    <row r="18" ht="12.6" customHeight="1" x14ac:dyDescent="0.2"/>
    <row r="19" ht="12.6" customHeight="1" x14ac:dyDescent="0.2"/>
    <row r="20" ht="12.6" customHeight="1" x14ac:dyDescent="0.2"/>
    <row r="21" ht="12.6" customHeight="1" x14ac:dyDescent="0.2"/>
    <row r="22" ht="12.6" customHeight="1" x14ac:dyDescent="0.2"/>
    <row r="23" ht="12.6" customHeight="1" x14ac:dyDescent="0.2"/>
    <row r="24" ht="12.6" customHeight="1" x14ac:dyDescent="0.2"/>
    <row r="25" ht="12.6" customHeight="1" x14ac:dyDescent="0.2"/>
    <row r="26" ht="12.6" customHeight="1" x14ac:dyDescent="0.2"/>
    <row r="27" ht="12.6" customHeight="1" x14ac:dyDescent="0.2"/>
    <row r="28" ht="12.6" customHeight="1" x14ac:dyDescent="0.2"/>
    <row r="29" ht="12.6" customHeight="1" x14ac:dyDescent="0.2"/>
    <row r="30" ht="12.6" customHeight="1" x14ac:dyDescent="0.2"/>
    <row r="31" ht="12.6" customHeight="1" x14ac:dyDescent="0.2"/>
    <row r="32" ht="12.6" customHeight="1" x14ac:dyDescent="0.2"/>
    <row r="33" ht="12.6" customHeight="1" x14ac:dyDescent="0.2"/>
    <row r="34" ht="12.6" customHeight="1" x14ac:dyDescent="0.2"/>
    <row r="35" ht="12.6" customHeight="1" x14ac:dyDescent="0.2"/>
    <row r="36" ht="12.6" customHeight="1" x14ac:dyDescent="0.2"/>
    <row r="37" ht="12.6" customHeight="1" x14ac:dyDescent="0.2"/>
    <row r="38" ht="12.6" customHeight="1" x14ac:dyDescent="0.2"/>
    <row r="39" ht="12.6" customHeight="1" x14ac:dyDescent="0.2"/>
    <row r="40" ht="12.6" customHeight="1" x14ac:dyDescent="0.2"/>
    <row r="41" ht="12.6" customHeight="1" x14ac:dyDescent="0.2"/>
    <row r="42" ht="12.6" customHeight="1" x14ac:dyDescent="0.2"/>
    <row r="43" ht="12.6" customHeight="1" x14ac:dyDescent="0.2"/>
    <row r="44" ht="12.6" customHeight="1" x14ac:dyDescent="0.2"/>
    <row r="45" ht="12.6" customHeight="1" x14ac:dyDescent="0.2"/>
    <row r="46" ht="12.6" customHeight="1" x14ac:dyDescent="0.2"/>
    <row r="47" ht="12.6" customHeight="1" x14ac:dyDescent="0.2"/>
    <row r="48" ht="12.6" customHeight="1" x14ac:dyDescent="0.2"/>
    <row r="49" ht="12.6" customHeight="1" x14ac:dyDescent="0.2"/>
    <row r="50" ht="12.6" customHeight="1" x14ac:dyDescent="0.2"/>
    <row r="51" ht="12.6" customHeight="1" x14ac:dyDescent="0.2"/>
    <row r="52" ht="12.6" customHeight="1" x14ac:dyDescent="0.2"/>
    <row r="53" ht="12.6" customHeight="1" x14ac:dyDescent="0.2"/>
    <row r="54" ht="12.6" customHeight="1" x14ac:dyDescent="0.2"/>
    <row r="55" ht="12.6" customHeight="1" x14ac:dyDescent="0.2"/>
    <row r="56" ht="12.6" customHeight="1" x14ac:dyDescent="0.2"/>
    <row r="57" ht="12.6" customHeight="1" x14ac:dyDescent="0.2"/>
    <row r="58" ht="12.6" customHeight="1" x14ac:dyDescent="0.2"/>
    <row r="59" ht="12.6" customHeight="1" x14ac:dyDescent="0.2"/>
    <row r="60" ht="12.6" customHeight="1" x14ac:dyDescent="0.2"/>
    <row r="61" ht="12.6" customHeight="1" x14ac:dyDescent="0.2"/>
    <row r="62" ht="12.6" customHeight="1" x14ac:dyDescent="0.2"/>
    <row r="63" ht="12.6" customHeight="1" x14ac:dyDescent="0.2"/>
    <row r="64" ht="12.6" customHeight="1" x14ac:dyDescent="0.2"/>
    <row r="65" ht="12.6" customHeight="1" x14ac:dyDescent="0.2"/>
    <row r="66" ht="12.6" customHeight="1" x14ac:dyDescent="0.2"/>
    <row r="67" ht="12.6" customHeight="1" x14ac:dyDescent="0.2"/>
    <row r="68" ht="12.6" customHeight="1" x14ac:dyDescent="0.2"/>
    <row r="69" ht="12.6" customHeight="1" x14ac:dyDescent="0.2"/>
    <row r="70" ht="12.6" customHeight="1" x14ac:dyDescent="0.2"/>
    <row r="71" ht="12.6" customHeight="1" x14ac:dyDescent="0.2"/>
    <row r="72" ht="12.6" customHeight="1" x14ac:dyDescent="0.2"/>
    <row r="73" ht="12.6" customHeight="1" x14ac:dyDescent="0.2"/>
    <row r="74" ht="12.6" customHeight="1" x14ac:dyDescent="0.2"/>
    <row r="75" ht="12.6" customHeight="1" x14ac:dyDescent="0.2"/>
    <row r="76" ht="12.6" customHeight="1" x14ac:dyDescent="0.2"/>
    <row r="77" ht="12.6" customHeight="1" x14ac:dyDescent="0.2"/>
    <row r="78" ht="12.6" customHeight="1" x14ac:dyDescent="0.2"/>
    <row r="79" ht="12.6" customHeight="1" x14ac:dyDescent="0.2"/>
    <row r="80" ht="12.6" customHeight="1" x14ac:dyDescent="0.2"/>
  </sheetData>
  <mergeCells count="5">
    <mergeCell ref="A4:A5"/>
    <mergeCell ref="B4:B5"/>
    <mergeCell ref="C4:C5"/>
    <mergeCell ref="D4:D5"/>
    <mergeCell ref="E4:E5"/>
  </mergeCells>
  <pageMargins left="0.78740157480314965" right="0.78740157480314965" top="0.98425196850393704" bottom="0.78740157480314965" header="0.51181102362204722" footer="0.51181102362204722"/>
  <pageSetup paperSize="9" orientation="portrait" horizontalDpi="300" r:id="rId1"/>
  <headerFooter alignWithMargins="0">
    <oddFooter>&amp;C&amp;"Arial,Standard"&amp;6© Statistisches Landesamt des Freistaates Sachsen  -  K II 1 - j/13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showGridLines="0" zoomScaleNormal="100" workbookViewId="0">
      <pane ySplit="6" topLeftCell="A7" activePane="bottomLeft" state="frozen"/>
      <selection activeCell="C23" sqref="C23"/>
      <selection pane="bottomLeft" activeCell="A8" sqref="A8"/>
    </sheetView>
  </sheetViews>
  <sheetFormatPr baseColWidth="10" defaultRowHeight="12.75" x14ac:dyDescent="0.2"/>
  <cols>
    <col min="1" max="1" width="6.85546875" style="46" customWidth="1"/>
    <col min="2" max="2" width="11.5703125" style="46" customWidth="1"/>
    <col min="3" max="7" width="13.7109375" style="46" customWidth="1"/>
    <col min="8" max="11" width="16" style="46" customWidth="1"/>
    <col min="12" max="12" width="7.42578125" style="46" customWidth="1"/>
    <col min="13" max="13" width="15.140625" style="46" customWidth="1"/>
    <col min="14" max="14" width="11.140625" style="46" customWidth="1"/>
    <col min="15" max="16384" width="11.42578125" style="46"/>
  </cols>
  <sheetData>
    <row r="1" spans="1:14" ht="13.5" customHeight="1" x14ac:dyDescent="0.2">
      <c r="A1" s="45" t="s">
        <v>340</v>
      </c>
    </row>
    <row r="2" spans="1:14" ht="13.5" customHeight="1" x14ac:dyDescent="0.2">
      <c r="A2" s="45" t="s">
        <v>341</v>
      </c>
    </row>
    <row r="3" spans="1:14" ht="13.5" customHeight="1" x14ac:dyDescent="0.2"/>
    <row r="4" spans="1:14" s="55" customFormat="1" ht="12.75" customHeight="1" x14ac:dyDescent="0.2">
      <c r="A4" s="599" t="s">
        <v>342</v>
      </c>
      <c r="B4" s="591"/>
      <c r="C4" s="605" t="s">
        <v>3</v>
      </c>
      <c r="D4" s="648"/>
      <c r="E4" s="591"/>
      <c r="F4" s="605" t="s">
        <v>4</v>
      </c>
      <c r="G4" s="591"/>
      <c r="H4" s="648" t="s">
        <v>5</v>
      </c>
      <c r="I4" s="591"/>
      <c r="J4" s="605" t="s">
        <v>6</v>
      </c>
      <c r="K4" s="591"/>
      <c r="L4" s="596" t="s">
        <v>342</v>
      </c>
      <c r="M4" s="648"/>
    </row>
    <row r="5" spans="1:14" s="55" customFormat="1" ht="12.75" customHeight="1" x14ac:dyDescent="0.2">
      <c r="A5" s="698"/>
      <c r="B5" s="607"/>
      <c r="C5" s="608"/>
      <c r="D5" s="699"/>
      <c r="E5" s="609"/>
      <c r="F5" s="608"/>
      <c r="G5" s="609"/>
      <c r="H5" s="699"/>
      <c r="I5" s="609"/>
      <c r="J5" s="608"/>
      <c r="K5" s="609"/>
      <c r="L5" s="606"/>
      <c r="M5" s="697"/>
    </row>
    <row r="6" spans="1:14" s="55" customFormat="1" ht="12.75" customHeight="1" x14ac:dyDescent="0.2">
      <c r="A6" s="685"/>
      <c r="B6" s="592"/>
      <c r="C6" s="94" t="s">
        <v>273</v>
      </c>
      <c r="D6" s="459" t="s">
        <v>84</v>
      </c>
      <c r="E6" s="460" t="s">
        <v>86</v>
      </c>
      <c r="F6" s="459" t="s">
        <v>84</v>
      </c>
      <c r="G6" s="95" t="s">
        <v>86</v>
      </c>
      <c r="H6" s="459" t="s">
        <v>84</v>
      </c>
      <c r="I6" s="460" t="s">
        <v>86</v>
      </c>
      <c r="J6" s="459" t="s">
        <v>84</v>
      </c>
      <c r="K6" s="460" t="s">
        <v>86</v>
      </c>
      <c r="L6" s="597"/>
      <c r="M6" s="685"/>
    </row>
    <row r="7" spans="1:14" ht="11.45" customHeight="1" x14ac:dyDescent="0.2">
      <c r="B7" s="82"/>
      <c r="C7" s="461"/>
      <c r="D7" s="462"/>
      <c r="E7" s="462"/>
      <c r="F7" s="462"/>
      <c r="G7" s="462"/>
      <c r="H7" s="462"/>
      <c r="I7" s="462"/>
      <c r="J7" s="462"/>
      <c r="K7" s="463"/>
      <c r="L7" s="82"/>
      <c r="M7" s="82"/>
    </row>
    <row r="8" spans="1:14" s="48" customFormat="1" ht="11.45" customHeight="1" x14ac:dyDescent="0.2">
      <c r="B8" s="59"/>
      <c r="C8" s="464"/>
      <c r="D8" s="465"/>
      <c r="E8" s="465"/>
      <c r="F8" s="465"/>
      <c r="G8" s="465"/>
      <c r="H8" s="465"/>
      <c r="I8" s="465"/>
      <c r="J8" s="465"/>
      <c r="K8" s="466"/>
      <c r="M8" s="59"/>
    </row>
    <row r="9" spans="1:14" s="473" customFormat="1" ht="14.25" customHeight="1" x14ac:dyDescent="0.2">
      <c r="A9" s="467">
        <v>2011</v>
      </c>
      <c r="B9" s="468" t="s">
        <v>343</v>
      </c>
      <c r="C9" s="469">
        <v>2.8232559623744296</v>
      </c>
      <c r="D9" s="470">
        <v>2.8624337197222016</v>
      </c>
      <c r="E9" s="470">
        <v>2.7747143523880311</v>
      </c>
      <c r="F9" s="470">
        <v>2.5920045108984011</v>
      </c>
      <c r="G9" s="470">
        <v>2.6573312672782659</v>
      </c>
      <c r="H9" s="471">
        <v>2.9050279329608939</v>
      </c>
      <c r="I9" s="471">
        <v>3.0817445808305042</v>
      </c>
      <c r="J9" s="471">
        <v>3.1078035462908984</v>
      </c>
      <c r="K9" s="472">
        <v>2.9020429288490459</v>
      </c>
      <c r="L9" s="467">
        <v>2011</v>
      </c>
      <c r="M9" s="468" t="s">
        <v>343</v>
      </c>
    </row>
    <row r="10" spans="1:14" s="473" customFormat="1" ht="14.25" customHeight="1" x14ac:dyDescent="0.2">
      <c r="A10" s="474"/>
      <c r="B10" s="468" t="s">
        <v>344</v>
      </c>
      <c r="C10" s="469">
        <v>4.6284500404270874</v>
      </c>
      <c r="D10" s="470">
        <v>4.5772946069573237</v>
      </c>
      <c r="E10" s="470">
        <v>4.6914657908434716</v>
      </c>
      <c r="F10" s="470">
        <v>4.3494670792166792</v>
      </c>
      <c r="G10" s="470">
        <v>4.6273808002045254</v>
      </c>
      <c r="H10" s="471">
        <v>4.1140976412506856</v>
      </c>
      <c r="I10" s="471">
        <v>5.0970245795601556</v>
      </c>
      <c r="J10" s="471">
        <v>4.7860734954324666</v>
      </c>
      <c r="K10" s="472">
        <v>4.7584385232432167</v>
      </c>
      <c r="L10" s="468"/>
      <c r="M10" s="468" t="s">
        <v>344</v>
      </c>
      <c r="N10" s="468"/>
    </row>
    <row r="11" spans="1:14" s="473" customFormat="1" ht="14.25" customHeight="1" x14ac:dyDescent="0.2">
      <c r="B11" s="468" t="s">
        <v>345</v>
      </c>
      <c r="C11" s="469">
        <v>4.3927626003616949</v>
      </c>
      <c r="D11" s="470">
        <v>4.313525668672864</v>
      </c>
      <c r="E11" s="470">
        <v>4.4902731764355233</v>
      </c>
      <c r="F11" s="470">
        <v>4.3882071588191476</v>
      </c>
      <c r="G11" s="470">
        <v>4.6486934736204741</v>
      </c>
      <c r="H11" s="471">
        <v>3.9868924085199344</v>
      </c>
      <c r="I11" s="471">
        <v>4.3680537606616694</v>
      </c>
      <c r="J11" s="471">
        <v>4.24674464326419</v>
      </c>
      <c r="K11" s="472">
        <v>4.3164160006204044</v>
      </c>
      <c r="L11" s="468"/>
      <c r="M11" s="468" t="s">
        <v>345</v>
      </c>
      <c r="N11" s="468"/>
    </row>
    <row r="12" spans="1:14" s="473" customFormat="1" ht="14.25" customHeight="1" x14ac:dyDescent="0.2">
      <c r="B12" s="468" t="s">
        <v>346</v>
      </c>
      <c r="C12" s="469">
        <v>5.0735945406791805</v>
      </c>
      <c r="D12" s="470">
        <v>4.9206624065302229</v>
      </c>
      <c r="E12" s="470">
        <v>5.2616874544140897</v>
      </c>
      <c r="F12" s="470">
        <v>4.9110419454987184</v>
      </c>
      <c r="G12" s="470">
        <v>5.4463937108739238</v>
      </c>
      <c r="H12" s="471">
        <v>3.9566395663956642</v>
      </c>
      <c r="I12" s="471">
        <v>4.5454545454545459</v>
      </c>
      <c r="J12" s="471">
        <v>4.9325346123294702</v>
      </c>
      <c r="K12" s="472">
        <v>5.0647601685674424</v>
      </c>
      <c r="L12" s="468"/>
      <c r="M12" s="468" t="s">
        <v>346</v>
      </c>
      <c r="N12" s="468"/>
    </row>
    <row r="13" spans="1:14" s="473" customFormat="1" ht="14.25" customHeight="1" x14ac:dyDescent="0.2">
      <c r="B13" s="468" t="s">
        <v>347</v>
      </c>
      <c r="C13" s="469">
        <v>3.1587242451978286</v>
      </c>
      <c r="D13" s="470">
        <v>3.1229912843739291</v>
      </c>
      <c r="E13" s="470">
        <v>3.202709836153419</v>
      </c>
      <c r="F13" s="470">
        <v>3.0617033913983311</v>
      </c>
      <c r="G13" s="470">
        <v>3.2345407497589096</v>
      </c>
      <c r="H13" s="471">
        <v>2.9094827586206895</v>
      </c>
      <c r="I13" s="471">
        <v>3.0475206611570247</v>
      </c>
      <c r="J13" s="471">
        <v>3.1794637335218825</v>
      </c>
      <c r="K13" s="472">
        <v>3.1689945648899118</v>
      </c>
      <c r="L13" s="468"/>
      <c r="M13" s="468" t="s">
        <v>347</v>
      </c>
      <c r="N13" s="468"/>
    </row>
    <row r="14" spans="1:14" s="473" customFormat="1" ht="14.25" customHeight="1" x14ac:dyDescent="0.2">
      <c r="B14" s="468" t="s">
        <v>348</v>
      </c>
      <c r="C14" s="469">
        <v>3.6400999061727743</v>
      </c>
      <c r="D14" s="470">
        <v>3.6354881092791724</v>
      </c>
      <c r="E14" s="470">
        <v>3.6457831024556731</v>
      </c>
      <c r="F14" s="470">
        <v>3.2923766469610913</v>
      </c>
      <c r="G14" s="470">
        <v>3.4518973718015484</v>
      </c>
      <c r="H14" s="471">
        <v>3.3513513513513513</v>
      </c>
      <c r="I14" s="471">
        <v>4.0568475452196386</v>
      </c>
      <c r="J14" s="471">
        <v>3.9528504995593421</v>
      </c>
      <c r="K14" s="472">
        <v>3.859012849765822</v>
      </c>
      <c r="L14" s="468"/>
      <c r="M14" s="468" t="s">
        <v>348</v>
      </c>
      <c r="N14" s="468"/>
    </row>
    <row r="15" spans="1:14" s="473" customFormat="1" ht="14.25" customHeight="1" x14ac:dyDescent="0.2">
      <c r="B15" s="468" t="s">
        <v>349</v>
      </c>
      <c r="C15" s="469">
        <v>4.4127607247337792</v>
      </c>
      <c r="D15" s="470">
        <v>4.3418387267173468</v>
      </c>
      <c r="E15" s="470">
        <v>4.5003807822436306</v>
      </c>
      <c r="F15" s="470">
        <v>4.3269064349752497</v>
      </c>
      <c r="G15" s="470">
        <v>4.8912041605489565</v>
      </c>
      <c r="H15" s="471">
        <v>3.91943385955362</v>
      </c>
      <c r="I15" s="471">
        <v>4.1354355130524683</v>
      </c>
      <c r="J15" s="471">
        <v>4.3569101760057594</v>
      </c>
      <c r="K15" s="472">
        <v>4.0707105419363208</v>
      </c>
      <c r="L15" s="468"/>
      <c r="M15" s="468" t="s">
        <v>349</v>
      </c>
      <c r="N15" s="468"/>
    </row>
    <row r="16" spans="1:14" s="473" customFormat="1" ht="14.25" customHeight="1" x14ac:dyDescent="0.2">
      <c r="B16" s="468" t="s">
        <v>350</v>
      </c>
      <c r="C16" s="469">
        <v>3.2405623726267145</v>
      </c>
      <c r="D16" s="470">
        <v>3.2757893295791187</v>
      </c>
      <c r="E16" s="470">
        <v>3.1925654771406178</v>
      </c>
      <c r="F16" s="470">
        <v>3.2031515031389244</v>
      </c>
      <c r="G16" s="470">
        <v>3.2797173839902687</v>
      </c>
      <c r="H16" s="471">
        <v>2.4</v>
      </c>
      <c r="I16" s="471">
        <v>3</v>
      </c>
      <c r="J16" s="471">
        <v>3.3157974785032174</v>
      </c>
      <c r="K16" s="472">
        <v>3.1312106513974398</v>
      </c>
      <c r="L16" s="468"/>
      <c r="M16" s="468" t="s">
        <v>350</v>
      </c>
      <c r="N16" s="468"/>
    </row>
    <row r="17" spans="1:14" s="473" customFormat="1" ht="14.25" customHeight="1" x14ac:dyDescent="0.2">
      <c r="B17" s="468" t="s">
        <v>351</v>
      </c>
      <c r="C17" s="469">
        <v>3.7770748808682644</v>
      </c>
      <c r="D17" s="470">
        <v>3.852086865430683</v>
      </c>
      <c r="E17" s="470">
        <v>3.6748741822737596</v>
      </c>
      <c r="F17" s="470">
        <v>3.6120235723708829</v>
      </c>
      <c r="G17" s="470">
        <v>3.6452116819916558</v>
      </c>
      <c r="H17" s="471">
        <v>2.7478448275862069</v>
      </c>
      <c r="I17" s="471">
        <v>3.5825545171339566</v>
      </c>
      <c r="J17" s="471">
        <v>4</v>
      </c>
      <c r="K17" s="472">
        <v>3.7</v>
      </c>
      <c r="L17" s="468"/>
      <c r="M17" s="468" t="s">
        <v>351</v>
      </c>
      <c r="N17" s="468"/>
    </row>
    <row r="18" spans="1:14" s="473" customFormat="1" ht="14.25" customHeight="1" x14ac:dyDescent="0.2">
      <c r="B18" s="468" t="s">
        <v>352</v>
      </c>
      <c r="C18" s="469">
        <v>3.0617929580450145</v>
      </c>
      <c r="D18" s="470">
        <v>3.0295868313143033</v>
      </c>
      <c r="E18" s="470">
        <v>3.1055785162373675</v>
      </c>
      <c r="F18" s="470">
        <v>2.604902438427954</v>
      </c>
      <c r="G18" s="470">
        <v>2.8397574560133534</v>
      </c>
      <c r="H18" s="471">
        <v>1.6711590296495957</v>
      </c>
      <c r="I18" s="471">
        <v>2.9427083333333335</v>
      </c>
      <c r="J18" s="471">
        <v>3.2573237910731851</v>
      </c>
      <c r="K18" s="472">
        <v>3.2968037782258248</v>
      </c>
      <c r="L18" s="468"/>
      <c r="M18" s="468" t="s">
        <v>352</v>
      </c>
      <c r="N18" s="468"/>
    </row>
    <row r="19" spans="1:14" s="473" customFormat="1" ht="14.25" customHeight="1" x14ac:dyDescent="0.2">
      <c r="B19" s="468" t="s">
        <v>353</v>
      </c>
      <c r="C19" s="469">
        <v>3.7011851782031342</v>
      </c>
      <c r="D19" s="470">
        <v>3.6637156524626771</v>
      </c>
      <c r="E19" s="470">
        <v>3.7519971728932635</v>
      </c>
      <c r="F19" s="470">
        <v>3.7593491544745632</v>
      </c>
      <c r="G19" s="470">
        <v>4.0029088935391606</v>
      </c>
      <c r="H19" s="471">
        <v>3.2655246252676657</v>
      </c>
      <c r="I19" s="471">
        <v>4.1979787509717541</v>
      </c>
      <c r="J19" s="471">
        <v>3.6136342802026329</v>
      </c>
      <c r="K19" s="472">
        <v>3.5698628516124531</v>
      </c>
      <c r="L19" s="468"/>
      <c r="M19" s="468" t="s">
        <v>353</v>
      </c>
      <c r="N19" s="468"/>
    </row>
    <row r="20" spans="1:14" s="473" customFormat="1" ht="14.25" customHeight="1" x14ac:dyDescent="0.2">
      <c r="B20" s="468" t="s">
        <v>354</v>
      </c>
      <c r="C20" s="469">
        <v>4.7267286486744835</v>
      </c>
      <c r="D20" s="470">
        <v>4.7316635050807259</v>
      </c>
      <c r="E20" s="470">
        <v>4.7200527124972549</v>
      </c>
      <c r="F20" s="470">
        <v>4.4988059002575511</v>
      </c>
      <c r="G20" s="470">
        <v>4.7459554037834089</v>
      </c>
      <c r="H20" s="471">
        <v>4.2987641053197203</v>
      </c>
      <c r="I20" s="471">
        <v>5.4096228868660594</v>
      </c>
      <c r="J20" s="471">
        <v>4.8562747048858537</v>
      </c>
      <c r="K20" s="472">
        <v>4.6975034067827117</v>
      </c>
      <c r="L20" s="468"/>
      <c r="M20" s="468" t="s">
        <v>354</v>
      </c>
      <c r="N20" s="468"/>
    </row>
    <row r="21" spans="1:14" s="48" customFormat="1" ht="11.45" customHeight="1" x14ac:dyDescent="0.2">
      <c r="A21" s="46"/>
      <c r="B21" s="82"/>
      <c r="C21" s="475"/>
      <c r="D21" s="462"/>
      <c r="E21" s="462"/>
      <c r="F21" s="462"/>
      <c r="G21" s="462"/>
      <c r="H21" s="476"/>
      <c r="I21" s="476"/>
      <c r="J21" s="476"/>
      <c r="K21" s="477"/>
      <c r="L21" s="82"/>
      <c r="M21" s="82"/>
    </row>
    <row r="22" spans="1:14" s="473" customFormat="1" ht="15" customHeight="1" x14ac:dyDescent="0.2">
      <c r="A22" s="467">
        <v>2012</v>
      </c>
      <c r="B22" s="468" t="s">
        <v>343</v>
      </c>
      <c r="C22" s="469">
        <v>3.0187046328105755</v>
      </c>
      <c r="D22" s="470">
        <v>3.0622851988893713</v>
      </c>
      <c r="E22" s="470">
        <v>2.9597501273730145</v>
      </c>
      <c r="F22" s="470">
        <v>2.7538320500099975</v>
      </c>
      <c r="G22" s="470">
        <v>2.8857000557643762</v>
      </c>
      <c r="H22" s="471">
        <v>2.1750951604132682</v>
      </c>
      <c r="I22" s="471">
        <v>3.236842105263158</v>
      </c>
      <c r="J22" s="471">
        <v>3.2283132106199672</v>
      </c>
      <c r="K22" s="472">
        <v>3.0112636100045651</v>
      </c>
      <c r="L22" s="467">
        <v>2012</v>
      </c>
      <c r="M22" s="468" t="s">
        <v>343</v>
      </c>
    </row>
    <row r="23" spans="1:14" s="473" customFormat="1" ht="15" customHeight="1" x14ac:dyDescent="0.2">
      <c r="A23" s="474"/>
      <c r="B23" s="468" t="s">
        <v>344</v>
      </c>
      <c r="C23" s="469">
        <v>4.9702944494907726</v>
      </c>
      <c r="D23" s="470">
        <v>4.9383308285400549</v>
      </c>
      <c r="E23" s="470">
        <v>5.0132007582607283</v>
      </c>
      <c r="F23" s="470">
        <v>4.8513885158522703</v>
      </c>
      <c r="G23" s="470">
        <v>5.3123647564980523</v>
      </c>
      <c r="H23" s="471">
        <v>2.4483133841131663</v>
      </c>
      <c r="I23" s="471">
        <v>3.2851511169513796</v>
      </c>
      <c r="J23" s="471">
        <v>4.9893212081713694</v>
      </c>
      <c r="K23" s="472">
        <v>4.8090269868027393</v>
      </c>
      <c r="L23" s="468"/>
      <c r="M23" s="468" t="s">
        <v>344</v>
      </c>
      <c r="N23" s="468"/>
    </row>
    <row r="24" spans="1:14" s="473" customFormat="1" ht="15" customHeight="1" x14ac:dyDescent="0.2">
      <c r="B24" s="468" t="s">
        <v>345</v>
      </c>
      <c r="C24" s="469">
        <v>5.058753109265913</v>
      </c>
      <c r="D24" s="470">
        <v>5.0448126285487316</v>
      </c>
      <c r="E24" s="470">
        <v>5.0774538784970309</v>
      </c>
      <c r="F24" s="470">
        <v>4.7404131466046762</v>
      </c>
      <c r="G24" s="470">
        <v>5.1117791514946225</v>
      </c>
      <c r="H24" s="471">
        <v>2.7218290691344582</v>
      </c>
      <c r="I24" s="471">
        <v>3.5337552742616034</v>
      </c>
      <c r="J24" s="471">
        <v>5.2110151507078744</v>
      </c>
      <c r="K24" s="472">
        <v>5.0617844124809048</v>
      </c>
      <c r="L24" s="468"/>
      <c r="M24" s="468" t="s">
        <v>345</v>
      </c>
      <c r="N24" s="468"/>
    </row>
    <row r="25" spans="1:14" s="473" customFormat="1" ht="15" customHeight="1" x14ac:dyDescent="0.2">
      <c r="B25" s="468" t="s">
        <v>346</v>
      </c>
      <c r="C25" s="469">
        <v>3.5198963739139519</v>
      </c>
      <c r="D25" s="470">
        <v>3.4528722499647064</v>
      </c>
      <c r="E25" s="470">
        <v>3.6096391855452659</v>
      </c>
      <c r="F25" s="470">
        <v>3.5486587044826159</v>
      </c>
      <c r="G25" s="470">
        <v>3.991862586952196</v>
      </c>
      <c r="H25" s="471">
        <v>2.4644030668127055</v>
      </c>
      <c r="I25" s="471">
        <v>2.2991543340380551</v>
      </c>
      <c r="J25" s="471">
        <v>3.403861808865718</v>
      </c>
      <c r="K25" s="472">
        <v>3.3440759555312911</v>
      </c>
      <c r="L25" s="468"/>
      <c r="M25" s="468" t="s">
        <v>346</v>
      </c>
      <c r="N25" s="468"/>
    </row>
    <row r="26" spans="1:14" s="473" customFormat="1" ht="15" customHeight="1" x14ac:dyDescent="0.2">
      <c r="B26" s="468" t="s">
        <v>347</v>
      </c>
      <c r="C26" s="469">
        <v>3.3612349412829494</v>
      </c>
      <c r="D26" s="470">
        <v>3.3014918220497935</v>
      </c>
      <c r="E26" s="470">
        <v>3.4412242164572895</v>
      </c>
      <c r="F26" s="470">
        <v>3.3957065345600377</v>
      </c>
      <c r="G26" s="470">
        <v>3.7863305726210736</v>
      </c>
      <c r="H26" s="471">
        <v>2.2502744237102084</v>
      </c>
      <c r="I26" s="471">
        <v>2.5198938992042441</v>
      </c>
      <c r="J26" s="471">
        <v>3.2532808978834344</v>
      </c>
      <c r="K26" s="472">
        <v>3.1996271048888176</v>
      </c>
      <c r="L26" s="468"/>
      <c r="M26" s="468" t="s">
        <v>347</v>
      </c>
      <c r="N26" s="468"/>
    </row>
    <row r="27" spans="1:14" s="473" customFormat="1" ht="15" customHeight="1" x14ac:dyDescent="0.2">
      <c r="B27" s="468" t="s">
        <v>348</v>
      </c>
      <c r="C27" s="469">
        <v>3.8473601008388658</v>
      </c>
      <c r="D27" s="470">
        <v>3.8563132827843414</v>
      </c>
      <c r="E27" s="470">
        <v>3.835359494964341</v>
      </c>
      <c r="F27" s="470">
        <v>3.7489209983111276</v>
      </c>
      <c r="G27" s="470">
        <v>3.8466470868959197</v>
      </c>
      <c r="H27" s="471">
        <v>3.4858387799564272</v>
      </c>
      <c r="I27" s="471">
        <v>2.5491237387148167</v>
      </c>
      <c r="J27" s="471">
        <v>3.9143752349918537</v>
      </c>
      <c r="K27" s="472">
        <v>3.8345682249356186</v>
      </c>
      <c r="L27" s="468"/>
      <c r="M27" s="468" t="s">
        <v>348</v>
      </c>
      <c r="N27" s="468"/>
    </row>
    <row r="28" spans="1:14" s="473" customFormat="1" ht="15" customHeight="1" x14ac:dyDescent="0.2">
      <c r="B28" s="468" t="s">
        <v>349</v>
      </c>
      <c r="C28" s="469">
        <v>3.7433773434231474</v>
      </c>
      <c r="D28" s="470">
        <v>3.7435431666772225</v>
      </c>
      <c r="E28" s="470">
        <v>3.7431547167694208</v>
      </c>
      <c r="F28" s="470">
        <v>3.3053125714735647</v>
      </c>
      <c r="G28" s="470">
        <v>3.5540504373810662</v>
      </c>
      <c r="H28" s="471">
        <v>2.4891774891774894</v>
      </c>
      <c r="I28" s="471">
        <v>2.7718550106609809</v>
      </c>
      <c r="J28" s="471">
        <v>3.9805069987101698</v>
      </c>
      <c r="K28" s="472">
        <v>3.8841121382466777</v>
      </c>
      <c r="L28" s="468"/>
      <c r="M28" s="468" t="s">
        <v>349</v>
      </c>
      <c r="N28" s="468"/>
    </row>
    <row r="29" spans="1:14" s="473" customFormat="1" ht="15" customHeight="1" x14ac:dyDescent="0.2">
      <c r="B29" s="468" t="s">
        <v>350</v>
      </c>
      <c r="C29" s="469">
        <v>3.7861662894198105</v>
      </c>
      <c r="D29" s="470">
        <v>3.8379102347525338</v>
      </c>
      <c r="E29" s="470">
        <v>3.7166557874988313</v>
      </c>
      <c r="F29" s="470">
        <v>3.3696912656930134</v>
      </c>
      <c r="G29" s="470">
        <v>3.4643487024439406</v>
      </c>
      <c r="H29" s="471">
        <v>1.6866158868335146</v>
      </c>
      <c r="I29" s="471">
        <v>2.2086216072378924</v>
      </c>
      <c r="J29" s="471">
        <v>4.0926064077666018</v>
      </c>
      <c r="K29" s="472">
        <v>3.9060677262471195</v>
      </c>
      <c r="L29" s="468"/>
      <c r="M29" s="468" t="s">
        <v>350</v>
      </c>
      <c r="N29" s="468"/>
    </row>
    <row r="30" spans="1:14" s="473" customFormat="1" ht="15" customHeight="1" x14ac:dyDescent="0.2">
      <c r="B30" s="468" t="s">
        <v>351</v>
      </c>
      <c r="C30" s="469">
        <v>3.3430465973349532</v>
      </c>
      <c r="D30" s="470">
        <v>3.3633280771896086</v>
      </c>
      <c r="E30" s="470">
        <v>3.3158095966354426</v>
      </c>
      <c r="F30" s="470">
        <v>3.0943871719531439</v>
      </c>
      <c r="G30" s="470">
        <v>3.2060643849202197</v>
      </c>
      <c r="H30" s="471">
        <v>1.9512195121951219</v>
      </c>
      <c r="I30" s="471">
        <v>1.9878081102570899</v>
      </c>
      <c r="J30" s="471">
        <v>3.5098257020596138</v>
      </c>
      <c r="K30" s="472">
        <v>3.4016879163185672</v>
      </c>
      <c r="L30" s="468"/>
      <c r="M30" s="468" t="s">
        <v>351</v>
      </c>
      <c r="N30" s="468"/>
    </row>
    <row r="31" spans="1:14" s="473" customFormat="1" ht="15" customHeight="1" x14ac:dyDescent="0.2">
      <c r="B31" s="468" t="s">
        <v>352</v>
      </c>
      <c r="C31" s="469">
        <v>3.5075800307385459</v>
      </c>
      <c r="D31" s="470">
        <v>3.4644765419409489</v>
      </c>
      <c r="E31" s="470">
        <v>3.5653079188521288</v>
      </c>
      <c r="F31" s="470">
        <v>3.742434923225225</v>
      </c>
      <c r="G31" s="470">
        <v>4.0035008284323812</v>
      </c>
      <c r="H31" s="471">
        <v>1.8408229561451002</v>
      </c>
      <c r="I31" s="471">
        <v>2.2133333333333334</v>
      </c>
      <c r="J31" s="471">
        <v>3.3182060228419741</v>
      </c>
      <c r="K31" s="472">
        <v>3.2590620892118376</v>
      </c>
      <c r="L31" s="468"/>
      <c r="M31" s="468" t="s">
        <v>352</v>
      </c>
      <c r="N31" s="468"/>
    </row>
    <row r="32" spans="1:14" s="473" customFormat="1" ht="15" customHeight="1" x14ac:dyDescent="0.2">
      <c r="B32" s="468" t="s">
        <v>353</v>
      </c>
      <c r="C32" s="469">
        <v>4.1852518887600709</v>
      </c>
      <c r="D32" s="470">
        <v>4.2359264202267619</v>
      </c>
      <c r="E32" s="470">
        <v>4.1176202188591464</v>
      </c>
      <c r="F32" s="470">
        <v>4.0764662870310877</v>
      </c>
      <c r="G32" s="470">
        <v>4.1541240216736908</v>
      </c>
      <c r="H32" s="471">
        <v>2.2222222222222223</v>
      </c>
      <c r="I32" s="471">
        <v>3.0925086643561719</v>
      </c>
      <c r="J32" s="471">
        <v>4.3253883910747026</v>
      </c>
      <c r="K32" s="472">
        <v>4.0971611657797933</v>
      </c>
      <c r="L32" s="468"/>
      <c r="M32" s="468" t="s">
        <v>353</v>
      </c>
      <c r="N32" s="468"/>
    </row>
    <row r="33" spans="1:14" s="473" customFormat="1" ht="15" customHeight="1" x14ac:dyDescent="0.2">
      <c r="B33" s="468" t="s">
        <v>354</v>
      </c>
      <c r="C33" s="469">
        <v>3.7548744545571564</v>
      </c>
      <c r="D33" s="470">
        <v>3.7306641226748343</v>
      </c>
      <c r="E33" s="470">
        <v>3.7871010896685253</v>
      </c>
      <c r="F33" s="470">
        <v>3.3524426259198887</v>
      </c>
      <c r="G33" s="470">
        <v>3.6101068115612667</v>
      </c>
      <c r="H33" s="471">
        <v>1.789587852494577</v>
      </c>
      <c r="I33" s="471">
        <v>2.8319529788939355</v>
      </c>
      <c r="J33" s="471">
        <v>3.9378044546748621</v>
      </c>
      <c r="K33" s="472">
        <v>3.9192516876859269</v>
      </c>
      <c r="L33" s="468"/>
      <c r="M33" s="468" t="s">
        <v>354</v>
      </c>
      <c r="N33" s="468"/>
    </row>
    <row r="34" spans="1:14" s="48" customFormat="1" ht="11.45" customHeight="1" x14ac:dyDescent="0.2">
      <c r="A34" s="46"/>
      <c r="B34" s="82"/>
      <c r="C34" s="89"/>
      <c r="L34" s="478"/>
      <c r="M34" s="82"/>
    </row>
    <row r="35" spans="1:14" s="473" customFormat="1" ht="15" customHeight="1" x14ac:dyDescent="0.2">
      <c r="A35" s="479">
        <v>2013</v>
      </c>
      <c r="B35" s="468" t="s">
        <v>343</v>
      </c>
      <c r="C35" s="469">
        <v>2.8926629308084291</v>
      </c>
      <c r="D35" s="470">
        <v>2.9488633238970405</v>
      </c>
      <c r="E35" s="470">
        <v>2.8179966286329612</v>
      </c>
      <c r="F35" s="470">
        <v>2.7438385290330309</v>
      </c>
      <c r="G35" s="470">
        <v>2.8122335913090057</v>
      </c>
      <c r="H35" s="471">
        <v>2.2062879205736348</v>
      </c>
      <c r="I35" s="471">
        <v>2.0640956002172732</v>
      </c>
      <c r="J35" s="471">
        <v>3.0607211487539532</v>
      </c>
      <c r="K35" s="472">
        <v>2.8263130798407179</v>
      </c>
      <c r="L35" s="480">
        <v>2013</v>
      </c>
      <c r="M35" s="468" t="s">
        <v>343</v>
      </c>
    </row>
    <row r="36" spans="1:14" s="473" customFormat="1" ht="15" customHeight="1" x14ac:dyDescent="0.2">
      <c r="A36" s="474"/>
      <c r="B36" s="468" t="s">
        <v>344</v>
      </c>
      <c r="C36" s="469">
        <v>6.6017581274537793</v>
      </c>
      <c r="D36" s="470">
        <v>6.5548535324526132</v>
      </c>
      <c r="E36" s="470">
        <v>6.6637238977408035</v>
      </c>
      <c r="F36" s="470">
        <v>6.5440110562803726</v>
      </c>
      <c r="G36" s="470">
        <v>7.1074744217359145</v>
      </c>
      <c r="H36" s="471">
        <v>3.7260273972602738</v>
      </c>
      <c r="I36" s="471">
        <v>3.878491998915107</v>
      </c>
      <c r="J36" s="471">
        <v>6.5659118990659273</v>
      </c>
      <c r="K36" s="472">
        <v>6.3594620401883395</v>
      </c>
      <c r="L36" s="468"/>
      <c r="M36" s="468" t="s">
        <v>344</v>
      </c>
      <c r="N36" s="468"/>
    </row>
    <row r="37" spans="1:14" s="473" customFormat="1" ht="15" customHeight="1" x14ac:dyDescent="0.2">
      <c r="B37" s="468" t="s">
        <v>345</v>
      </c>
      <c r="C37" s="469">
        <v>6.2976647377980326</v>
      </c>
      <c r="D37" s="470">
        <v>6.2494681986037675</v>
      </c>
      <c r="E37" s="470">
        <v>6.3614708805544264</v>
      </c>
      <c r="F37" s="470">
        <v>6.3623704335912494</v>
      </c>
      <c r="G37" s="470">
        <v>6.8628773928622584</v>
      </c>
      <c r="H37" s="471">
        <v>4.143947655398037</v>
      </c>
      <c r="I37" s="471">
        <v>5.0338294993234101</v>
      </c>
      <c r="J37" s="471">
        <v>6.1925361244718715</v>
      </c>
      <c r="K37" s="472">
        <v>6.0076061549137165</v>
      </c>
      <c r="L37" s="468"/>
      <c r="M37" s="468" t="s">
        <v>345</v>
      </c>
      <c r="N37" s="468"/>
    </row>
    <row r="38" spans="1:14" s="473" customFormat="1" ht="15" customHeight="1" x14ac:dyDescent="0.2">
      <c r="B38" s="468" t="s">
        <v>346</v>
      </c>
      <c r="C38" s="469">
        <v>3.4441644290529303</v>
      </c>
      <c r="D38" s="470">
        <v>3.4386150337862205</v>
      </c>
      <c r="E38" s="470">
        <v>3.4515010276142619</v>
      </c>
      <c r="F38" s="470">
        <v>3.3537037002312058</v>
      </c>
      <c r="G38" s="470">
        <v>3.583958132899844</v>
      </c>
      <c r="H38" s="471">
        <v>1.7495899398578458</v>
      </c>
      <c r="I38" s="471">
        <v>2.2106986899563319</v>
      </c>
      <c r="J38" s="471">
        <v>3.4874724511089248</v>
      </c>
      <c r="K38" s="472">
        <v>3.3626333139131726</v>
      </c>
      <c r="L38" s="468"/>
      <c r="M38" s="468" t="s">
        <v>346</v>
      </c>
      <c r="N38" s="468"/>
    </row>
    <row r="39" spans="1:14" s="473" customFormat="1" ht="15" customHeight="1" x14ac:dyDescent="0.2">
      <c r="B39" s="468" t="s">
        <v>347</v>
      </c>
      <c r="C39" s="469">
        <v>3.6592740148474578</v>
      </c>
      <c r="D39" s="470">
        <v>3.6543936312897505</v>
      </c>
      <c r="E39" s="470">
        <v>9.0986890688131936</v>
      </c>
      <c r="F39" s="470">
        <v>3.5371684609370302</v>
      </c>
      <c r="G39" s="470">
        <v>3.7446108440358628</v>
      </c>
      <c r="H39" s="471">
        <v>1.4770240700218817</v>
      </c>
      <c r="I39" s="471">
        <v>1.9409513395297977</v>
      </c>
      <c r="J39" s="471">
        <v>3.7289842164907494</v>
      </c>
      <c r="K39" s="472">
        <v>3.5984434632941706</v>
      </c>
      <c r="L39" s="468"/>
      <c r="M39" s="468" t="s">
        <v>347</v>
      </c>
      <c r="N39" s="468"/>
    </row>
    <row r="40" spans="1:14" s="473" customFormat="1" ht="15" customHeight="1" x14ac:dyDescent="0.2">
      <c r="B40" s="468" t="s">
        <v>348</v>
      </c>
      <c r="C40" s="469">
        <v>3.4790000000000001</v>
      </c>
      <c r="D40" s="470">
        <v>3.4249999999999998</v>
      </c>
      <c r="E40" s="470">
        <v>3.5489999999999999</v>
      </c>
      <c r="F40" s="470">
        <v>3.3610000000000002</v>
      </c>
      <c r="G40" s="470">
        <v>3.6989999999999998</v>
      </c>
      <c r="H40" s="471">
        <v>1.9219999999999999</v>
      </c>
      <c r="I40" s="471">
        <v>2.5270000000000001</v>
      </c>
      <c r="J40" s="471">
        <v>3.4630000000000001</v>
      </c>
      <c r="K40" s="472">
        <v>3.4460000000000002</v>
      </c>
      <c r="L40" s="468"/>
      <c r="M40" s="468" t="s">
        <v>348</v>
      </c>
      <c r="N40" s="468"/>
    </row>
    <row r="41" spans="1:14" s="473" customFormat="1" ht="15" customHeight="1" x14ac:dyDescent="0.2">
      <c r="B41" s="468" t="s">
        <v>349</v>
      </c>
      <c r="C41" s="469">
        <v>3.8929999999999998</v>
      </c>
      <c r="D41" s="470">
        <v>3.9209999999999998</v>
      </c>
      <c r="E41" s="470">
        <v>3.8559999999999999</v>
      </c>
      <c r="F41" s="470">
        <v>3.8540000000000001</v>
      </c>
      <c r="G41" s="470">
        <v>4.056</v>
      </c>
      <c r="H41" s="471">
        <v>2.0310000000000001</v>
      </c>
      <c r="I41" s="471">
        <v>2.4569999999999999</v>
      </c>
      <c r="J41" s="471">
        <v>3.96</v>
      </c>
      <c r="K41" s="472">
        <v>3.7170000000000001</v>
      </c>
      <c r="L41" s="468"/>
      <c r="M41" s="468" t="s">
        <v>349</v>
      </c>
      <c r="N41" s="468"/>
    </row>
    <row r="42" spans="1:14" s="473" customFormat="1" ht="15" customHeight="1" x14ac:dyDescent="0.2">
      <c r="B42" s="468" t="s">
        <v>350</v>
      </c>
      <c r="C42" s="469">
        <v>4.085</v>
      </c>
      <c r="D42" s="470">
        <v>4.1829999999999998</v>
      </c>
      <c r="E42" s="470">
        <v>3.956</v>
      </c>
      <c r="F42" s="470">
        <v>4.1459999999999999</v>
      </c>
      <c r="G42" s="470">
        <v>4.1459999999999999</v>
      </c>
      <c r="H42" s="471">
        <v>1.913</v>
      </c>
      <c r="I42" s="471">
        <v>2.5750000000000002</v>
      </c>
      <c r="J42" s="471">
        <v>4.2069999999999999</v>
      </c>
      <c r="K42" s="472">
        <v>3.8239999999999998</v>
      </c>
      <c r="L42" s="468"/>
      <c r="M42" s="468" t="s">
        <v>350</v>
      </c>
      <c r="N42" s="468"/>
    </row>
    <row r="43" spans="1:14" s="473" customFormat="1" ht="15" customHeight="1" x14ac:dyDescent="0.2">
      <c r="B43" s="468" t="s">
        <v>351</v>
      </c>
      <c r="C43" s="469">
        <v>3.3290000000000002</v>
      </c>
      <c r="D43" s="470">
        <v>3.3780000000000001</v>
      </c>
      <c r="E43" s="470">
        <v>3.2639999999999998</v>
      </c>
      <c r="F43" s="470">
        <v>3.23</v>
      </c>
      <c r="G43" s="470">
        <v>3.343</v>
      </c>
      <c r="H43" s="471">
        <v>1.472</v>
      </c>
      <c r="I43" s="471">
        <v>1.835</v>
      </c>
      <c r="J43" s="471">
        <v>3.4620000000000002</v>
      </c>
      <c r="K43" s="472">
        <v>3.2149999999999999</v>
      </c>
      <c r="L43" s="468"/>
      <c r="M43" s="468" t="s">
        <v>351</v>
      </c>
      <c r="N43" s="468"/>
    </row>
    <row r="44" spans="1:14" s="473" customFormat="1" ht="15" customHeight="1" x14ac:dyDescent="0.2">
      <c r="B44" s="468" t="s">
        <v>352</v>
      </c>
      <c r="C44" s="469">
        <v>3.9740000000000002</v>
      </c>
      <c r="D44" s="470">
        <v>3.98</v>
      </c>
      <c r="E44" s="470">
        <v>3.9649999999999999</v>
      </c>
      <c r="F44" s="470">
        <v>4.1950000000000003</v>
      </c>
      <c r="G44" s="470">
        <v>4.4470000000000001</v>
      </c>
      <c r="H44" s="471">
        <v>2.137</v>
      </c>
      <c r="I44" s="471">
        <v>2.6549999999999998</v>
      </c>
      <c r="J44" s="471">
        <v>3.8660000000000001</v>
      </c>
      <c r="K44" s="472">
        <v>3.6179999999999999</v>
      </c>
      <c r="L44" s="468"/>
      <c r="M44" s="468" t="s">
        <v>352</v>
      </c>
      <c r="N44" s="468"/>
    </row>
    <row r="45" spans="1:14" s="473" customFormat="1" ht="15" customHeight="1" x14ac:dyDescent="0.2">
      <c r="B45" s="468" t="s">
        <v>353</v>
      </c>
      <c r="C45" s="469">
        <v>4.2409999999999997</v>
      </c>
      <c r="D45" s="470">
        <v>4.2370000000000001</v>
      </c>
      <c r="E45" s="470">
        <v>4.2389999999999999</v>
      </c>
      <c r="F45" s="470">
        <v>4.4329999999999998</v>
      </c>
      <c r="G45" s="470">
        <v>4.6130000000000004</v>
      </c>
      <c r="H45" s="471">
        <v>1.905</v>
      </c>
      <c r="I45" s="471">
        <v>2.3140000000000001</v>
      </c>
      <c r="J45" s="471">
        <v>4.1390000000000002</v>
      </c>
      <c r="K45" s="472">
        <v>3.9710000000000001</v>
      </c>
      <c r="L45" s="468"/>
      <c r="M45" s="468" t="s">
        <v>353</v>
      </c>
      <c r="N45" s="468"/>
    </row>
    <row r="46" spans="1:14" s="473" customFormat="1" ht="15" customHeight="1" x14ac:dyDescent="0.2">
      <c r="B46" s="468" t="s">
        <v>354</v>
      </c>
      <c r="C46" s="469">
        <v>3.883</v>
      </c>
      <c r="D46" s="470">
        <v>3.887</v>
      </c>
      <c r="E46" s="470">
        <v>3.88</v>
      </c>
      <c r="F46" s="470">
        <v>3.863</v>
      </c>
      <c r="G46" s="470">
        <v>4.1500000000000004</v>
      </c>
      <c r="H46" s="471">
        <v>2.129</v>
      </c>
      <c r="I46" s="471">
        <v>2.597</v>
      </c>
      <c r="J46" s="471">
        <v>3.9020000000000001</v>
      </c>
      <c r="K46" s="472">
        <v>3.6890000000000001</v>
      </c>
      <c r="L46" s="468"/>
      <c r="M46" s="468" t="s">
        <v>354</v>
      </c>
      <c r="N46" s="468"/>
    </row>
    <row r="47" spans="1:14" x14ac:dyDescent="0.2">
      <c r="B47" s="82"/>
      <c r="C47" s="462"/>
      <c r="D47" s="462"/>
      <c r="E47" s="462"/>
      <c r="F47" s="470"/>
      <c r="G47" s="470"/>
      <c r="H47" s="471"/>
      <c r="I47" s="471"/>
      <c r="J47" s="471"/>
      <c r="K47" s="472"/>
      <c r="L47" s="82"/>
      <c r="M47" s="82"/>
    </row>
    <row r="48" spans="1:14" s="55" customFormat="1" ht="12" x14ac:dyDescent="0.2">
      <c r="A48" s="55" t="s">
        <v>31</v>
      </c>
      <c r="C48" s="481"/>
      <c r="D48" s="481"/>
      <c r="E48" s="481"/>
      <c r="F48" s="481"/>
      <c r="G48" s="481"/>
      <c r="H48" s="471"/>
      <c r="I48" s="471"/>
      <c r="J48" s="471"/>
      <c r="K48" s="471"/>
      <c r="L48" s="57"/>
      <c r="M48" s="57"/>
    </row>
    <row r="49" spans="1:4" ht="10.5" customHeight="1" x14ac:dyDescent="0.2">
      <c r="A49" s="55" t="s">
        <v>355</v>
      </c>
      <c r="C49" s="462"/>
      <c r="D49" s="462"/>
    </row>
    <row r="50" spans="1:4" ht="10.5" customHeight="1" x14ac:dyDescent="0.2">
      <c r="A50" s="55" t="s">
        <v>356</v>
      </c>
      <c r="C50" s="462"/>
      <c r="D50" s="462"/>
    </row>
    <row r="51" spans="1:4" ht="10.5" customHeight="1" x14ac:dyDescent="0.2">
      <c r="A51" s="55" t="s">
        <v>357</v>
      </c>
      <c r="C51" s="462"/>
      <c r="D51" s="462"/>
    </row>
    <row r="52" spans="1:4" x14ac:dyDescent="0.2">
      <c r="C52" s="462"/>
      <c r="D52" s="462"/>
    </row>
    <row r="53" spans="1:4" x14ac:dyDescent="0.2">
      <c r="C53" s="462"/>
      <c r="D53" s="462"/>
    </row>
    <row r="54" spans="1:4" x14ac:dyDescent="0.2">
      <c r="C54" s="462"/>
      <c r="D54" s="462"/>
    </row>
    <row r="55" spans="1:4" x14ac:dyDescent="0.2">
      <c r="C55" s="462"/>
      <c r="D55" s="462"/>
    </row>
    <row r="56" spans="1:4" x14ac:dyDescent="0.2">
      <c r="C56" s="462"/>
      <c r="D56" s="462"/>
    </row>
    <row r="57" spans="1:4" x14ac:dyDescent="0.2">
      <c r="C57" s="462"/>
      <c r="D57" s="462"/>
    </row>
    <row r="58" spans="1:4" x14ac:dyDescent="0.2">
      <c r="C58" s="462"/>
      <c r="D58" s="462"/>
    </row>
    <row r="59" spans="1:4" x14ac:dyDescent="0.2">
      <c r="C59" s="462"/>
      <c r="D59" s="462"/>
    </row>
  </sheetData>
  <mergeCells count="6">
    <mergeCell ref="L4:M6"/>
    <mergeCell ref="A4:B6"/>
    <mergeCell ref="C4:E5"/>
    <mergeCell ref="F4:G5"/>
    <mergeCell ref="H4:I5"/>
    <mergeCell ref="J4:K5"/>
  </mergeCells>
  <pageMargins left="0.78740157480314965" right="0.78740157480314965" top="0.98425196850393704" bottom="0.78740157480314965" header="0.51181102362204722" footer="0.51181102362204722"/>
  <pageSetup paperSize="9" firstPageNumber="36" orientation="portrait" horizontalDpi="300" r:id="rId1"/>
  <headerFooter alignWithMargins="0">
    <oddFooter>&amp;C&amp;"Arial,Standard"&amp;6© Statistisches Landesamt des Freistaates Sachsen  -  K II 1 - j/13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9"/>
  <sheetViews>
    <sheetView showGridLines="0" zoomScaleNormal="100" workbookViewId="0"/>
  </sheetViews>
  <sheetFormatPr baseColWidth="10" defaultRowHeight="12.75" x14ac:dyDescent="0.2"/>
  <cols>
    <col min="1" max="1" width="9.28515625" style="46" customWidth="1"/>
    <col min="2" max="2" width="3.42578125" style="46" customWidth="1"/>
    <col min="3" max="7" width="12.28515625" style="46" customWidth="1"/>
    <col min="8" max="8" width="12.85546875" style="46" customWidth="1"/>
    <col min="9" max="9" width="4.85546875" style="46" customWidth="1"/>
    <col min="10" max="16384" width="11.42578125" style="46"/>
  </cols>
  <sheetData>
    <row r="1" spans="1:12" ht="13.5" customHeight="1" x14ac:dyDescent="0.2">
      <c r="A1" s="45" t="s">
        <v>358</v>
      </c>
      <c r="B1" s="45"/>
    </row>
    <row r="2" spans="1:12" ht="13.5" customHeight="1" x14ac:dyDescent="0.2">
      <c r="A2" s="45" t="s">
        <v>394</v>
      </c>
      <c r="B2" s="45"/>
    </row>
    <row r="3" spans="1:12" ht="12.75" customHeight="1" x14ac:dyDescent="0.2">
      <c r="A3" s="45" t="s">
        <v>395</v>
      </c>
      <c r="B3" s="45"/>
    </row>
    <row r="4" spans="1:12" ht="6.75" customHeight="1" x14ac:dyDescent="0.2"/>
    <row r="5" spans="1:12" s="55" customFormat="1" ht="15" customHeight="1" x14ac:dyDescent="0.2">
      <c r="A5" s="212"/>
      <c r="B5" s="213"/>
      <c r="C5" s="605" t="s">
        <v>359</v>
      </c>
      <c r="D5" s="648"/>
      <c r="E5" s="591"/>
      <c r="F5" s="700" t="s">
        <v>360</v>
      </c>
      <c r="G5" s="701"/>
      <c r="H5" s="701"/>
    </row>
    <row r="6" spans="1:12" s="55" customFormat="1" ht="15" customHeight="1" x14ac:dyDescent="0.2">
      <c r="A6" s="482" t="s">
        <v>89</v>
      </c>
      <c r="B6" s="215"/>
      <c r="C6" s="608"/>
      <c r="D6" s="699"/>
      <c r="E6" s="609"/>
      <c r="F6" s="608" t="s">
        <v>361</v>
      </c>
      <c r="G6" s="699"/>
      <c r="H6" s="699"/>
    </row>
    <row r="7" spans="1:12" s="55" customFormat="1" ht="12.75" customHeight="1" x14ac:dyDescent="0.2">
      <c r="A7" s="216"/>
      <c r="B7" s="217"/>
      <c r="C7" s="95" t="s">
        <v>273</v>
      </c>
      <c r="D7" s="460" t="s">
        <v>84</v>
      </c>
      <c r="E7" s="459" t="s">
        <v>86</v>
      </c>
      <c r="F7" s="460" t="s">
        <v>273</v>
      </c>
      <c r="G7" s="459" t="s">
        <v>84</v>
      </c>
      <c r="H7" s="95" t="s">
        <v>86</v>
      </c>
    </row>
    <row r="8" spans="1:12" ht="5.25" customHeight="1" x14ac:dyDescent="0.2">
      <c r="A8" s="483"/>
      <c r="B8" s="228"/>
      <c r="C8" s="484"/>
      <c r="D8" s="484"/>
      <c r="E8" s="484"/>
      <c r="F8" s="116"/>
      <c r="G8" s="116"/>
      <c r="H8" s="116"/>
    </row>
    <row r="9" spans="1:12" ht="11.25" customHeight="1" x14ac:dyDescent="0.2">
      <c r="A9" s="86"/>
      <c r="B9" s="86"/>
      <c r="C9" s="598" t="s">
        <v>3</v>
      </c>
      <c r="D9" s="647"/>
      <c r="E9" s="647"/>
      <c r="F9" s="647"/>
      <c r="G9" s="647"/>
      <c r="H9" s="647"/>
    </row>
    <row r="10" spans="1:12" ht="5.25" customHeight="1" x14ac:dyDescent="0.2">
      <c r="A10" s="86"/>
      <c r="B10" s="86"/>
      <c r="C10" s="485"/>
      <c r="D10" s="485"/>
      <c r="E10" s="485"/>
      <c r="F10" s="486"/>
      <c r="G10" s="486"/>
      <c r="H10" s="486"/>
    </row>
    <row r="11" spans="1:12" ht="11.25" customHeight="1" x14ac:dyDescent="0.2">
      <c r="A11" s="487">
        <v>1991</v>
      </c>
      <c r="B11" s="488"/>
      <c r="C11" s="412">
        <v>37070</v>
      </c>
      <c r="D11" s="412">
        <v>21290</v>
      </c>
      <c r="E11" s="412">
        <v>15780</v>
      </c>
      <c r="F11" s="489">
        <v>2.7</v>
      </c>
      <c r="G11" s="489">
        <v>2.6</v>
      </c>
      <c r="H11" s="489">
        <v>2.7</v>
      </c>
      <c r="J11" s="484"/>
      <c r="K11" s="484"/>
      <c r="L11" s="484"/>
    </row>
    <row r="12" spans="1:12" ht="11.25" customHeight="1" x14ac:dyDescent="0.2">
      <c r="A12" s="487">
        <v>1992</v>
      </c>
      <c r="B12" s="488"/>
      <c r="C12" s="412">
        <v>44750</v>
      </c>
      <c r="D12" s="412">
        <v>24558</v>
      </c>
      <c r="E12" s="412">
        <v>20192</v>
      </c>
      <c r="F12" s="111">
        <v>3.2</v>
      </c>
      <c r="G12" s="111">
        <v>3</v>
      </c>
      <c r="H12" s="111">
        <v>3.5</v>
      </c>
      <c r="J12" s="484"/>
      <c r="K12" s="484"/>
      <c r="L12" s="484"/>
    </row>
    <row r="13" spans="1:12" ht="11.25" customHeight="1" x14ac:dyDescent="0.2">
      <c r="A13" s="487">
        <v>1993</v>
      </c>
      <c r="B13" s="488"/>
      <c r="C13" s="412">
        <v>56555</v>
      </c>
      <c r="D13" s="412">
        <v>31414</v>
      </c>
      <c r="E13" s="412">
        <v>25141</v>
      </c>
      <c r="F13" s="111">
        <v>4.3</v>
      </c>
      <c r="G13" s="111">
        <v>3.9</v>
      </c>
      <c r="H13" s="111">
        <v>4.8</v>
      </c>
      <c r="J13" s="484"/>
      <c r="K13" s="484"/>
      <c r="L13" s="484"/>
    </row>
    <row r="14" spans="1:12" ht="11.25" customHeight="1" x14ac:dyDescent="0.2">
      <c r="A14" s="487">
        <v>1994</v>
      </c>
      <c r="B14" s="488"/>
      <c r="C14" s="412">
        <v>55370</v>
      </c>
      <c r="D14" s="412">
        <v>31717</v>
      </c>
      <c r="E14" s="412">
        <v>23653</v>
      </c>
      <c r="F14" s="111">
        <v>4.5</v>
      </c>
      <c r="G14" s="111">
        <v>4.2</v>
      </c>
      <c r="H14" s="111">
        <v>4.9000000000000004</v>
      </c>
      <c r="J14" s="484"/>
      <c r="K14" s="484"/>
      <c r="L14" s="484"/>
    </row>
    <row r="15" spans="1:12" s="45" customFormat="1" ht="11.25" customHeight="1" x14ac:dyDescent="0.2">
      <c r="A15" s="487">
        <v>1995</v>
      </c>
      <c r="B15" s="490"/>
      <c r="C15" s="412">
        <v>62441</v>
      </c>
      <c r="D15" s="412">
        <v>35781</v>
      </c>
      <c r="E15" s="412">
        <v>26660</v>
      </c>
      <c r="F15" s="111">
        <v>5.19</v>
      </c>
      <c r="G15" s="111">
        <v>4.87</v>
      </c>
      <c r="H15" s="111">
        <v>5.69</v>
      </c>
      <c r="J15" s="484"/>
      <c r="K15" s="484"/>
      <c r="L15" s="484"/>
    </row>
    <row r="16" spans="1:12" s="45" customFormat="1" ht="11.25" customHeight="1" x14ac:dyDescent="0.2">
      <c r="A16" s="487">
        <v>1996</v>
      </c>
      <c r="B16" s="490"/>
      <c r="C16" s="412">
        <v>59429</v>
      </c>
      <c r="D16" s="412">
        <v>34043</v>
      </c>
      <c r="E16" s="412">
        <v>25386</v>
      </c>
      <c r="F16" s="111">
        <v>5.16</v>
      </c>
      <c r="G16" s="111">
        <v>4.84</v>
      </c>
      <c r="H16" s="111">
        <v>5.67</v>
      </c>
      <c r="J16" s="484"/>
      <c r="K16" s="484"/>
      <c r="L16" s="484"/>
    </row>
    <row r="17" spans="1:12" s="45" customFormat="1" ht="11.25" customHeight="1" x14ac:dyDescent="0.2">
      <c r="A17" s="487">
        <v>1997</v>
      </c>
      <c r="B17" s="490"/>
      <c r="C17" s="412">
        <v>46119</v>
      </c>
      <c r="D17" s="412">
        <v>26752</v>
      </c>
      <c r="E17" s="412">
        <v>19367</v>
      </c>
      <c r="F17" s="111">
        <v>4.24</v>
      </c>
      <c r="G17" s="111">
        <v>4.0599999999999996</v>
      </c>
      <c r="H17" s="111">
        <v>4.53</v>
      </c>
      <c r="J17" s="484"/>
      <c r="K17" s="484"/>
      <c r="L17" s="484"/>
    </row>
    <row r="18" spans="1:12" s="45" customFormat="1" ht="11.25" customHeight="1" x14ac:dyDescent="0.2">
      <c r="A18" s="487">
        <v>1998</v>
      </c>
      <c r="B18" s="490"/>
      <c r="C18" s="412">
        <v>39830</v>
      </c>
      <c r="D18" s="412">
        <v>23684</v>
      </c>
      <c r="E18" s="412">
        <v>16146</v>
      </c>
      <c r="F18" s="111">
        <v>3.93</v>
      </c>
      <c r="G18" s="111">
        <v>3.88</v>
      </c>
      <c r="H18" s="111">
        <v>4.01</v>
      </c>
      <c r="J18" s="484"/>
      <c r="K18" s="484"/>
      <c r="L18" s="484"/>
    </row>
    <row r="19" spans="1:12" s="45" customFormat="1" ht="11.25" customHeight="1" x14ac:dyDescent="0.2">
      <c r="A19" s="487">
        <v>1999</v>
      </c>
      <c r="B19" s="490"/>
      <c r="C19" s="412">
        <v>41940</v>
      </c>
      <c r="D19" s="412">
        <v>25486</v>
      </c>
      <c r="E19" s="412">
        <v>16454</v>
      </c>
      <c r="F19" s="111">
        <v>4.2699999999999996</v>
      </c>
      <c r="G19" s="111">
        <v>4.33</v>
      </c>
      <c r="H19" s="111">
        <v>4.18</v>
      </c>
      <c r="J19" s="484"/>
      <c r="K19" s="484"/>
      <c r="L19" s="484"/>
    </row>
    <row r="20" spans="1:12" s="45" customFormat="1" ht="11.25" customHeight="1" x14ac:dyDescent="0.2">
      <c r="A20" s="487">
        <v>2000</v>
      </c>
      <c r="B20" s="490"/>
      <c r="C20" s="412">
        <v>40188</v>
      </c>
      <c r="D20" s="412">
        <v>24444</v>
      </c>
      <c r="E20" s="412">
        <v>15744</v>
      </c>
      <c r="F20" s="111">
        <v>4.3099999999999996</v>
      </c>
      <c r="G20" s="111">
        <v>4.41</v>
      </c>
      <c r="H20" s="111">
        <v>4.16</v>
      </c>
      <c r="J20" s="484"/>
      <c r="K20" s="484"/>
      <c r="L20" s="484"/>
    </row>
    <row r="21" spans="1:12" s="45" customFormat="1" ht="11.25" customHeight="1" x14ac:dyDescent="0.2">
      <c r="A21" s="487">
        <v>2001</v>
      </c>
      <c r="B21" s="490"/>
      <c r="C21" s="412">
        <v>37777</v>
      </c>
      <c r="D21" s="412">
        <v>22718</v>
      </c>
      <c r="E21" s="412">
        <v>15059</v>
      </c>
      <c r="F21" s="111">
        <v>4.26</v>
      </c>
      <c r="G21" s="111">
        <v>4.37</v>
      </c>
      <c r="H21" s="111">
        <v>4.12</v>
      </c>
      <c r="J21" s="484"/>
      <c r="K21" s="484"/>
      <c r="L21" s="484"/>
    </row>
    <row r="22" spans="1:12" ht="11.25" customHeight="1" x14ac:dyDescent="0.2">
      <c r="A22" s="487">
        <v>2002</v>
      </c>
      <c r="B22" s="490"/>
      <c r="C22" s="412">
        <v>45819</v>
      </c>
      <c r="D22" s="412">
        <v>26617</v>
      </c>
      <c r="E22" s="412">
        <v>19202</v>
      </c>
      <c r="F22" s="111">
        <v>3.8497570533507983</v>
      </c>
      <c r="G22" s="111">
        <v>3.9143280258945365</v>
      </c>
      <c r="H22" s="111">
        <v>3.7636221089768718</v>
      </c>
      <c r="J22" s="484"/>
      <c r="K22" s="484"/>
      <c r="L22" s="484"/>
    </row>
    <row r="23" spans="1:12" ht="11.25" customHeight="1" x14ac:dyDescent="0.2">
      <c r="A23" s="487">
        <v>2003</v>
      </c>
      <c r="B23" s="491"/>
      <c r="C23" s="492">
        <v>42880</v>
      </c>
      <c r="D23" s="412">
        <v>24371</v>
      </c>
      <c r="E23" s="412">
        <v>18509</v>
      </c>
      <c r="F23" s="111">
        <v>3.4901883220317322</v>
      </c>
      <c r="G23" s="111">
        <v>3.546533794737317</v>
      </c>
      <c r="H23" s="111">
        <v>3.4192913131268345</v>
      </c>
      <c r="J23" s="484"/>
      <c r="K23" s="484"/>
      <c r="L23" s="484"/>
    </row>
    <row r="24" spans="1:12" ht="11.25" customHeight="1" x14ac:dyDescent="0.2">
      <c r="A24" s="487">
        <v>2004</v>
      </c>
      <c r="B24" s="490"/>
      <c r="C24" s="493">
        <v>41658</v>
      </c>
      <c r="D24" s="412">
        <v>23170</v>
      </c>
      <c r="E24" s="412">
        <v>18488</v>
      </c>
      <c r="F24" s="111">
        <v>3.1346834841053535</v>
      </c>
      <c r="G24" s="111">
        <v>3.222065236739053</v>
      </c>
      <c r="H24" s="111">
        <v>3.0316297633629969</v>
      </c>
      <c r="J24" s="484"/>
      <c r="K24" s="484"/>
      <c r="L24" s="484"/>
    </row>
    <row r="25" spans="1:12" ht="11.25" customHeight="1" x14ac:dyDescent="0.2">
      <c r="A25" s="487">
        <v>2005</v>
      </c>
      <c r="B25" s="488"/>
      <c r="C25" s="492">
        <v>41496</v>
      </c>
      <c r="D25" s="412">
        <v>23033</v>
      </c>
      <c r="E25" s="412">
        <v>18463</v>
      </c>
      <c r="F25" s="111">
        <v>3.09</v>
      </c>
      <c r="G25" s="111">
        <v>3.18</v>
      </c>
      <c r="H25" s="111">
        <v>2.98</v>
      </c>
      <c r="J25" s="484"/>
      <c r="K25" s="484"/>
      <c r="L25" s="484"/>
    </row>
    <row r="26" spans="1:12" ht="11.25" customHeight="1" x14ac:dyDescent="0.2">
      <c r="A26" s="487">
        <v>2006</v>
      </c>
      <c r="B26" s="488"/>
      <c r="C26" s="492">
        <v>37417</v>
      </c>
      <c r="D26" s="494">
        <v>20134</v>
      </c>
      <c r="E26" s="494">
        <v>17283</v>
      </c>
      <c r="F26" s="111">
        <v>3.13</v>
      </c>
      <c r="G26" s="111">
        <v>3.1840000000000002</v>
      </c>
      <c r="H26" s="111">
        <v>3.07</v>
      </c>
      <c r="J26" s="484"/>
      <c r="K26" s="484"/>
      <c r="L26" s="484"/>
    </row>
    <row r="27" spans="1:12" ht="11.25" customHeight="1" x14ac:dyDescent="0.2">
      <c r="A27" s="487">
        <v>2007</v>
      </c>
      <c r="B27" s="83"/>
      <c r="C27" s="493">
        <v>41767</v>
      </c>
      <c r="D27" s="494">
        <v>22446</v>
      </c>
      <c r="E27" s="494">
        <v>19321</v>
      </c>
      <c r="F27" s="111">
        <v>3.1829999999999998</v>
      </c>
      <c r="G27" s="111">
        <v>3.1909999999999998</v>
      </c>
      <c r="H27" s="111">
        <v>3.173</v>
      </c>
      <c r="J27" s="484"/>
      <c r="K27" s="484"/>
      <c r="L27" s="484"/>
    </row>
    <row r="28" spans="1:12" ht="11.25" customHeight="1" x14ac:dyDescent="0.2">
      <c r="A28" s="487">
        <v>2008</v>
      </c>
      <c r="B28" s="86"/>
      <c r="C28" s="492">
        <v>54091</v>
      </c>
      <c r="D28" s="494">
        <v>28853</v>
      </c>
      <c r="E28" s="494">
        <v>25238</v>
      </c>
      <c r="F28" s="111">
        <v>3.383</v>
      </c>
      <c r="G28" s="111">
        <v>3.3460000000000001</v>
      </c>
      <c r="H28" s="111">
        <v>3.4260000000000002</v>
      </c>
    </row>
    <row r="29" spans="1:12" ht="11.25" customHeight="1" x14ac:dyDescent="0.2">
      <c r="A29" s="487">
        <v>2009</v>
      </c>
      <c r="B29" s="86"/>
      <c r="C29" s="492">
        <v>49131</v>
      </c>
      <c r="D29" s="493">
        <f>D55+D81+D106</f>
        <v>25844</v>
      </c>
      <c r="E29" s="493">
        <f>E55+E81+E106</f>
        <v>23287</v>
      </c>
      <c r="F29" s="111">
        <v>3.544</v>
      </c>
      <c r="G29" s="111">
        <v>3.452</v>
      </c>
      <c r="H29" s="111">
        <v>3.653</v>
      </c>
    </row>
    <row r="30" spans="1:12" ht="11.25" customHeight="1" x14ac:dyDescent="0.2">
      <c r="A30" s="487">
        <v>2010</v>
      </c>
      <c r="B30" s="83"/>
      <c r="C30" s="493">
        <v>70747</v>
      </c>
      <c r="D30" s="493">
        <f>D56+D82+D107</f>
        <v>39047</v>
      </c>
      <c r="E30" s="493">
        <f>E56+E82+E107</f>
        <v>31700</v>
      </c>
      <c r="F30" s="111">
        <v>3.6768840737133477</v>
      </c>
      <c r="G30" s="111">
        <v>3.6561991147666548</v>
      </c>
      <c r="H30" s="111">
        <v>3.7026870762204558</v>
      </c>
      <c r="K30" s="484"/>
    </row>
    <row r="31" spans="1:12" ht="11.25" customHeight="1" x14ac:dyDescent="0.2">
      <c r="A31" s="487">
        <v>2011</v>
      </c>
      <c r="B31" s="83"/>
      <c r="C31" s="493">
        <v>101517</v>
      </c>
      <c r="D31" s="493">
        <v>58525</v>
      </c>
      <c r="E31" s="493">
        <v>42992</v>
      </c>
      <c r="F31" s="111">
        <v>3.8689591460598107</v>
      </c>
      <c r="G31" s="111">
        <v>3.8727834477136187</v>
      </c>
      <c r="H31" s="111">
        <v>3.863765247861727</v>
      </c>
    </row>
    <row r="32" spans="1:12" ht="11.25" customHeight="1" x14ac:dyDescent="0.2">
      <c r="A32" s="487">
        <v>2012</v>
      </c>
      <c r="B32" s="86"/>
      <c r="C32" s="492">
        <f>SUM(D32:E32)</f>
        <v>102917</v>
      </c>
      <c r="D32" s="495">
        <f>D58+D84+D109</f>
        <v>58864</v>
      </c>
      <c r="E32" s="495">
        <f>E58+E84+E109</f>
        <v>44053</v>
      </c>
      <c r="F32" s="111">
        <v>3.8406207866038584</v>
      </c>
      <c r="G32" s="111">
        <v>3.8350604124792733</v>
      </c>
      <c r="H32" s="111">
        <v>3.8480755254919501</v>
      </c>
    </row>
    <row r="33" spans="1:12" ht="11.25" customHeight="1" x14ac:dyDescent="0.2">
      <c r="A33" s="487">
        <v>2013</v>
      </c>
      <c r="B33" s="86"/>
      <c r="C33" s="492">
        <v>111662</v>
      </c>
      <c r="D33" s="495">
        <v>63688</v>
      </c>
      <c r="E33" s="495">
        <v>47974</v>
      </c>
      <c r="F33" s="111">
        <v>4.1540131283721031</v>
      </c>
      <c r="G33" s="111">
        <v>4.137009218457611</v>
      </c>
      <c r="H33" s="111">
        <v>4.146690542699452</v>
      </c>
      <c r="J33" s="484"/>
      <c r="K33" s="484"/>
      <c r="L33" s="484"/>
    </row>
    <row r="34" spans="1:12" ht="4.5" customHeight="1" x14ac:dyDescent="0.2">
      <c r="A34" s="487"/>
      <c r="B34" s="496"/>
      <c r="C34" s="493"/>
      <c r="D34" s="494"/>
      <c r="E34" s="494"/>
      <c r="F34" s="111"/>
      <c r="G34" s="111"/>
      <c r="H34" s="111"/>
    </row>
    <row r="35" spans="1:12" ht="11.25" customHeight="1" x14ac:dyDescent="0.2">
      <c r="A35" s="148"/>
      <c r="B35" s="148"/>
      <c r="C35" s="598" t="s">
        <v>362</v>
      </c>
      <c r="D35" s="598"/>
      <c r="E35" s="598"/>
      <c r="F35" s="598"/>
      <c r="G35" s="598"/>
      <c r="H35" s="598"/>
    </row>
    <row r="36" spans="1:12" ht="2.25" customHeight="1" x14ac:dyDescent="0.2">
      <c r="A36" s="148"/>
      <c r="B36" s="148"/>
      <c r="C36" s="148"/>
      <c r="D36" s="148"/>
      <c r="E36" s="148"/>
      <c r="F36" s="148"/>
      <c r="G36" s="148"/>
      <c r="H36" s="148"/>
    </row>
    <row r="37" spans="1:12" ht="11.25" customHeight="1" x14ac:dyDescent="0.2">
      <c r="A37" s="497">
        <v>1991</v>
      </c>
      <c r="B37" s="498"/>
      <c r="C37" s="485">
        <v>35281</v>
      </c>
      <c r="D37" s="485">
        <v>20051</v>
      </c>
      <c r="E37" s="485">
        <v>15230</v>
      </c>
      <c r="F37" s="103">
        <v>2.6</v>
      </c>
      <c r="G37" s="103">
        <v>2.6</v>
      </c>
      <c r="H37" s="103">
        <v>2.7</v>
      </c>
    </row>
    <row r="38" spans="1:12" ht="11.25" customHeight="1" x14ac:dyDescent="0.2">
      <c r="A38" s="497">
        <v>1992</v>
      </c>
      <c r="B38" s="498"/>
      <c r="C38" s="485">
        <v>41173</v>
      </c>
      <c r="D38" s="485">
        <v>21999</v>
      </c>
      <c r="E38" s="485">
        <v>19174</v>
      </c>
      <c r="F38" s="103">
        <v>3.3</v>
      </c>
      <c r="G38" s="103">
        <v>3</v>
      </c>
      <c r="H38" s="103">
        <v>3.6</v>
      </c>
    </row>
    <row r="39" spans="1:12" ht="11.25" customHeight="1" x14ac:dyDescent="0.2">
      <c r="A39" s="497">
        <v>1993</v>
      </c>
      <c r="B39" s="498"/>
      <c r="C39" s="485">
        <v>51288</v>
      </c>
      <c r="D39" s="485">
        <v>27663</v>
      </c>
      <c r="E39" s="485">
        <v>23625</v>
      </c>
      <c r="F39" s="103">
        <v>4.4000000000000004</v>
      </c>
      <c r="G39" s="103">
        <v>4.0999999999999996</v>
      </c>
      <c r="H39" s="103">
        <v>4.9000000000000004</v>
      </c>
    </row>
    <row r="40" spans="1:12" ht="11.25" customHeight="1" x14ac:dyDescent="0.2">
      <c r="A40" s="497">
        <v>1994</v>
      </c>
      <c r="B40" s="498"/>
      <c r="C40" s="485">
        <v>48580</v>
      </c>
      <c r="D40" s="485">
        <v>26891</v>
      </c>
      <c r="E40" s="485">
        <v>21689</v>
      </c>
      <c r="F40" s="103">
        <v>4.5999999999999996</v>
      </c>
      <c r="G40" s="103">
        <v>4.4000000000000004</v>
      </c>
      <c r="H40" s="103">
        <v>4.9000000000000004</v>
      </c>
    </row>
    <row r="41" spans="1:12" ht="11.25" customHeight="1" x14ac:dyDescent="0.2">
      <c r="A41" s="499">
        <v>1995</v>
      </c>
      <c r="B41" s="83"/>
      <c r="C41" s="485">
        <v>53278</v>
      </c>
      <c r="D41" s="485">
        <v>29238</v>
      </c>
      <c r="E41" s="485">
        <v>24040</v>
      </c>
      <c r="F41" s="103">
        <v>5.4</v>
      </c>
      <c r="G41" s="103">
        <v>5.0999999999999996</v>
      </c>
      <c r="H41" s="103">
        <v>5.8</v>
      </c>
    </row>
    <row r="42" spans="1:12" ht="11.25" customHeight="1" x14ac:dyDescent="0.2">
      <c r="A42" s="499">
        <v>1996</v>
      </c>
      <c r="B42" s="83"/>
      <c r="C42" s="485">
        <v>49504</v>
      </c>
      <c r="D42" s="485">
        <v>26971</v>
      </c>
      <c r="E42" s="485">
        <v>22533</v>
      </c>
      <c r="F42" s="103">
        <v>5.4</v>
      </c>
      <c r="G42" s="103">
        <v>5.0999999999999996</v>
      </c>
      <c r="H42" s="103">
        <v>5.8</v>
      </c>
    </row>
    <row r="43" spans="1:12" ht="11.25" customHeight="1" x14ac:dyDescent="0.2">
      <c r="A43" s="499">
        <v>1997</v>
      </c>
      <c r="B43" s="83"/>
      <c r="C43" s="485">
        <v>37128</v>
      </c>
      <c r="D43" s="485">
        <v>20344</v>
      </c>
      <c r="E43" s="485">
        <v>16784</v>
      </c>
      <c r="F43" s="103">
        <v>4.4000000000000004</v>
      </c>
      <c r="G43" s="103">
        <v>4.2</v>
      </c>
      <c r="H43" s="103">
        <v>4.5999999999999996</v>
      </c>
    </row>
    <row r="44" spans="1:12" ht="11.25" customHeight="1" x14ac:dyDescent="0.2">
      <c r="A44" s="499">
        <v>1998</v>
      </c>
      <c r="B44" s="83"/>
      <c r="C44" s="485">
        <v>31226</v>
      </c>
      <c r="D44" s="485">
        <v>17443</v>
      </c>
      <c r="E44" s="485">
        <v>13783</v>
      </c>
      <c r="F44" s="103">
        <v>4</v>
      </c>
      <c r="G44" s="103">
        <v>3.9</v>
      </c>
      <c r="H44" s="103">
        <v>4</v>
      </c>
    </row>
    <row r="45" spans="1:12" ht="11.25" customHeight="1" x14ac:dyDescent="0.2">
      <c r="A45" s="499">
        <v>1999</v>
      </c>
      <c r="B45" s="83"/>
      <c r="C45" s="485">
        <v>31539</v>
      </c>
      <c r="D45" s="485">
        <v>17925</v>
      </c>
      <c r="E45" s="485">
        <v>13614</v>
      </c>
      <c r="F45" s="103">
        <v>4.2</v>
      </c>
      <c r="G45" s="103">
        <v>4.2</v>
      </c>
      <c r="H45" s="103">
        <v>4.0999999999999996</v>
      </c>
    </row>
    <row r="46" spans="1:12" ht="11.25" customHeight="1" x14ac:dyDescent="0.2">
      <c r="A46" s="499">
        <v>2000</v>
      </c>
      <c r="B46" s="83"/>
      <c r="C46" s="485">
        <v>30212</v>
      </c>
      <c r="D46" s="485">
        <v>17256</v>
      </c>
      <c r="E46" s="485">
        <v>12956</v>
      </c>
      <c r="F46" s="103">
        <v>4.3</v>
      </c>
      <c r="G46" s="103">
        <v>4.4000000000000004</v>
      </c>
      <c r="H46" s="103">
        <v>4.0999999999999996</v>
      </c>
    </row>
    <row r="47" spans="1:12" ht="11.25" customHeight="1" x14ac:dyDescent="0.2">
      <c r="A47" s="499">
        <v>2001</v>
      </c>
      <c r="B47" s="83"/>
      <c r="C47" s="485">
        <v>28450</v>
      </c>
      <c r="D47" s="485">
        <v>16159</v>
      </c>
      <c r="E47" s="485">
        <v>12291</v>
      </c>
      <c r="F47" s="103">
        <v>4.2</v>
      </c>
      <c r="G47" s="103">
        <v>4.3</v>
      </c>
      <c r="H47" s="103">
        <v>4.0999999999999996</v>
      </c>
    </row>
    <row r="48" spans="1:12" ht="11.25" customHeight="1" x14ac:dyDescent="0.2">
      <c r="A48" s="499">
        <v>2002</v>
      </c>
      <c r="B48" s="83"/>
      <c r="C48" s="485">
        <v>27629</v>
      </c>
      <c r="D48" s="485">
        <v>15585</v>
      </c>
      <c r="E48" s="485">
        <v>12044</v>
      </c>
      <c r="F48" s="103">
        <v>4.0999999999999996</v>
      </c>
      <c r="G48" s="103">
        <v>4.2</v>
      </c>
      <c r="H48" s="103">
        <v>3.9</v>
      </c>
    </row>
    <row r="49" spans="1:8" ht="11.25" customHeight="1" x14ac:dyDescent="0.2">
      <c r="A49" s="499">
        <v>2003</v>
      </c>
      <c r="B49" s="500"/>
      <c r="C49" s="501">
        <v>25961</v>
      </c>
      <c r="D49" s="485">
        <v>14334</v>
      </c>
      <c r="E49" s="485">
        <v>11627</v>
      </c>
      <c r="F49" s="103">
        <v>3.5</v>
      </c>
      <c r="G49" s="103">
        <v>3.6</v>
      </c>
      <c r="H49" s="103">
        <v>3.4</v>
      </c>
    </row>
    <row r="50" spans="1:8" ht="11.25" customHeight="1" x14ac:dyDescent="0.2">
      <c r="A50" s="499">
        <v>2004</v>
      </c>
      <c r="B50" s="502"/>
      <c r="C50" s="503">
        <v>25831</v>
      </c>
      <c r="D50" s="485">
        <v>13790</v>
      </c>
      <c r="E50" s="485">
        <v>12041</v>
      </c>
      <c r="F50" s="103">
        <v>3.2</v>
      </c>
      <c r="G50" s="103">
        <v>3.2</v>
      </c>
      <c r="H50" s="103">
        <v>3.1</v>
      </c>
    </row>
    <row r="51" spans="1:8" ht="11.25" customHeight="1" x14ac:dyDescent="0.2">
      <c r="A51" s="499">
        <v>2005</v>
      </c>
      <c r="B51" s="500"/>
      <c r="C51" s="501">
        <v>24448</v>
      </c>
      <c r="D51" s="485">
        <v>12982</v>
      </c>
      <c r="E51" s="485">
        <v>11466</v>
      </c>
      <c r="F51" s="103">
        <v>2.95</v>
      </c>
      <c r="G51" s="103">
        <v>2.97</v>
      </c>
      <c r="H51" s="103">
        <v>2.92</v>
      </c>
    </row>
    <row r="52" spans="1:8" ht="11.25" customHeight="1" x14ac:dyDescent="0.2">
      <c r="A52" s="499">
        <v>2006</v>
      </c>
      <c r="B52" s="86"/>
      <c r="C52" s="501">
        <v>21311</v>
      </c>
      <c r="D52" s="485">
        <v>11034</v>
      </c>
      <c r="E52" s="485">
        <v>10277</v>
      </c>
      <c r="F52" s="504">
        <v>3.0376069740525562</v>
      </c>
      <c r="G52" s="504">
        <v>3.0270000000000001</v>
      </c>
      <c r="H52" s="504">
        <v>3.0488673177562329</v>
      </c>
    </row>
    <row r="53" spans="1:8" ht="11.25" customHeight="1" x14ac:dyDescent="0.2">
      <c r="A53" s="499">
        <v>2007</v>
      </c>
      <c r="B53" s="83"/>
      <c r="C53" s="503">
        <v>22513</v>
      </c>
      <c r="D53" s="485">
        <v>11633</v>
      </c>
      <c r="E53" s="485">
        <v>10880</v>
      </c>
      <c r="F53" s="504">
        <v>3.1619999999999999</v>
      </c>
      <c r="G53" s="504">
        <v>3.1080000000000001</v>
      </c>
      <c r="H53" s="504">
        <v>3.222</v>
      </c>
    </row>
    <row r="54" spans="1:8" ht="11.25" customHeight="1" x14ac:dyDescent="0.2">
      <c r="A54" s="499">
        <v>2008</v>
      </c>
      <c r="B54" s="86"/>
      <c r="C54" s="501">
        <v>31361</v>
      </c>
      <c r="D54" s="485">
        <v>16407</v>
      </c>
      <c r="E54" s="485">
        <v>14954</v>
      </c>
      <c r="F54" s="504">
        <v>3.3170000000000002</v>
      </c>
      <c r="G54" s="504">
        <v>3.242</v>
      </c>
      <c r="H54" s="504">
        <v>3.4039999999999999</v>
      </c>
    </row>
    <row r="55" spans="1:8" ht="11.25" customHeight="1" x14ac:dyDescent="0.2">
      <c r="A55" s="499">
        <v>2009</v>
      </c>
      <c r="B55" s="86"/>
      <c r="C55" s="501">
        <f>SUM(D55:E55)</f>
        <v>32637</v>
      </c>
      <c r="D55" s="485">
        <v>16817</v>
      </c>
      <c r="E55" s="485">
        <v>15820</v>
      </c>
      <c r="F55" s="504">
        <v>3.4830000000000001</v>
      </c>
      <c r="G55" s="504">
        <v>3.3719999999999999</v>
      </c>
      <c r="H55" s="504">
        <v>3.61</v>
      </c>
    </row>
    <row r="56" spans="1:8" ht="11.25" customHeight="1" x14ac:dyDescent="0.2">
      <c r="A56" s="499">
        <v>2010</v>
      </c>
      <c r="B56" s="83"/>
      <c r="C56" s="503">
        <f>SUM(D56:E56)</f>
        <v>34916</v>
      </c>
      <c r="D56" s="485">
        <v>18080</v>
      </c>
      <c r="E56" s="485">
        <v>16836</v>
      </c>
      <c r="F56" s="504">
        <v>3.6640676649911326</v>
      </c>
      <c r="G56" s="504">
        <v>3.5824184098262886</v>
      </c>
      <c r="H56" s="504">
        <v>3.7559984204995951</v>
      </c>
    </row>
    <row r="57" spans="1:8" ht="11.25" customHeight="1" x14ac:dyDescent="0.2">
      <c r="A57" s="499">
        <v>2011</v>
      </c>
      <c r="B57" s="83"/>
      <c r="C57" s="503">
        <v>37425</v>
      </c>
      <c r="D57" s="485">
        <v>19319</v>
      </c>
      <c r="E57" s="485">
        <v>18106</v>
      </c>
      <c r="F57" s="504">
        <v>3.8098350242180294</v>
      </c>
      <c r="G57" s="504">
        <v>3.7134427048794318</v>
      </c>
      <c r="H57" s="504">
        <v>3.9183606337417034</v>
      </c>
    </row>
    <row r="58" spans="1:8" ht="11.25" customHeight="1" x14ac:dyDescent="0.2">
      <c r="A58" s="499">
        <v>2012</v>
      </c>
      <c r="B58" s="86"/>
      <c r="C58" s="501">
        <f>SUM(D58:E58)</f>
        <v>38178</v>
      </c>
      <c r="D58" s="485">
        <v>19565</v>
      </c>
      <c r="E58" s="485">
        <v>18613</v>
      </c>
      <c r="F58" s="504">
        <v>3.7796557145289738</v>
      </c>
      <c r="G58" s="504">
        <v>3.6637547634429746</v>
      </c>
      <c r="H58" s="504">
        <v>3.9096616723765272</v>
      </c>
    </row>
    <row r="59" spans="1:8" ht="11.25" customHeight="1" x14ac:dyDescent="0.2">
      <c r="A59" s="499">
        <v>2013</v>
      </c>
      <c r="B59" s="86"/>
      <c r="C59" s="501">
        <v>43607</v>
      </c>
      <c r="D59" s="485">
        <v>22296</v>
      </c>
      <c r="E59" s="485">
        <v>21311</v>
      </c>
      <c r="F59" s="504">
        <v>4.2495529427815484</v>
      </c>
      <c r="G59" s="504">
        <v>4.1332057927168373</v>
      </c>
      <c r="H59" s="504">
        <v>4.3785017638514212</v>
      </c>
    </row>
    <row r="60" spans="1:8" ht="4.5" customHeight="1" x14ac:dyDescent="0.2">
      <c r="A60" s="55"/>
      <c r="B60" s="228"/>
      <c r="C60" s="484"/>
      <c r="D60" s="484"/>
      <c r="E60" s="484"/>
      <c r="F60" s="116"/>
      <c r="G60" s="116"/>
      <c r="H60" s="116"/>
    </row>
    <row r="61" spans="1:8" ht="11.25" customHeight="1" x14ac:dyDescent="0.2">
      <c r="A61" s="499"/>
      <c r="B61" s="86"/>
      <c r="C61" s="598" t="s">
        <v>372</v>
      </c>
      <c r="D61" s="647"/>
      <c r="E61" s="647"/>
      <c r="F61" s="647"/>
      <c r="G61" s="647"/>
      <c r="H61" s="647"/>
    </row>
    <row r="62" spans="1:8" ht="2.25" customHeight="1" x14ac:dyDescent="0.2">
      <c r="A62" s="86"/>
      <c r="B62" s="86"/>
      <c r="C62" s="505"/>
      <c r="D62" s="506"/>
      <c r="E62" s="506"/>
      <c r="F62" s="506"/>
      <c r="G62" s="506"/>
      <c r="H62" s="506"/>
    </row>
    <row r="63" spans="1:8" ht="11.25" customHeight="1" x14ac:dyDescent="0.2">
      <c r="A63" s="497">
        <v>1991</v>
      </c>
      <c r="B63" s="83"/>
      <c r="C63" s="485">
        <v>980</v>
      </c>
      <c r="D63" s="485">
        <v>623</v>
      </c>
      <c r="E63" s="485">
        <v>357</v>
      </c>
      <c r="F63" s="103">
        <v>3.3</v>
      </c>
      <c r="G63" s="103">
        <v>2.8</v>
      </c>
      <c r="H63" s="103">
        <v>4.4000000000000004</v>
      </c>
    </row>
    <row r="64" spans="1:8" ht="11.25" customHeight="1" x14ac:dyDescent="0.2">
      <c r="A64" s="497">
        <v>1992</v>
      </c>
      <c r="B64" s="83"/>
      <c r="C64" s="485">
        <v>1074</v>
      </c>
      <c r="D64" s="485">
        <v>754</v>
      </c>
      <c r="E64" s="485">
        <v>320</v>
      </c>
      <c r="F64" s="103">
        <v>2.9</v>
      </c>
      <c r="G64" s="103">
        <v>2.7</v>
      </c>
      <c r="H64" s="103">
        <v>3.4</v>
      </c>
    </row>
    <row r="65" spans="1:8" ht="11.25" customHeight="1" x14ac:dyDescent="0.2">
      <c r="A65" s="497">
        <v>1993</v>
      </c>
      <c r="B65" s="83"/>
      <c r="C65" s="485">
        <v>1193</v>
      </c>
      <c r="D65" s="485">
        <v>845</v>
      </c>
      <c r="E65" s="485">
        <v>348</v>
      </c>
      <c r="F65" s="103">
        <v>3.9</v>
      </c>
      <c r="G65" s="103">
        <v>3.7</v>
      </c>
      <c r="H65" s="103">
        <v>4.3</v>
      </c>
    </row>
    <row r="66" spans="1:8" ht="11.25" customHeight="1" x14ac:dyDescent="0.2">
      <c r="A66" s="497">
        <v>1994</v>
      </c>
      <c r="B66" s="83"/>
      <c r="C66" s="485">
        <v>1119</v>
      </c>
      <c r="D66" s="485">
        <v>735</v>
      </c>
      <c r="E66" s="485">
        <v>384</v>
      </c>
      <c r="F66" s="103">
        <v>4.5</v>
      </c>
      <c r="G66" s="103">
        <v>4.3</v>
      </c>
      <c r="H66" s="103">
        <v>5.0999999999999996</v>
      </c>
    </row>
    <row r="67" spans="1:8" ht="11.25" customHeight="1" x14ac:dyDescent="0.2">
      <c r="A67" s="499">
        <v>1995</v>
      </c>
      <c r="B67" s="83"/>
      <c r="C67" s="485">
        <v>1314</v>
      </c>
      <c r="D67" s="485">
        <v>819</v>
      </c>
      <c r="E67" s="485">
        <v>495</v>
      </c>
      <c r="F67" s="103">
        <v>5.6</v>
      </c>
      <c r="G67" s="103">
        <v>5.0999999999999996</v>
      </c>
      <c r="H67" s="103">
        <v>6.4</v>
      </c>
    </row>
    <row r="68" spans="1:8" ht="11.25" customHeight="1" x14ac:dyDescent="0.2">
      <c r="A68" s="499">
        <v>1996</v>
      </c>
      <c r="B68" s="83"/>
      <c r="C68" s="485">
        <v>1418</v>
      </c>
      <c r="D68" s="485">
        <v>845</v>
      </c>
      <c r="E68" s="485">
        <v>573</v>
      </c>
      <c r="F68" s="103">
        <v>6</v>
      </c>
      <c r="G68" s="103">
        <v>5.5</v>
      </c>
      <c r="H68" s="103">
        <v>7.2</v>
      </c>
    </row>
    <row r="69" spans="1:8" ht="11.25" customHeight="1" x14ac:dyDescent="0.2">
      <c r="A69" s="499">
        <v>1997</v>
      </c>
      <c r="B69" s="83"/>
      <c r="C69" s="485">
        <v>941</v>
      </c>
      <c r="D69" s="485">
        <v>539</v>
      </c>
      <c r="E69" s="485">
        <v>402</v>
      </c>
      <c r="F69" s="103">
        <v>5.6</v>
      </c>
      <c r="G69" s="103">
        <v>5.2</v>
      </c>
      <c r="H69" s="103">
        <v>6.4</v>
      </c>
    </row>
    <row r="70" spans="1:8" ht="11.25" customHeight="1" x14ac:dyDescent="0.2">
      <c r="A70" s="499">
        <v>1998</v>
      </c>
      <c r="B70" s="83"/>
      <c r="C70" s="485">
        <v>84</v>
      </c>
      <c r="D70" s="485">
        <v>30</v>
      </c>
      <c r="E70" s="485">
        <v>54</v>
      </c>
      <c r="F70" s="103">
        <v>3.5</v>
      </c>
      <c r="G70" s="103">
        <v>3.5</v>
      </c>
      <c r="H70" s="103">
        <v>3.5</v>
      </c>
    </row>
    <row r="71" spans="1:8" ht="11.25" customHeight="1" x14ac:dyDescent="0.2">
      <c r="A71" s="499">
        <v>1999</v>
      </c>
      <c r="B71" s="83"/>
      <c r="C71" s="485">
        <v>122</v>
      </c>
      <c r="D71" s="485">
        <v>45</v>
      </c>
      <c r="E71" s="485">
        <v>77</v>
      </c>
      <c r="F71" s="103">
        <v>4.0999999999999996</v>
      </c>
      <c r="G71" s="103">
        <v>5</v>
      </c>
      <c r="H71" s="103">
        <v>3.7</v>
      </c>
    </row>
    <row r="72" spans="1:8" ht="11.25" customHeight="1" x14ac:dyDescent="0.2">
      <c r="A72" s="499">
        <v>2000</v>
      </c>
      <c r="B72" s="83"/>
      <c r="C72" s="485">
        <v>126</v>
      </c>
      <c r="D72" s="485">
        <v>36</v>
      </c>
      <c r="E72" s="485">
        <v>90</v>
      </c>
      <c r="F72" s="103">
        <v>3.2</v>
      </c>
      <c r="G72" s="103">
        <v>3.5</v>
      </c>
      <c r="H72" s="103">
        <v>3.2</v>
      </c>
    </row>
    <row r="73" spans="1:8" ht="11.25" customHeight="1" x14ac:dyDescent="0.2">
      <c r="A73" s="499">
        <v>2001</v>
      </c>
      <c r="B73" s="83"/>
      <c r="C73" s="485">
        <v>120</v>
      </c>
      <c r="D73" s="485">
        <v>31</v>
      </c>
      <c r="E73" s="485">
        <v>89</v>
      </c>
      <c r="F73" s="103">
        <v>2.9</v>
      </c>
      <c r="G73" s="103">
        <v>2.9</v>
      </c>
      <c r="H73" s="103">
        <v>2.8</v>
      </c>
    </row>
    <row r="74" spans="1:8" ht="11.25" customHeight="1" x14ac:dyDescent="0.2">
      <c r="A74" s="499">
        <v>2002</v>
      </c>
      <c r="B74" s="83"/>
      <c r="C74" s="485">
        <v>9545</v>
      </c>
      <c r="D74" s="485">
        <v>4895</v>
      </c>
      <c r="E74" s="485">
        <v>4650</v>
      </c>
      <c r="F74" s="103">
        <v>3.1</v>
      </c>
      <c r="G74" s="103">
        <v>2.9</v>
      </c>
      <c r="H74" s="103">
        <v>3.3</v>
      </c>
    </row>
    <row r="75" spans="1:8" ht="11.25" customHeight="1" x14ac:dyDescent="0.2">
      <c r="A75" s="499">
        <v>2003</v>
      </c>
      <c r="B75" s="500"/>
      <c r="C75" s="501">
        <v>9063</v>
      </c>
      <c r="D75" s="485">
        <v>4525</v>
      </c>
      <c r="E75" s="485">
        <v>4538</v>
      </c>
      <c r="F75" s="103">
        <v>3.1</v>
      </c>
      <c r="G75" s="103">
        <v>2.9</v>
      </c>
      <c r="H75" s="103">
        <v>3.4</v>
      </c>
    </row>
    <row r="76" spans="1:8" ht="11.25" customHeight="1" x14ac:dyDescent="0.2">
      <c r="A76" s="499">
        <v>2004</v>
      </c>
      <c r="B76" s="502"/>
      <c r="C76" s="503">
        <v>8392</v>
      </c>
      <c r="D76" s="485">
        <v>4269</v>
      </c>
      <c r="E76" s="485">
        <v>4123</v>
      </c>
      <c r="F76" s="103">
        <v>2.7</v>
      </c>
      <c r="G76" s="103">
        <v>2.7</v>
      </c>
      <c r="H76" s="103">
        <v>2.6</v>
      </c>
    </row>
    <row r="77" spans="1:8" ht="11.25" customHeight="1" x14ac:dyDescent="0.2">
      <c r="A77" s="499">
        <v>2005</v>
      </c>
      <c r="B77" s="500"/>
      <c r="C77" s="501">
        <v>8658</v>
      </c>
      <c r="D77" s="485">
        <v>4630</v>
      </c>
      <c r="E77" s="485">
        <v>4028</v>
      </c>
      <c r="F77" s="103">
        <v>3.22</v>
      </c>
      <c r="G77" s="103">
        <v>3.4380000000000002</v>
      </c>
      <c r="H77" s="103">
        <v>3.0169999999999999</v>
      </c>
    </row>
    <row r="78" spans="1:8" ht="11.25" customHeight="1" x14ac:dyDescent="0.2">
      <c r="A78" s="499">
        <v>2006</v>
      </c>
      <c r="B78" s="228"/>
      <c r="C78" s="501">
        <v>7549</v>
      </c>
      <c r="D78" s="485">
        <v>3917</v>
      </c>
      <c r="E78" s="485">
        <v>3632</v>
      </c>
      <c r="F78" s="103">
        <v>3.3340000000000001</v>
      </c>
      <c r="G78" s="103">
        <v>3.5379999999999998</v>
      </c>
      <c r="H78" s="103">
        <v>3.1379999999999999</v>
      </c>
    </row>
    <row r="79" spans="1:8" ht="11.25" customHeight="1" x14ac:dyDescent="0.2">
      <c r="A79" s="499">
        <v>2007</v>
      </c>
      <c r="B79" s="83"/>
      <c r="C79" s="503">
        <v>7573</v>
      </c>
      <c r="D79" s="485">
        <v>4011</v>
      </c>
      <c r="E79" s="485">
        <v>3562</v>
      </c>
      <c r="F79" s="103">
        <v>3.3740000000000001</v>
      </c>
      <c r="G79" s="103">
        <v>3.5110000000000001</v>
      </c>
      <c r="H79" s="103">
        <v>3.2320000000000002</v>
      </c>
    </row>
    <row r="80" spans="1:8" ht="11.25" customHeight="1" x14ac:dyDescent="0.2">
      <c r="A80" s="499">
        <v>2008</v>
      </c>
      <c r="B80" s="86"/>
      <c r="C80" s="501">
        <v>7518</v>
      </c>
      <c r="D80" s="485">
        <v>3904</v>
      </c>
      <c r="E80" s="485">
        <v>3614</v>
      </c>
      <c r="F80" s="103">
        <v>3.5760000000000001</v>
      </c>
      <c r="G80" s="103">
        <v>3.6720000000000002</v>
      </c>
      <c r="H80" s="103">
        <v>3.4769999999999999</v>
      </c>
    </row>
    <row r="81" spans="1:8" ht="11.25" customHeight="1" x14ac:dyDescent="0.2">
      <c r="A81" s="499">
        <v>2009</v>
      </c>
      <c r="B81" s="86"/>
      <c r="C81" s="501">
        <v>176</v>
      </c>
      <c r="D81" s="485">
        <v>50</v>
      </c>
      <c r="E81" s="485">
        <v>126</v>
      </c>
      <c r="F81" s="103">
        <v>3.04</v>
      </c>
      <c r="G81" s="103">
        <v>2.8149999999999999</v>
      </c>
      <c r="H81" s="103">
        <v>3.14</v>
      </c>
    </row>
    <row r="82" spans="1:8" ht="11.25" customHeight="1" x14ac:dyDescent="0.2">
      <c r="A82" s="499">
        <v>2010</v>
      </c>
      <c r="B82" s="83"/>
      <c r="C82" s="503">
        <v>203</v>
      </c>
      <c r="D82" s="485">
        <v>55</v>
      </c>
      <c r="E82" s="485">
        <v>148</v>
      </c>
      <c r="F82" s="103">
        <v>3.5483307114140885</v>
      </c>
      <c r="G82" s="103">
        <v>3.0589543937708563</v>
      </c>
      <c r="H82" s="103">
        <v>3.7726229926076984</v>
      </c>
    </row>
    <row r="83" spans="1:8" ht="11.25" customHeight="1" x14ac:dyDescent="0.2">
      <c r="A83" s="499">
        <v>2011</v>
      </c>
      <c r="B83" s="83"/>
      <c r="C83" s="503">
        <v>214</v>
      </c>
      <c r="D83" s="485">
        <v>61</v>
      </c>
      <c r="E83" s="485">
        <v>153</v>
      </c>
      <c r="F83" s="103">
        <v>3.7543859649122808</v>
      </c>
      <c r="G83" s="103">
        <v>3.3116178067318134</v>
      </c>
      <c r="H83" s="103">
        <v>3.9657853810264387</v>
      </c>
    </row>
    <row r="84" spans="1:8" ht="11.25" customHeight="1" x14ac:dyDescent="0.2">
      <c r="A84" s="499">
        <v>2012</v>
      </c>
      <c r="B84" s="86"/>
      <c r="C84" s="501">
        <v>144</v>
      </c>
      <c r="D84" s="485">
        <v>42</v>
      </c>
      <c r="E84" s="485">
        <v>102</v>
      </c>
      <c r="F84" s="103">
        <v>2.5668449197860963</v>
      </c>
      <c r="G84" s="103">
        <v>2.2826086956521738</v>
      </c>
      <c r="H84" s="103">
        <v>2.7055702917771884</v>
      </c>
    </row>
    <row r="85" spans="1:8" ht="11.25" customHeight="1" x14ac:dyDescent="0.2">
      <c r="A85" s="499">
        <v>2013</v>
      </c>
      <c r="B85" s="86"/>
      <c r="C85" s="501">
        <v>138</v>
      </c>
      <c r="D85" s="485">
        <v>41</v>
      </c>
      <c r="E85" s="485">
        <v>97</v>
      </c>
      <c r="F85" s="103">
        <v>2.5274725274725274</v>
      </c>
      <c r="G85" s="103">
        <v>2.2441160372194857</v>
      </c>
      <c r="H85" s="103">
        <v>2.6699697219928433</v>
      </c>
    </row>
    <row r="86" spans="1:8" ht="4.5" customHeight="1" x14ac:dyDescent="0.2">
      <c r="A86" s="499"/>
      <c r="B86" s="228"/>
      <c r="C86" s="503"/>
      <c r="D86" s="485"/>
      <c r="E86" s="485"/>
      <c r="F86" s="103"/>
      <c r="G86" s="103"/>
      <c r="H86" s="103"/>
    </row>
    <row r="87" spans="1:8" ht="11.25" customHeight="1" x14ac:dyDescent="0.2">
      <c r="A87" s="499"/>
      <c r="B87" s="86"/>
      <c r="C87" s="598" t="s">
        <v>373</v>
      </c>
      <c r="D87" s="647"/>
      <c r="E87" s="647"/>
      <c r="F87" s="647"/>
      <c r="G87" s="647"/>
      <c r="H87" s="647"/>
    </row>
    <row r="88" spans="1:8" ht="11.25" customHeight="1" x14ac:dyDescent="0.2">
      <c r="A88" s="497">
        <v>1991</v>
      </c>
      <c r="B88" s="86"/>
      <c r="C88" s="501">
        <v>809</v>
      </c>
      <c r="D88" s="485">
        <v>616</v>
      </c>
      <c r="E88" s="485">
        <v>193</v>
      </c>
      <c r="F88" s="103">
        <v>2.7</v>
      </c>
      <c r="G88" s="103">
        <v>2.7</v>
      </c>
      <c r="H88" s="103">
        <v>2.7</v>
      </c>
    </row>
    <row r="89" spans="1:8" ht="11.25" customHeight="1" x14ac:dyDescent="0.2">
      <c r="A89" s="497">
        <v>1992</v>
      </c>
      <c r="B89" s="83"/>
      <c r="C89" s="485">
        <v>2503</v>
      </c>
      <c r="D89" s="485">
        <v>1805</v>
      </c>
      <c r="E89" s="485">
        <v>698</v>
      </c>
      <c r="F89" s="103">
        <v>2.6</v>
      </c>
      <c r="G89" s="103">
        <v>2.5</v>
      </c>
      <c r="H89" s="103">
        <v>3.1</v>
      </c>
    </row>
    <row r="90" spans="1:8" ht="11.25" customHeight="1" x14ac:dyDescent="0.2">
      <c r="A90" s="497">
        <v>1993</v>
      </c>
      <c r="B90" s="83"/>
      <c r="C90" s="485">
        <v>4074</v>
      </c>
      <c r="D90" s="485">
        <v>2906</v>
      </c>
      <c r="E90" s="485">
        <v>1168</v>
      </c>
      <c r="F90" s="103">
        <v>3</v>
      </c>
      <c r="G90" s="103">
        <v>2.8</v>
      </c>
      <c r="H90" s="103">
        <v>3.6</v>
      </c>
    </row>
    <row r="91" spans="1:8" ht="11.25" customHeight="1" x14ac:dyDescent="0.2">
      <c r="A91" s="497">
        <v>1994</v>
      </c>
      <c r="B91" s="83"/>
      <c r="C91" s="485">
        <v>5671</v>
      </c>
      <c r="D91" s="485">
        <v>4091</v>
      </c>
      <c r="E91" s="485">
        <v>1580</v>
      </c>
      <c r="F91" s="103">
        <v>3.5</v>
      </c>
      <c r="G91" s="103">
        <v>3.3</v>
      </c>
      <c r="H91" s="103">
        <v>4.0999999999999996</v>
      </c>
    </row>
    <row r="92" spans="1:8" ht="11.25" customHeight="1" x14ac:dyDescent="0.2">
      <c r="A92" s="499">
        <v>1995</v>
      </c>
      <c r="B92" s="83"/>
      <c r="C92" s="485">
        <v>7849</v>
      </c>
      <c r="D92" s="485">
        <v>5724</v>
      </c>
      <c r="E92" s="485">
        <v>2125</v>
      </c>
      <c r="F92" s="103">
        <v>4.0999999999999996</v>
      </c>
      <c r="G92" s="103">
        <v>4</v>
      </c>
      <c r="H92" s="103">
        <v>4.8</v>
      </c>
    </row>
    <row r="93" spans="1:8" ht="11.25" customHeight="1" x14ac:dyDescent="0.2">
      <c r="A93" s="499">
        <v>1996</v>
      </c>
      <c r="B93" s="83"/>
      <c r="C93" s="485">
        <v>8507</v>
      </c>
      <c r="D93" s="485">
        <v>6227</v>
      </c>
      <c r="E93" s="485">
        <v>2280</v>
      </c>
      <c r="F93" s="103">
        <v>4.0999999999999996</v>
      </c>
      <c r="G93" s="103">
        <v>4</v>
      </c>
      <c r="H93" s="103">
        <v>4.5999999999999996</v>
      </c>
    </row>
    <row r="94" spans="1:8" ht="11.25" customHeight="1" x14ac:dyDescent="0.2">
      <c r="A94" s="499">
        <v>1997</v>
      </c>
      <c r="B94" s="83"/>
      <c r="C94" s="485">
        <v>8050</v>
      </c>
      <c r="D94" s="485">
        <v>5869</v>
      </c>
      <c r="E94" s="485">
        <v>2181</v>
      </c>
      <c r="F94" s="103">
        <v>3.7</v>
      </c>
      <c r="G94" s="103">
        <v>3.6</v>
      </c>
      <c r="H94" s="103">
        <v>3.9</v>
      </c>
    </row>
    <row r="95" spans="1:8" ht="11.25" customHeight="1" x14ac:dyDescent="0.2">
      <c r="A95" s="499">
        <v>1998</v>
      </c>
      <c r="B95" s="83"/>
      <c r="C95" s="485">
        <v>8520</v>
      </c>
      <c r="D95" s="485">
        <v>6211</v>
      </c>
      <c r="E95" s="485">
        <v>2309</v>
      </c>
      <c r="F95" s="103">
        <v>3.8</v>
      </c>
      <c r="G95" s="103">
        <v>3.8</v>
      </c>
      <c r="H95" s="103">
        <v>3.9</v>
      </c>
    </row>
    <row r="96" spans="1:8" ht="11.25" customHeight="1" x14ac:dyDescent="0.2">
      <c r="A96" s="499">
        <v>1999</v>
      </c>
      <c r="B96" s="83"/>
      <c r="C96" s="485">
        <v>10279</v>
      </c>
      <c r="D96" s="485">
        <v>7516</v>
      </c>
      <c r="E96" s="485">
        <v>2763</v>
      </c>
      <c r="F96" s="103">
        <v>4.5999999999999996</v>
      </c>
      <c r="G96" s="103">
        <v>4.5999999999999996</v>
      </c>
      <c r="H96" s="103">
        <v>4.4000000000000004</v>
      </c>
    </row>
    <row r="97" spans="1:8" ht="11.25" customHeight="1" x14ac:dyDescent="0.2">
      <c r="A97" s="499">
        <v>2000</v>
      </c>
      <c r="B97" s="83"/>
      <c r="C97" s="485">
        <v>9850</v>
      </c>
      <c r="D97" s="485">
        <v>7152</v>
      </c>
      <c r="E97" s="485">
        <v>2698</v>
      </c>
      <c r="F97" s="103">
        <v>4.5</v>
      </c>
      <c r="G97" s="103">
        <v>4.5</v>
      </c>
      <c r="H97" s="103">
        <v>4.3</v>
      </c>
    </row>
    <row r="98" spans="1:8" ht="11.25" customHeight="1" x14ac:dyDescent="0.2">
      <c r="A98" s="499">
        <v>2001</v>
      </c>
      <c r="B98" s="83"/>
      <c r="C98" s="485">
        <v>9207</v>
      </c>
      <c r="D98" s="485">
        <v>6528</v>
      </c>
      <c r="E98" s="485">
        <v>2679</v>
      </c>
      <c r="F98" s="103">
        <v>4.4000000000000004</v>
      </c>
      <c r="G98" s="103">
        <v>4.5</v>
      </c>
      <c r="H98" s="103">
        <v>4.3</v>
      </c>
    </row>
    <row r="99" spans="1:8" ht="11.25" customHeight="1" x14ac:dyDescent="0.2">
      <c r="A99" s="499">
        <v>2002</v>
      </c>
      <c r="B99" s="83"/>
      <c r="C99" s="485">
        <v>8645</v>
      </c>
      <c r="D99" s="485">
        <v>6137</v>
      </c>
      <c r="E99" s="485">
        <v>2508</v>
      </c>
      <c r="F99" s="103">
        <v>4.3</v>
      </c>
      <c r="G99" s="103">
        <v>4.4000000000000004</v>
      </c>
      <c r="H99" s="103">
        <v>4</v>
      </c>
    </row>
    <row r="100" spans="1:8" ht="11.25" customHeight="1" x14ac:dyDescent="0.2">
      <c r="A100" s="499">
        <v>2003</v>
      </c>
      <c r="B100" s="83"/>
      <c r="C100" s="501">
        <v>7856</v>
      </c>
      <c r="D100" s="485">
        <v>5512</v>
      </c>
      <c r="E100" s="485">
        <v>2344</v>
      </c>
      <c r="F100" s="103">
        <v>3.9</v>
      </c>
      <c r="G100" s="103">
        <v>4.0999999999999996</v>
      </c>
      <c r="H100" s="103">
        <v>3.7</v>
      </c>
    </row>
    <row r="101" spans="1:8" ht="11.25" customHeight="1" x14ac:dyDescent="0.2">
      <c r="A101" s="499">
        <v>2004</v>
      </c>
      <c r="B101" s="83"/>
      <c r="C101" s="503">
        <v>7435</v>
      </c>
      <c r="D101" s="485">
        <v>5111</v>
      </c>
      <c r="E101" s="485">
        <v>2324</v>
      </c>
      <c r="F101" s="103">
        <v>3.6</v>
      </c>
      <c r="G101" s="103">
        <v>3.8</v>
      </c>
      <c r="H101" s="103">
        <v>3.3</v>
      </c>
    </row>
    <row r="102" spans="1:8" ht="11.25" customHeight="1" x14ac:dyDescent="0.2">
      <c r="A102" s="499">
        <v>2005</v>
      </c>
      <c r="B102" s="83"/>
      <c r="C102" s="501">
        <v>8390</v>
      </c>
      <c r="D102" s="485">
        <v>5421</v>
      </c>
      <c r="E102" s="485">
        <v>2969</v>
      </c>
      <c r="F102" s="103">
        <v>3.4077154902804967</v>
      </c>
      <c r="G102" s="103">
        <v>3.536</v>
      </c>
      <c r="H102" s="103">
        <v>3.19</v>
      </c>
    </row>
    <row r="103" spans="1:8" ht="11.25" customHeight="1" x14ac:dyDescent="0.2">
      <c r="A103" s="499">
        <v>2006</v>
      </c>
      <c r="B103" s="83"/>
      <c r="C103" s="501">
        <v>8557</v>
      </c>
      <c r="D103" s="485">
        <v>5183</v>
      </c>
      <c r="E103" s="485">
        <v>3374</v>
      </c>
      <c r="F103" s="103">
        <v>3.2</v>
      </c>
      <c r="G103" s="103">
        <v>3.298</v>
      </c>
      <c r="H103" s="103">
        <v>3.0640000000000001</v>
      </c>
    </row>
    <row r="104" spans="1:8" ht="11.25" customHeight="1" x14ac:dyDescent="0.2">
      <c r="A104" s="499">
        <v>2007</v>
      </c>
      <c r="B104" s="83"/>
      <c r="C104" s="503">
        <v>11681</v>
      </c>
      <c r="D104" s="485">
        <v>6802</v>
      </c>
      <c r="E104" s="485">
        <v>4879</v>
      </c>
      <c r="F104" s="103">
        <v>3.1070000000000002</v>
      </c>
      <c r="G104" s="103">
        <v>3.165</v>
      </c>
      <c r="H104" s="103">
        <v>3.0289999999999999</v>
      </c>
    </row>
    <row r="105" spans="1:8" ht="11.25" customHeight="1" x14ac:dyDescent="0.2">
      <c r="A105" s="499">
        <v>2008</v>
      </c>
      <c r="B105" s="86"/>
      <c r="C105" s="501">
        <v>15212</v>
      </c>
      <c r="D105" s="485">
        <v>8542</v>
      </c>
      <c r="E105" s="485">
        <v>6670</v>
      </c>
      <c r="F105" s="103">
        <v>3.43</v>
      </c>
      <c r="G105" s="103">
        <v>3.4159999999999999</v>
      </c>
      <c r="H105" s="103">
        <v>3.448</v>
      </c>
    </row>
    <row r="106" spans="1:8" ht="11.25" customHeight="1" x14ac:dyDescent="0.2">
      <c r="A106" s="499">
        <v>2009</v>
      </c>
      <c r="B106" s="86"/>
      <c r="C106" s="501">
        <f>SUM(D106:E106)</f>
        <v>16318</v>
      </c>
      <c r="D106" s="485">
        <v>8977</v>
      </c>
      <c r="E106" s="485">
        <v>7341</v>
      </c>
      <c r="F106" s="103">
        <v>3.68</v>
      </c>
      <c r="G106" s="103">
        <v>3.617</v>
      </c>
      <c r="H106" s="103">
        <v>3.76</v>
      </c>
    </row>
    <row r="107" spans="1:8" ht="11.25" customHeight="1" x14ac:dyDescent="0.2">
      <c r="A107" s="499">
        <v>2010</v>
      </c>
      <c r="B107" s="83"/>
      <c r="C107" s="501">
        <f>SUM(D107:E107)</f>
        <v>35628</v>
      </c>
      <c r="D107" s="485">
        <v>20912</v>
      </c>
      <c r="E107" s="485">
        <v>14716</v>
      </c>
      <c r="F107" s="103">
        <v>3.6902960378103082</v>
      </c>
      <c r="G107" s="103">
        <v>3.7244292782315371</v>
      </c>
      <c r="H107" s="103">
        <v>3.6428537833348598</v>
      </c>
    </row>
    <row r="108" spans="1:8" ht="11.25" customHeight="1" x14ac:dyDescent="0.2">
      <c r="A108" s="499">
        <v>2011</v>
      </c>
      <c r="B108" s="83"/>
      <c r="C108" s="501">
        <f>SUM(D108:E108)</f>
        <v>63878</v>
      </c>
      <c r="D108" s="485">
        <v>39145</v>
      </c>
      <c r="E108" s="485">
        <v>24733</v>
      </c>
      <c r="F108" s="103">
        <v>3.9048621579623659</v>
      </c>
      <c r="G108" s="103">
        <v>3.9576382570013142</v>
      </c>
      <c r="H108" s="103">
        <v>3.8241506096561619</v>
      </c>
    </row>
    <row r="109" spans="1:8" ht="11.25" customHeight="1" x14ac:dyDescent="0.2">
      <c r="A109" s="499">
        <v>2012</v>
      </c>
      <c r="B109" s="86"/>
      <c r="C109" s="501">
        <f>SUM(D109:E109)</f>
        <v>64595</v>
      </c>
      <c r="D109" s="507">
        <v>39257</v>
      </c>
      <c r="E109" s="507">
        <v>25338</v>
      </c>
      <c r="F109" s="103">
        <v>3.8819227221235639</v>
      </c>
      <c r="G109" s="103">
        <v>3.9294901952933405</v>
      </c>
      <c r="H109" s="103">
        <v>3.8104618901178222</v>
      </c>
    </row>
    <row r="110" spans="1:8" ht="11.25" customHeight="1" x14ac:dyDescent="0.2">
      <c r="A110" s="499">
        <v>2013</v>
      </c>
      <c r="B110" s="500"/>
      <c r="C110" s="501">
        <f>SUM(D110:E110)</f>
        <v>67917</v>
      </c>
      <c r="D110" s="485">
        <v>41351</v>
      </c>
      <c r="E110" s="485">
        <v>26566</v>
      </c>
      <c r="F110" s="103">
        <v>4.0884718902131798</v>
      </c>
      <c r="G110" s="103">
        <v>4.1688468149671589</v>
      </c>
      <c r="H110" s="103">
        <v>3.9693520480278748</v>
      </c>
    </row>
    <row r="111" spans="1:8" ht="11.25" customHeight="1" x14ac:dyDescent="0.2">
      <c r="A111" s="499"/>
      <c r="B111" s="500"/>
      <c r="C111" s="503"/>
      <c r="D111" s="485"/>
      <c r="E111" s="485"/>
      <c r="F111" s="103"/>
      <c r="G111" s="103"/>
      <c r="H111" s="103"/>
    </row>
    <row r="112" spans="1:8" ht="12.75" customHeight="1" x14ac:dyDescent="0.2">
      <c r="A112" s="192" t="s">
        <v>31</v>
      </c>
      <c r="B112" s="500"/>
      <c r="C112" s="508"/>
      <c r="D112" s="508"/>
      <c r="E112" s="508"/>
      <c r="F112" s="509"/>
      <c r="G112" s="509"/>
      <c r="H112" s="509"/>
    </row>
    <row r="113" spans="1:11" s="55" customFormat="1" ht="10.5" customHeight="1" x14ac:dyDescent="0.2">
      <c r="A113" s="55" t="s">
        <v>363</v>
      </c>
    </row>
    <row r="114" spans="1:11" s="55" customFormat="1" ht="10.5" customHeight="1" x14ac:dyDescent="0.2">
      <c r="A114" s="55" t="s">
        <v>364</v>
      </c>
    </row>
    <row r="115" spans="1:11" s="55" customFormat="1" ht="10.5" customHeight="1" x14ac:dyDescent="0.2">
      <c r="A115" s="55" t="s">
        <v>365</v>
      </c>
    </row>
    <row r="116" spans="1:11" s="55" customFormat="1" ht="10.5" customHeight="1" x14ac:dyDescent="0.2">
      <c r="A116" s="55" t="s">
        <v>366</v>
      </c>
    </row>
    <row r="117" spans="1:11" s="55" customFormat="1" ht="10.5" customHeight="1" x14ac:dyDescent="0.2">
      <c r="A117" s="55" t="s">
        <v>367</v>
      </c>
    </row>
    <row r="118" spans="1:11" s="55" customFormat="1" ht="10.5" customHeight="1" x14ac:dyDescent="0.2">
      <c r="A118" s="55" t="s">
        <v>368</v>
      </c>
    </row>
    <row r="119" spans="1:11" s="55" customFormat="1" ht="10.5" customHeight="1" x14ac:dyDescent="0.2">
      <c r="A119" s="55" t="s">
        <v>369</v>
      </c>
    </row>
    <row r="120" spans="1:11" s="55" customFormat="1" ht="10.5" customHeight="1" x14ac:dyDescent="0.2">
      <c r="A120" s="55" t="s">
        <v>370</v>
      </c>
    </row>
    <row r="121" spans="1:11" ht="10.5" customHeight="1" x14ac:dyDescent="0.2">
      <c r="A121" s="55" t="s">
        <v>371</v>
      </c>
    </row>
    <row r="122" spans="1:11" ht="14.1" customHeight="1" x14ac:dyDescent="0.2">
      <c r="A122" s="55"/>
      <c r="B122" s="82"/>
      <c r="C122" s="462"/>
      <c r="D122" s="462"/>
      <c r="E122" s="462"/>
      <c r="F122" s="462"/>
      <c r="G122" s="462"/>
      <c r="H122" s="462"/>
      <c r="I122" s="462"/>
      <c r="J122" s="462"/>
      <c r="K122" s="55"/>
    </row>
    <row r="123" spans="1:11" ht="14.1" customHeight="1" x14ac:dyDescent="0.2">
      <c r="A123" s="55"/>
      <c r="C123" s="510"/>
      <c r="D123" s="510"/>
      <c r="E123" s="510"/>
      <c r="F123" s="510"/>
      <c r="G123" s="510"/>
      <c r="H123" s="510"/>
      <c r="I123" s="510"/>
      <c r="J123" s="510"/>
      <c r="K123" s="55"/>
    </row>
    <row r="124" spans="1:11" ht="14.1" customHeight="1" x14ac:dyDescent="0.2">
      <c r="A124" s="511"/>
      <c r="H124" s="510"/>
      <c r="I124" s="510"/>
      <c r="J124" s="510"/>
      <c r="K124" s="55"/>
    </row>
    <row r="126" spans="1:11" s="55" customFormat="1" ht="11.25" x14ac:dyDescent="0.2"/>
    <row r="127" spans="1:11" s="55" customFormat="1" ht="11.25" x14ac:dyDescent="0.2"/>
    <row r="128" spans="1:11" s="55" customFormat="1" ht="11.25" x14ac:dyDescent="0.2"/>
    <row r="129" spans="1:1" s="55" customFormat="1" ht="11.25" x14ac:dyDescent="0.2"/>
    <row r="130" spans="1:1" s="55" customFormat="1" ht="11.25" x14ac:dyDescent="0.2"/>
    <row r="131" spans="1:1" s="55" customFormat="1" ht="11.25" x14ac:dyDescent="0.2"/>
    <row r="132" spans="1:1" s="55" customFormat="1" ht="11.25" x14ac:dyDescent="0.2"/>
    <row r="133" spans="1:1" s="55" customFormat="1" ht="11.25" x14ac:dyDescent="0.2"/>
    <row r="134" spans="1:1" s="55" customFormat="1" ht="11.25" x14ac:dyDescent="0.2"/>
    <row r="135" spans="1:1" ht="11.25" customHeight="1" x14ac:dyDescent="0.2">
      <c r="A135" s="55"/>
    </row>
    <row r="137" spans="1:1" x14ac:dyDescent="0.2">
      <c r="A137" s="55"/>
    </row>
    <row r="138" spans="1:1" x14ac:dyDescent="0.2">
      <c r="A138" s="55"/>
    </row>
    <row r="139" spans="1:1" x14ac:dyDescent="0.2">
      <c r="A139" s="55"/>
    </row>
  </sheetData>
  <mergeCells count="7">
    <mergeCell ref="C61:H61"/>
    <mergeCell ref="C87:H87"/>
    <mergeCell ref="C5:E6"/>
    <mergeCell ref="F5:H5"/>
    <mergeCell ref="F6:H6"/>
    <mergeCell ref="C9:H9"/>
    <mergeCell ref="C35:H35"/>
  </mergeCells>
  <pageMargins left="0.78740157480314965" right="0.78740157480314965" top="0.98425196850393704" bottom="0.78740157480314965" header="0.51181102362204722" footer="0.51181102362204722"/>
  <pageSetup paperSize="9" firstPageNumber="38" orientation="portrait" horizontalDpi="300" verticalDpi="300" r:id="rId1"/>
  <headerFooter alignWithMargins="0">
    <oddFooter>&amp;C&amp;"Arial,Standard"&amp;6© Statistisches Landesamt des Freistaates Sachsen  -  K II 1 - j/13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showGridLines="0" zoomScaleNormal="100" workbookViewId="0">
      <selection activeCell="A5" sqref="A5"/>
    </sheetView>
  </sheetViews>
  <sheetFormatPr baseColWidth="10" defaultRowHeight="12" x14ac:dyDescent="0.2"/>
  <cols>
    <col min="1" max="1" width="21.42578125" style="514" customWidth="1"/>
    <col min="2" max="5" width="16.28515625" style="514" customWidth="1"/>
    <col min="6" max="16384" width="11.42578125" style="514"/>
  </cols>
  <sheetData>
    <row r="1" spans="1:7" ht="12.75" x14ac:dyDescent="0.2">
      <c r="A1" s="512" t="s">
        <v>374</v>
      </c>
      <c r="B1" s="513"/>
      <c r="C1" s="513"/>
      <c r="D1" s="513"/>
      <c r="E1" s="513"/>
    </row>
    <row r="2" spans="1:7" ht="12.75" x14ac:dyDescent="0.2">
      <c r="A2" s="512" t="s">
        <v>375</v>
      </c>
      <c r="B2" s="513"/>
      <c r="C2" s="513"/>
      <c r="D2" s="513"/>
      <c r="E2" s="513"/>
    </row>
    <row r="3" spans="1:7" ht="12.75" x14ac:dyDescent="0.2">
      <c r="A3" s="513"/>
      <c r="B3" s="513"/>
      <c r="C3" s="513"/>
      <c r="D3" s="513"/>
      <c r="E3" s="513"/>
    </row>
    <row r="4" spans="1:7" ht="27.75" customHeight="1" x14ac:dyDescent="0.2">
      <c r="A4" s="515" t="s">
        <v>134</v>
      </c>
      <c r="B4" s="516" t="s">
        <v>3</v>
      </c>
      <c r="C4" s="517" t="s">
        <v>4</v>
      </c>
      <c r="D4" s="517" t="s">
        <v>5</v>
      </c>
      <c r="E4" s="518" t="s">
        <v>6</v>
      </c>
    </row>
    <row r="5" spans="1:7" ht="17.100000000000001" customHeight="1" x14ac:dyDescent="0.2">
      <c r="A5" s="513"/>
      <c r="B5" s="513"/>
      <c r="C5" s="513"/>
      <c r="D5" s="513"/>
      <c r="E5" s="513"/>
    </row>
    <row r="6" spans="1:7" x14ac:dyDescent="0.2">
      <c r="A6" s="519"/>
      <c r="B6" s="702" t="s">
        <v>376</v>
      </c>
      <c r="C6" s="702"/>
      <c r="D6" s="702"/>
      <c r="E6" s="702"/>
    </row>
    <row r="7" spans="1:7" ht="17.100000000000001" customHeight="1" x14ac:dyDescent="0.2">
      <c r="A7" s="519"/>
      <c r="B7" s="519"/>
      <c r="C7" s="519"/>
      <c r="D7" s="519"/>
      <c r="E7" s="519"/>
    </row>
    <row r="8" spans="1:7" ht="17.100000000000001" customHeight="1" x14ac:dyDescent="0.2">
      <c r="A8" s="519" t="s">
        <v>270</v>
      </c>
      <c r="B8" s="520">
        <v>3839139</v>
      </c>
      <c r="C8" s="521">
        <v>1514638</v>
      </c>
      <c r="D8" s="521">
        <v>7466</v>
      </c>
      <c r="E8" s="521">
        <v>2317035</v>
      </c>
      <c r="F8" s="522"/>
    </row>
    <row r="9" spans="1:7" ht="17.100000000000001" customHeight="1" x14ac:dyDescent="0.2">
      <c r="A9" s="519" t="s">
        <v>271</v>
      </c>
      <c r="B9" s="520">
        <v>51504693</v>
      </c>
      <c r="C9" s="521">
        <v>20131785</v>
      </c>
      <c r="D9" s="521">
        <v>103818</v>
      </c>
      <c r="E9" s="521">
        <v>31269090</v>
      </c>
      <c r="F9" s="522"/>
    </row>
    <row r="10" spans="1:7" ht="17.100000000000001" customHeight="1" x14ac:dyDescent="0.2">
      <c r="A10" s="523" t="s">
        <v>272</v>
      </c>
      <c r="B10" s="524">
        <v>13.415688517659818</v>
      </c>
      <c r="C10" s="524">
        <v>13.291482849367307</v>
      </c>
      <c r="D10" s="524">
        <v>13.905437985534423</v>
      </c>
      <c r="E10" s="524">
        <v>13.49530326473273</v>
      </c>
    </row>
    <row r="11" spans="1:7" ht="17.100000000000001" customHeight="1" x14ac:dyDescent="0.2">
      <c r="A11" s="519"/>
      <c r="B11" s="519"/>
      <c r="C11" s="519"/>
      <c r="D11" s="519"/>
      <c r="E11" s="519"/>
    </row>
    <row r="12" spans="1:7" x14ac:dyDescent="0.2">
      <c r="A12" s="519"/>
      <c r="B12" s="702" t="s">
        <v>377</v>
      </c>
      <c r="C12" s="702"/>
      <c r="D12" s="702"/>
      <c r="E12" s="702"/>
    </row>
    <row r="13" spans="1:7" ht="17.100000000000001" customHeight="1" x14ac:dyDescent="0.2">
      <c r="A13" s="519"/>
      <c r="B13" s="519"/>
      <c r="C13" s="519"/>
      <c r="D13" s="519"/>
      <c r="E13" s="519"/>
    </row>
    <row r="14" spans="1:7" ht="17.100000000000001" customHeight="1" x14ac:dyDescent="0.2">
      <c r="A14" s="519" t="s">
        <v>270</v>
      </c>
      <c r="B14" s="520">
        <v>190552</v>
      </c>
      <c r="C14" s="521">
        <v>75109</v>
      </c>
      <c r="D14" s="521">
        <v>330</v>
      </c>
      <c r="E14" s="521">
        <v>115113</v>
      </c>
      <c r="F14" s="522"/>
      <c r="G14" s="525"/>
    </row>
    <row r="15" spans="1:7" ht="17.100000000000001" customHeight="1" x14ac:dyDescent="0.2">
      <c r="A15" s="519" t="s">
        <v>271</v>
      </c>
      <c r="B15" s="520">
        <v>17695072</v>
      </c>
      <c r="C15" s="521">
        <v>6552460</v>
      </c>
      <c r="D15" s="521">
        <v>29463</v>
      </c>
      <c r="E15" s="521">
        <v>11113149</v>
      </c>
      <c r="F15" s="522"/>
      <c r="G15" s="522"/>
    </row>
    <row r="16" spans="1:7" ht="17.100000000000001" customHeight="1" x14ac:dyDescent="0.2">
      <c r="A16" s="523" t="s">
        <v>272</v>
      </c>
      <c r="B16" s="524">
        <v>92.862168856794995</v>
      </c>
      <c r="C16" s="524">
        <v>87.239345484562435</v>
      </c>
      <c r="D16" s="524">
        <v>89.281818181818181</v>
      </c>
      <c r="E16" s="524">
        <v>96.541216022517006</v>
      </c>
    </row>
    <row r="17" spans="1:6" ht="17.100000000000001" customHeight="1" x14ac:dyDescent="0.2">
      <c r="A17" s="519"/>
      <c r="B17" s="519"/>
      <c r="C17" s="519"/>
      <c r="D17" s="519"/>
      <c r="E17" s="519"/>
    </row>
    <row r="18" spans="1:6" x14ac:dyDescent="0.2">
      <c r="A18" s="519"/>
      <c r="B18" s="702" t="s">
        <v>378</v>
      </c>
      <c r="C18" s="702"/>
      <c r="D18" s="702"/>
      <c r="E18" s="702"/>
    </row>
    <row r="19" spans="1:6" ht="17.100000000000001" customHeight="1" x14ac:dyDescent="0.2">
      <c r="A19" s="519"/>
      <c r="B19" s="519"/>
      <c r="C19" s="519"/>
      <c r="D19" s="519"/>
      <c r="E19" s="519"/>
    </row>
    <row r="20" spans="1:6" ht="17.100000000000001" customHeight="1" x14ac:dyDescent="0.2">
      <c r="A20" s="519" t="s">
        <v>379</v>
      </c>
      <c r="B20" s="520">
        <v>738904.6714199998</v>
      </c>
      <c r="C20" s="526">
        <v>259669.77468999999</v>
      </c>
      <c r="D20" s="526">
        <v>1385.0573599999998</v>
      </c>
      <c r="E20" s="526">
        <v>477849.83937</v>
      </c>
      <c r="F20" s="522"/>
    </row>
    <row r="21" spans="1:6" ht="17.100000000000001" customHeight="1" x14ac:dyDescent="0.2">
      <c r="A21" s="519" t="s">
        <v>380</v>
      </c>
      <c r="B21" s="527">
        <v>3877.7061978882398</v>
      </c>
      <c r="C21" s="528">
        <v>3457.2391416474725</v>
      </c>
      <c r="D21" s="528">
        <v>4197.1435151515152</v>
      </c>
      <c r="E21" s="528">
        <v>4151.1370511584273</v>
      </c>
      <c r="F21" s="522"/>
    </row>
    <row r="22" spans="1:6" ht="17.100000000000001" customHeight="1" x14ac:dyDescent="0.2">
      <c r="A22" s="523" t="s">
        <v>381</v>
      </c>
      <c r="B22" s="529">
        <v>41.757652719355981</v>
      </c>
      <c r="C22" s="529">
        <v>39.629356713356508</v>
      </c>
      <c r="D22" s="529">
        <v>47.01005871771374</v>
      </c>
      <c r="E22" s="529">
        <v>42.998599170226193</v>
      </c>
      <c r="F22" s="522"/>
    </row>
    <row r="23" spans="1:6" ht="17.100000000000001" customHeight="1" x14ac:dyDescent="0.2">
      <c r="A23" s="513"/>
      <c r="B23" s="513"/>
      <c r="C23" s="513"/>
      <c r="D23" s="513"/>
      <c r="E23" s="513"/>
    </row>
    <row r="24" spans="1:6" ht="12.75" x14ac:dyDescent="0.2">
      <c r="A24" s="513"/>
      <c r="B24" s="702" t="s">
        <v>382</v>
      </c>
      <c r="C24" s="702"/>
      <c r="D24" s="702"/>
      <c r="E24" s="702"/>
    </row>
    <row r="25" spans="1:6" ht="17.100000000000001" customHeight="1" x14ac:dyDescent="0.2">
      <c r="A25" s="513"/>
      <c r="B25" s="513"/>
      <c r="C25" s="513"/>
      <c r="D25" s="513"/>
      <c r="E25" s="513"/>
    </row>
    <row r="26" spans="1:6" ht="17.100000000000001" customHeight="1" x14ac:dyDescent="0.2">
      <c r="A26" s="519" t="s">
        <v>379</v>
      </c>
      <c r="B26" s="520">
        <v>148599.44461999999</v>
      </c>
      <c r="C26" s="526">
        <v>52426.27936</v>
      </c>
      <c r="D26" s="526">
        <v>295.89082999999999</v>
      </c>
      <c r="E26" s="526">
        <v>95877.274430000005</v>
      </c>
      <c r="F26" s="530"/>
    </row>
    <row r="27" spans="1:6" ht="17.100000000000001" customHeight="1" x14ac:dyDescent="0.2">
      <c r="A27" s="523" t="s">
        <v>380</v>
      </c>
      <c r="B27" s="528">
        <v>779.83670924472062</v>
      </c>
      <c r="C27" s="528">
        <v>698.00262764781849</v>
      </c>
      <c r="D27" s="528">
        <v>896.63887878787887</v>
      </c>
      <c r="E27" s="528">
        <v>832.8970179736433</v>
      </c>
    </row>
    <row r="28" spans="1:6" ht="17.100000000000001" customHeight="1" x14ac:dyDescent="0.2">
      <c r="A28" s="523" t="s">
        <v>381</v>
      </c>
      <c r="B28" s="529">
        <v>8.3977869442972608</v>
      </c>
      <c r="C28" s="529">
        <v>8.0010071576171384</v>
      </c>
      <c r="D28" s="529">
        <v>10.042793673420901</v>
      </c>
      <c r="E28" s="529">
        <v>8.6273723523368577</v>
      </c>
    </row>
    <row r="31" spans="1:6" x14ac:dyDescent="0.2">
      <c r="A31" s="531"/>
    </row>
  </sheetData>
  <mergeCells count="4">
    <mergeCell ref="B6:E6"/>
    <mergeCell ref="B12:E12"/>
    <mergeCell ref="B18:E18"/>
    <mergeCell ref="B24:E24"/>
  </mergeCells>
  <pageMargins left="0.78740157480314965" right="0.78740157480314965" top="0.98425196850393704" bottom="0.78740157480314965" header="0.51181102362204722" footer="0.51181102362204722"/>
  <pageSetup paperSize="9" orientation="portrait" horizontalDpi="300" r:id="rId1"/>
  <headerFooter alignWithMargins="0">
    <oddFooter>&amp;C&amp;"Arial,Standard"&amp;6© Statistisches Landesamt des Freistaates Sachsen  -  K II 1 - j/13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showGridLines="0" zoomScaleNormal="100" workbookViewId="0">
      <selection activeCell="G31" sqref="G31"/>
    </sheetView>
  </sheetViews>
  <sheetFormatPr baseColWidth="10" defaultRowHeight="12.75" x14ac:dyDescent="0.2"/>
  <cols>
    <col min="1" max="1" width="39.7109375" style="46" customWidth="1"/>
    <col min="2" max="5" width="12.7109375" style="46" customWidth="1"/>
    <col min="6" max="6" width="11.42578125" style="54"/>
    <col min="7" max="16384" width="11.42578125" style="46"/>
  </cols>
  <sheetData>
    <row r="1" spans="1:9" ht="13.5" customHeight="1" x14ac:dyDescent="0.2">
      <c r="A1" s="45" t="s">
        <v>230</v>
      </c>
      <c r="B1" s="297"/>
      <c r="C1" s="297"/>
      <c r="D1" s="297"/>
      <c r="E1" s="297"/>
    </row>
    <row r="2" spans="1:9" ht="13.5" customHeight="1" x14ac:dyDescent="0.2">
      <c r="A2" s="45" t="s">
        <v>231</v>
      </c>
      <c r="B2" s="297"/>
      <c r="C2" s="297"/>
      <c r="D2" s="297"/>
      <c r="E2" s="297"/>
    </row>
    <row r="3" spans="1:9" ht="4.5" customHeight="1" x14ac:dyDescent="0.2"/>
    <row r="4" spans="1:9" s="55" customFormat="1" ht="12" customHeight="1" x14ac:dyDescent="0.2">
      <c r="A4" s="600" t="s">
        <v>232</v>
      </c>
      <c r="B4" s="593" t="s">
        <v>233</v>
      </c>
      <c r="C4" s="595" t="s">
        <v>4</v>
      </c>
      <c r="D4" s="595" t="s">
        <v>5</v>
      </c>
      <c r="E4" s="596" t="s">
        <v>6</v>
      </c>
      <c r="F4" s="56"/>
    </row>
    <row r="5" spans="1:9" s="55" customFormat="1" ht="9" customHeight="1" x14ac:dyDescent="0.2">
      <c r="A5" s="607"/>
      <c r="B5" s="624"/>
      <c r="C5" s="634"/>
      <c r="D5" s="634"/>
      <c r="E5" s="704"/>
      <c r="F5" s="56"/>
    </row>
    <row r="6" spans="1:9" s="55" customFormat="1" ht="12" customHeight="1" x14ac:dyDescent="0.2">
      <c r="A6" s="607"/>
      <c r="B6" s="624"/>
      <c r="C6" s="634"/>
      <c r="D6" s="634"/>
      <c r="E6" s="704"/>
      <c r="F6" s="56"/>
    </row>
    <row r="7" spans="1:9" s="55" customFormat="1" ht="8.25" customHeight="1" x14ac:dyDescent="0.2">
      <c r="A7" s="592"/>
      <c r="B7" s="594"/>
      <c r="C7" s="635"/>
      <c r="D7" s="635"/>
      <c r="E7" s="705"/>
      <c r="F7" s="56"/>
    </row>
    <row r="8" spans="1:9" ht="12.75" customHeight="1" x14ac:dyDescent="0.2">
      <c r="A8" s="82"/>
      <c r="B8" s="96"/>
      <c r="C8" s="96"/>
      <c r="D8" s="96"/>
      <c r="E8" s="96"/>
    </row>
    <row r="9" spans="1:9" s="48" customFormat="1" ht="11.25" customHeight="1" x14ac:dyDescent="0.2">
      <c r="A9" s="77"/>
      <c r="B9" s="703">
        <v>2012</v>
      </c>
      <c r="C9" s="703"/>
      <c r="D9" s="703"/>
      <c r="E9" s="703"/>
      <c r="F9" s="72"/>
    </row>
    <row r="10" spans="1:9" s="48" customFormat="1" ht="6" customHeight="1" x14ac:dyDescent="0.2">
      <c r="A10" s="77"/>
      <c r="B10" s="298"/>
      <c r="C10" s="299"/>
      <c r="D10" s="298"/>
      <c r="E10" s="298"/>
      <c r="F10" s="72"/>
    </row>
    <row r="11" spans="1:9" s="48" customFormat="1" ht="18" customHeight="1" x14ac:dyDescent="0.2">
      <c r="A11" s="85" t="s">
        <v>234</v>
      </c>
      <c r="B11" s="153">
        <v>12703</v>
      </c>
      <c r="C11" s="153">
        <v>6123</v>
      </c>
      <c r="D11" s="153">
        <v>24</v>
      </c>
      <c r="E11" s="153">
        <v>6556</v>
      </c>
      <c r="F11" s="72"/>
      <c r="G11" s="153"/>
    </row>
    <row r="12" spans="1:9" s="48" customFormat="1" ht="18" customHeight="1" x14ac:dyDescent="0.2">
      <c r="A12" s="85" t="s">
        <v>235</v>
      </c>
      <c r="B12" s="153">
        <v>204</v>
      </c>
      <c r="C12" s="153">
        <v>99</v>
      </c>
      <c r="D12" s="300" t="s">
        <v>236</v>
      </c>
      <c r="E12" s="153">
        <v>105</v>
      </c>
      <c r="F12" s="72"/>
      <c r="G12" s="153"/>
    </row>
    <row r="13" spans="1:9" s="48" customFormat="1" ht="18" customHeight="1" x14ac:dyDescent="0.2">
      <c r="A13" s="85" t="s">
        <v>237</v>
      </c>
      <c r="B13" s="153">
        <v>79</v>
      </c>
      <c r="C13" s="300" t="s">
        <v>236</v>
      </c>
      <c r="D13" s="300" t="s">
        <v>236</v>
      </c>
      <c r="E13" s="153">
        <v>79</v>
      </c>
      <c r="F13" s="72"/>
      <c r="G13" s="153"/>
    </row>
    <row r="14" spans="1:9" s="48" customFormat="1" ht="24" customHeight="1" x14ac:dyDescent="0.2">
      <c r="A14" s="74" t="s">
        <v>238</v>
      </c>
      <c r="B14" s="153">
        <v>23</v>
      </c>
      <c r="C14" s="153">
        <v>20</v>
      </c>
      <c r="D14" s="300" t="s">
        <v>236</v>
      </c>
      <c r="E14" s="301">
        <v>3</v>
      </c>
      <c r="F14" s="72"/>
      <c r="G14" s="153"/>
    </row>
    <row r="15" spans="1:9" s="48" customFormat="1" ht="18" customHeight="1" x14ac:dyDescent="0.2">
      <c r="A15" s="85" t="s">
        <v>239</v>
      </c>
      <c r="B15" s="153">
        <v>53</v>
      </c>
      <c r="C15" s="301">
        <v>5</v>
      </c>
      <c r="D15" s="300" t="s">
        <v>236</v>
      </c>
      <c r="E15" s="300">
        <v>48</v>
      </c>
      <c r="F15" s="72"/>
      <c r="G15" s="153"/>
    </row>
    <row r="16" spans="1:9" s="48" customFormat="1" ht="18" customHeight="1" x14ac:dyDescent="0.2">
      <c r="A16" s="67" t="s">
        <v>3</v>
      </c>
      <c r="B16" s="302">
        <v>13062</v>
      </c>
      <c r="C16" s="302">
        <v>6247</v>
      </c>
      <c r="D16" s="302">
        <v>24</v>
      </c>
      <c r="E16" s="302">
        <v>6791</v>
      </c>
      <c r="F16" s="72"/>
      <c r="G16" s="153"/>
      <c r="H16" s="153"/>
      <c r="I16" s="153"/>
    </row>
    <row r="17" spans="1:7" s="48" customFormat="1" ht="18" customHeight="1" x14ac:dyDescent="0.2">
      <c r="A17" s="85" t="s">
        <v>240</v>
      </c>
      <c r="B17" s="303">
        <v>778</v>
      </c>
      <c r="C17" s="153">
        <v>421</v>
      </c>
      <c r="D17" s="300" t="s">
        <v>236</v>
      </c>
      <c r="E17" s="153">
        <v>357</v>
      </c>
      <c r="F17" s="72"/>
      <c r="G17" s="153"/>
    </row>
    <row r="18" spans="1:7" s="48" customFormat="1" ht="20.100000000000001" customHeight="1" x14ac:dyDescent="0.2">
      <c r="A18" s="85" t="s">
        <v>241</v>
      </c>
      <c r="B18" s="153">
        <v>6097</v>
      </c>
      <c r="C18" s="153">
        <v>3001</v>
      </c>
      <c r="D18" s="300">
        <v>2</v>
      </c>
      <c r="E18" s="153">
        <v>3094</v>
      </c>
      <c r="F18" s="72"/>
      <c r="G18" s="153"/>
    </row>
    <row r="19" spans="1:7" s="48" customFormat="1" ht="18" customHeight="1" x14ac:dyDescent="0.2">
      <c r="A19" s="85" t="s">
        <v>242</v>
      </c>
      <c r="B19" s="153">
        <v>4981</v>
      </c>
      <c r="C19" s="153">
        <v>2125</v>
      </c>
      <c r="D19" s="300">
        <v>20</v>
      </c>
      <c r="E19" s="153">
        <v>2836</v>
      </c>
      <c r="F19" s="72"/>
      <c r="G19" s="153"/>
    </row>
    <row r="20" spans="1:7" s="48" customFormat="1" ht="18" customHeight="1" x14ac:dyDescent="0.2">
      <c r="A20" s="85" t="s">
        <v>243</v>
      </c>
      <c r="B20" s="153">
        <v>653</v>
      </c>
      <c r="C20" s="153">
        <v>447</v>
      </c>
      <c r="D20" s="300" t="s">
        <v>236</v>
      </c>
      <c r="E20" s="153">
        <v>206</v>
      </c>
      <c r="F20" s="72"/>
      <c r="G20" s="153"/>
    </row>
    <row r="21" spans="1:7" s="48" customFormat="1" ht="18" customHeight="1" x14ac:dyDescent="0.2">
      <c r="A21" s="85" t="s">
        <v>244</v>
      </c>
      <c r="B21" s="153">
        <v>521</v>
      </c>
      <c r="C21" s="153">
        <v>225</v>
      </c>
      <c r="D21" s="153">
        <v>2</v>
      </c>
      <c r="E21" s="153">
        <v>294</v>
      </c>
      <c r="F21" s="72"/>
      <c r="G21" s="153"/>
    </row>
    <row r="22" spans="1:7" s="48" customFormat="1" ht="18" customHeight="1" x14ac:dyDescent="0.2">
      <c r="A22" s="85" t="s">
        <v>245</v>
      </c>
      <c r="B22" s="300">
        <v>32</v>
      </c>
      <c r="C22" s="300">
        <v>28</v>
      </c>
      <c r="D22" s="300" t="s">
        <v>236</v>
      </c>
      <c r="E22" s="300">
        <v>4</v>
      </c>
      <c r="F22" s="72"/>
      <c r="G22" s="153"/>
    </row>
    <row r="23" spans="1:7" s="48" customFormat="1" ht="18" customHeight="1" x14ac:dyDescent="0.2">
      <c r="A23" s="85" t="s">
        <v>246</v>
      </c>
      <c r="B23" s="153">
        <v>504</v>
      </c>
      <c r="C23" s="300">
        <v>147</v>
      </c>
      <c r="D23" s="300">
        <v>2</v>
      </c>
      <c r="E23" s="300">
        <v>355</v>
      </c>
      <c r="F23" s="72"/>
      <c r="G23" s="153"/>
    </row>
    <row r="24" spans="1:7" s="48" customFormat="1" ht="18" customHeight="1" x14ac:dyDescent="0.2">
      <c r="A24" s="85" t="s">
        <v>247</v>
      </c>
      <c r="B24" s="153">
        <v>156</v>
      </c>
      <c r="C24" s="300">
        <v>17</v>
      </c>
      <c r="D24" s="300" t="s">
        <v>236</v>
      </c>
      <c r="E24" s="301">
        <v>139</v>
      </c>
      <c r="F24" s="72"/>
      <c r="G24" s="153"/>
    </row>
    <row r="25" spans="1:7" s="48" customFormat="1" ht="8.25" customHeight="1" x14ac:dyDescent="0.2">
      <c r="A25" s="59"/>
      <c r="B25" s="153">
        <f>SUM(C25:E25)</f>
        <v>0</v>
      </c>
      <c r="C25" s="153"/>
      <c r="D25" s="153"/>
      <c r="E25" s="153"/>
      <c r="F25" s="72"/>
      <c r="G25" s="153"/>
    </row>
    <row r="26" spans="1:7" s="48" customFormat="1" ht="12" x14ac:dyDescent="0.2">
      <c r="A26" s="77"/>
      <c r="B26" s="703">
        <v>2013</v>
      </c>
      <c r="C26" s="703"/>
      <c r="D26" s="703"/>
      <c r="E26" s="703"/>
      <c r="F26" s="72"/>
      <c r="G26" s="153"/>
    </row>
    <row r="27" spans="1:7" s="48" customFormat="1" ht="6" customHeight="1" x14ac:dyDescent="0.2">
      <c r="A27" s="59"/>
      <c r="B27" s="298"/>
      <c r="C27" s="299"/>
      <c r="D27" s="298"/>
      <c r="E27" s="298"/>
      <c r="F27" s="72"/>
      <c r="G27" s="153"/>
    </row>
    <row r="28" spans="1:7" s="48" customFormat="1" ht="18" customHeight="1" x14ac:dyDescent="0.2">
      <c r="A28" s="85" t="s">
        <v>234</v>
      </c>
      <c r="B28" s="153">
        <f>SUM(C28:E28)</f>
        <v>13146</v>
      </c>
      <c r="C28" s="153">
        <v>6405</v>
      </c>
      <c r="D28" s="153">
        <v>23</v>
      </c>
      <c r="E28" s="153">
        <v>6718</v>
      </c>
      <c r="F28" s="72"/>
      <c r="G28" s="153"/>
    </row>
    <row r="29" spans="1:7" s="48" customFormat="1" ht="18" customHeight="1" x14ac:dyDescent="0.2">
      <c r="A29" s="85" t="s">
        <v>235</v>
      </c>
      <c r="B29" s="153">
        <f t="shared" ref="B29:B32" si="0">SUM(C29:E29)</f>
        <v>202</v>
      </c>
      <c r="C29" s="153">
        <v>101</v>
      </c>
      <c r="D29" s="300" t="s">
        <v>236</v>
      </c>
      <c r="E29" s="153">
        <v>101</v>
      </c>
      <c r="F29" s="72"/>
      <c r="G29" s="153"/>
    </row>
    <row r="30" spans="1:7" s="48" customFormat="1" ht="18" customHeight="1" x14ac:dyDescent="0.2">
      <c r="A30" s="85" t="s">
        <v>237</v>
      </c>
      <c r="B30" s="153">
        <f t="shared" si="0"/>
        <v>75</v>
      </c>
      <c r="C30" s="300" t="s">
        <v>236</v>
      </c>
      <c r="D30" s="300" t="s">
        <v>236</v>
      </c>
      <c r="E30" s="153">
        <v>75</v>
      </c>
      <c r="F30" s="72"/>
      <c r="G30" s="153"/>
    </row>
    <row r="31" spans="1:7" s="48" customFormat="1" ht="28.5" customHeight="1" x14ac:dyDescent="0.2">
      <c r="A31" s="74" t="s">
        <v>248</v>
      </c>
      <c r="B31" s="153">
        <f t="shared" si="0"/>
        <v>22</v>
      </c>
      <c r="C31" s="153">
        <v>19</v>
      </c>
      <c r="D31" s="300" t="s">
        <v>236</v>
      </c>
      <c r="E31" s="301">
        <v>3</v>
      </c>
      <c r="F31" s="72"/>
      <c r="G31" s="153"/>
    </row>
    <row r="32" spans="1:7" s="48" customFormat="1" ht="18" customHeight="1" x14ac:dyDescent="0.2">
      <c r="A32" s="85" t="s">
        <v>239</v>
      </c>
      <c r="B32" s="153">
        <f t="shared" si="0"/>
        <v>56</v>
      </c>
      <c r="C32" s="301">
        <v>6</v>
      </c>
      <c r="D32" s="300" t="s">
        <v>236</v>
      </c>
      <c r="E32" s="300">
        <v>50</v>
      </c>
      <c r="F32" s="72"/>
      <c r="G32" s="153"/>
    </row>
    <row r="33" spans="1:9" s="48" customFormat="1" ht="18" customHeight="1" x14ac:dyDescent="0.2">
      <c r="A33" s="67" t="s">
        <v>3</v>
      </c>
      <c r="B33" s="302">
        <f>SUM(C33:E33)</f>
        <v>13501</v>
      </c>
      <c r="C33" s="302">
        <v>6531</v>
      </c>
      <c r="D33" s="302">
        <v>23</v>
      </c>
      <c r="E33" s="302">
        <v>6947</v>
      </c>
      <c r="F33" s="72"/>
      <c r="G33" s="153"/>
      <c r="H33" s="153"/>
      <c r="I33" s="153"/>
    </row>
    <row r="34" spans="1:9" s="48" customFormat="1" ht="18" customHeight="1" x14ac:dyDescent="0.2">
      <c r="A34" s="85" t="s">
        <v>240</v>
      </c>
      <c r="B34" s="153">
        <f t="shared" ref="B34:B41" si="1">SUM(C34:E34)</f>
        <v>805</v>
      </c>
      <c r="C34" s="153">
        <v>443</v>
      </c>
      <c r="D34" s="301" t="s">
        <v>103</v>
      </c>
      <c r="E34" s="153">
        <v>362</v>
      </c>
      <c r="F34" s="72"/>
      <c r="G34" s="153"/>
    </row>
    <row r="35" spans="1:9" s="48" customFormat="1" ht="18" customHeight="1" x14ac:dyDescent="0.2">
      <c r="A35" s="85" t="s">
        <v>241</v>
      </c>
      <c r="B35" s="153">
        <f t="shared" si="1"/>
        <v>6749</v>
      </c>
      <c r="C35" s="153">
        <v>3390</v>
      </c>
      <c r="D35" s="300">
        <v>2</v>
      </c>
      <c r="E35" s="153">
        <v>3357</v>
      </c>
      <c r="F35" s="72"/>
      <c r="G35" s="153"/>
    </row>
    <row r="36" spans="1:9" s="48" customFormat="1" ht="18" customHeight="1" x14ac:dyDescent="0.2">
      <c r="A36" s="85" t="s">
        <v>242</v>
      </c>
      <c r="B36" s="153">
        <f t="shared" si="1"/>
        <v>5431</v>
      </c>
      <c r="C36" s="153">
        <v>2488</v>
      </c>
      <c r="D36" s="300">
        <v>19</v>
      </c>
      <c r="E36" s="153">
        <v>2924</v>
      </c>
      <c r="F36" s="72"/>
      <c r="G36" s="153"/>
    </row>
    <row r="37" spans="1:9" s="48" customFormat="1" ht="18" customHeight="1" x14ac:dyDescent="0.2">
      <c r="A37" s="85" t="s">
        <v>243</v>
      </c>
      <c r="B37" s="153">
        <f t="shared" si="1"/>
        <v>562</v>
      </c>
      <c r="C37" s="153">
        <v>384</v>
      </c>
      <c r="D37" s="301" t="s">
        <v>103</v>
      </c>
      <c r="E37" s="153">
        <v>178</v>
      </c>
      <c r="F37" s="72"/>
      <c r="G37" s="153"/>
    </row>
    <row r="38" spans="1:9" s="48" customFormat="1" ht="18" customHeight="1" x14ac:dyDescent="0.2">
      <c r="A38" s="85" t="s">
        <v>244</v>
      </c>
      <c r="B38" s="153">
        <f t="shared" si="1"/>
        <v>516</v>
      </c>
      <c r="C38" s="153">
        <v>210</v>
      </c>
      <c r="D38" s="153">
        <v>2</v>
      </c>
      <c r="E38" s="153">
        <v>304</v>
      </c>
      <c r="F38" s="72"/>
      <c r="G38" s="153"/>
    </row>
    <row r="39" spans="1:9" s="48" customFormat="1" ht="18" customHeight="1" x14ac:dyDescent="0.2">
      <c r="A39" s="85" t="s">
        <v>249</v>
      </c>
      <c r="B39" s="153">
        <f t="shared" si="1"/>
        <v>45</v>
      </c>
      <c r="C39" s="300">
        <v>39</v>
      </c>
      <c r="D39" s="301" t="s">
        <v>103</v>
      </c>
      <c r="E39" s="300">
        <v>6</v>
      </c>
      <c r="F39" s="72"/>
      <c r="G39" s="72"/>
      <c r="H39" s="72"/>
      <c r="I39" s="72"/>
    </row>
    <row r="40" spans="1:9" s="48" customFormat="1" ht="18" customHeight="1" x14ac:dyDescent="0.2">
      <c r="A40" s="85" t="s">
        <v>250</v>
      </c>
      <c r="B40" s="153">
        <f t="shared" si="1"/>
        <v>452</v>
      </c>
      <c r="C40" s="300">
        <v>145</v>
      </c>
      <c r="D40" s="300">
        <v>2</v>
      </c>
      <c r="E40" s="300">
        <v>305</v>
      </c>
      <c r="F40" s="72"/>
      <c r="G40" s="153"/>
    </row>
    <row r="41" spans="1:9" s="48" customFormat="1" ht="18" customHeight="1" x14ac:dyDescent="0.2">
      <c r="A41" s="85" t="s">
        <v>251</v>
      </c>
      <c r="B41" s="153">
        <f t="shared" si="1"/>
        <v>147</v>
      </c>
      <c r="C41" s="300">
        <v>19</v>
      </c>
      <c r="D41" s="301" t="s">
        <v>103</v>
      </c>
      <c r="E41" s="301">
        <v>128</v>
      </c>
      <c r="F41" s="72"/>
      <c r="G41" s="153"/>
    </row>
    <row r="42" spans="1:9" ht="8.25" customHeight="1" x14ac:dyDescent="0.2">
      <c r="B42" s="304"/>
      <c r="C42" s="304"/>
      <c r="D42" s="304"/>
      <c r="E42" s="304"/>
      <c r="F42" s="72"/>
      <c r="G42" s="153"/>
    </row>
    <row r="43" spans="1:9" ht="8.25" customHeight="1" x14ac:dyDescent="0.2">
      <c r="A43" s="57" t="s">
        <v>31</v>
      </c>
      <c r="B43" s="305"/>
      <c r="C43" s="305"/>
      <c r="D43" s="305"/>
      <c r="E43" s="305"/>
    </row>
    <row r="44" spans="1:9" ht="10.5" customHeight="1" x14ac:dyDescent="0.2">
      <c r="A44" s="55" t="s">
        <v>93</v>
      </c>
      <c r="B44" s="82"/>
    </row>
    <row r="45" spans="1:9" ht="10.5" customHeight="1" x14ac:dyDescent="0.2">
      <c r="A45" s="55"/>
      <c r="B45" s="82"/>
    </row>
    <row r="46" spans="1:9" ht="10.5" customHeight="1" x14ac:dyDescent="0.2">
      <c r="A46" s="55"/>
      <c r="B46" s="304"/>
    </row>
    <row r="47" spans="1:9" x14ac:dyDescent="0.2">
      <c r="A47" s="92"/>
      <c r="B47" s="82"/>
    </row>
    <row r="48" spans="1:9" x14ac:dyDescent="0.2">
      <c r="B48" s="82"/>
    </row>
  </sheetData>
  <mergeCells count="7">
    <mergeCell ref="B26:E26"/>
    <mergeCell ref="A4:A7"/>
    <mergeCell ref="B4:B7"/>
    <mergeCell ref="C4:C7"/>
    <mergeCell ref="D4:D7"/>
    <mergeCell ref="E4:E7"/>
    <mergeCell ref="B9:E9"/>
  </mergeCells>
  <pageMargins left="0.78740157480314965" right="0.78740157480314965" top="0.98425196850393704" bottom="0.78740157480314965" header="0.51181102362204722" footer="0.51181102362204722"/>
  <pageSetup paperSize="9" orientation="portrait" horizontalDpi="300" r:id="rId1"/>
  <headerFooter alignWithMargins="0">
    <oddFooter>&amp;C&amp;"Arial,Standard"&amp;6© Statistisches Landesamt des Freistaates Sachsen  -  K II 1 - j/13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showGridLines="0" zoomScaleNormal="100" workbookViewId="0">
      <selection activeCell="A7" sqref="A7"/>
    </sheetView>
  </sheetViews>
  <sheetFormatPr baseColWidth="10" defaultRowHeight="12.75" x14ac:dyDescent="0.2"/>
  <cols>
    <col min="1" max="1" width="17.140625" style="46" customWidth="1"/>
    <col min="2" max="4" width="17.28515625" style="46" customWidth="1"/>
    <col min="5" max="5" width="17.5703125" style="46" customWidth="1"/>
    <col min="6" max="242" width="11.5703125" style="46" customWidth="1"/>
    <col min="243" max="16384" width="11.42578125" style="46"/>
  </cols>
  <sheetData>
    <row r="1" spans="1:9" ht="13.5" customHeight="1" x14ac:dyDescent="0.2">
      <c r="A1" s="45" t="s">
        <v>87</v>
      </c>
      <c r="B1" s="48"/>
      <c r="C1" s="48"/>
      <c r="D1" s="48"/>
    </row>
    <row r="2" spans="1:9" ht="13.5" customHeight="1" x14ac:dyDescent="0.2">
      <c r="A2" s="45" t="s">
        <v>88</v>
      </c>
      <c r="B2" s="48"/>
      <c r="C2" s="48"/>
      <c r="D2" s="48"/>
    </row>
    <row r="3" spans="1:9" ht="13.5" customHeight="1" x14ac:dyDescent="0.2"/>
    <row r="4" spans="1:9" s="57" customFormat="1" ht="12.75" customHeight="1" x14ac:dyDescent="0.2">
      <c r="A4" s="591" t="s">
        <v>89</v>
      </c>
      <c r="B4" s="593" t="s">
        <v>3</v>
      </c>
      <c r="C4" s="595" t="s">
        <v>90</v>
      </c>
      <c r="D4" s="595" t="s">
        <v>91</v>
      </c>
      <c r="E4" s="596" t="s">
        <v>92</v>
      </c>
      <c r="F4" s="55"/>
      <c r="G4" s="55"/>
      <c r="H4" s="55"/>
      <c r="I4" s="55"/>
    </row>
    <row r="5" spans="1:9" s="55" customFormat="1" ht="12.75" customHeight="1" x14ac:dyDescent="0.2">
      <c r="A5" s="592"/>
      <c r="B5" s="594"/>
      <c r="C5" s="594"/>
      <c r="D5" s="594"/>
      <c r="E5" s="597"/>
    </row>
    <row r="6" spans="1:9" x14ac:dyDescent="0.2">
      <c r="A6" s="81"/>
      <c r="B6" s="82"/>
    </row>
    <row r="7" spans="1:9" s="48" customFormat="1" ht="15" customHeight="1" x14ac:dyDescent="0.2">
      <c r="A7" s="83">
        <v>1991</v>
      </c>
      <c r="B7" s="84">
        <v>2364640</v>
      </c>
      <c r="C7" s="84">
        <v>2269093</v>
      </c>
      <c r="D7" s="84">
        <v>44409</v>
      </c>
      <c r="E7" s="84">
        <v>51138</v>
      </c>
      <c r="F7" s="84"/>
      <c r="G7" s="84"/>
    </row>
    <row r="8" spans="1:9" s="48" customFormat="1" ht="12.75" customHeight="1" x14ac:dyDescent="0.2">
      <c r="A8" s="73"/>
      <c r="B8" s="84"/>
      <c r="C8" s="84"/>
      <c r="D8" s="84"/>
      <c r="E8" s="84"/>
      <c r="F8" s="84"/>
      <c r="G8" s="84"/>
    </row>
    <row r="9" spans="1:9" s="48" customFormat="1" ht="15" customHeight="1" x14ac:dyDescent="0.2">
      <c r="A9" s="83">
        <v>1992</v>
      </c>
      <c r="B9" s="84">
        <v>2359352</v>
      </c>
      <c r="C9" s="84">
        <v>2191772</v>
      </c>
      <c r="D9" s="84">
        <v>41301</v>
      </c>
      <c r="E9" s="84">
        <v>124021</v>
      </c>
      <c r="F9" s="84"/>
      <c r="G9" s="84"/>
    </row>
    <row r="10" spans="1:9" s="48" customFormat="1" ht="12" x14ac:dyDescent="0.2">
      <c r="A10" s="83"/>
      <c r="B10" s="84"/>
      <c r="C10" s="84"/>
      <c r="D10" s="84"/>
      <c r="E10" s="84"/>
      <c r="F10" s="84"/>
      <c r="G10" s="84"/>
    </row>
    <row r="11" spans="1:9" s="48" customFormat="1" ht="15" customHeight="1" x14ac:dyDescent="0.2">
      <c r="A11" s="83">
        <v>1993</v>
      </c>
      <c r="B11" s="84">
        <v>2248658</v>
      </c>
      <c r="C11" s="84">
        <v>2048657</v>
      </c>
      <c r="D11" s="84">
        <v>39812</v>
      </c>
      <c r="E11" s="84">
        <v>157921</v>
      </c>
      <c r="F11" s="84"/>
      <c r="G11" s="84"/>
    </row>
    <row r="12" spans="1:9" s="48" customFormat="1" ht="12" x14ac:dyDescent="0.2">
      <c r="A12" s="83"/>
      <c r="B12" s="84"/>
      <c r="C12" s="84"/>
      <c r="D12" s="84"/>
      <c r="F12" s="84"/>
      <c r="G12" s="84"/>
    </row>
    <row r="13" spans="1:9" s="48" customFormat="1" ht="15" customHeight="1" x14ac:dyDescent="0.2">
      <c r="A13" s="83">
        <v>1994</v>
      </c>
      <c r="B13" s="84">
        <v>2186390</v>
      </c>
      <c r="C13" s="84">
        <v>1957390</v>
      </c>
      <c r="D13" s="84">
        <v>33891</v>
      </c>
      <c r="E13" s="84">
        <v>192344</v>
      </c>
      <c r="F13" s="84"/>
      <c r="G13" s="84"/>
    </row>
    <row r="14" spans="1:9" s="48" customFormat="1" ht="12" x14ac:dyDescent="0.2">
      <c r="A14" s="83"/>
      <c r="B14" s="84"/>
      <c r="C14" s="84"/>
      <c r="D14" s="84"/>
      <c r="F14" s="84"/>
      <c r="G14" s="84"/>
    </row>
    <row r="15" spans="1:9" s="48" customFormat="1" ht="15" customHeight="1" x14ac:dyDescent="0.2">
      <c r="A15" s="83">
        <v>1995</v>
      </c>
      <c r="B15" s="84">
        <v>2145694</v>
      </c>
      <c r="C15" s="84">
        <v>1888056</v>
      </c>
      <c r="D15" s="84">
        <v>33460</v>
      </c>
      <c r="E15" s="84">
        <v>221253</v>
      </c>
      <c r="F15" s="84"/>
      <c r="G15" s="84"/>
    </row>
    <row r="16" spans="1:9" s="48" customFormat="1" ht="12.75" customHeight="1" x14ac:dyDescent="0.2">
      <c r="A16" s="83"/>
      <c r="B16" s="84"/>
      <c r="C16" s="84"/>
      <c r="D16" s="84"/>
      <c r="E16" s="84"/>
      <c r="F16" s="84"/>
      <c r="G16" s="84"/>
    </row>
    <row r="17" spans="1:7" s="48" customFormat="1" ht="15" customHeight="1" x14ac:dyDescent="0.2">
      <c r="A17" s="83">
        <v>1996</v>
      </c>
      <c r="B17" s="84">
        <v>2099376</v>
      </c>
      <c r="C17" s="84">
        <v>1823650</v>
      </c>
      <c r="D17" s="84">
        <v>33656</v>
      </c>
      <c r="E17" s="84">
        <v>238961</v>
      </c>
      <c r="F17" s="84"/>
      <c r="G17" s="84"/>
    </row>
    <row r="18" spans="1:7" s="48" customFormat="1" ht="12.75" customHeight="1" x14ac:dyDescent="0.2">
      <c r="A18" s="85"/>
      <c r="B18" s="84"/>
      <c r="C18" s="84"/>
      <c r="D18" s="84"/>
      <c r="E18" s="84"/>
      <c r="F18" s="84"/>
      <c r="G18" s="84"/>
    </row>
    <row r="19" spans="1:7" s="48" customFormat="1" ht="15" customHeight="1" x14ac:dyDescent="0.2">
      <c r="A19" s="83">
        <v>1997</v>
      </c>
      <c r="B19" s="84">
        <v>2029261</v>
      </c>
      <c r="C19" s="84">
        <v>1748377</v>
      </c>
      <c r="D19" s="84">
        <v>23333</v>
      </c>
      <c r="E19" s="84">
        <v>254255</v>
      </c>
      <c r="F19" s="84"/>
      <c r="G19" s="84"/>
    </row>
    <row r="20" spans="1:7" s="48" customFormat="1" ht="12" customHeight="1" x14ac:dyDescent="0.2">
      <c r="A20" s="85"/>
      <c r="B20" s="84"/>
      <c r="C20" s="84"/>
      <c r="D20" s="84"/>
      <c r="E20" s="84"/>
      <c r="F20" s="84"/>
      <c r="G20" s="84"/>
    </row>
    <row r="21" spans="1:7" s="48" customFormat="1" ht="15" customHeight="1" x14ac:dyDescent="0.2">
      <c r="A21" s="83">
        <v>1998</v>
      </c>
      <c r="B21" s="84">
        <v>1936209</v>
      </c>
      <c r="C21" s="84">
        <v>1671804</v>
      </c>
      <c r="D21" s="84">
        <v>3271</v>
      </c>
      <c r="E21" s="84">
        <v>257685</v>
      </c>
      <c r="F21" s="84"/>
      <c r="G21" s="84"/>
    </row>
    <row r="22" spans="1:7" s="48" customFormat="1" ht="12" customHeight="1" x14ac:dyDescent="0.2">
      <c r="A22" s="85"/>
      <c r="B22" s="84"/>
      <c r="C22" s="84"/>
      <c r="D22" s="84"/>
      <c r="E22" s="84"/>
      <c r="F22" s="84"/>
      <c r="G22" s="84"/>
    </row>
    <row r="23" spans="1:7" s="48" customFormat="1" ht="15" customHeight="1" x14ac:dyDescent="0.2">
      <c r="A23" s="83">
        <v>1999</v>
      </c>
      <c r="B23" s="84">
        <v>1893515</v>
      </c>
      <c r="C23" s="84">
        <v>1621442</v>
      </c>
      <c r="D23" s="84">
        <v>4041</v>
      </c>
      <c r="E23" s="84">
        <v>264460</v>
      </c>
      <c r="F23" s="84"/>
      <c r="G23" s="84"/>
    </row>
    <row r="24" spans="1:7" s="48" customFormat="1" ht="12" customHeight="1" x14ac:dyDescent="0.2">
      <c r="A24" s="83"/>
      <c r="B24" s="84"/>
      <c r="C24" s="84"/>
      <c r="D24" s="84"/>
      <c r="E24" s="84"/>
      <c r="F24" s="84"/>
      <c r="G24" s="84"/>
    </row>
    <row r="25" spans="1:7" s="48" customFormat="1" ht="15" customHeight="1" x14ac:dyDescent="0.2">
      <c r="A25" s="83">
        <v>2000</v>
      </c>
      <c r="B25" s="84">
        <v>1831414</v>
      </c>
      <c r="C25" s="84">
        <v>1562255</v>
      </c>
      <c r="D25" s="84">
        <v>5392</v>
      </c>
      <c r="E25" s="84">
        <v>260358</v>
      </c>
      <c r="F25" s="84"/>
      <c r="G25" s="84"/>
    </row>
    <row r="26" spans="1:7" s="48" customFormat="1" ht="12" customHeight="1" x14ac:dyDescent="0.2">
      <c r="A26" s="83"/>
      <c r="B26" s="84"/>
      <c r="C26" s="84"/>
      <c r="D26" s="84"/>
      <c r="E26" s="84"/>
      <c r="F26" s="84"/>
      <c r="G26" s="84"/>
    </row>
    <row r="27" spans="1:7" s="48" customFormat="1" ht="15" customHeight="1" x14ac:dyDescent="0.2">
      <c r="A27" s="83">
        <v>2001</v>
      </c>
      <c r="B27" s="84">
        <v>1763130</v>
      </c>
      <c r="C27" s="84">
        <v>1506118</v>
      </c>
      <c r="D27" s="84">
        <v>5489</v>
      </c>
      <c r="E27" s="84">
        <v>247810</v>
      </c>
      <c r="F27" s="84"/>
      <c r="G27" s="84"/>
    </row>
    <row r="28" spans="1:7" s="48" customFormat="1" ht="12" customHeight="1" x14ac:dyDescent="0.2">
      <c r="A28" s="83"/>
      <c r="B28" s="84"/>
      <c r="C28" s="84"/>
      <c r="D28" s="84"/>
      <c r="E28" s="84"/>
      <c r="F28" s="84"/>
      <c r="G28" s="84"/>
    </row>
    <row r="29" spans="1:7" s="48" customFormat="1" ht="15" customHeight="1" x14ac:dyDescent="0.2">
      <c r="A29" s="83">
        <v>2002</v>
      </c>
      <c r="B29" s="84">
        <v>2119132</v>
      </c>
      <c r="C29" s="84">
        <v>1499735</v>
      </c>
      <c r="D29" s="84">
        <v>368866</v>
      </c>
      <c r="E29" s="84">
        <v>246713</v>
      </c>
      <c r="F29" s="84"/>
      <c r="G29" s="84"/>
    </row>
    <row r="30" spans="1:7" s="48" customFormat="1" ht="12" customHeight="1" x14ac:dyDescent="0.2">
      <c r="A30" s="86"/>
      <c r="B30" s="87"/>
      <c r="C30" s="84"/>
      <c r="D30" s="84"/>
      <c r="E30" s="84"/>
      <c r="F30" s="84"/>
      <c r="G30" s="84"/>
    </row>
    <row r="31" spans="1:7" s="48" customFormat="1" ht="15" customHeight="1" x14ac:dyDescent="0.2">
      <c r="A31" s="86">
        <v>2003</v>
      </c>
      <c r="B31" s="87">
        <v>2160891</v>
      </c>
      <c r="C31" s="84">
        <v>1559735</v>
      </c>
      <c r="D31" s="84">
        <v>349371</v>
      </c>
      <c r="E31" s="84">
        <v>247891</v>
      </c>
      <c r="F31" s="84"/>
      <c r="G31" s="84"/>
    </row>
    <row r="32" spans="1:7" s="48" customFormat="1" ht="12" customHeight="1" x14ac:dyDescent="0.2">
      <c r="A32" s="83"/>
      <c r="B32" s="88"/>
      <c r="C32" s="84"/>
      <c r="D32" s="84"/>
      <c r="E32" s="84"/>
      <c r="F32" s="84"/>
      <c r="G32" s="84"/>
    </row>
    <row r="33" spans="1:7" s="48" customFormat="1" ht="15" customHeight="1" x14ac:dyDescent="0.2">
      <c r="A33" s="83">
        <v>2004</v>
      </c>
      <c r="B33" s="88">
        <v>2267999</v>
      </c>
      <c r="C33" s="84">
        <v>1628871</v>
      </c>
      <c r="D33" s="84">
        <v>376810</v>
      </c>
      <c r="E33" s="84">
        <v>258354</v>
      </c>
      <c r="F33" s="84"/>
      <c r="G33" s="84"/>
    </row>
    <row r="34" spans="1:7" s="48" customFormat="1" ht="12" customHeight="1" x14ac:dyDescent="0.2">
      <c r="A34" s="86"/>
      <c r="B34" s="87"/>
      <c r="C34" s="84"/>
      <c r="D34" s="84"/>
      <c r="E34" s="84"/>
      <c r="F34" s="84"/>
      <c r="G34" s="84"/>
    </row>
    <row r="35" spans="1:7" s="48" customFormat="1" ht="15" customHeight="1" x14ac:dyDescent="0.2">
      <c r="A35" s="86">
        <v>2005</v>
      </c>
      <c r="B35" s="87">
        <v>2292216</v>
      </c>
      <c r="C35" s="84">
        <v>1639761</v>
      </c>
      <c r="D35" s="84">
        <v>341341</v>
      </c>
      <c r="E35" s="84">
        <v>311114</v>
      </c>
      <c r="F35" s="84"/>
      <c r="G35" s="84"/>
    </row>
    <row r="36" spans="1:7" s="48" customFormat="1" ht="12" customHeight="1" x14ac:dyDescent="0.2">
      <c r="A36" s="86"/>
      <c r="B36" s="87"/>
      <c r="C36" s="84"/>
      <c r="D36" s="84"/>
      <c r="E36" s="84"/>
      <c r="F36" s="84"/>
      <c r="G36" s="84"/>
    </row>
    <row r="37" spans="1:7" s="48" customFormat="1" ht="15" customHeight="1" x14ac:dyDescent="0.2">
      <c r="A37" s="86">
        <v>2006</v>
      </c>
      <c r="B37" s="87">
        <v>2333725</v>
      </c>
      <c r="C37" s="84">
        <v>1646937</v>
      </c>
      <c r="D37" s="84">
        <v>318795</v>
      </c>
      <c r="E37" s="84">
        <v>367993</v>
      </c>
      <c r="F37" s="84"/>
      <c r="G37" s="84"/>
    </row>
    <row r="38" spans="1:7" s="48" customFormat="1" ht="12" customHeight="1" x14ac:dyDescent="0.2">
      <c r="A38" s="83"/>
      <c r="B38" s="88"/>
      <c r="C38" s="84"/>
      <c r="D38" s="84"/>
      <c r="E38" s="84"/>
      <c r="F38" s="84"/>
      <c r="G38" s="84"/>
    </row>
    <row r="39" spans="1:7" s="48" customFormat="1" ht="15" customHeight="1" x14ac:dyDescent="0.2">
      <c r="A39" s="83">
        <v>2007</v>
      </c>
      <c r="B39" s="88">
        <v>2426934</v>
      </c>
      <c r="C39" s="84">
        <v>1623459</v>
      </c>
      <c r="D39" s="84">
        <v>294261</v>
      </c>
      <c r="E39" s="84">
        <v>509214</v>
      </c>
      <c r="F39" s="84"/>
      <c r="G39" s="84"/>
    </row>
    <row r="40" spans="1:7" s="48" customFormat="1" ht="12" customHeight="1" x14ac:dyDescent="0.2">
      <c r="A40" s="86"/>
      <c r="B40" s="87"/>
      <c r="C40" s="84"/>
      <c r="D40" s="84"/>
      <c r="E40" s="84"/>
      <c r="F40" s="84"/>
      <c r="G40" s="84"/>
    </row>
    <row r="41" spans="1:7" s="48" customFormat="1" ht="15" customHeight="1" x14ac:dyDescent="0.2">
      <c r="A41" s="86">
        <v>2008</v>
      </c>
      <c r="B41" s="87">
        <v>3136874</v>
      </c>
      <c r="C41" s="84">
        <v>2277450</v>
      </c>
      <c r="D41" s="84">
        <v>283130</v>
      </c>
      <c r="E41" s="84">
        <v>576294</v>
      </c>
      <c r="F41" s="84"/>
      <c r="G41" s="84"/>
    </row>
    <row r="42" spans="1:7" s="48" customFormat="1" ht="12" x14ac:dyDescent="0.2">
      <c r="A42" s="76"/>
      <c r="B42" s="89"/>
    </row>
    <row r="43" spans="1:7" s="48" customFormat="1" ht="12.75" customHeight="1" x14ac:dyDescent="0.2">
      <c r="A43" s="86">
        <v>2009</v>
      </c>
      <c r="B43" s="87">
        <f>SUM(C43:E43)</f>
        <v>2832405</v>
      </c>
      <c r="C43" s="88">
        <v>2244648</v>
      </c>
      <c r="D43" s="88">
        <v>8366</v>
      </c>
      <c r="E43" s="88">
        <v>579391</v>
      </c>
    </row>
    <row r="44" spans="1:7" s="48" customFormat="1" ht="12" x14ac:dyDescent="0.2">
      <c r="A44" s="73"/>
    </row>
    <row r="45" spans="1:7" s="48" customFormat="1" ht="12.75" customHeight="1" x14ac:dyDescent="0.2">
      <c r="A45" s="83">
        <v>2010</v>
      </c>
      <c r="B45" s="87">
        <v>3658758</v>
      </c>
      <c r="C45" s="88">
        <v>2250852</v>
      </c>
      <c r="D45" s="88">
        <v>8365</v>
      </c>
      <c r="E45" s="88">
        <v>1399541</v>
      </c>
    </row>
    <row r="46" spans="1:7" s="48" customFormat="1" ht="12" x14ac:dyDescent="0.2">
      <c r="A46" s="73"/>
    </row>
    <row r="47" spans="1:7" s="48" customFormat="1" ht="12.75" customHeight="1" x14ac:dyDescent="0.2">
      <c r="A47" s="83">
        <v>2011</v>
      </c>
      <c r="B47" s="87">
        <f>SUM(C47:E47)</f>
        <v>3677623</v>
      </c>
      <c r="C47" s="88">
        <v>2248839</v>
      </c>
      <c r="D47" s="88">
        <v>8370</v>
      </c>
      <c r="E47" s="88">
        <v>1420414</v>
      </c>
    </row>
    <row r="48" spans="1:7" s="48" customFormat="1" ht="12.75" customHeight="1" x14ac:dyDescent="0.2">
      <c r="A48" s="83"/>
      <c r="B48" s="88"/>
      <c r="C48" s="88"/>
      <c r="D48" s="88"/>
      <c r="E48" s="88"/>
    </row>
    <row r="49" spans="1:5" s="48" customFormat="1" ht="12.75" customHeight="1" x14ac:dyDescent="0.2">
      <c r="A49" s="83">
        <v>2012</v>
      </c>
      <c r="B49" s="88">
        <v>4850697</v>
      </c>
      <c r="C49" s="88">
        <v>2239371</v>
      </c>
      <c r="D49" s="88">
        <v>8297</v>
      </c>
      <c r="E49" s="88">
        <v>2603029</v>
      </c>
    </row>
    <row r="50" spans="1:5" s="48" customFormat="1" ht="12.75" customHeight="1" x14ac:dyDescent="0.2">
      <c r="A50" s="86"/>
      <c r="B50" s="87"/>
      <c r="C50" s="88"/>
      <c r="D50" s="88"/>
      <c r="E50" s="88"/>
    </row>
    <row r="51" spans="1:5" s="48" customFormat="1" ht="12.75" customHeight="1" x14ac:dyDescent="0.2">
      <c r="A51" s="86">
        <v>2013</v>
      </c>
      <c r="B51" s="87">
        <v>4834501</v>
      </c>
      <c r="C51" s="88">
        <v>2224909</v>
      </c>
      <c r="D51" s="88">
        <v>8135</v>
      </c>
      <c r="E51" s="88">
        <v>2601457</v>
      </c>
    </row>
    <row r="52" spans="1:5" s="48" customFormat="1" ht="12.75" customHeight="1" x14ac:dyDescent="0.2">
      <c r="A52" s="578"/>
      <c r="B52" s="88"/>
      <c r="C52" s="88"/>
      <c r="D52" s="88"/>
      <c r="E52" s="88"/>
    </row>
    <row r="53" spans="1:5" s="55" customFormat="1" ht="11.25" x14ac:dyDescent="0.2">
      <c r="A53" s="90" t="s">
        <v>31</v>
      </c>
      <c r="B53" s="91"/>
      <c r="C53" s="91"/>
      <c r="D53" s="91"/>
      <c r="E53" s="91"/>
    </row>
    <row r="54" spans="1:5" s="55" customFormat="1" ht="11.25" x14ac:dyDescent="0.2">
      <c r="A54" s="57" t="s">
        <v>93</v>
      </c>
    </row>
    <row r="55" spans="1:5" s="48" customFormat="1" ht="12" x14ac:dyDescent="0.2">
      <c r="A55" s="92"/>
    </row>
    <row r="56" spans="1:5" s="48" customFormat="1" ht="12.75" customHeight="1" x14ac:dyDescent="0.2">
      <c r="A56" s="59"/>
    </row>
    <row r="57" spans="1:5" s="48" customFormat="1" ht="12" x14ac:dyDescent="0.2">
      <c r="A57" s="77"/>
      <c r="B57" s="51"/>
      <c r="C57" s="51"/>
      <c r="D57" s="51"/>
      <c r="E57" s="51"/>
    </row>
    <row r="58" spans="1:5" s="48" customFormat="1" ht="12" x14ac:dyDescent="0.2">
      <c r="A58" s="77"/>
      <c r="B58" s="51"/>
      <c r="C58" s="51"/>
      <c r="D58" s="51"/>
      <c r="E58" s="51"/>
    </row>
    <row r="59" spans="1:5" x14ac:dyDescent="0.2">
      <c r="A59" s="78"/>
    </row>
    <row r="60" spans="1:5" ht="10.5" customHeight="1" x14ac:dyDescent="0.2">
      <c r="A60" s="78"/>
      <c r="B60" s="55"/>
    </row>
  </sheetData>
  <mergeCells count="5">
    <mergeCell ref="A4:A5"/>
    <mergeCell ref="B4:B5"/>
    <mergeCell ref="C4:C5"/>
    <mergeCell ref="D4:D5"/>
    <mergeCell ref="E4:E5"/>
  </mergeCells>
  <pageMargins left="0.78740157480314965" right="0.78740157480314965" top="0.98425196850393704" bottom="0.78740157480314965" header="0.51181102362204722" footer="0.51181102362204722"/>
  <pageSetup paperSize="9" orientation="portrait" horizontalDpi="300" verticalDpi="300" r:id="rId1"/>
  <headerFooter alignWithMargins="0">
    <oddFooter>&amp;C&amp;"Arial,Standard"&amp;6© Statistisches Landesamt des Freistaates Sachsen  -  K II 1 - j/13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3"/>
  <sheetViews>
    <sheetView showGridLines="0" zoomScaleNormal="100" workbookViewId="0">
      <selection activeCell="A8" sqref="A8"/>
    </sheetView>
  </sheetViews>
  <sheetFormatPr baseColWidth="10" defaultRowHeight="12.75" x14ac:dyDescent="0.2"/>
  <cols>
    <col min="1" max="1" width="3.28515625" style="46" customWidth="1"/>
    <col min="2" max="2" width="2.7109375" style="46" customWidth="1"/>
    <col min="3" max="3" width="4.85546875" style="46" customWidth="1"/>
    <col min="4" max="11" width="9.28515625" style="46" customWidth="1"/>
    <col min="12" max="12" width="6.42578125" style="46" customWidth="1"/>
    <col min="13" max="13" width="6.140625" style="46" customWidth="1"/>
    <col min="14" max="16384" width="11.42578125" style="46"/>
  </cols>
  <sheetData>
    <row r="1" spans="1:15" ht="13.5" customHeight="1" x14ac:dyDescent="0.25">
      <c r="A1" s="45" t="s">
        <v>94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</row>
    <row r="2" spans="1:15" ht="13.5" customHeight="1" x14ac:dyDescent="0.25">
      <c r="A2" s="45" t="s">
        <v>95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</row>
    <row r="3" spans="1:15" ht="13.5" customHeight="1" x14ac:dyDescent="0.25">
      <c r="A3" s="44"/>
      <c r="B3" s="44"/>
      <c r="C3" s="44"/>
    </row>
    <row r="4" spans="1:15" s="55" customFormat="1" ht="11.25" customHeight="1" x14ac:dyDescent="0.2">
      <c r="A4" s="599" t="s">
        <v>96</v>
      </c>
      <c r="B4" s="599"/>
      <c r="C4" s="600"/>
      <c r="D4" s="605" t="s">
        <v>3</v>
      </c>
      <c r="E4" s="591"/>
      <c r="F4" s="93" t="s">
        <v>97</v>
      </c>
      <c r="G4" s="93"/>
      <c r="H4" s="93"/>
      <c r="I4" s="93"/>
      <c r="J4" s="93"/>
      <c r="K4" s="93"/>
      <c r="L4" s="596" t="s">
        <v>98</v>
      </c>
      <c r="M4" s="599"/>
    </row>
    <row r="5" spans="1:15" s="55" customFormat="1" ht="15" customHeight="1" x14ac:dyDescent="0.2">
      <c r="A5" s="601"/>
      <c r="B5" s="601"/>
      <c r="C5" s="602"/>
      <c r="D5" s="606"/>
      <c r="E5" s="607"/>
      <c r="F5" s="613" t="s">
        <v>99</v>
      </c>
      <c r="G5" s="614"/>
      <c r="H5" s="613" t="s">
        <v>100</v>
      </c>
      <c r="I5" s="614"/>
      <c r="J5" s="617" t="s">
        <v>9</v>
      </c>
      <c r="K5" s="614"/>
      <c r="L5" s="610"/>
      <c r="M5" s="601"/>
    </row>
    <row r="6" spans="1:15" s="55" customFormat="1" ht="12.75" customHeight="1" x14ac:dyDescent="0.2">
      <c r="A6" s="601"/>
      <c r="B6" s="601"/>
      <c r="C6" s="602"/>
      <c r="D6" s="608"/>
      <c r="E6" s="609"/>
      <c r="F6" s="615"/>
      <c r="G6" s="616"/>
      <c r="H6" s="615"/>
      <c r="I6" s="616"/>
      <c r="J6" s="615"/>
      <c r="K6" s="616"/>
      <c r="L6" s="611"/>
      <c r="M6" s="612"/>
    </row>
    <row r="7" spans="1:15" s="55" customFormat="1" ht="11.25" x14ac:dyDescent="0.2">
      <c r="A7" s="603"/>
      <c r="B7" s="603"/>
      <c r="C7" s="604"/>
      <c r="D7" s="94" t="s">
        <v>84</v>
      </c>
      <c r="E7" s="94" t="s">
        <v>86</v>
      </c>
      <c r="F7" s="94" t="s">
        <v>84</v>
      </c>
      <c r="G7" s="94" t="s">
        <v>86</v>
      </c>
      <c r="H7" s="94" t="s">
        <v>84</v>
      </c>
      <c r="I7" s="94" t="s">
        <v>86</v>
      </c>
      <c r="J7" s="94" t="s">
        <v>84</v>
      </c>
      <c r="K7" s="94" t="s">
        <v>86</v>
      </c>
      <c r="L7" s="94" t="s">
        <v>84</v>
      </c>
      <c r="M7" s="95" t="s">
        <v>86</v>
      </c>
    </row>
    <row r="8" spans="1:15" ht="19.5" customHeight="1" x14ac:dyDescent="0.2">
      <c r="E8" s="96"/>
      <c r="F8" s="97"/>
      <c r="G8" s="96"/>
      <c r="K8" s="96"/>
      <c r="L8" s="96"/>
    </row>
    <row r="9" spans="1:15" x14ac:dyDescent="0.2">
      <c r="C9" s="82"/>
      <c r="D9" s="598" t="s">
        <v>101</v>
      </c>
      <c r="E9" s="598"/>
      <c r="F9" s="598"/>
      <c r="G9" s="598"/>
      <c r="H9" s="598"/>
      <c r="I9" s="598"/>
      <c r="J9" s="598"/>
      <c r="K9" s="598"/>
      <c r="L9" s="598"/>
      <c r="M9" s="598"/>
    </row>
    <row r="10" spans="1:15" ht="12" customHeight="1" x14ac:dyDescent="0.2">
      <c r="E10" s="96"/>
      <c r="F10" s="98"/>
      <c r="G10" s="96"/>
      <c r="K10" s="96"/>
      <c r="L10" s="96"/>
    </row>
    <row r="11" spans="1:15" ht="12" customHeight="1" x14ac:dyDescent="0.2">
      <c r="A11" s="99" t="s">
        <v>102</v>
      </c>
      <c r="B11" s="99"/>
      <c r="C11" s="100">
        <v>15</v>
      </c>
      <c r="D11" s="101">
        <v>5859</v>
      </c>
      <c r="E11" s="101">
        <v>5728</v>
      </c>
      <c r="F11" s="102">
        <v>214</v>
      </c>
      <c r="G11" s="102">
        <v>206</v>
      </c>
      <c r="H11" s="101">
        <v>1443</v>
      </c>
      <c r="I11" s="101">
        <v>1365</v>
      </c>
      <c r="J11" s="102">
        <v>4202</v>
      </c>
      <c r="K11" s="102">
        <v>4157</v>
      </c>
      <c r="L11" s="103">
        <v>-0.23837902264600075</v>
      </c>
      <c r="M11" s="103">
        <v>-0.86535133264105468</v>
      </c>
      <c r="N11" s="101"/>
      <c r="O11" s="101"/>
    </row>
    <row r="12" spans="1:15" ht="15" customHeight="1" x14ac:dyDescent="0.2">
      <c r="A12" s="53">
        <v>15</v>
      </c>
      <c r="B12" s="60" t="s">
        <v>103</v>
      </c>
      <c r="C12" s="100">
        <v>20</v>
      </c>
      <c r="D12" s="101">
        <v>34324</v>
      </c>
      <c r="E12" s="101">
        <v>22001</v>
      </c>
      <c r="F12" s="104">
        <v>30163</v>
      </c>
      <c r="G12" s="102">
        <v>17667</v>
      </c>
      <c r="H12" s="105">
        <v>630</v>
      </c>
      <c r="I12" s="101">
        <v>661</v>
      </c>
      <c r="J12" s="104">
        <v>3531</v>
      </c>
      <c r="K12" s="102">
        <v>3673</v>
      </c>
      <c r="L12" s="103">
        <v>-3.5110898715317802</v>
      </c>
      <c r="M12" s="103">
        <v>-3.0365799911855476</v>
      </c>
      <c r="N12" s="101"/>
      <c r="O12" s="101"/>
    </row>
    <row r="13" spans="1:15" ht="15" customHeight="1" x14ac:dyDescent="0.2">
      <c r="A13" s="53">
        <v>20</v>
      </c>
      <c r="B13" s="60" t="s">
        <v>103</v>
      </c>
      <c r="C13" s="100">
        <v>25</v>
      </c>
      <c r="D13" s="101">
        <v>135717</v>
      </c>
      <c r="E13" s="101">
        <v>110584</v>
      </c>
      <c r="F13" s="106">
        <v>132381</v>
      </c>
      <c r="G13" s="106">
        <v>106776</v>
      </c>
      <c r="H13" s="106">
        <v>1501</v>
      </c>
      <c r="I13" s="106">
        <v>1514</v>
      </c>
      <c r="J13" s="106">
        <v>1835</v>
      </c>
      <c r="K13" s="106">
        <v>2294</v>
      </c>
      <c r="L13" s="103">
        <v>-10.229986175694364</v>
      </c>
      <c r="M13" s="103">
        <v>-9.6985979209707551</v>
      </c>
      <c r="N13" s="101"/>
      <c r="O13" s="101"/>
    </row>
    <row r="14" spans="1:15" ht="15" customHeight="1" x14ac:dyDescent="0.2">
      <c r="A14" s="53">
        <v>25</v>
      </c>
      <c r="B14" s="60" t="s">
        <v>103</v>
      </c>
      <c r="C14" s="100">
        <v>30</v>
      </c>
      <c r="D14" s="101">
        <v>211964</v>
      </c>
      <c r="E14" s="101">
        <v>185953</v>
      </c>
      <c r="F14" s="102">
        <v>203344</v>
      </c>
      <c r="G14" s="102">
        <v>177720</v>
      </c>
      <c r="H14" s="101">
        <v>7063</v>
      </c>
      <c r="I14" s="101">
        <v>6813</v>
      </c>
      <c r="J14" s="102">
        <v>1557</v>
      </c>
      <c r="K14" s="102">
        <v>1420</v>
      </c>
      <c r="L14" s="103">
        <v>5.9007076128565927E-2</v>
      </c>
      <c r="M14" s="103">
        <v>1.497743014808222</v>
      </c>
      <c r="N14" s="101"/>
      <c r="O14" s="101"/>
    </row>
    <row r="15" spans="1:15" ht="15" customHeight="1" x14ac:dyDescent="0.2">
      <c r="A15" s="53">
        <v>30</v>
      </c>
      <c r="B15" s="60" t="s">
        <v>103</v>
      </c>
      <c r="C15" s="100">
        <v>35</v>
      </c>
      <c r="D15" s="101">
        <v>224241</v>
      </c>
      <c r="E15" s="101">
        <v>172498</v>
      </c>
      <c r="F15" s="102">
        <v>209169</v>
      </c>
      <c r="G15" s="102">
        <v>162084</v>
      </c>
      <c r="H15" s="101">
        <v>13848</v>
      </c>
      <c r="I15" s="101">
        <v>9197</v>
      </c>
      <c r="J15" s="102">
        <v>1224</v>
      </c>
      <c r="K15" s="102">
        <v>1217</v>
      </c>
      <c r="L15" s="103">
        <v>-1.4961760972031328</v>
      </c>
      <c r="M15" s="103">
        <v>2.4310586446877807</v>
      </c>
      <c r="N15" s="101"/>
      <c r="O15" s="101"/>
    </row>
    <row r="16" spans="1:15" ht="15" customHeight="1" x14ac:dyDescent="0.2">
      <c r="A16" s="53">
        <v>35</v>
      </c>
      <c r="B16" s="60" t="s">
        <v>103</v>
      </c>
      <c r="C16" s="100">
        <v>40</v>
      </c>
      <c r="D16" s="101">
        <v>208535</v>
      </c>
      <c r="E16" s="101">
        <v>141592</v>
      </c>
      <c r="F16" s="102">
        <v>189247</v>
      </c>
      <c r="G16" s="102">
        <v>131291</v>
      </c>
      <c r="H16" s="101">
        <v>16841</v>
      </c>
      <c r="I16" s="101">
        <v>8046</v>
      </c>
      <c r="J16" s="102">
        <v>2447</v>
      </c>
      <c r="K16" s="102">
        <v>2255</v>
      </c>
      <c r="L16" s="103">
        <v>2.4696696460598844</v>
      </c>
      <c r="M16" s="103">
        <v>4.68212836114418</v>
      </c>
      <c r="N16" s="101"/>
      <c r="O16" s="101"/>
    </row>
    <row r="17" spans="1:15" ht="15" customHeight="1" x14ac:dyDescent="0.2">
      <c r="A17" s="53">
        <v>40</v>
      </c>
      <c r="B17" s="60" t="s">
        <v>103</v>
      </c>
      <c r="C17" s="100">
        <v>45</v>
      </c>
      <c r="D17" s="101">
        <v>225793</v>
      </c>
      <c r="E17" s="101">
        <v>160401</v>
      </c>
      <c r="F17" s="102">
        <v>199366</v>
      </c>
      <c r="G17" s="102">
        <v>145834</v>
      </c>
      <c r="H17" s="101">
        <v>21890</v>
      </c>
      <c r="I17" s="101">
        <v>9929</v>
      </c>
      <c r="J17" s="102">
        <v>4537</v>
      </c>
      <c r="K17" s="102">
        <v>4638</v>
      </c>
      <c r="L17" s="103">
        <v>-5.1544962699106094</v>
      </c>
      <c r="M17" s="103">
        <v>-5.4830117968722334</v>
      </c>
      <c r="N17" s="101"/>
      <c r="O17" s="101"/>
    </row>
    <row r="18" spans="1:15" ht="15" customHeight="1" x14ac:dyDescent="0.2">
      <c r="A18" s="53">
        <v>45</v>
      </c>
      <c r="B18" s="60" t="s">
        <v>103</v>
      </c>
      <c r="C18" s="100">
        <v>50</v>
      </c>
      <c r="D18" s="101">
        <v>262310</v>
      </c>
      <c r="E18" s="101">
        <v>201275</v>
      </c>
      <c r="F18" s="102">
        <v>224301</v>
      </c>
      <c r="G18" s="102">
        <v>179466</v>
      </c>
      <c r="H18" s="101">
        <v>29492</v>
      </c>
      <c r="I18" s="101">
        <v>12804</v>
      </c>
      <c r="J18" s="102">
        <v>8517</v>
      </c>
      <c r="K18" s="102">
        <v>9005</v>
      </c>
      <c r="L18" s="103">
        <v>-2.0763648309640388</v>
      </c>
      <c r="M18" s="103">
        <v>-1.9977797037657439</v>
      </c>
      <c r="N18" s="101"/>
      <c r="O18" s="101"/>
    </row>
    <row r="19" spans="1:15" ht="15" customHeight="1" x14ac:dyDescent="0.2">
      <c r="A19" s="53">
        <v>50</v>
      </c>
      <c r="B19" s="60" t="s">
        <v>103</v>
      </c>
      <c r="C19" s="100">
        <v>55</v>
      </c>
      <c r="D19" s="101">
        <v>257133</v>
      </c>
      <c r="E19" s="101">
        <v>203097</v>
      </c>
      <c r="F19" s="102">
        <v>214400</v>
      </c>
      <c r="G19" s="102">
        <v>175432</v>
      </c>
      <c r="H19" s="101">
        <v>28126</v>
      </c>
      <c r="I19" s="101">
        <v>12988</v>
      </c>
      <c r="J19" s="102">
        <v>14607</v>
      </c>
      <c r="K19" s="102">
        <v>14677</v>
      </c>
      <c r="L19" s="103">
        <v>3.5511346475243073</v>
      </c>
      <c r="M19" s="103">
        <v>3.9832682255000833</v>
      </c>
      <c r="N19" s="101"/>
      <c r="O19" s="101"/>
    </row>
    <row r="20" spans="1:15" ht="15" customHeight="1" x14ac:dyDescent="0.2">
      <c r="A20" s="53">
        <v>55</v>
      </c>
      <c r="B20" s="60" t="s">
        <v>103</v>
      </c>
      <c r="C20" s="100">
        <v>60</v>
      </c>
      <c r="D20" s="101">
        <v>210782</v>
      </c>
      <c r="E20" s="101">
        <v>168093</v>
      </c>
      <c r="F20" s="102">
        <v>165689</v>
      </c>
      <c r="G20" s="102">
        <v>136330</v>
      </c>
      <c r="H20" s="101">
        <v>23027</v>
      </c>
      <c r="I20" s="101">
        <v>10972</v>
      </c>
      <c r="J20" s="102">
        <v>22066</v>
      </c>
      <c r="K20" s="102">
        <v>20791</v>
      </c>
      <c r="L20" s="103">
        <v>1.4399152991000506</v>
      </c>
      <c r="M20" s="103">
        <v>1.7777024285982463</v>
      </c>
      <c r="N20" s="101"/>
      <c r="O20" s="101"/>
    </row>
    <row r="21" spans="1:15" ht="15" customHeight="1" x14ac:dyDescent="0.2">
      <c r="A21" s="53">
        <v>60</v>
      </c>
      <c r="B21" s="60" t="s">
        <v>103</v>
      </c>
      <c r="C21" s="100">
        <v>65</v>
      </c>
      <c r="D21" s="101">
        <v>189841</v>
      </c>
      <c r="E21" s="101">
        <v>165287</v>
      </c>
      <c r="F21" s="102">
        <v>111870</v>
      </c>
      <c r="G21" s="102">
        <v>79742</v>
      </c>
      <c r="H21" s="101">
        <v>18728</v>
      </c>
      <c r="I21" s="101">
        <v>8213</v>
      </c>
      <c r="J21" s="102">
        <v>59243</v>
      </c>
      <c r="K21" s="102">
        <v>77332</v>
      </c>
      <c r="L21" s="103">
        <v>4.2944886388608126</v>
      </c>
      <c r="M21" s="103">
        <v>3.6028808003058828</v>
      </c>
      <c r="N21" s="101"/>
      <c r="O21" s="101"/>
    </row>
    <row r="22" spans="1:15" ht="15" customHeight="1" x14ac:dyDescent="0.2">
      <c r="A22" s="53">
        <v>65</v>
      </c>
      <c r="B22" s="60" t="s">
        <v>103</v>
      </c>
      <c r="C22" s="100">
        <v>70</v>
      </c>
      <c r="D22" s="101">
        <v>133184</v>
      </c>
      <c r="E22" s="101">
        <v>135056</v>
      </c>
      <c r="F22" s="102">
        <v>8671</v>
      </c>
      <c r="G22" s="102">
        <v>4921</v>
      </c>
      <c r="H22" s="101">
        <v>9272</v>
      </c>
      <c r="I22" s="101">
        <v>3805</v>
      </c>
      <c r="J22" s="102">
        <v>115241</v>
      </c>
      <c r="K22" s="102">
        <v>126330</v>
      </c>
      <c r="L22" s="103">
        <v>-2.774756360185421</v>
      </c>
      <c r="M22" s="103">
        <v>-2.7212354322428212</v>
      </c>
      <c r="N22" s="101"/>
      <c r="O22" s="101"/>
    </row>
    <row r="23" spans="1:15" ht="15" customHeight="1" x14ac:dyDescent="0.2">
      <c r="A23" s="53">
        <v>70</v>
      </c>
      <c r="B23" s="60" t="s">
        <v>103</v>
      </c>
      <c r="C23" s="100">
        <v>75</v>
      </c>
      <c r="D23" s="101">
        <v>170298</v>
      </c>
      <c r="E23" s="101">
        <v>182239</v>
      </c>
      <c r="F23" s="102">
        <v>2470</v>
      </c>
      <c r="G23" s="102">
        <v>1065</v>
      </c>
      <c r="H23" s="101">
        <v>7693</v>
      </c>
      <c r="I23" s="101">
        <v>3784</v>
      </c>
      <c r="J23" s="102">
        <v>160135</v>
      </c>
      <c r="K23" s="102">
        <v>177390</v>
      </c>
      <c r="L23" s="103">
        <v>-4.8513529369039219</v>
      </c>
      <c r="M23" s="103">
        <v>-4.158887597490363</v>
      </c>
      <c r="N23" s="101"/>
      <c r="O23" s="101"/>
    </row>
    <row r="24" spans="1:15" ht="15" customHeight="1" x14ac:dyDescent="0.2">
      <c r="A24" s="53">
        <v>75</v>
      </c>
      <c r="B24" s="60" t="s">
        <v>103</v>
      </c>
      <c r="C24" s="100">
        <v>80</v>
      </c>
      <c r="D24" s="101">
        <v>143810</v>
      </c>
      <c r="E24" s="101">
        <v>174691</v>
      </c>
      <c r="F24" s="102">
        <v>1034</v>
      </c>
      <c r="G24" s="102">
        <v>401</v>
      </c>
      <c r="H24" s="101">
        <v>7431</v>
      </c>
      <c r="I24" s="101">
        <v>3180</v>
      </c>
      <c r="J24" s="102">
        <v>135345</v>
      </c>
      <c r="K24" s="102">
        <v>171110</v>
      </c>
      <c r="L24" s="103">
        <v>6.159479131294944</v>
      </c>
      <c r="M24" s="103">
        <v>3.9876898899947548</v>
      </c>
      <c r="N24" s="101"/>
      <c r="O24" s="101"/>
    </row>
    <row r="25" spans="1:15" ht="15" customHeight="1" x14ac:dyDescent="0.2">
      <c r="A25" s="107">
        <v>80</v>
      </c>
      <c r="B25" s="108" t="s">
        <v>104</v>
      </c>
      <c r="C25" s="100"/>
      <c r="D25" s="101">
        <v>127551</v>
      </c>
      <c r="E25" s="101">
        <v>264664</v>
      </c>
      <c r="F25" s="102">
        <v>347</v>
      </c>
      <c r="G25" s="102">
        <v>204</v>
      </c>
      <c r="H25" s="102">
        <v>4481</v>
      </c>
      <c r="I25" s="102">
        <v>2346</v>
      </c>
      <c r="J25" s="102">
        <v>122723</v>
      </c>
      <c r="K25" s="102">
        <v>262114</v>
      </c>
      <c r="L25" s="103">
        <v>3.0856764161541435</v>
      </c>
      <c r="M25" s="103">
        <v>-0.49178108973876533</v>
      </c>
      <c r="N25" s="101"/>
      <c r="O25" s="101"/>
    </row>
    <row r="26" spans="1:15" s="48" customFormat="1" ht="18" customHeight="1" x14ac:dyDescent="0.2">
      <c r="A26" s="51" t="s">
        <v>3</v>
      </c>
      <c r="B26" s="51"/>
      <c r="C26" s="67"/>
      <c r="D26" s="109">
        <v>2541342</v>
      </c>
      <c r="E26" s="109">
        <v>2293159</v>
      </c>
      <c r="F26" s="109">
        <v>1692666</v>
      </c>
      <c r="G26" s="109">
        <v>1319139</v>
      </c>
      <c r="H26" s="109">
        <v>191466</v>
      </c>
      <c r="I26" s="109">
        <v>95617</v>
      </c>
      <c r="J26" s="110">
        <v>657210</v>
      </c>
      <c r="K26" s="110">
        <v>878403</v>
      </c>
      <c r="L26" s="111">
        <v>-0.52887562263832422</v>
      </c>
      <c r="M26" s="111">
        <v>-0.11690694877654551</v>
      </c>
      <c r="N26" s="109"/>
      <c r="O26" s="109"/>
    </row>
    <row r="27" spans="1:15" ht="27" customHeight="1" x14ac:dyDescent="0.2">
      <c r="D27" s="112"/>
      <c r="E27" s="112"/>
      <c r="F27" s="112"/>
      <c r="G27" s="112"/>
      <c r="H27" s="112"/>
      <c r="I27" s="112"/>
      <c r="J27" s="112"/>
      <c r="K27" s="112"/>
      <c r="L27" s="112"/>
      <c r="M27" s="112"/>
    </row>
    <row r="28" spans="1:15" x14ac:dyDescent="0.2">
      <c r="C28" s="82"/>
      <c r="D28" s="598" t="s">
        <v>105</v>
      </c>
      <c r="E28" s="598"/>
      <c r="F28" s="598"/>
      <c r="G28" s="598"/>
      <c r="H28" s="598"/>
      <c r="I28" s="598"/>
      <c r="J28" s="598"/>
      <c r="K28" s="598"/>
      <c r="L28" s="598"/>
      <c r="M28" s="598"/>
    </row>
    <row r="29" spans="1:15" ht="12" customHeight="1" x14ac:dyDescent="0.2">
      <c r="E29" s="96"/>
      <c r="F29" s="97"/>
      <c r="G29" s="96"/>
      <c r="K29" s="96"/>
      <c r="L29" s="96"/>
    </row>
    <row r="30" spans="1:15" ht="12" customHeight="1" x14ac:dyDescent="0.2">
      <c r="A30" s="99" t="s">
        <v>102</v>
      </c>
      <c r="B30" s="99"/>
      <c r="C30" s="100">
        <v>15</v>
      </c>
      <c r="D30" s="103">
        <v>0.23054748239316078</v>
      </c>
      <c r="E30" s="103">
        <v>0.2497864299858841</v>
      </c>
      <c r="F30" s="113">
        <v>1.2642777724607217E-2</v>
      </c>
      <c r="G30" s="113">
        <v>1.561624665785789E-2</v>
      </c>
      <c r="H30" s="103">
        <v>0.75365861301745485</v>
      </c>
      <c r="I30" s="103">
        <v>1.4275704111193617</v>
      </c>
      <c r="J30" s="103">
        <v>0.63936945572952331</v>
      </c>
      <c r="K30" s="103">
        <v>0.47324519611157978</v>
      </c>
      <c r="L30" s="113" t="s">
        <v>106</v>
      </c>
      <c r="M30" s="113" t="s">
        <v>106</v>
      </c>
      <c r="N30" s="103"/>
    </row>
    <row r="31" spans="1:15" ht="15" customHeight="1" x14ac:dyDescent="0.2">
      <c r="A31" s="53">
        <v>15</v>
      </c>
      <c r="B31" s="60" t="s">
        <v>103</v>
      </c>
      <c r="C31" s="100">
        <v>20</v>
      </c>
      <c r="D31" s="103">
        <v>1.3506249847521505</v>
      </c>
      <c r="E31" s="103">
        <v>0.95941886280018085</v>
      </c>
      <c r="F31" s="103">
        <v>1.7819817967632126</v>
      </c>
      <c r="G31" s="103">
        <v>1.3392826684678416</v>
      </c>
      <c r="H31" s="103">
        <v>0.3290401428974335</v>
      </c>
      <c r="I31" s="103">
        <v>0.6912996642856396</v>
      </c>
      <c r="J31" s="103">
        <v>0.5372711918564842</v>
      </c>
      <c r="K31" s="103">
        <v>0.4181452021452568</v>
      </c>
      <c r="L31" s="113" t="s">
        <v>106</v>
      </c>
      <c r="M31" s="113" t="s">
        <v>106</v>
      </c>
      <c r="N31" s="103"/>
    </row>
    <row r="32" spans="1:15" ht="15" customHeight="1" x14ac:dyDescent="0.2">
      <c r="A32" s="53">
        <v>20</v>
      </c>
      <c r="B32" s="60" t="s">
        <v>103</v>
      </c>
      <c r="C32" s="100">
        <v>25</v>
      </c>
      <c r="D32" s="103">
        <v>5.3403674121782903</v>
      </c>
      <c r="E32" s="103">
        <v>4.8223433263894915</v>
      </c>
      <c r="F32" s="103">
        <v>7.8208577474823739</v>
      </c>
      <c r="G32" s="103">
        <v>8.094370646307933</v>
      </c>
      <c r="H32" s="103">
        <v>0.78395119760166299</v>
      </c>
      <c r="I32" s="103">
        <v>1.5834004413441125</v>
      </c>
      <c r="J32" s="103">
        <v>0.2792106023949727</v>
      </c>
      <c r="K32" s="103">
        <v>0.26115575652633244</v>
      </c>
      <c r="L32" s="113" t="s">
        <v>106</v>
      </c>
      <c r="M32" s="113" t="s">
        <v>106</v>
      </c>
      <c r="N32" s="103"/>
    </row>
    <row r="33" spans="1:14" ht="15" customHeight="1" x14ac:dyDescent="0.2">
      <c r="A33" s="53">
        <v>25</v>
      </c>
      <c r="B33" s="60" t="s">
        <v>103</v>
      </c>
      <c r="C33" s="100">
        <v>30</v>
      </c>
      <c r="D33" s="103">
        <v>8.3406326263840125</v>
      </c>
      <c r="E33" s="103">
        <v>8.1090321255525666</v>
      </c>
      <c r="F33" s="103">
        <v>12.013238288002476</v>
      </c>
      <c r="G33" s="103">
        <v>13.472424058419923</v>
      </c>
      <c r="H33" s="103">
        <v>3.6889056020390045</v>
      </c>
      <c r="I33" s="103">
        <v>7.1253019860485063</v>
      </c>
      <c r="J33" s="103">
        <v>0.23691057652805039</v>
      </c>
      <c r="K33" s="103">
        <v>0.16165700709127814</v>
      </c>
      <c r="L33" s="113" t="s">
        <v>106</v>
      </c>
      <c r="M33" s="113" t="s">
        <v>106</v>
      </c>
      <c r="N33" s="103"/>
    </row>
    <row r="34" spans="1:14" ht="15" customHeight="1" x14ac:dyDescent="0.2">
      <c r="A34" s="53">
        <v>30</v>
      </c>
      <c r="B34" s="60" t="s">
        <v>103</v>
      </c>
      <c r="C34" s="100">
        <v>35</v>
      </c>
      <c r="D34" s="103">
        <v>8.8237238435440801</v>
      </c>
      <c r="E34" s="103">
        <v>7.5222869412892868</v>
      </c>
      <c r="F34" s="103">
        <v>12.357369971394238</v>
      </c>
      <c r="G34" s="103">
        <v>12.287105452874943</v>
      </c>
      <c r="H34" s="103">
        <v>7.2326157124502526</v>
      </c>
      <c r="I34" s="103">
        <v>9.6185824696445188</v>
      </c>
      <c r="J34" s="103">
        <v>0.18624184050760031</v>
      </c>
      <c r="K34" s="103">
        <v>0.13854688565498979</v>
      </c>
      <c r="L34" s="113" t="s">
        <v>106</v>
      </c>
      <c r="M34" s="113" t="s">
        <v>106</v>
      </c>
      <c r="N34" s="103"/>
    </row>
    <row r="35" spans="1:14" ht="15" customHeight="1" x14ac:dyDescent="0.2">
      <c r="A35" s="53">
        <v>35</v>
      </c>
      <c r="B35" s="60" t="s">
        <v>103</v>
      </c>
      <c r="C35" s="100">
        <v>40</v>
      </c>
      <c r="D35" s="103">
        <v>8.2057039154903197</v>
      </c>
      <c r="E35" s="103">
        <v>6.1745391401119587</v>
      </c>
      <c r="F35" s="103">
        <v>11.180410074994121</v>
      </c>
      <c r="G35" s="103">
        <v>9.9527798056156325</v>
      </c>
      <c r="H35" s="103">
        <v>8.7958175341836142</v>
      </c>
      <c r="I35" s="103">
        <v>8.4148216321365439</v>
      </c>
      <c r="J35" s="103">
        <v>0.37233152264877284</v>
      </c>
      <c r="K35" s="103">
        <v>0.2567158809794593</v>
      </c>
      <c r="L35" s="113" t="s">
        <v>106</v>
      </c>
      <c r="M35" s="113" t="s">
        <v>106</v>
      </c>
      <c r="N35" s="103"/>
    </row>
    <row r="36" spans="1:14" ht="15" customHeight="1" x14ac:dyDescent="0.2">
      <c r="A36" s="53">
        <v>40</v>
      </c>
      <c r="B36" s="60" t="s">
        <v>103</v>
      </c>
      <c r="C36" s="100">
        <v>45</v>
      </c>
      <c r="D36" s="103">
        <v>8.8847939395799536</v>
      </c>
      <c r="E36" s="103">
        <v>6.9947613750289444</v>
      </c>
      <c r="F36" s="103">
        <v>11.77822441048618</v>
      </c>
      <c r="G36" s="103">
        <v>11.055241335446834</v>
      </c>
      <c r="H36" s="103">
        <v>11.432839250833046</v>
      </c>
      <c r="I36" s="103">
        <v>10.384136712090946</v>
      </c>
      <c r="J36" s="103">
        <v>0.69034250848282896</v>
      </c>
      <c r="K36" s="103">
        <v>0.52800366118968178</v>
      </c>
      <c r="L36" s="113" t="s">
        <v>106</v>
      </c>
      <c r="M36" s="113" t="s">
        <v>106</v>
      </c>
      <c r="N36" s="103"/>
    </row>
    <row r="37" spans="1:14" ht="15" customHeight="1" x14ac:dyDescent="0.2">
      <c r="A37" s="53">
        <v>45</v>
      </c>
      <c r="B37" s="60" t="s">
        <v>103</v>
      </c>
      <c r="C37" s="100">
        <v>50</v>
      </c>
      <c r="D37" s="103">
        <v>10.321711914413724</v>
      </c>
      <c r="E37" s="103">
        <v>8.7771933825783552</v>
      </c>
      <c r="F37" s="103">
        <v>13.251344329005249</v>
      </c>
      <c r="G37" s="103">
        <v>13.604783119898661</v>
      </c>
      <c r="H37" s="103">
        <v>15.403256975128743</v>
      </c>
      <c r="I37" s="103">
        <v>13.390924208038319</v>
      </c>
      <c r="J37" s="103">
        <v>1.2959328068653855</v>
      </c>
      <c r="K37" s="103">
        <v>1.0251558794767321</v>
      </c>
      <c r="L37" s="113" t="s">
        <v>106</v>
      </c>
      <c r="M37" s="113" t="s">
        <v>106</v>
      </c>
      <c r="N37" s="103"/>
    </row>
    <row r="38" spans="1:14" ht="15" customHeight="1" x14ac:dyDescent="0.2">
      <c r="A38" s="53">
        <v>50</v>
      </c>
      <c r="B38" s="60" t="s">
        <v>103</v>
      </c>
      <c r="C38" s="100">
        <v>55</v>
      </c>
      <c r="D38" s="103">
        <v>10.118000646902306</v>
      </c>
      <c r="E38" s="103">
        <v>8.8566470968650677</v>
      </c>
      <c r="F38" s="103">
        <v>12.666409084840128</v>
      </c>
      <c r="G38" s="103">
        <v>13.298977590686047</v>
      </c>
      <c r="H38" s="103">
        <v>14.68981437957653</v>
      </c>
      <c r="I38" s="103">
        <v>13.583358607778951</v>
      </c>
      <c r="J38" s="103">
        <v>2.2225772584105536</v>
      </c>
      <c r="K38" s="103">
        <v>1.6708731641399222</v>
      </c>
      <c r="L38" s="113" t="s">
        <v>106</v>
      </c>
      <c r="M38" s="113" t="s">
        <v>106</v>
      </c>
      <c r="N38" s="103"/>
    </row>
    <row r="39" spans="1:14" ht="15" customHeight="1" x14ac:dyDescent="0.2">
      <c r="A39" s="53">
        <v>55</v>
      </c>
      <c r="B39" s="60" t="s">
        <v>103</v>
      </c>
      <c r="C39" s="100">
        <v>60</v>
      </c>
      <c r="D39" s="103">
        <v>8.2941217671608154</v>
      </c>
      <c r="E39" s="103">
        <v>7.330193850491832</v>
      </c>
      <c r="F39" s="103">
        <v>9.7886411140768477</v>
      </c>
      <c r="G39" s="103">
        <v>10.334771392552263</v>
      </c>
      <c r="H39" s="103">
        <v>12.026678365871748</v>
      </c>
      <c r="I39" s="103">
        <v>11.474946923664202</v>
      </c>
      <c r="J39" s="103">
        <v>3.3575265135953503</v>
      </c>
      <c r="K39" s="103">
        <v>2.3669090383343407</v>
      </c>
      <c r="L39" s="113" t="s">
        <v>106</v>
      </c>
      <c r="M39" s="113" t="s">
        <v>106</v>
      </c>
      <c r="N39" s="103"/>
    </row>
    <row r="40" spans="1:14" ht="15" customHeight="1" x14ac:dyDescent="0.2">
      <c r="A40" s="53">
        <v>60</v>
      </c>
      <c r="B40" s="60" t="s">
        <v>103</v>
      </c>
      <c r="C40" s="100">
        <v>65</v>
      </c>
      <c r="D40" s="103">
        <v>7.4701083128520285</v>
      </c>
      <c r="E40" s="103">
        <v>7.2078298975343618</v>
      </c>
      <c r="F40" s="103">
        <v>6.6091006731392961</v>
      </c>
      <c r="G40" s="103">
        <v>6.0450035970432232</v>
      </c>
      <c r="H40" s="103">
        <v>9.7813711050525942</v>
      </c>
      <c r="I40" s="103">
        <v>8.5894767666837488</v>
      </c>
      <c r="J40" s="103">
        <v>9.0143181022808534</v>
      </c>
      <c r="K40" s="103">
        <v>8.8037039946357201</v>
      </c>
      <c r="L40" s="113" t="s">
        <v>106</v>
      </c>
      <c r="M40" s="113" t="s">
        <v>106</v>
      </c>
      <c r="N40" s="103"/>
    </row>
    <row r="41" spans="1:14" ht="15" customHeight="1" x14ac:dyDescent="0.2">
      <c r="A41" s="53">
        <v>65</v>
      </c>
      <c r="B41" s="60" t="s">
        <v>103</v>
      </c>
      <c r="C41" s="100">
        <v>70</v>
      </c>
      <c r="D41" s="103">
        <v>5.2406956639444831</v>
      </c>
      <c r="E41" s="103">
        <v>5.8895174734939877</v>
      </c>
      <c r="F41" s="103">
        <v>0.51226881144892145</v>
      </c>
      <c r="G41" s="103">
        <v>0.37304635826853727</v>
      </c>
      <c r="H41" s="103">
        <v>4.8426352459444493</v>
      </c>
      <c r="I41" s="103">
        <v>3.9794178859407845</v>
      </c>
      <c r="J41" s="103">
        <v>17.534882305503569</v>
      </c>
      <c r="K41" s="103">
        <v>14.381781482986739</v>
      </c>
      <c r="L41" s="113" t="s">
        <v>106</v>
      </c>
      <c r="M41" s="113" t="s">
        <v>106</v>
      </c>
      <c r="N41" s="103"/>
    </row>
    <row r="42" spans="1:14" ht="15" customHeight="1" x14ac:dyDescent="0.2">
      <c r="A42" s="53">
        <v>70</v>
      </c>
      <c r="B42" s="60" t="s">
        <v>103</v>
      </c>
      <c r="C42" s="100">
        <v>75</v>
      </c>
      <c r="D42" s="103">
        <v>6.7011051641219481</v>
      </c>
      <c r="E42" s="103">
        <v>7.9470721393501282</v>
      </c>
      <c r="F42" s="103">
        <v>0.1459236494382235</v>
      </c>
      <c r="G42" s="103">
        <v>8.0734479080673077E-2</v>
      </c>
      <c r="H42" s="103">
        <v>4.017945744936438</v>
      </c>
      <c r="I42" s="103">
        <v>3.9574552642312559</v>
      </c>
      <c r="J42" s="103">
        <v>24.365880007912235</v>
      </c>
      <c r="K42" s="103">
        <v>20.194603160508333</v>
      </c>
      <c r="L42" s="113" t="s">
        <v>106</v>
      </c>
      <c r="M42" s="113" t="s">
        <v>106</v>
      </c>
      <c r="N42" s="103"/>
    </row>
    <row r="43" spans="1:14" ht="15" customHeight="1" x14ac:dyDescent="0.2">
      <c r="A43" s="53">
        <v>75</v>
      </c>
      <c r="B43" s="60" t="s">
        <v>103</v>
      </c>
      <c r="C43" s="100">
        <v>80</v>
      </c>
      <c r="D43" s="103">
        <v>5.6588212054890681</v>
      </c>
      <c r="E43" s="103">
        <v>7.6179192110097906</v>
      </c>
      <c r="F43" s="103">
        <v>6.1087066202074124E-2</v>
      </c>
      <c r="G43" s="103">
        <v>3.0398616066995215E-2</v>
      </c>
      <c r="H43" s="103">
        <v>3.8811068283663941</v>
      </c>
      <c r="I43" s="103">
        <v>3.3257684303000512</v>
      </c>
      <c r="J43" s="103">
        <v>20.593874104167618</v>
      </c>
      <c r="K43" s="103">
        <v>19.479669354499016</v>
      </c>
      <c r="L43" s="113" t="s">
        <v>106</v>
      </c>
      <c r="M43" s="113" t="s">
        <v>106</v>
      </c>
      <c r="N43" s="103"/>
    </row>
    <row r="44" spans="1:14" ht="15" customHeight="1" x14ac:dyDescent="0.2">
      <c r="A44" s="107">
        <v>80</v>
      </c>
      <c r="B44" s="108" t="s">
        <v>104</v>
      </c>
      <c r="C44" s="100"/>
      <c r="D44" s="103">
        <v>5.0190411207936592</v>
      </c>
      <c r="E44" s="103">
        <v>11.541458747518162</v>
      </c>
      <c r="F44" s="103">
        <v>2.050020500205002E-2</v>
      </c>
      <c r="G44" s="103">
        <v>1.5464632612635969E-2</v>
      </c>
      <c r="H44" s="103">
        <v>2.3403633021006343</v>
      </c>
      <c r="I44" s="103">
        <v>2.4535385966930567</v>
      </c>
      <c r="J44" s="103">
        <v>18.673331203116202</v>
      </c>
      <c r="K44" s="103">
        <v>29.839834335720621</v>
      </c>
      <c r="L44" s="113" t="s">
        <v>106</v>
      </c>
      <c r="M44" s="113" t="s">
        <v>106</v>
      </c>
      <c r="N44" s="103"/>
    </row>
    <row r="45" spans="1:14" ht="18" customHeight="1" x14ac:dyDescent="0.2">
      <c r="A45" s="51" t="s">
        <v>3</v>
      </c>
      <c r="B45" s="51"/>
      <c r="C45" s="67"/>
      <c r="D45" s="114">
        <v>100</v>
      </c>
      <c r="E45" s="114">
        <v>100</v>
      </c>
      <c r="F45" s="114">
        <v>100</v>
      </c>
      <c r="G45" s="114">
        <v>100</v>
      </c>
      <c r="H45" s="114">
        <v>100</v>
      </c>
      <c r="I45" s="114">
        <v>100</v>
      </c>
      <c r="J45" s="114">
        <v>100</v>
      </c>
      <c r="K45" s="114">
        <v>100</v>
      </c>
      <c r="L45" s="115" t="s">
        <v>106</v>
      </c>
      <c r="M45" s="115" t="s">
        <v>106</v>
      </c>
      <c r="N45" s="103"/>
    </row>
    <row r="46" spans="1:14" ht="17.25" customHeight="1" x14ac:dyDescent="0.2">
      <c r="A46" s="55"/>
      <c r="D46" s="116"/>
      <c r="E46" s="116"/>
      <c r="F46" s="116"/>
      <c r="G46" s="116"/>
      <c r="H46" s="116"/>
      <c r="I46" s="116"/>
      <c r="J46" s="116"/>
      <c r="K46" s="116"/>
      <c r="L46" s="96"/>
    </row>
    <row r="47" spans="1:14" ht="10.5" customHeight="1" x14ac:dyDescent="0.2">
      <c r="A47" s="55"/>
      <c r="E47" s="96"/>
      <c r="G47" s="96"/>
      <c r="I47" s="96"/>
      <c r="K47" s="96"/>
      <c r="L47" s="96"/>
    </row>
    <row r="48" spans="1:14" x14ac:dyDescent="0.2">
      <c r="E48" s="96"/>
      <c r="G48" s="96"/>
      <c r="I48" s="96"/>
    </row>
    <row r="49" spans="5:9" x14ac:dyDescent="0.2">
      <c r="E49" s="96"/>
      <c r="G49" s="96"/>
      <c r="I49" s="96"/>
    </row>
    <row r="50" spans="5:9" x14ac:dyDescent="0.2">
      <c r="E50" s="96"/>
      <c r="G50" s="96"/>
      <c r="I50" s="96"/>
    </row>
    <row r="51" spans="5:9" x14ac:dyDescent="0.2">
      <c r="E51" s="96"/>
      <c r="G51" s="96"/>
      <c r="I51" s="96"/>
    </row>
    <row r="52" spans="5:9" x14ac:dyDescent="0.2">
      <c r="E52" s="96"/>
      <c r="G52" s="96"/>
      <c r="I52" s="96"/>
    </row>
    <row r="53" spans="5:9" x14ac:dyDescent="0.2">
      <c r="E53" s="96"/>
      <c r="G53" s="96"/>
      <c r="I53" s="96"/>
    </row>
    <row r="54" spans="5:9" x14ac:dyDescent="0.2">
      <c r="E54" s="96"/>
      <c r="G54" s="96"/>
      <c r="I54" s="96"/>
    </row>
    <row r="55" spans="5:9" x14ac:dyDescent="0.2">
      <c r="G55" s="96"/>
      <c r="I55" s="96"/>
    </row>
    <row r="56" spans="5:9" x14ac:dyDescent="0.2">
      <c r="G56" s="96"/>
      <c r="I56" s="96"/>
    </row>
    <row r="57" spans="5:9" x14ac:dyDescent="0.2">
      <c r="G57" s="96"/>
      <c r="I57" s="96"/>
    </row>
    <row r="58" spans="5:9" x14ac:dyDescent="0.2">
      <c r="G58" s="96"/>
      <c r="I58" s="96"/>
    </row>
    <row r="59" spans="5:9" x14ac:dyDescent="0.2">
      <c r="G59" s="96"/>
      <c r="I59" s="96"/>
    </row>
    <row r="60" spans="5:9" x14ac:dyDescent="0.2">
      <c r="G60" s="96"/>
      <c r="I60" s="96"/>
    </row>
    <row r="61" spans="5:9" x14ac:dyDescent="0.2">
      <c r="G61" s="96"/>
      <c r="I61" s="96"/>
    </row>
    <row r="62" spans="5:9" x14ac:dyDescent="0.2">
      <c r="G62" s="96"/>
      <c r="I62" s="96"/>
    </row>
    <row r="63" spans="5:9" x14ac:dyDescent="0.2">
      <c r="G63" s="96"/>
      <c r="I63" s="96"/>
    </row>
    <row r="64" spans="5:9" x14ac:dyDescent="0.2">
      <c r="G64" s="96"/>
      <c r="I64" s="96"/>
    </row>
    <row r="65" spans="7:9" x14ac:dyDescent="0.2">
      <c r="G65" s="96"/>
      <c r="I65" s="96"/>
    </row>
    <row r="66" spans="7:9" x14ac:dyDescent="0.2">
      <c r="G66" s="96"/>
      <c r="I66" s="96"/>
    </row>
    <row r="67" spans="7:9" x14ac:dyDescent="0.2">
      <c r="G67" s="96"/>
      <c r="I67" s="96"/>
    </row>
    <row r="68" spans="7:9" x14ac:dyDescent="0.2">
      <c r="G68" s="96"/>
      <c r="I68" s="96"/>
    </row>
    <row r="69" spans="7:9" x14ac:dyDescent="0.2">
      <c r="G69" s="96"/>
      <c r="I69" s="96"/>
    </row>
    <row r="70" spans="7:9" x14ac:dyDescent="0.2">
      <c r="G70" s="96"/>
      <c r="I70" s="96"/>
    </row>
    <row r="71" spans="7:9" x14ac:dyDescent="0.2">
      <c r="G71" s="96"/>
      <c r="I71" s="96"/>
    </row>
    <row r="72" spans="7:9" x14ac:dyDescent="0.2">
      <c r="G72" s="96"/>
      <c r="I72" s="96"/>
    </row>
    <row r="73" spans="7:9" x14ac:dyDescent="0.2">
      <c r="G73" s="96"/>
      <c r="I73" s="96"/>
    </row>
    <row r="74" spans="7:9" x14ac:dyDescent="0.2">
      <c r="G74" s="96"/>
      <c r="I74" s="96"/>
    </row>
    <row r="75" spans="7:9" x14ac:dyDescent="0.2">
      <c r="G75" s="96"/>
      <c r="I75" s="96"/>
    </row>
    <row r="76" spans="7:9" x14ac:dyDescent="0.2">
      <c r="G76" s="96"/>
      <c r="I76" s="96"/>
    </row>
    <row r="77" spans="7:9" x14ac:dyDescent="0.2">
      <c r="I77" s="96"/>
    </row>
    <row r="78" spans="7:9" x14ac:dyDescent="0.2">
      <c r="I78" s="96"/>
    </row>
    <row r="79" spans="7:9" x14ac:dyDescent="0.2">
      <c r="I79" s="96"/>
    </row>
    <row r="80" spans="7:9" x14ac:dyDescent="0.2">
      <c r="I80" s="96"/>
    </row>
    <row r="81" spans="9:9" x14ac:dyDescent="0.2">
      <c r="I81" s="96"/>
    </row>
    <row r="82" spans="9:9" x14ac:dyDescent="0.2">
      <c r="I82" s="96"/>
    </row>
    <row r="83" spans="9:9" x14ac:dyDescent="0.2">
      <c r="I83" s="96"/>
    </row>
  </sheetData>
  <mergeCells count="8">
    <mergeCell ref="D9:M9"/>
    <mergeCell ref="D28:M28"/>
    <mergeCell ref="A4:C7"/>
    <mergeCell ref="D4:E6"/>
    <mergeCell ref="L4:M6"/>
    <mergeCell ref="F5:G6"/>
    <mergeCell ref="H5:I6"/>
    <mergeCell ref="J5:K6"/>
  </mergeCells>
  <pageMargins left="0.78740157480314965" right="0.78740157480314965" top="0.98425196850393704" bottom="0.78740157480314965" header="0.51181102362204722" footer="0.51181102362204722"/>
  <pageSetup paperSize="9" orientation="portrait" horizontalDpi="300" r:id="rId1"/>
  <headerFooter alignWithMargins="0">
    <oddFooter>&amp;C&amp;"Arial,Standard"&amp;6© Statistisches Landesamt des Freistaates Sachsen  -  K II 1 - j/13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showGridLines="0" zoomScaleNormal="100" workbookViewId="0">
      <selection activeCell="A8" sqref="A8"/>
    </sheetView>
  </sheetViews>
  <sheetFormatPr baseColWidth="10" defaultRowHeight="12.75" x14ac:dyDescent="0.2"/>
  <cols>
    <col min="1" max="1" width="26.42578125" style="46" customWidth="1"/>
    <col min="2" max="5" width="15" style="46" customWidth="1"/>
    <col min="6" max="6" width="13.5703125" style="46" customWidth="1"/>
    <col min="7" max="16384" width="11.42578125" style="46"/>
  </cols>
  <sheetData>
    <row r="1" spans="1:5" ht="13.5" customHeight="1" x14ac:dyDescent="0.2">
      <c r="A1" s="45" t="s">
        <v>107</v>
      </c>
    </row>
    <row r="2" spans="1:5" ht="13.5" customHeight="1" x14ac:dyDescent="0.2">
      <c r="A2" s="45" t="s">
        <v>108</v>
      </c>
    </row>
    <row r="3" spans="1:5" ht="13.5" customHeight="1" x14ac:dyDescent="0.2"/>
    <row r="4" spans="1:5" s="55" customFormat="1" ht="12.75" customHeight="1" x14ac:dyDescent="0.2">
      <c r="A4" s="600" t="s">
        <v>109</v>
      </c>
      <c r="B4" s="117"/>
      <c r="C4" s="118"/>
      <c r="D4" s="118"/>
      <c r="E4" s="119"/>
    </row>
    <row r="5" spans="1:5" s="55" customFormat="1" ht="12.75" customHeight="1" x14ac:dyDescent="0.2">
      <c r="A5" s="618"/>
      <c r="B5" s="120" t="s">
        <v>3</v>
      </c>
      <c r="C5" s="121" t="s">
        <v>4</v>
      </c>
      <c r="D5" s="122" t="s">
        <v>5</v>
      </c>
      <c r="E5" s="123" t="s">
        <v>6</v>
      </c>
    </row>
    <row r="6" spans="1:5" s="55" customFormat="1" ht="11.25" x14ac:dyDescent="0.2">
      <c r="A6" s="619"/>
      <c r="B6" s="124"/>
      <c r="C6" s="125"/>
      <c r="D6" s="126"/>
      <c r="E6" s="127"/>
    </row>
    <row r="7" spans="1:5" ht="12.75" customHeight="1" x14ac:dyDescent="0.2"/>
    <row r="8" spans="1:5" ht="12.75" customHeight="1" x14ac:dyDescent="0.2">
      <c r="A8" s="48"/>
      <c r="B8" s="620">
        <v>2011</v>
      </c>
      <c r="C8" s="620"/>
      <c r="D8" s="620"/>
      <c r="E8" s="620"/>
    </row>
    <row r="9" spans="1:5" ht="7.5" customHeight="1" x14ac:dyDescent="0.2">
      <c r="A9" s="48"/>
      <c r="B9" s="48"/>
      <c r="C9" s="48"/>
      <c r="D9" s="48"/>
      <c r="E9" s="48"/>
    </row>
    <row r="10" spans="1:5" ht="12.75" customHeight="1" x14ac:dyDescent="0.2">
      <c r="A10" s="85" t="s">
        <v>110</v>
      </c>
      <c r="B10" s="128">
        <v>2998666</v>
      </c>
      <c r="C10" s="128">
        <v>1208722</v>
      </c>
      <c r="D10" s="129">
        <v>5804</v>
      </c>
      <c r="E10" s="130">
        <v>1784140</v>
      </c>
    </row>
    <row r="11" spans="1:5" ht="12.75" customHeight="1" x14ac:dyDescent="0.2">
      <c r="A11" s="85" t="s">
        <v>111</v>
      </c>
      <c r="B11" s="128">
        <v>1708300</v>
      </c>
      <c r="C11" s="128">
        <v>638389</v>
      </c>
      <c r="D11" s="129">
        <v>1883</v>
      </c>
      <c r="E11" s="130">
        <v>1068028</v>
      </c>
    </row>
    <row r="12" spans="1:5" ht="12.75" customHeight="1" x14ac:dyDescent="0.2">
      <c r="A12" s="85" t="s">
        <v>112</v>
      </c>
      <c r="B12" s="128">
        <v>1290366</v>
      </c>
      <c r="C12" s="128">
        <v>570333</v>
      </c>
      <c r="D12" s="129">
        <v>3921</v>
      </c>
      <c r="E12" s="130">
        <v>716112</v>
      </c>
    </row>
    <row r="13" spans="1:5" ht="3" customHeight="1" x14ac:dyDescent="0.2">
      <c r="A13" s="85"/>
      <c r="B13" s="128"/>
      <c r="C13" s="128"/>
      <c r="D13" s="129"/>
      <c r="E13" s="130"/>
    </row>
    <row r="14" spans="1:5" ht="12.75" customHeight="1" x14ac:dyDescent="0.2">
      <c r="A14" s="85" t="s">
        <v>113</v>
      </c>
      <c r="B14" s="128">
        <v>274066</v>
      </c>
      <c r="C14" s="128">
        <v>75760</v>
      </c>
      <c r="D14" s="129">
        <v>1146</v>
      </c>
      <c r="E14" s="130">
        <v>197160</v>
      </c>
    </row>
    <row r="15" spans="1:5" ht="12.75" customHeight="1" x14ac:dyDescent="0.2">
      <c r="A15" s="85" t="s">
        <v>111</v>
      </c>
      <c r="B15" s="128">
        <v>181828</v>
      </c>
      <c r="C15" s="128">
        <v>45296</v>
      </c>
      <c r="D15" s="129">
        <v>518</v>
      </c>
      <c r="E15" s="130">
        <v>136014</v>
      </c>
    </row>
    <row r="16" spans="1:5" ht="12.75" customHeight="1" x14ac:dyDescent="0.2">
      <c r="A16" s="85" t="s">
        <v>112</v>
      </c>
      <c r="B16" s="128">
        <v>92238</v>
      </c>
      <c r="C16" s="128">
        <v>30464</v>
      </c>
      <c r="D16" s="129">
        <v>628</v>
      </c>
      <c r="E16" s="130">
        <v>61146</v>
      </c>
    </row>
    <row r="17" spans="1:6" ht="3" customHeight="1" x14ac:dyDescent="0.2">
      <c r="A17" s="85"/>
      <c r="B17" s="128"/>
      <c r="C17" s="128"/>
      <c r="D17" s="129"/>
      <c r="E17" s="130"/>
    </row>
    <row r="18" spans="1:6" ht="12.75" customHeight="1" x14ac:dyDescent="0.2">
      <c r="A18" s="74" t="s">
        <v>114</v>
      </c>
      <c r="B18" s="128">
        <v>1563038</v>
      </c>
      <c r="C18" s="128">
        <v>965175</v>
      </c>
      <c r="D18" s="129">
        <v>1419</v>
      </c>
      <c r="E18" s="130">
        <v>596444</v>
      </c>
    </row>
    <row r="19" spans="1:6" ht="12.75" customHeight="1" x14ac:dyDescent="0.2">
      <c r="A19" s="85" t="s">
        <v>111</v>
      </c>
      <c r="B19" s="128">
        <v>664220</v>
      </c>
      <c r="C19" s="128">
        <v>369976</v>
      </c>
      <c r="D19" s="129">
        <v>566</v>
      </c>
      <c r="E19" s="130">
        <v>293678</v>
      </c>
    </row>
    <row r="20" spans="1:6" ht="12.75" customHeight="1" x14ac:dyDescent="0.2">
      <c r="A20" s="85" t="s">
        <v>112</v>
      </c>
      <c r="B20" s="128">
        <v>898818</v>
      </c>
      <c r="C20" s="128">
        <v>595199</v>
      </c>
      <c r="D20" s="129">
        <v>853</v>
      </c>
      <c r="E20" s="130">
        <v>302766</v>
      </c>
    </row>
    <row r="21" spans="1:6" ht="3" customHeight="1" x14ac:dyDescent="0.2">
      <c r="A21" s="85"/>
      <c r="B21" s="128"/>
      <c r="C21" s="128"/>
      <c r="D21" s="129"/>
      <c r="E21" s="130"/>
    </row>
    <row r="22" spans="1:6" ht="12.75" customHeight="1" x14ac:dyDescent="0.2">
      <c r="A22" s="67" t="s">
        <v>3</v>
      </c>
      <c r="B22" s="131">
        <v>4835770</v>
      </c>
      <c r="C22" s="131">
        <v>2249657</v>
      </c>
      <c r="D22" s="132">
        <v>8369</v>
      </c>
      <c r="E22" s="133">
        <v>2577744</v>
      </c>
    </row>
    <row r="23" spans="1:6" s="45" customFormat="1" ht="12.75" customHeight="1" x14ac:dyDescent="0.2">
      <c r="A23" s="67" t="s">
        <v>111</v>
      </c>
      <c r="B23" s="131">
        <v>2554348</v>
      </c>
      <c r="C23" s="131">
        <v>1053661</v>
      </c>
      <c r="D23" s="132">
        <v>2967</v>
      </c>
      <c r="E23" s="133">
        <v>1497720</v>
      </c>
    </row>
    <row r="24" spans="1:6" s="45" customFormat="1" ht="12.75" customHeight="1" x14ac:dyDescent="0.2">
      <c r="A24" s="67" t="s">
        <v>112</v>
      </c>
      <c r="B24" s="131">
        <v>2281422</v>
      </c>
      <c r="C24" s="131">
        <v>1195996</v>
      </c>
      <c r="D24" s="132">
        <v>5402</v>
      </c>
      <c r="E24" s="133">
        <v>1080024</v>
      </c>
    </row>
    <row r="25" spans="1:6" ht="13.5" customHeight="1" x14ac:dyDescent="0.2">
      <c r="A25" s="107"/>
      <c r="B25" s="131"/>
      <c r="C25" s="131"/>
      <c r="D25" s="132"/>
      <c r="E25" s="131"/>
    </row>
    <row r="26" spans="1:6" ht="12.75" customHeight="1" x14ac:dyDescent="0.2">
      <c r="A26" s="48"/>
      <c r="B26" s="620">
        <v>2012</v>
      </c>
      <c r="C26" s="621"/>
      <c r="D26" s="621"/>
      <c r="E26" s="621"/>
      <c r="F26" s="134"/>
    </row>
    <row r="27" spans="1:6" ht="7.5" customHeight="1" x14ac:dyDescent="0.2">
      <c r="A27" s="48"/>
      <c r="B27" s="48"/>
      <c r="C27" s="48"/>
      <c r="D27" s="48"/>
      <c r="E27" s="48"/>
    </row>
    <row r="28" spans="1:6" ht="12.75" customHeight="1" x14ac:dyDescent="0.2">
      <c r="A28" s="85" t="s">
        <v>110</v>
      </c>
      <c r="B28" s="128">
        <v>3019403</v>
      </c>
      <c r="C28" s="128">
        <v>1219049</v>
      </c>
      <c r="D28" s="129">
        <v>5670</v>
      </c>
      <c r="E28" s="130">
        <v>1794684</v>
      </c>
      <c r="F28" s="135"/>
    </row>
    <row r="29" spans="1:6" ht="12.75" customHeight="1" x14ac:dyDescent="0.2">
      <c r="A29" s="85" t="s">
        <v>111</v>
      </c>
      <c r="B29" s="128">
        <v>1707853</v>
      </c>
      <c r="C29" s="128">
        <v>642113</v>
      </c>
      <c r="D29" s="129">
        <v>1848</v>
      </c>
      <c r="E29" s="130">
        <v>1063892</v>
      </c>
      <c r="F29" s="135"/>
    </row>
    <row r="30" spans="1:6" ht="12.75" customHeight="1" x14ac:dyDescent="0.2">
      <c r="A30" s="85" t="s">
        <v>112</v>
      </c>
      <c r="B30" s="128">
        <v>1311550</v>
      </c>
      <c r="C30" s="128">
        <v>576936</v>
      </c>
      <c r="D30" s="129">
        <v>3822</v>
      </c>
      <c r="E30" s="130">
        <v>730792</v>
      </c>
      <c r="F30" s="135"/>
    </row>
    <row r="31" spans="1:6" ht="3" customHeight="1" x14ac:dyDescent="0.2">
      <c r="A31" s="85"/>
      <c r="B31" s="128"/>
      <c r="C31" s="128"/>
      <c r="D31" s="129"/>
      <c r="E31" s="130"/>
      <c r="F31" s="136"/>
    </row>
    <row r="32" spans="1:6" ht="12.75" customHeight="1" x14ac:dyDescent="0.2">
      <c r="A32" s="85" t="s">
        <v>113</v>
      </c>
      <c r="B32" s="128">
        <v>284153</v>
      </c>
      <c r="C32" s="128">
        <v>79868</v>
      </c>
      <c r="D32" s="129">
        <v>1146</v>
      </c>
      <c r="E32" s="130">
        <v>203139</v>
      </c>
      <c r="F32" s="135"/>
    </row>
    <row r="33" spans="1:6" ht="12.75" customHeight="1" x14ac:dyDescent="0.2">
      <c r="A33" s="85" t="s">
        <v>111</v>
      </c>
      <c r="B33" s="128">
        <v>188680</v>
      </c>
      <c r="C33" s="128">
        <v>47842</v>
      </c>
      <c r="D33" s="129">
        <v>531</v>
      </c>
      <c r="E33" s="130">
        <v>140307</v>
      </c>
      <c r="F33" s="135"/>
    </row>
    <row r="34" spans="1:6" ht="12.75" customHeight="1" x14ac:dyDescent="0.2">
      <c r="A34" s="85" t="s">
        <v>112</v>
      </c>
      <c r="B34" s="128">
        <v>95473</v>
      </c>
      <c r="C34" s="128">
        <v>32026</v>
      </c>
      <c r="D34" s="129">
        <v>615</v>
      </c>
      <c r="E34" s="130">
        <v>62832</v>
      </c>
      <c r="F34" s="135"/>
    </row>
    <row r="35" spans="1:6" ht="3" customHeight="1" x14ac:dyDescent="0.2">
      <c r="A35" s="85"/>
      <c r="B35" s="128"/>
      <c r="C35" s="128"/>
      <c r="D35" s="129"/>
      <c r="E35" s="130"/>
      <c r="F35" s="136"/>
    </row>
    <row r="36" spans="1:6" ht="12.75" customHeight="1" x14ac:dyDescent="0.2">
      <c r="A36" s="74" t="s">
        <v>114</v>
      </c>
      <c r="B36" s="128">
        <v>1554628</v>
      </c>
      <c r="C36" s="128">
        <v>944105</v>
      </c>
      <c r="D36" s="129">
        <v>1495</v>
      </c>
      <c r="E36" s="130">
        <v>609028</v>
      </c>
      <c r="F36" s="135"/>
    </row>
    <row r="37" spans="1:6" ht="12.75" customHeight="1" x14ac:dyDescent="0.2">
      <c r="A37" s="85" t="s">
        <v>111</v>
      </c>
      <c r="B37" s="128">
        <v>661828</v>
      </c>
      <c r="C37" s="128">
        <v>363381</v>
      </c>
      <c r="D37" s="129">
        <v>587</v>
      </c>
      <c r="E37" s="130">
        <v>297860</v>
      </c>
      <c r="F37" s="135"/>
    </row>
    <row r="38" spans="1:6" ht="12.75" customHeight="1" x14ac:dyDescent="0.2">
      <c r="A38" s="85" t="s">
        <v>112</v>
      </c>
      <c r="B38" s="128">
        <v>892800</v>
      </c>
      <c r="C38" s="128">
        <v>580724</v>
      </c>
      <c r="D38" s="129">
        <v>908</v>
      </c>
      <c r="E38" s="130">
        <v>311168</v>
      </c>
      <c r="F38" s="135"/>
    </row>
    <row r="39" spans="1:6" ht="3" customHeight="1" x14ac:dyDescent="0.2">
      <c r="A39" s="85"/>
      <c r="B39" s="128"/>
      <c r="C39" s="128"/>
      <c r="D39" s="129"/>
      <c r="E39" s="130"/>
      <c r="F39" s="136"/>
    </row>
    <row r="40" spans="1:6" ht="12.75" customHeight="1" x14ac:dyDescent="0.2">
      <c r="A40" s="67" t="s">
        <v>3</v>
      </c>
      <c r="B40" s="131">
        <v>4858184</v>
      </c>
      <c r="C40" s="131">
        <v>2243022</v>
      </c>
      <c r="D40" s="132">
        <v>8311</v>
      </c>
      <c r="E40" s="133">
        <v>2606851</v>
      </c>
      <c r="F40" s="135"/>
    </row>
    <row r="41" spans="1:6" s="45" customFormat="1" ht="12.75" customHeight="1" x14ac:dyDescent="0.2">
      <c r="A41" s="67" t="s">
        <v>111</v>
      </c>
      <c r="B41" s="131">
        <v>2558361</v>
      </c>
      <c r="C41" s="131">
        <v>1053336</v>
      </c>
      <c r="D41" s="132">
        <v>2966</v>
      </c>
      <c r="E41" s="133">
        <v>1502059</v>
      </c>
      <c r="F41" s="135"/>
    </row>
    <row r="42" spans="1:6" s="45" customFormat="1" ht="12.75" customHeight="1" x14ac:dyDescent="0.2">
      <c r="A42" s="67" t="s">
        <v>112</v>
      </c>
      <c r="B42" s="131">
        <v>2299823</v>
      </c>
      <c r="C42" s="131">
        <v>1189686</v>
      </c>
      <c r="D42" s="132">
        <v>5345</v>
      </c>
      <c r="E42" s="133">
        <v>1104792</v>
      </c>
      <c r="F42" s="135"/>
    </row>
    <row r="43" spans="1:6" s="45" customFormat="1" ht="12.75" customHeight="1" x14ac:dyDescent="0.2">
      <c r="A43" s="77"/>
      <c r="B43" s="131"/>
      <c r="C43" s="131"/>
      <c r="D43" s="132"/>
      <c r="E43" s="131"/>
      <c r="F43" s="135"/>
    </row>
    <row r="44" spans="1:6" ht="12.75" customHeight="1" x14ac:dyDescent="0.2">
      <c r="A44" s="48"/>
      <c r="B44" s="620">
        <v>2013</v>
      </c>
      <c r="C44" s="621"/>
      <c r="D44" s="621"/>
      <c r="E44" s="621"/>
      <c r="F44" s="134"/>
    </row>
    <row r="45" spans="1:6" ht="7.5" customHeight="1" x14ac:dyDescent="0.2">
      <c r="A45" s="48"/>
      <c r="B45" s="48"/>
      <c r="C45" s="48"/>
      <c r="D45" s="48"/>
      <c r="E45" s="48"/>
    </row>
    <row r="46" spans="1:6" ht="12.75" customHeight="1" x14ac:dyDescent="0.2">
      <c r="A46" s="85" t="s">
        <v>110</v>
      </c>
      <c r="B46" s="128">
        <v>3024022</v>
      </c>
      <c r="C46" s="128">
        <v>1228800</v>
      </c>
      <c r="D46" s="129">
        <v>5485</v>
      </c>
      <c r="E46" s="130">
        <v>1789737</v>
      </c>
      <c r="F46" s="137"/>
    </row>
    <row r="47" spans="1:6" ht="12.75" customHeight="1" x14ac:dyDescent="0.2">
      <c r="A47" s="85" t="s">
        <v>111</v>
      </c>
      <c r="B47" s="128">
        <v>1699496</v>
      </c>
      <c r="C47" s="128">
        <v>643707</v>
      </c>
      <c r="D47" s="129">
        <v>1804</v>
      </c>
      <c r="E47" s="130">
        <v>1053985</v>
      </c>
      <c r="F47" s="137"/>
    </row>
    <row r="48" spans="1:6" ht="12.75" customHeight="1" x14ac:dyDescent="0.2">
      <c r="A48" s="85" t="s">
        <v>112</v>
      </c>
      <c r="B48" s="128">
        <v>1324526</v>
      </c>
      <c r="C48" s="128">
        <v>585093</v>
      </c>
      <c r="D48" s="129">
        <v>3681</v>
      </c>
      <c r="E48" s="130">
        <v>735752</v>
      </c>
      <c r="F48" s="137"/>
    </row>
    <row r="49" spans="1:6" ht="3" customHeight="1" x14ac:dyDescent="0.2">
      <c r="A49" s="85"/>
      <c r="B49" s="128"/>
      <c r="C49" s="128"/>
      <c r="D49" s="129"/>
      <c r="E49" s="130"/>
      <c r="F49" s="138"/>
    </row>
    <row r="50" spans="1:6" ht="12.75" customHeight="1" x14ac:dyDescent="0.2">
      <c r="A50" s="85" t="s">
        <v>113</v>
      </c>
      <c r="B50" s="128">
        <v>286146</v>
      </c>
      <c r="C50" s="128">
        <v>81629</v>
      </c>
      <c r="D50" s="129">
        <v>1113</v>
      </c>
      <c r="E50" s="130">
        <v>203404</v>
      </c>
      <c r="F50" s="135"/>
    </row>
    <row r="51" spans="1:6" ht="12.75" customHeight="1" x14ac:dyDescent="0.2">
      <c r="A51" s="85" t="s">
        <v>111</v>
      </c>
      <c r="B51" s="128">
        <v>190836</v>
      </c>
      <c r="C51" s="128">
        <v>49361</v>
      </c>
      <c r="D51" s="129">
        <v>535</v>
      </c>
      <c r="E51" s="130">
        <v>140940</v>
      </c>
      <c r="F51" s="135"/>
    </row>
    <row r="52" spans="1:6" ht="12.75" customHeight="1" x14ac:dyDescent="0.2">
      <c r="A52" s="85" t="s">
        <v>112</v>
      </c>
      <c r="B52" s="128">
        <v>95310</v>
      </c>
      <c r="C52" s="128">
        <v>32268</v>
      </c>
      <c r="D52" s="129">
        <v>578</v>
      </c>
      <c r="E52" s="130">
        <v>62464</v>
      </c>
      <c r="F52" s="135"/>
    </row>
    <row r="53" spans="1:6" ht="3" customHeight="1" x14ac:dyDescent="0.2">
      <c r="A53" s="85"/>
      <c r="B53" s="128"/>
      <c r="C53" s="128"/>
      <c r="D53" s="129"/>
      <c r="E53" s="130"/>
      <c r="F53" s="136"/>
    </row>
    <row r="54" spans="1:6" ht="12.75" customHeight="1" x14ac:dyDescent="0.2">
      <c r="A54" s="74" t="s">
        <v>114</v>
      </c>
      <c r="B54" s="128">
        <v>1536889</v>
      </c>
      <c r="C54" s="128">
        <v>918579</v>
      </c>
      <c r="D54" s="129">
        <v>1553</v>
      </c>
      <c r="E54" s="130">
        <v>616757</v>
      </c>
      <c r="F54" s="135"/>
    </row>
    <row r="55" spans="1:6" ht="12.75" customHeight="1" x14ac:dyDescent="0.2">
      <c r="A55" s="85" t="s">
        <v>111</v>
      </c>
      <c r="B55" s="128">
        <v>657565</v>
      </c>
      <c r="C55" s="128">
        <v>356167</v>
      </c>
      <c r="D55" s="129">
        <v>608</v>
      </c>
      <c r="E55" s="130">
        <v>300790</v>
      </c>
      <c r="F55" s="135"/>
    </row>
    <row r="56" spans="1:6" ht="12.75" customHeight="1" x14ac:dyDescent="0.2">
      <c r="A56" s="85" t="s">
        <v>112</v>
      </c>
      <c r="B56" s="128">
        <v>879324</v>
      </c>
      <c r="C56" s="128">
        <v>562412</v>
      </c>
      <c r="D56" s="129">
        <v>945</v>
      </c>
      <c r="E56" s="130">
        <v>315967</v>
      </c>
      <c r="F56" s="135"/>
    </row>
    <row r="57" spans="1:6" ht="3" customHeight="1" x14ac:dyDescent="0.2">
      <c r="A57" s="85"/>
      <c r="B57" s="128"/>
      <c r="C57" s="128"/>
      <c r="D57" s="129"/>
      <c r="E57" s="130"/>
      <c r="F57" s="136"/>
    </row>
    <row r="58" spans="1:6" ht="12.75" customHeight="1" x14ac:dyDescent="0.2">
      <c r="A58" s="67" t="s">
        <v>3</v>
      </c>
      <c r="B58" s="131">
        <v>4847057</v>
      </c>
      <c r="C58" s="131">
        <v>2229008</v>
      </c>
      <c r="D58" s="132">
        <v>8151</v>
      </c>
      <c r="E58" s="133">
        <v>2609898</v>
      </c>
      <c r="F58" s="135"/>
    </row>
    <row r="59" spans="1:6" s="45" customFormat="1" ht="12.75" customHeight="1" x14ac:dyDescent="0.2">
      <c r="A59" s="67" t="s">
        <v>111</v>
      </c>
      <c r="B59" s="131">
        <v>2547897</v>
      </c>
      <c r="C59" s="131">
        <v>1049235</v>
      </c>
      <c r="D59" s="132">
        <v>2947</v>
      </c>
      <c r="E59" s="133">
        <v>1495715</v>
      </c>
      <c r="F59" s="135"/>
    </row>
    <row r="60" spans="1:6" s="45" customFormat="1" ht="12.75" customHeight="1" x14ac:dyDescent="0.2">
      <c r="A60" s="67" t="s">
        <v>112</v>
      </c>
      <c r="B60" s="131">
        <v>2299160</v>
      </c>
      <c r="C60" s="131">
        <v>1179773</v>
      </c>
      <c r="D60" s="132">
        <v>5204</v>
      </c>
      <c r="E60" s="133">
        <v>1114183</v>
      </c>
      <c r="F60" s="135"/>
    </row>
    <row r="62" spans="1:6" s="55" customFormat="1" ht="11.25" x14ac:dyDescent="0.2">
      <c r="A62" s="90"/>
      <c r="B62" s="91"/>
      <c r="C62" s="91"/>
      <c r="D62" s="91"/>
      <c r="E62" s="91"/>
    </row>
    <row r="63" spans="1:6" s="55" customFormat="1" ht="11.25" x14ac:dyDescent="0.2">
      <c r="A63" s="57"/>
    </row>
    <row r="64" spans="1:6" x14ac:dyDescent="0.2">
      <c r="B64" s="139"/>
      <c r="C64" s="139"/>
      <c r="D64" s="139"/>
      <c r="E64" s="139"/>
    </row>
  </sheetData>
  <mergeCells count="4">
    <mergeCell ref="A4:A6"/>
    <mergeCell ref="B8:E8"/>
    <mergeCell ref="B26:E26"/>
    <mergeCell ref="B44:E44"/>
  </mergeCells>
  <pageMargins left="0.78740157480314965" right="0.78740157480314965" top="0.98425196850393704" bottom="0.78740157480314965" header="0.51181102362204722" footer="0.51181102362204722"/>
  <pageSetup paperSize="9" orientation="portrait" horizontalDpi="300" r:id="rId1"/>
  <headerFooter alignWithMargins="0">
    <oddFooter>&amp;C&amp;"Arial,Standard"&amp;6© Statistisches Landesamt des Freistaates Sachsen  -  K II 1 - j/13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9"/>
  <sheetViews>
    <sheetView showGridLines="0" zoomScaleNormal="100" workbookViewId="0">
      <selection activeCell="A9" sqref="A9"/>
    </sheetView>
  </sheetViews>
  <sheetFormatPr baseColWidth="10" defaultRowHeight="12.75" x14ac:dyDescent="0.2"/>
  <cols>
    <col min="1" max="1" width="20" style="46" customWidth="1"/>
    <col min="2" max="2" width="8.7109375" style="46" customWidth="1"/>
    <col min="3" max="4" width="7.7109375" style="46" customWidth="1"/>
    <col min="5" max="8" width="6.7109375" style="46" customWidth="1"/>
    <col min="9" max="9" width="7" style="46" customWidth="1"/>
    <col min="10" max="10" width="10.42578125" style="46" customWidth="1"/>
    <col min="11" max="11" width="11.42578125" style="46"/>
    <col min="12" max="12" width="11.42578125" style="140"/>
    <col min="13" max="13" width="12.85546875" style="46" bestFit="1" customWidth="1"/>
    <col min="14" max="16384" width="11.42578125" style="46"/>
  </cols>
  <sheetData>
    <row r="1" spans="1:14" ht="13.5" customHeight="1" x14ac:dyDescent="0.2">
      <c r="A1" s="45" t="s">
        <v>115</v>
      </c>
    </row>
    <row r="2" spans="1:14" ht="13.5" customHeight="1" x14ac:dyDescent="0.2">
      <c r="A2" s="45" t="s">
        <v>116</v>
      </c>
    </row>
    <row r="3" spans="1:14" ht="13.5" customHeight="1" x14ac:dyDescent="0.2"/>
    <row r="4" spans="1:14" s="55" customFormat="1" ht="11.25" customHeight="1" x14ac:dyDescent="0.2">
      <c r="A4" s="591" t="s">
        <v>117</v>
      </c>
      <c r="B4" s="595" t="s">
        <v>3</v>
      </c>
      <c r="C4" s="141"/>
      <c r="D4" s="142"/>
      <c r="E4" s="142"/>
      <c r="F4" s="143" t="s">
        <v>118</v>
      </c>
      <c r="G4" s="142" t="s">
        <v>119</v>
      </c>
      <c r="H4" s="142"/>
      <c r="I4" s="144"/>
      <c r="J4" s="596" t="s">
        <v>120</v>
      </c>
      <c r="L4" s="145"/>
    </row>
    <row r="5" spans="1:14" s="55" customFormat="1" ht="11.25" customHeight="1" x14ac:dyDescent="0.2">
      <c r="A5" s="607"/>
      <c r="B5" s="624"/>
      <c r="C5" s="626" t="s">
        <v>121</v>
      </c>
      <c r="D5" s="626" t="s">
        <v>122</v>
      </c>
      <c r="E5" s="626" t="s">
        <v>123</v>
      </c>
      <c r="F5" s="626" t="s">
        <v>124</v>
      </c>
      <c r="G5" s="626" t="s">
        <v>125</v>
      </c>
      <c r="H5" s="617" t="s">
        <v>126</v>
      </c>
      <c r="I5" s="626" t="s">
        <v>127</v>
      </c>
      <c r="J5" s="610"/>
      <c r="L5" s="145"/>
    </row>
    <row r="6" spans="1:14" s="55" customFormat="1" ht="11.25" customHeight="1" x14ac:dyDescent="0.2">
      <c r="A6" s="607"/>
      <c r="B6" s="624"/>
      <c r="C6" s="624"/>
      <c r="D6" s="627"/>
      <c r="E6" s="627"/>
      <c r="F6" s="627"/>
      <c r="G6" s="627"/>
      <c r="H6" s="629"/>
      <c r="I6" s="631"/>
      <c r="J6" s="610"/>
      <c r="L6" s="145"/>
    </row>
    <row r="7" spans="1:14" s="55" customFormat="1" ht="11.25" customHeight="1" x14ac:dyDescent="0.2">
      <c r="A7" s="592"/>
      <c r="B7" s="594"/>
      <c r="C7" s="594"/>
      <c r="D7" s="628"/>
      <c r="E7" s="628"/>
      <c r="F7" s="628"/>
      <c r="G7" s="628"/>
      <c r="H7" s="630"/>
      <c r="I7" s="632"/>
      <c r="J7" s="625"/>
      <c r="L7" s="145"/>
    </row>
    <row r="8" spans="1:14" ht="22.5" customHeight="1" x14ac:dyDescent="0.2">
      <c r="A8" s="146"/>
      <c r="B8" s="147"/>
      <c r="C8" s="147"/>
      <c r="D8" s="148"/>
      <c r="E8" s="148"/>
      <c r="F8" s="148"/>
      <c r="G8" s="148"/>
      <c r="H8" s="148"/>
      <c r="I8" s="148"/>
      <c r="J8" s="149"/>
      <c r="L8" s="150"/>
      <c r="M8" s="151"/>
    </row>
    <row r="9" spans="1:14" s="48" customFormat="1" ht="12" x14ac:dyDescent="0.2">
      <c r="A9" s="77"/>
      <c r="B9" s="598" t="s">
        <v>3</v>
      </c>
      <c r="C9" s="598"/>
      <c r="D9" s="598"/>
      <c r="E9" s="598"/>
      <c r="F9" s="598"/>
      <c r="G9" s="598"/>
      <c r="H9" s="598"/>
      <c r="I9" s="598"/>
      <c r="J9" s="598"/>
      <c r="K9" s="152"/>
      <c r="L9" s="68"/>
      <c r="M9" s="60"/>
    </row>
    <row r="10" spans="1:14" s="48" customFormat="1" ht="12" customHeight="1" x14ac:dyDescent="0.2">
      <c r="A10" s="59"/>
      <c r="B10" s="153"/>
      <c r="C10" s="154"/>
      <c r="D10" s="154"/>
      <c r="E10" s="154"/>
      <c r="F10" s="154"/>
      <c r="G10" s="154"/>
      <c r="H10" s="154"/>
      <c r="I10" s="154"/>
      <c r="J10" s="154"/>
      <c r="L10" s="68"/>
      <c r="M10" s="155"/>
    </row>
    <row r="11" spans="1:14" s="48" customFormat="1" ht="12" x14ac:dyDescent="0.2">
      <c r="A11" s="67" t="s">
        <v>3</v>
      </c>
      <c r="B11" s="156">
        <v>1431683</v>
      </c>
      <c r="C11" s="157">
        <v>803483</v>
      </c>
      <c r="D11" s="157">
        <v>313881</v>
      </c>
      <c r="E11" s="157">
        <v>56372</v>
      </c>
      <c r="F11" s="157">
        <v>71202</v>
      </c>
      <c r="G11" s="157">
        <v>86633</v>
      </c>
      <c r="H11" s="157">
        <v>82018</v>
      </c>
      <c r="I11" s="157">
        <v>18094</v>
      </c>
      <c r="J11" s="158">
        <v>-1.1885535549629225</v>
      </c>
      <c r="K11" s="64"/>
      <c r="L11" s="150"/>
      <c r="M11" s="152"/>
      <c r="N11" s="152"/>
    </row>
    <row r="12" spans="1:14" s="51" customFormat="1" ht="13.5" customHeight="1" x14ac:dyDescent="0.2">
      <c r="A12" s="67" t="s">
        <v>128</v>
      </c>
      <c r="B12" s="156"/>
      <c r="C12" s="157"/>
      <c r="D12" s="157"/>
      <c r="E12" s="157">
        <v>0</v>
      </c>
      <c r="F12" s="157"/>
      <c r="G12" s="157"/>
      <c r="H12" s="157"/>
      <c r="I12" s="157"/>
      <c r="J12" s="158"/>
      <c r="K12" s="152"/>
      <c r="L12" s="150"/>
      <c r="M12" s="152"/>
      <c r="N12" s="152"/>
    </row>
    <row r="13" spans="1:14" s="51" customFormat="1" ht="15" customHeight="1" x14ac:dyDescent="0.2">
      <c r="A13" s="67" t="s">
        <v>129</v>
      </c>
      <c r="B13" s="156">
        <v>1220140</v>
      </c>
      <c r="C13" s="157">
        <v>727382</v>
      </c>
      <c r="D13" s="157">
        <v>261963</v>
      </c>
      <c r="E13" s="157">
        <v>50470</v>
      </c>
      <c r="F13" s="157">
        <v>60435</v>
      </c>
      <c r="G13" s="157">
        <v>68358</v>
      </c>
      <c r="H13" s="157">
        <v>49395</v>
      </c>
      <c r="I13" s="157">
        <v>2137</v>
      </c>
      <c r="J13" s="158">
        <v>-0.96290349942329101</v>
      </c>
      <c r="K13" s="72"/>
      <c r="L13" s="150"/>
      <c r="M13" s="152"/>
      <c r="N13" s="152"/>
    </row>
    <row r="14" spans="1:14" s="51" customFormat="1" ht="15" customHeight="1" x14ac:dyDescent="0.2">
      <c r="A14" s="67" t="s">
        <v>130</v>
      </c>
      <c r="B14" s="156">
        <v>147760</v>
      </c>
      <c r="C14" s="157">
        <v>67358</v>
      </c>
      <c r="D14" s="157">
        <v>41061</v>
      </c>
      <c r="E14" s="157">
        <v>4802</v>
      </c>
      <c r="F14" s="157">
        <v>9582</v>
      </c>
      <c r="G14" s="157">
        <v>13599</v>
      </c>
      <c r="H14" s="157">
        <v>8670</v>
      </c>
      <c r="I14" s="157">
        <v>2688</v>
      </c>
      <c r="J14" s="158">
        <v>-2.707543194268851</v>
      </c>
      <c r="K14" s="72"/>
      <c r="L14" s="150"/>
      <c r="M14" s="152"/>
      <c r="N14" s="152"/>
    </row>
    <row r="15" spans="1:14" s="51" customFormat="1" ht="15" customHeight="1" x14ac:dyDescent="0.2">
      <c r="A15" s="67" t="s">
        <v>131</v>
      </c>
      <c r="B15" s="156">
        <v>63783</v>
      </c>
      <c r="C15" s="157">
        <v>8743</v>
      </c>
      <c r="D15" s="157">
        <v>10857</v>
      </c>
      <c r="E15" s="157">
        <v>1100</v>
      </c>
      <c r="F15" s="157">
        <v>1185</v>
      </c>
      <c r="G15" s="157">
        <v>4676</v>
      </c>
      <c r="H15" s="157">
        <v>23953</v>
      </c>
      <c r="I15" s="157">
        <v>13269</v>
      </c>
      <c r="J15" s="158">
        <v>-1.916068215719136</v>
      </c>
      <c r="K15" s="152"/>
      <c r="L15" s="150"/>
      <c r="M15" s="152"/>
      <c r="N15" s="152"/>
    </row>
    <row r="16" spans="1:14" s="51" customFormat="1" ht="22.5" customHeight="1" x14ac:dyDescent="0.2">
      <c r="A16" s="59"/>
      <c r="B16" s="156"/>
      <c r="C16" s="156"/>
      <c r="D16" s="156"/>
      <c r="E16" s="156"/>
      <c r="F16" s="156"/>
      <c r="G16" s="156"/>
      <c r="H16" s="156"/>
      <c r="I16" s="156"/>
      <c r="J16" s="159"/>
      <c r="K16" s="152"/>
      <c r="L16" s="150"/>
    </row>
    <row r="17" spans="1:12" s="48" customFormat="1" ht="12.75" customHeight="1" x14ac:dyDescent="0.2">
      <c r="A17" s="77"/>
      <c r="B17" s="622" t="s">
        <v>4</v>
      </c>
      <c r="C17" s="622"/>
      <c r="D17" s="622"/>
      <c r="E17" s="622"/>
      <c r="F17" s="622"/>
      <c r="G17" s="622"/>
      <c r="H17" s="622"/>
      <c r="I17" s="622"/>
      <c r="J17" s="622"/>
      <c r="K17" s="152"/>
      <c r="L17" s="68"/>
    </row>
    <row r="18" spans="1:12" s="48" customFormat="1" ht="12" customHeight="1" x14ac:dyDescent="0.2">
      <c r="A18" s="77"/>
      <c r="B18" s="152"/>
      <c r="C18" s="152"/>
      <c r="D18" s="152"/>
      <c r="E18" s="152"/>
      <c r="F18" s="152"/>
      <c r="G18" s="152"/>
      <c r="H18" s="152"/>
      <c r="I18" s="128"/>
      <c r="K18" s="152"/>
      <c r="L18" s="68"/>
    </row>
    <row r="19" spans="1:12" s="48" customFormat="1" ht="12" x14ac:dyDescent="0.2">
      <c r="A19" s="67" t="s">
        <v>85</v>
      </c>
      <c r="B19" s="156">
        <v>479072</v>
      </c>
      <c r="C19" s="156">
        <v>299606</v>
      </c>
      <c r="D19" s="156">
        <v>97805</v>
      </c>
      <c r="E19" s="156">
        <v>13784</v>
      </c>
      <c r="F19" s="156">
        <v>12878</v>
      </c>
      <c r="G19" s="156">
        <v>23176</v>
      </c>
      <c r="H19" s="156">
        <v>29611</v>
      </c>
      <c r="I19" s="156">
        <v>2212</v>
      </c>
      <c r="J19" s="158">
        <v>0.86405821023731733</v>
      </c>
      <c r="K19" s="152"/>
      <c r="L19" s="68"/>
    </row>
    <row r="20" spans="1:12" s="48" customFormat="1" ht="13.5" customHeight="1" x14ac:dyDescent="0.2">
      <c r="A20" s="85" t="s">
        <v>128</v>
      </c>
      <c r="B20" s="152"/>
      <c r="C20" s="152"/>
      <c r="D20" s="152">
        <v>0</v>
      </c>
      <c r="E20" s="152">
        <v>0</v>
      </c>
      <c r="F20" s="152">
        <v>0</v>
      </c>
      <c r="G20" s="152">
        <v>0</v>
      </c>
      <c r="H20" s="152">
        <v>0</v>
      </c>
      <c r="I20" s="128">
        <v>0</v>
      </c>
      <c r="J20" s="159"/>
      <c r="K20" s="152"/>
      <c r="L20" s="68"/>
    </row>
    <row r="21" spans="1:12" s="48" customFormat="1" ht="15" customHeight="1" x14ac:dyDescent="0.2">
      <c r="A21" s="85" t="s">
        <v>129</v>
      </c>
      <c r="B21" s="152">
        <v>429521</v>
      </c>
      <c r="C21" s="152">
        <v>278557</v>
      </c>
      <c r="D21" s="152">
        <v>86523</v>
      </c>
      <c r="E21" s="152">
        <v>12277</v>
      </c>
      <c r="F21" s="152">
        <v>11285</v>
      </c>
      <c r="G21" s="152">
        <v>19690</v>
      </c>
      <c r="H21" s="152">
        <v>20506</v>
      </c>
      <c r="I21" s="152">
        <v>683</v>
      </c>
      <c r="J21" s="160">
        <v>1.0349994472162081</v>
      </c>
      <c r="K21" s="152"/>
      <c r="L21" s="68"/>
    </row>
    <row r="22" spans="1:12" s="48" customFormat="1" ht="15" customHeight="1" x14ac:dyDescent="0.2">
      <c r="A22" s="85" t="s">
        <v>130</v>
      </c>
      <c r="B22" s="152">
        <v>31127</v>
      </c>
      <c r="C22" s="152">
        <v>17259</v>
      </c>
      <c r="D22" s="152">
        <v>7423</v>
      </c>
      <c r="E22" s="152">
        <v>1037</v>
      </c>
      <c r="F22" s="152">
        <v>1343</v>
      </c>
      <c r="G22" s="152">
        <v>1919</v>
      </c>
      <c r="H22" s="152">
        <v>1794</v>
      </c>
      <c r="I22" s="152">
        <v>352</v>
      </c>
      <c r="J22" s="160">
        <v>-0.24676323548263213</v>
      </c>
      <c r="K22" s="152"/>
      <c r="L22" s="68"/>
    </row>
    <row r="23" spans="1:12" s="48" customFormat="1" ht="15" customHeight="1" x14ac:dyDescent="0.2">
      <c r="A23" s="85" t="s">
        <v>131</v>
      </c>
      <c r="B23" s="152">
        <v>18424</v>
      </c>
      <c r="C23" s="152">
        <v>3790</v>
      </c>
      <c r="D23" s="152">
        <v>3859</v>
      </c>
      <c r="E23" s="152">
        <v>470</v>
      </c>
      <c r="F23" s="152">
        <v>250</v>
      </c>
      <c r="G23" s="152">
        <v>1567</v>
      </c>
      <c r="H23" s="152">
        <v>7311</v>
      </c>
      <c r="I23" s="152">
        <v>1177</v>
      </c>
      <c r="J23" s="160">
        <v>-1.1747036421176915</v>
      </c>
      <c r="K23" s="152"/>
      <c r="L23" s="68"/>
    </row>
    <row r="24" spans="1:12" s="48" customFormat="1" ht="22.5" customHeight="1" x14ac:dyDescent="0.2">
      <c r="A24" s="59"/>
      <c r="B24" s="152"/>
      <c r="C24" s="152"/>
      <c r="D24" s="152"/>
      <c r="E24" s="152"/>
      <c r="F24" s="152"/>
      <c r="G24" s="152"/>
      <c r="H24" s="152"/>
      <c r="I24" s="152"/>
      <c r="J24" s="161"/>
      <c r="K24" s="152"/>
      <c r="L24" s="68"/>
    </row>
    <row r="25" spans="1:12" s="48" customFormat="1" ht="12" x14ac:dyDescent="0.2">
      <c r="A25" s="77"/>
      <c r="B25" s="623" t="s">
        <v>5</v>
      </c>
      <c r="C25" s="623"/>
      <c r="D25" s="623"/>
      <c r="E25" s="623"/>
      <c r="F25" s="623"/>
      <c r="G25" s="623"/>
      <c r="H25" s="623"/>
      <c r="I25" s="623"/>
      <c r="J25" s="623"/>
      <c r="K25" s="152"/>
      <c r="L25" s="68"/>
    </row>
    <row r="26" spans="1:12" s="48" customFormat="1" ht="12" x14ac:dyDescent="0.2">
      <c r="A26" s="59"/>
      <c r="B26" s="152"/>
      <c r="C26" s="152"/>
      <c r="D26" s="152"/>
      <c r="E26" s="152"/>
      <c r="F26" s="152"/>
      <c r="G26" s="152"/>
      <c r="H26" s="152"/>
      <c r="I26" s="152"/>
      <c r="J26" s="161"/>
      <c r="K26" s="152"/>
      <c r="L26" s="68"/>
    </row>
    <row r="27" spans="1:12" s="48" customFormat="1" ht="12" x14ac:dyDescent="0.2">
      <c r="A27" s="67" t="s">
        <v>85</v>
      </c>
      <c r="B27" s="156">
        <v>2678</v>
      </c>
      <c r="C27" s="156">
        <v>1948</v>
      </c>
      <c r="D27" s="156">
        <v>499</v>
      </c>
      <c r="E27" s="51">
        <v>66</v>
      </c>
      <c r="F27" s="51">
        <v>43</v>
      </c>
      <c r="G27" s="51">
        <v>56</v>
      </c>
      <c r="H27" s="51">
        <v>61</v>
      </c>
      <c r="I27" s="51">
        <v>5</v>
      </c>
      <c r="J27" s="158">
        <v>-1.4354066985645915</v>
      </c>
      <c r="K27" s="152"/>
      <c r="L27" s="68"/>
    </row>
    <row r="28" spans="1:12" s="48" customFormat="1" ht="13.5" customHeight="1" x14ac:dyDescent="0.2">
      <c r="A28" s="85" t="s">
        <v>128</v>
      </c>
      <c r="B28" s="152">
        <v>0</v>
      </c>
      <c r="C28" s="152"/>
      <c r="D28" s="152">
        <v>0</v>
      </c>
      <c r="J28" s="160"/>
      <c r="K28" s="152"/>
      <c r="L28" s="68"/>
    </row>
    <row r="29" spans="1:12" s="48" customFormat="1" ht="15" customHeight="1" x14ac:dyDescent="0.2">
      <c r="A29" s="85" t="s">
        <v>129</v>
      </c>
      <c r="B29" s="152">
        <v>2233</v>
      </c>
      <c r="C29" s="152">
        <v>1714</v>
      </c>
      <c r="D29" s="152">
        <v>371</v>
      </c>
      <c r="E29" s="48">
        <v>52</v>
      </c>
      <c r="F29" s="48">
        <v>29</v>
      </c>
      <c r="G29" s="48">
        <v>30</v>
      </c>
      <c r="H29" s="48">
        <v>36</v>
      </c>
      <c r="I29" s="162">
        <v>1</v>
      </c>
      <c r="J29" s="160">
        <v>-1.5432098765432158</v>
      </c>
      <c r="K29" s="152"/>
      <c r="L29" s="68"/>
    </row>
    <row r="30" spans="1:12" s="48" customFormat="1" ht="15" customHeight="1" x14ac:dyDescent="0.2">
      <c r="A30" s="85" t="s">
        <v>130</v>
      </c>
      <c r="B30" s="152">
        <v>426</v>
      </c>
      <c r="C30" s="152">
        <v>228</v>
      </c>
      <c r="D30" s="152">
        <v>126</v>
      </c>
      <c r="E30" s="48">
        <v>12</v>
      </c>
      <c r="F30" s="48">
        <v>14</v>
      </c>
      <c r="G30" s="48">
        <v>24</v>
      </c>
      <c r="H30" s="48">
        <v>19</v>
      </c>
      <c r="I30" s="48">
        <v>3</v>
      </c>
      <c r="J30" s="160">
        <v>-0.46728971962616583</v>
      </c>
      <c r="K30" s="152"/>
      <c r="L30" s="68"/>
    </row>
    <row r="31" spans="1:12" s="48" customFormat="1" ht="15" customHeight="1" x14ac:dyDescent="0.2">
      <c r="A31" s="85" t="s">
        <v>131</v>
      </c>
      <c r="B31" s="152">
        <v>19</v>
      </c>
      <c r="C31" s="162">
        <v>6</v>
      </c>
      <c r="D31" s="152">
        <v>2</v>
      </c>
      <c r="E31" s="162">
        <v>2</v>
      </c>
      <c r="F31" s="163">
        <v>0</v>
      </c>
      <c r="G31" s="163">
        <v>2</v>
      </c>
      <c r="H31" s="48">
        <v>6</v>
      </c>
      <c r="I31" s="162">
        <v>1</v>
      </c>
      <c r="J31" s="160">
        <v>-9.5238095238095184</v>
      </c>
      <c r="K31" s="152"/>
      <c r="L31" s="68"/>
    </row>
    <row r="32" spans="1:12" s="48" customFormat="1" ht="22.5" customHeight="1" x14ac:dyDescent="0.2">
      <c r="A32" s="59"/>
      <c r="B32" s="152"/>
      <c r="C32" s="152"/>
      <c r="D32" s="152"/>
      <c r="E32" s="152"/>
      <c r="F32" s="152"/>
      <c r="G32" s="152"/>
      <c r="H32" s="152"/>
      <c r="I32" s="152"/>
      <c r="J32" s="161"/>
      <c r="K32" s="152"/>
      <c r="L32" s="68"/>
    </row>
    <row r="33" spans="1:12" s="48" customFormat="1" ht="12" x14ac:dyDescent="0.2">
      <c r="A33" s="77"/>
      <c r="B33" s="623" t="s">
        <v>6</v>
      </c>
      <c r="C33" s="623"/>
      <c r="D33" s="623"/>
      <c r="E33" s="623"/>
      <c r="F33" s="623"/>
      <c r="G33" s="623"/>
      <c r="H33" s="623"/>
      <c r="I33" s="623"/>
      <c r="J33" s="623"/>
      <c r="K33" s="152"/>
      <c r="L33" s="68"/>
    </row>
    <row r="34" spans="1:12" s="48" customFormat="1" ht="12" x14ac:dyDescent="0.2">
      <c r="A34" s="59"/>
      <c r="B34" s="152"/>
      <c r="C34" s="152"/>
      <c r="D34" s="152"/>
      <c r="E34" s="152"/>
      <c r="F34" s="152"/>
      <c r="G34" s="152"/>
      <c r="H34" s="152"/>
      <c r="I34" s="128"/>
      <c r="J34" s="161"/>
      <c r="K34" s="152"/>
      <c r="L34" s="68"/>
    </row>
    <row r="35" spans="1:12" s="48" customFormat="1" ht="12" x14ac:dyDescent="0.2">
      <c r="A35" s="67" t="s">
        <v>85</v>
      </c>
      <c r="B35" s="156">
        <v>949933</v>
      </c>
      <c r="C35" s="157">
        <v>501929</v>
      </c>
      <c r="D35" s="156">
        <v>215577</v>
      </c>
      <c r="E35" s="156">
        <v>42522</v>
      </c>
      <c r="F35" s="156">
        <v>58281</v>
      </c>
      <c r="G35" s="156">
        <v>63401</v>
      </c>
      <c r="H35" s="156">
        <v>52346</v>
      </c>
      <c r="I35" s="156">
        <v>15877</v>
      </c>
      <c r="J35" s="158">
        <v>-2.1916787048029391</v>
      </c>
      <c r="K35" s="152"/>
      <c r="L35" s="68"/>
    </row>
    <row r="36" spans="1:12" s="48" customFormat="1" ht="13.5" customHeight="1" x14ac:dyDescent="0.2">
      <c r="A36" s="85" t="s">
        <v>128</v>
      </c>
      <c r="B36" s="152">
        <v>0</v>
      </c>
      <c r="C36" s="164"/>
      <c r="D36" s="152">
        <v>0</v>
      </c>
      <c r="E36" s="152">
        <v>0</v>
      </c>
      <c r="F36" s="152">
        <v>0</v>
      </c>
      <c r="G36" s="152">
        <v>0</v>
      </c>
      <c r="H36" s="152">
        <v>0</v>
      </c>
      <c r="I36" s="165">
        <v>0</v>
      </c>
      <c r="J36" s="160"/>
      <c r="K36" s="152"/>
      <c r="L36" s="68"/>
    </row>
    <row r="37" spans="1:12" s="48" customFormat="1" ht="15" customHeight="1" x14ac:dyDescent="0.2">
      <c r="A37" s="85" t="s">
        <v>129</v>
      </c>
      <c r="B37" s="152">
        <v>788386</v>
      </c>
      <c r="C37" s="164">
        <v>447111</v>
      </c>
      <c r="D37" s="152">
        <v>175069</v>
      </c>
      <c r="E37" s="152">
        <v>38141</v>
      </c>
      <c r="F37" s="152">
        <v>49121</v>
      </c>
      <c r="G37" s="152">
        <v>48638</v>
      </c>
      <c r="H37" s="152">
        <v>28853</v>
      </c>
      <c r="I37" s="166">
        <v>1453</v>
      </c>
      <c r="J37" s="160">
        <v>-2.0168677154511414</v>
      </c>
      <c r="K37" s="152"/>
      <c r="L37" s="68"/>
    </row>
    <row r="38" spans="1:12" s="48" customFormat="1" ht="15" customHeight="1" x14ac:dyDescent="0.2">
      <c r="A38" s="85" t="s">
        <v>130</v>
      </c>
      <c r="B38" s="152">
        <v>116207</v>
      </c>
      <c r="C38" s="164">
        <v>49871</v>
      </c>
      <c r="D38" s="152">
        <v>33512</v>
      </c>
      <c r="E38" s="152">
        <v>3753</v>
      </c>
      <c r="F38" s="152">
        <v>8225</v>
      </c>
      <c r="G38" s="152">
        <v>11656</v>
      </c>
      <c r="H38" s="152">
        <v>6857</v>
      </c>
      <c r="I38" s="166">
        <v>2333</v>
      </c>
      <c r="J38" s="160">
        <v>-3.3541250831670055</v>
      </c>
      <c r="K38" s="152"/>
      <c r="L38" s="68"/>
    </row>
    <row r="39" spans="1:12" s="48" customFormat="1" ht="15" customHeight="1" x14ac:dyDescent="0.2">
      <c r="A39" s="85" t="s">
        <v>131</v>
      </c>
      <c r="B39" s="152">
        <v>45340</v>
      </c>
      <c r="C39" s="164">
        <v>4947</v>
      </c>
      <c r="D39" s="152">
        <v>6996</v>
      </c>
      <c r="E39" s="166">
        <v>628</v>
      </c>
      <c r="F39" s="166">
        <v>935</v>
      </c>
      <c r="G39" s="166">
        <v>3107</v>
      </c>
      <c r="H39" s="152">
        <v>16636</v>
      </c>
      <c r="I39" s="166">
        <v>12091</v>
      </c>
      <c r="J39" s="160">
        <v>-2.21071929256982</v>
      </c>
      <c r="K39" s="152"/>
      <c r="L39" s="68"/>
    </row>
    <row r="40" spans="1:12" x14ac:dyDescent="0.2">
      <c r="B40" s="167"/>
      <c r="C40" s="168"/>
      <c r="D40" s="168"/>
      <c r="E40" s="168"/>
      <c r="F40" s="168"/>
      <c r="G40" s="168"/>
      <c r="H40" s="168"/>
      <c r="I40" s="168"/>
      <c r="J40" s="168"/>
      <c r="K40" s="152"/>
    </row>
    <row r="41" spans="1:12" x14ac:dyDescent="0.2">
      <c r="B41" s="169"/>
      <c r="C41" s="169"/>
      <c r="D41" s="169"/>
      <c r="E41" s="169"/>
      <c r="F41" s="169"/>
      <c r="G41" s="169"/>
      <c r="H41" s="169"/>
      <c r="I41" s="169"/>
      <c r="J41" s="168"/>
      <c r="K41" s="152"/>
    </row>
    <row r="42" spans="1:12" x14ac:dyDescent="0.2">
      <c r="B42" s="167"/>
      <c r="C42" s="168"/>
      <c r="D42" s="168"/>
      <c r="E42" s="168"/>
      <c r="F42" s="168"/>
      <c r="G42" s="168"/>
      <c r="H42" s="168"/>
      <c r="I42" s="168"/>
      <c r="J42" s="168"/>
      <c r="K42" s="152"/>
    </row>
    <row r="43" spans="1:12" x14ac:dyDescent="0.2">
      <c r="B43" s="167"/>
      <c r="C43" s="168"/>
      <c r="D43" s="168"/>
      <c r="E43" s="168"/>
      <c r="F43" s="168"/>
      <c r="G43" s="168"/>
      <c r="H43" s="168"/>
      <c r="I43" s="168"/>
      <c r="J43" s="168"/>
      <c r="K43" s="152"/>
    </row>
    <row r="44" spans="1:12" x14ac:dyDescent="0.2">
      <c r="B44" s="167"/>
      <c r="C44" s="168"/>
      <c r="D44" s="168"/>
      <c r="E44" s="168"/>
      <c r="F44" s="168"/>
      <c r="G44" s="168"/>
      <c r="H44" s="168"/>
      <c r="I44" s="168"/>
      <c r="J44" s="168"/>
    </row>
    <row r="45" spans="1:12" x14ac:dyDescent="0.2">
      <c r="B45" s="167"/>
      <c r="C45" s="168"/>
      <c r="D45" s="168"/>
      <c r="E45" s="168"/>
      <c r="F45" s="168"/>
      <c r="G45" s="168"/>
      <c r="H45" s="168"/>
      <c r="I45" s="168"/>
      <c r="J45" s="168"/>
    </row>
    <row r="46" spans="1:12" x14ac:dyDescent="0.2">
      <c r="C46" s="168"/>
      <c r="D46" s="168"/>
      <c r="E46" s="168"/>
      <c r="F46" s="168"/>
      <c r="G46" s="168"/>
      <c r="H46" s="168"/>
      <c r="I46" s="168"/>
      <c r="J46" s="168"/>
    </row>
    <row r="47" spans="1:12" x14ac:dyDescent="0.2">
      <c r="C47" s="168"/>
      <c r="D47" s="168"/>
      <c r="E47" s="168"/>
      <c r="F47" s="168"/>
      <c r="G47" s="168"/>
      <c r="H47" s="168"/>
      <c r="I47" s="168"/>
      <c r="J47" s="168"/>
    </row>
    <row r="48" spans="1:12" x14ac:dyDescent="0.2">
      <c r="C48" s="168"/>
      <c r="D48" s="168"/>
      <c r="E48" s="168"/>
      <c r="F48" s="168"/>
      <c r="G48" s="168"/>
      <c r="H48" s="168"/>
      <c r="I48" s="168"/>
      <c r="J48" s="168"/>
    </row>
    <row r="49" spans="3:10" x14ac:dyDescent="0.2">
      <c r="C49" s="168"/>
      <c r="D49" s="168"/>
      <c r="E49" s="168"/>
      <c r="F49" s="168"/>
      <c r="G49" s="168"/>
      <c r="H49" s="168"/>
      <c r="I49" s="168"/>
      <c r="J49" s="168"/>
    </row>
    <row r="62" spans="3:10" ht="12.75" customHeight="1" x14ac:dyDescent="0.2"/>
    <row r="63" spans="3:10" ht="12.75" customHeight="1" x14ac:dyDescent="0.2"/>
    <row r="95" ht="12.75" customHeight="1" x14ac:dyDescent="0.2"/>
    <row r="96" ht="12.75" customHeight="1" x14ac:dyDescent="0.2"/>
    <row r="128" ht="12.75" customHeight="1" x14ac:dyDescent="0.2"/>
    <row r="129" ht="12.75" customHeight="1" x14ac:dyDescent="0.2"/>
    <row r="161" ht="12.75" customHeight="1" x14ac:dyDescent="0.2"/>
    <row r="162" ht="12.75" customHeight="1" x14ac:dyDescent="0.2"/>
    <row r="194" ht="12.75" customHeight="1" x14ac:dyDescent="0.2"/>
    <row r="195" ht="12.75" customHeight="1" x14ac:dyDescent="0.2"/>
    <row r="227" ht="12.75" customHeight="1" x14ac:dyDescent="0.2"/>
    <row r="228" ht="12.75" customHeight="1" x14ac:dyDescent="0.2"/>
    <row r="260" ht="12.75" customHeight="1" x14ac:dyDescent="0.2"/>
    <row r="261" ht="12.75" customHeight="1" x14ac:dyDescent="0.2"/>
    <row r="293" ht="12.75" customHeight="1" x14ac:dyDescent="0.2"/>
    <row r="294" ht="12.75" customHeight="1" x14ac:dyDescent="0.2"/>
    <row r="326" ht="12.75" customHeight="1" x14ac:dyDescent="0.2"/>
    <row r="327" ht="12.75" customHeight="1" x14ac:dyDescent="0.2"/>
    <row r="359" ht="12.75" customHeight="1" x14ac:dyDescent="0.2"/>
    <row r="360" ht="12.75" customHeight="1" x14ac:dyDescent="0.2"/>
    <row r="392" ht="12.75" customHeight="1" x14ac:dyDescent="0.2"/>
    <row r="393" ht="12.75" customHeight="1" x14ac:dyDescent="0.2"/>
    <row r="425" ht="12.75" customHeight="1" x14ac:dyDescent="0.2"/>
    <row r="426" ht="12.75" customHeight="1" x14ac:dyDescent="0.2"/>
    <row r="458" ht="12.75" customHeight="1" x14ac:dyDescent="0.2"/>
    <row r="459" ht="12.75" customHeight="1" x14ac:dyDescent="0.2"/>
    <row r="491" ht="12.75" customHeight="1" x14ac:dyDescent="0.2"/>
    <row r="492" ht="12.75" customHeight="1" x14ac:dyDescent="0.2"/>
    <row r="524" ht="12.75" customHeight="1" x14ac:dyDescent="0.2"/>
    <row r="525" ht="12.75" customHeight="1" x14ac:dyDescent="0.2"/>
    <row r="529" ht="12.75" customHeight="1" x14ac:dyDescent="0.2"/>
  </sheetData>
  <mergeCells count="14">
    <mergeCell ref="B9:J9"/>
    <mergeCell ref="B17:J17"/>
    <mergeCell ref="B25:J25"/>
    <mergeCell ref="B33:J33"/>
    <mergeCell ref="A4:A7"/>
    <mergeCell ref="B4:B7"/>
    <mergeCell ref="J4:J7"/>
    <mergeCell ref="C5:C7"/>
    <mergeCell ref="D5:D7"/>
    <mergeCell ref="E5:E7"/>
    <mergeCell ref="F5:F7"/>
    <mergeCell ref="G5:G7"/>
    <mergeCell ref="H5:H7"/>
    <mergeCell ref="I5:I7"/>
  </mergeCells>
  <pageMargins left="0.78740157480314965" right="0.78740157480314965" top="0.98425196850393704" bottom="0.78740157480314965" header="0.51181102362204722" footer="0.51181102362204722"/>
  <pageSetup paperSize="9" orientation="portrait" horizontalDpi="300" r:id="rId1"/>
  <headerFooter alignWithMargins="0">
    <oddFooter>&amp;C&amp;"Arial,Standard"&amp;6© Statistisches Landesamt des Freistaates Sachsen  -  K II 1 - j/13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0"/>
  <sheetViews>
    <sheetView showGridLines="0" zoomScaleNormal="100" workbookViewId="0">
      <selection activeCell="A9" sqref="A9"/>
    </sheetView>
  </sheetViews>
  <sheetFormatPr baseColWidth="10" defaultRowHeight="12.75" x14ac:dyDescent="0.2"/>
  <cols>
    <col min="1" max="1" width="25.28515625" style="46" customWidth="1"/>
    <col min="2" max="7" width="12.28515625" style="46" customWidth="1"/>
    <col min="8" max="8" width="12.7109375" style="46" bestFit="1" customWidth="1"/>
    <col min="9" max="16384" width="11.42578125" style="46"/>
  </cols>
  <sheetData>
    <row r="1" spans="1:9" x14ac:dyDescent="0.2">
      <c r="A1" s="45" t="s">
        <v>132</v>
      </c>
      <c r="G1" s="170"/>
    </row>
    <row r="2" spans="1:9" ht="14.25" x14ac:dyDescent="0.2">
      <c r="A2" s="45" t="s">
        <v>133</v>
      </c>
      <c r="G2" s="170"/>
    </row>
    <row r="3" spans="1:9" ht="12.75" customHeight="1" x14ac:dyDescent="0.2">
      <c r="G3" s="170"/>
    </row>
    <row r="4" spans="1:9" s="55" customFormat="1" ht="12.75" customHeight="1" x14ac:dyDescent="0.2">
      <c r="A4" s="591" t="s">
        <v>134</v>
      </c>
      <c r="B4" s="593" t="s">
        <v>3</v>
      </c>
      <c r="C4" s="595" t="s">
        <v>4</v>
      </c>
      <c r="D4" s="595" t="s">
        <v>135</v>
      </c>
      <c r="E4" s="605" t="s">
        <v>6</v>
      </c>
      <c r="F4" s="596" t="s">
        <v>136</v>
      </c>
      <c r="G4" s="170"/>
    </row>
    <row r="5" spans="1:9" s="55" customFormat="1" ht="11.25" customHeight="1" x14ac:dyDescent="0.2">
      <c r="A5" s="607"/>
      <c r="B5" s="624"/>
      <c r="C5" s="634"/>
      <c r="D5" s="624"/>
      <c r="E5" s="606"/>
      <c r="F5" s="610"/>
      <c r="G5" s="170"/>
    </row>
    <row r="6" spans="1:9" s="55" customFormat="1" ht="11.25" customHeight="1" x14ac:dyDescent="0.2">
      <c r="A6" s="607"/>
      <c r="B6" s="624"/>
      <c r="C6" s="634"/>
      <c r="D6" s="624"/>
      <c r="E6" s="606"/>
      <c r="F6" s="610"/>
      <c r="G6" s="170"/>
    </row>
    <row r="7" spans="1:9" s="55" customFormat="1" ht="11.25" customHeight="1" x14ac:dyDescent="0.2">
      <c r="A7" s="592"/>
      <c r="B7" s="594"/>
      <c r="C7" s="635"/>
      <c r="D7" s="594"/>
      <c r="E7" s="597"/>
      <c r="F7" s="625"/>
      <c r="G7" s="170"/>
    </row>
    <row r="8" spans="1:9" s="48" customFormat="1" ht="9" customHeight="1" x14ac:dyDescent="0.2">
      <c r="A8" s="171"/>
      <c r="B8" s="172"/>
      <c r="C8" s="172"/>
      <c r="D8" s="172"/>
      <c r="E8" s="172"/>
      <c r="F8" s="172"/>
      <c r="G8" s="173"/>
      <c r="H8" s="174"/>
      <c r="I8" s="174"/>
    </row>
    <row r="9" spans="1:9" ht="14.25" customHeight="1" x14ac:dyDescent="0.2">
      <c r="A9" s="171"/>
      <c r="B9" s="175"/>
      <c r="C9" s="175"/>
      <c r="D9" s="175"/>
      <c r="E9" s="175"/>
      <c r="F9" s="175"/>
      <c r="G9" s="159"/>
      <c r="H9" s="174"/>
      <c r="I9" s="174"/>
    </row>
    <row r="10" spans="1:9" s="60" customFormat="1" ht="12" x14ac:dyDescent="0.2">
      <c r="A10" s="76"/>
      <c r="B10" s="633">
        <v>2012</v>
      </c>
      <c r="C10" s="633"/>
      <c r="D10" s="633"/>
      <c r="E10" s="633"/>
      <c r="F10" s="633"/>
      <c r="G10" s="176"/>
      <c r="H10" s="174"/>
      <c r="I10" s="174"/>
    </row>
    <row r="11" spans="1:9" s="48" customFormat="1" ht="9" customHeight="1" x14ac:dyDescent="0.2">
      <c r="A11" s="76"/>
      <c r="B11" s="177"/>
      <c r="C11" s="177"/>
      <c r="D11" s="177"/>
      <c r="E11" s="177"/>
      <c r="F11" s="177"/>
      <c r="H11" s="174"/>
      <c r="I11" s="174"/>
    </row>
    <row r="12" spans="1:9" s="48" customFormat="1" ht="12.75" customHeight="1" x14ac:dyDescent="0.2">
      <c r="A12" s="63" t="s">
        <v>137</v>
      </c>
      <c r="B12" s="178">
        <v>17292838</v>
      </c>
      <c r="C12" s="178">
        <v>8645656</v>
      </c>
      <c r="D12" s="178">
        <v>24496</v>
      </c>
      <c r="E12" s="178">
        <v>8622686</v>
      </c>
      <c r="F12" s="173">
        <v>3.7</v>
      </c>
      <c r="G12" s="179"/>
      <c r="H12" s="174"/>
      <c r="I12" s="174"/>
    </row>
    <row r="13" spans="1:9" s="48" customFormat="1" ht="9" customHeight="1" x14ac:dyDescent="0.2">
      <c r="A13" s="63"/>
      <c r="B13" s="178"/>
      <c r="C13" s="178"/>
      <c r="D13" s="178"/>
      <c r="E13" s="178"/>
      <c r="F13" s="178"/>
      <c r="G13" s="179"/>
      <c r="H13" s="174"/>
      <c r="I13" s="174"/>
    </row>
    <row r="14" spans="1:9" s="48" customFormat="1" ht="27" customHeight="1" x14ac:dyDescent="0.2">
      <c r="A14" s="74" t="s">
        <v>138</v>
      </c>
      <c r="B14" s="180">
        <v>17154140</v>
      </c>
      <c r="C14" s="180">
        <v>8591441</v>
      </c>
      <c r="D14" s="180">
        <v>24416</v>
      </c>
      <c r="E14" s="180">
        <v>8538282</v>
      </c>
      <c r="F14" s="159">
        <v>3.8</v>
      </c>
      <c r="G14" s="181"/>
      <c r="H14" s="174"/>
      <c r="I14" s="174"/>
    </row>
    <row r="15" spans="1:9" s="48" customFormat="1" ht="9" customHeight="1" x14ac:dyDescent="0.2">
      <c r="A15" s="182"/>
      <c r="B15" s="180"/>
      <c r="C15" s="180"/>
      <c r="D15" s="180"/>
      <c r="E15" s="180"/>
      <c r="F15" s="159"/>
      <c r="G15" s="181"/>
      <c r="H15" s="174"/>
      <c r="I15" s="174"/>
    </row>
    <row r="16" spans="1:9" s="48" customFormat="1" ht="12.75" customHeight="1" x14ac:dyDescent="0.2">
      <c r="A16" s="73" t="s">
        <v>396</v>
      </c>
      <c r="B16" s="177">
        <v>2746</v>
      </c>
      <c r="C16" s="177">
        <v>3185</v>
      </c>
      <c r="D16" s="177">
        <v>2221</v>
      </c>
      <c r="E16" s="177">
        <v>2414</v>
      </c>
      <c r="F16" s="159">
        <v>3.6</v>
      </c>
      <c r="G16" s="181"/>
      <c r="H16" s="174"/>
      <c r="I16" s="174"/>
    </row>
    <row r="17" spans="1:10" s="48" customFormat="1" ht="9" customHeight="1" x14ac:dyDescent="0.2">
      <c r="A17" s="182"/>
      <c r="B17" s="177"/>
      <c r="C17" s="177"/>
      <c r="D17" s="177"/>
      <c r="E17" s="177"/>
      <c r="F17" s="159"/>
      <c r="G17" s="181"/>
      <c r="H17" s="174"/>
      <c r="I17" s="174"/>
    </row>
    <row r="18" spans="1:10" s="48" customFormat="1" ht="27" customHeight="1" x14ac:dyDescent="0.2">
      <c r="A18" s="63" t="s">
        <v>139</v>
      </c>
      <c r="B18" s="178">
        <v>16389842</v>
      </c>
      <c r="C18" s="178">
        <v>8120352</v>
      </c>
      <c r="D18" s="178">
        <v>24318</v>
      </c>
      <c r="E18" s="178">
        <v>8245172</v>
      </c>
      <c r="F18" s="173">
        <v>1.3</v>
      </c>
      <c r="G18" s="179"/>
      <c r="H18" s="174"/>
      <c r="I18" s="174"/>
      <c r="J18" s="183"/>
    </row>
    <row r="19" spans="1:10" s="48" customFormat="1" ht="9" customHeight="1" x14ac:dyDescent="0.2">
      <c r="A19" s="63"/>
      <c r="B19" s="178"/>
      <c r="C19" s="178"/>
      <c r="D19" s="178"/>
      <c r="E19" s="178"/>
      <c r="F19" s="173"/>
      <c r="G19" s="179"/>
      <c r="H19" s="174"/>
      <c r="I19" s="174"/>
      <c r="J19" s="183"/>
    </row>
    <row r="20" spans="1:10" s="48" customFormat="1" ht="12.75" customHeight="1" x14ac:dyDescent="0.2">
      <c r="A20" s="73" t="s">
        <v>140</v>
      </c>
      <c r="B20" s="180">
        <v>15503709</v>
      </c>
      <c r="C20" s="180">
        <v>7697902</v>
      </c>
      <c r="D20" s="180">
        <v>22607</v>
      </c>
      <c r="E20" s="180">
        <v>7783201</v>
      </c>
      <c r="F20" s="159">
        <v>2.2000000000000002</v>
      </c>
      <c r="G20" s="181"/>
      <c r="H20" s="174"/>
      <c r="I20" s="174"/>
      <c r="J20" s="183"/>
    </row>
    <row r="21" spans="1:10" s="48" customFormat="1" ht="9" customHeight="1" x14ac:dyDescent="0.2">
      <c r="A21" s="182"/>
      <c r="B21" s="180"/>
      <c r="C21" s="180"/>
      <c r="D21" s="180"/>
      <c r="E21" s="180"/>
      <c r="F21" s="159"/>
      <c r="G21" s="181"/>
      <c r="H21" s="174"/>
      <c r="I21" s="174"/>
      <c r="J21" s="183"/>
    </row>
    <row r="22" spans="1:10" s="48" customFormat="1" ht="13.5" customHeight="1" x14ac:dyDescent="0.2">
      <c r="A22" s="184" t="s">
        <v>141</v>
      </c>
      <c r="B22" s="180"/>
      <c r="C22" s="180"/>
      <c r="D22" s="180"/>
      <c r="E22" s="180"/>
      <c r="F22" s="159"/>
      <c r="G22" s="181"/>
      <c r="H22" s="174"/>
      <c r="I22" s="174"/>
      <c r="J22" s="185"/>
    </row>
    <row r="23" spans="1:10" s="48" customFormat="1" ht="13.5" customHeight="1" x14ac:dyDescent="0.2">
      <c r="A23" s="184" t="s">
        <v>142</v>
      </c>
      <c r="B23" s="180">
        <v>83662</v>
      </c>
      <c r="C23" s="180">
        <v>39447</v>
      </c>
      <c r="D23" s="180">
        <v>287</v>
      </c>
      <c r="E23" s="180">
        <v>43927</v>
      </c>
      <c r="F23" s="159">
        <v>-59.7</v>
      </c>
      <c r="G23" s="181"/>
      <c r="H23" s="174"/>
      <c r="I23" s="174"/>
      <c r="J23" s="183"/>
    </row>
    <row r="24" spans="1:10" s="48" customFormat="1" ht="9" customHeight="1" x14ac:dyDescent="0.2">
      <c r="A24" s="186"/>
      <c r="B24" s="180"/>
      <c r="C24" s="180"/>
      <c r="D24" s="180"/>
      <c r="E24" s="180"/>
      <c r="F24" s="159"/>
      <c r="G24" s="181"/>
      <c r="H24" s="174"/>
      <c r="I24" s="174"/>
      <c r="J24" s="183"/>
    </row>
    <row r="25" spans="1:10" s="48" customFormat="1" ht="12.75" customHeight="1" x14ac:dyDescent="0.2">
      <c r="A25" s="73" t="s">
        <v>143</v>
      </c>
      <c r="B25" s="180">
        <v>802471</v>
      </c>
      <c r="C25" s="180">
        <v>383003</v>
      </c>
      <c r="D25" s="180">
        <v>1424</v>
      </c>
      <c r="E25" s="180">
        <v>418044</v>
      </c>
      <c r="F25" s="159">
        <v>-0.9</v>
      </c>
      <c r="G25" s="181"/>
      <c r="H25" s="174"/>
      <c r="I25" s="174"/>
      <c r="J25" s="185"/>
    </row>
    <row r="26" spans="1:10" s="48" customFormat="1" ht="9" customHeight="1" x14ac:dyDescent="0.2">
      <c r="A26" s="186"/>
      <c r="B26" s="180"/>
      <c r="C26" s="180"/>
      <c r="D26" s="180"/>
      <c r="E26" s="180"/>
      <c r="F26" s="159"/>
      <c r="G26" s="181"/>
      <c r="H26" s="174"/>
      <c r="I26" s="174"/>
      <c r="J26" s="183"/>
    </row>
    <row r="27" spans="1:10" s="48" customFormat="1" ht="12.75" customHeight="1" x14ac:dyDescent="0.2">
      <c r="A27" s="73" t="s">
        <v>396</v>
      </c>
      <c r="B27" s="177">
        <v>2603</v>
      </c>
      <c r="C27" s="177">
        <v>2992</v>
      </c>
      <c r="D27" s="177">
        <v>2205</v>
      </c>
      <c r="E27" s="177">
        <v>2309</v>
      </c>
      <c r="F27" s="159">
        <v>1.3</v>
      </c>
      <c r="G27" s="181"/>
      <c r="H27" s="174"/>
      <c r="I27" s="174"/>
      <c r="J27" s="183"/>
    </row>
    <row r="28" spans="1:10" s="48" customFormat="1" ht="12.75" customHeight="1" x14ac:dyDescent="0.2">
      <c r="A28" s="76"/>
      <c r="B28" s="177"/>
      <c r="C28" s="177"/>
      <c r="D28" s="177"/>
      <c r="E28" s="177"/>
      <c r="F28" s="177"/>
      <c r="G28" s="181"/>
      <c r="H28" s="174"/>
      <c r="I28" s="174"/>
      <c r="J28" s="183"/>
    </row>
    <row r="29" spans="1:10" s="48" customFormat="1" ht="12.75" customHeight="1" x14ac:dyDescent="0.2">
      <c r="A29" s="76"/>
      <c r="B29" s="177"/>
      <c r="C29" s="177"/>
      <c r="D29" s="177"/>
      <c r="E29" s="177"/>
      <c r="F29" s="177"/>
      <c r="G29" s="181"/>
      <c r="H29" s="174"/>
      <c r="I29" s="174"/>
      <c r="J29" s="183"/>
    </row>
    <row r="30" spans="1:10" s="48" customFormat="1" ht="12.75" customHeight="1" x14ac:dyDescent="0.2">
      <c r="A30" s="76"/>
      <c r="B30" s="633">
        <v>2013</v>
      </c>
      <c r="C30" s="633"/>
      <c r="D30" s="633"/>
      <c r="E30" s="633"/>
      <c r="F30" s="633"/>
      <c r="G30" s="181"/>
      <c r="H30" s="174"/>
      <c r="I30" s="174"/>
      <c r="J30" s="183"/>
    </row>
    <row r="31" spans="1:10" s="48" customFormat="1" ht="12.75" customHeight="1" x14ac:dyDescent="0.2">
      <c r="A31" s="76"/>
      <c r="B31" s="177"/>
      <c r="C31" s="177"/>
      <c r="D31" s="177"/>
      <c r="E31" s="177"/>
      <c r="F31" s="177"/>
      <c r="G31" s="181"/>
      <c r="H31" s="174"/>
      <c r="I31" s="174"/>
      <c r="J31" s="183"/>
    </row>
    <row r="32" spans="1:10" s="48" customFormat="1" ht="12.75" customHeight="1" x14ac:dyDescent="0.2">
      <c r="A32" s="63" t="s">
        <v>137</v>
      </c>
      <c r="B32" s="178">
        <v>17772096</v>
      </c>
      <c r="C32" s="178">
        <v>8879596</v>
      </c>
      <c r="D32" s="178">
        <v>24540</v>
      </c>
      <c r="E32" s="178">
        <v>8867960</v>
      </c>
      <c r="F32" s="173">
        <v>2.8</v>
      </c>
      <c r="G32" s="181"/>
      <c r="H32" s="174"/>
      <c r="I32" s="174"/>
      <c r="J32" s="183"/>
    </row>
    <row r="33" spans="1:10" s="48" customFormat="1" ht="9" customHeight="1" x14ac:dyDescent="0.2">
      <c r="A33" s="63"/>
      <c r="B33" s="178"/>
      <c r="C33" s="178"/>
      <c r="D33" s="178"/>
      <c r="E33" s="178"/>
      <c r="F33" s="178"/>
      <c r="G33" s="181"/>
      <c r="H33" s="174"/>
      <c r="I33" s="174"/>
      <c r="J33" s="183"/>
    </row>
    <row r="34" spans="1:10" s="48" customFormat="1" ht="27.75" customHeight="1" x14ac:dyDescent="0.2">
      <c r="A34" s="74" t="s">
        <v>138</v>
      </c>
      <c r="B34" s="180">
        <v>17691934</v>
      </c>
      <c r="C34" s="180">
        <v>8822878</v>
      </c>
      <c r="D34" s="180">
        <v>24745</v>
      </c>
      <c r="E34" s="180">
        <v>8844311</v>
      </c>
      <c r="F34" s="159">
        <v>3.1</v>
      </c>
      <c r="G34" s="181"/>
      <c r="H34" s="187"/>
      <c r="I34" s="174"/>
      <c r="J34" s="183"/>
    </row>
    <row r="35" spans="1:10" s="48" customFormat="1" ht="9" customHeight="1" x14ac:dyDescent="0.2">
      <c r="A35" s="182"/>
      <c r="B35" s="180"/>
      <c r="C35" s="180"/>
      <c r="D35" s="180"/>
      <c r="E35" s="180"/>
      <c r="F35" s="159"/>
      <c r="G35" s="181"/>
      <c r="H35" s="174"/>
      <c r="I35" s="174"/>
      <c r="J35" s="183"/>
    </row>
    <row r="36" spans="1:10" s="48" customFormat="1" ht="12.75" customHeight="1" x14ac:dyDescent="0.2">
      <c r="A36" s="73" t="s">
        <v>396</v>
      </c>
      <c r="B36" s="177">
        <v>2835</v>
      </c>
      <c r="C36" s="177">
        <v>3284</v>
      </c>
      <c r="D36" s="177">
        <v>2267</v>
      </c>
      <c r="E36" s="177">
        <v>2495</v>
      </c>
      <c r="F36" s="159">
        <v>3.2</v>
      </c>
      <c r="G36" s="181"/>
      <c r="H36" s="174"/>
      <c r="I36" s="174"/>
      <c r="J36" s="183"/>
    </row>
    <row r="37" spans="1:10" s="48" customFormat="1" ht="9" customHeight="1" x14ac:dyDescent="0.2">
      <c r="A37" s="182"/>
      <c r="B37" s="177"/>
      <c r="C37" s="177"/>
      <c r="D37" s="177"/>
      <c r="E37" s="177"/>
      <c r="F37" s="159"/>
      <c r="G37" s="181"/>
      <c r="H37" s="174"/>
      <c r="I37" s="174"/>
      <c r="J37" s="183"/>
    </row>
    <row r="38" spans="1:10" s="48" customFormat="1" ht="27" customHeight="1" x14ac:dyDescent="0.2">
      <c r="A38" s="63" t="s">
        <v>139</v>
      </c>
      <c r="B38" s="178">
        <v>17491450</v>
      </c>
      <c r="C38" s="178">
        <v>8646104</v>
      </c>
      <c r="D38" s="178">
        <v>24992</v>
      </c>
      <c r="E38" s="178">
        <v>8820355</v>
      </c>
      <c r="F38" s="173">
        <v>6.7</v>
      </c>
      <c r="G38" s="181"/>
      <c r="H38" s="72"/>
      <c r="I38" s="174"/>
      <c r="J38" s="183"/>
    </row>
    <row r="39" spans="1:10" s="48" customFormat="1" ht="9" customHeight="1" x14ac:dyDescent="0.2">
      <c r="A39" s="63"/>
      <c r="B39" s="178"/>
      <c r="C39" s="178"/>
      <c r="D39" s="178"/>
      <c r="E39" s="178"/>
      <c r="F39" s="173"/>
      <c r="G39" s="181"/>
      <c r="H39" s="174"/>
      <c r="I39" s="174"/>
      <c r="J39" s="183"/>
    </row>
    <row r="40" spans="1:10" s="48" customFormat="1" ht="12.75" customHeight="1" x14ac:dyDescent="0.2">
      <c r="A40" s="73" t="s">
        <v>140</v>
      </c>
      <c r="B40" s="180">
        <v>16547375</v>
      </c>
      <c r="C40" s="180">
        <v>8174921</v>
      </c>
      <c r="D40" s="180">
        <v>23406</v>
      </c>
      <c r="E40" s="180">
        <v>8349047</v>
      </c>
      <c r="F40" s="159">
        <v>6.7</v>
      </c>
      <c r="G40" s="188"/>
      <c r="H40" s="174"/>
      <c r="I40" s="174"/>
      <c r="J40" s="183"/>
    </row>
    <row r="41" spans="1:10" s="48" customFormat="1" ht="9" customHeight="1" x14ac:dyDescent="0.2">
      <c r="A41" s="182"/>
      <c r="B41" s="180"/>
      <c r="C41" s="180"/>
      <c r="D41" s="180"/>
      <c r="E41" s="180"/>
      <c r="F41" s="159"/>
      <c r="G41" s="181"/>
      <c r="H41" s="174"/>
      <c r="I41" s="174"/>
      <c r="J41" s="183"/>
    </row>
    <row r="42" spans="1:10" s="48" customFormat="1" ht="13.5" customHeight="1" x14ac:dyDescent="0.2">
      <c r="A42" s="184" t="s">
        <v>141</v>
      </c>
      <c r="B42" s="180">
        <v>95913</v>
      </c>
      <c r="C42" s="180">
        <v>55560</v>
      </c>
      <c r="D42" s="180">
        <v>207</v>
      </c>
      <c r="E42" s="180">
        <v>40145</v>
      </c>
      <c r="F42" s="159">
        <v>14.6</v>
      </c>
      <c r="G42" s="181"/>
      <c r="H42" s="174"/>
      <c r="I42" s="174"/>
      <c r="J42" s="183"/>
    </row>
    <row r="43" spans="1:10" s="48" customFormat="1" ht="13.5" customHeight="1" x14ac:dyDescent="0.2">
      <c r="A43" s="184" t="s">
        <v>142</v>
      </c>
      <c r="B43" s="180"/>
      <c r="C43" s="180"/>
      <c r="D43" s="180"/>
      <c r="E43" s="180"/>
      <c r="F43" s="159"/>
      <c r="G43" s="181"/>
      <c r="H43" s="174"/>
      <c r="I43" s="174"/>
      <c r="J43" s="183"/>
    </row>
    <row r="44" spans="1:10" s="48" customFormat="1" ht="9" customHeight="1" x14ac:dyDescent="0.2">
      <c r="A44" s="186"/>
      <c r="B44" s="180"/>
      <c r="C44" s="180"/>
      <c r="D44" s="180"/>
      <c r="E44" s="180"/>
      <c r="F44" s="159"/>
      <c r="G44" s="181"/>
      <c r="H44" s="174"/>
      <c r="I44" s="174"/>
      <c r="J44" s="183"/>
    </row>
    <row r="45" spans="1:10" s="48" customFormat="1" ht="12.75" customHeight="1" x14ac:dyDescent="0.2">
      <c r="A45" s="73" t="s">
        <v>143</v>
      </c>
      <c r="B45" s="180">
        <v>848162</v>
      </c>
      <c r="C45" s="180">
        <v>415622</v>
      </c>
      <c r="D45" s="180">
        <v>1378</v>
      </c>
      <c r="E45" s="180">
        <v>431162</v>
      </c>
      <c r="F45" s="159">
        <v>5.7</v>
      </c>
      <c r="G45" s="181"/>
      <c r="H45" s="174"/>
      <c r="I45" s="174"/>
      <c r="J45" s="183"/>
    </row>
    <row r="46" spans="1:10" s="48" customFormat="1" ht="9" customHeight="1" x14ac:dyDescent="0.2">
      <c r="A46" s="186"/>
      <c r="B46" s="180"/>
      <c r="C46" s="180"/>
      <c r="D46" s="180"/>
      <c r="E46" s="180"/>
      <c r="F46" s="159"/>
      <c r="G46" s="181"/>
      <c r="H46" s="174"/>
      <c r="I46" s="174"/>
      <c r="J46" s="183"/>
    </row>
    <row r="47" spans="1:10" s="48" customFormat="1" ht="12.75" customHeight="1" x14ac:dyDescent="0.2">
      <c r="A47" s="73" t="s">
        <v>396</v>
      </c>
      <c r="B47" s="177">
        <v>2790</v>
      </c>
      <c r="C47" s="177">
        <v>3198</v>
      </c>
      <c r="D47" s="177">
        <v>2309</v>
      </c>
      <c r="E47" s="177">
        <v>2481</v>
      </c>
      <c r="F47" s="159">
        <v>7.2</v>
      </c>
      <c r="G47" s="181"/>
      <c r="H47" s="174"/>
      <c r="I47" s="174"/>
      <c r="J47" s="189"/>
    </row>
    <row r="48" spans="1:10" s="48" customFormat="1" ht="12.75" customHeight="1" x14ac:dyDescent="0.2">
      <c r="A48" s="76"/>
      <c r="B48" s="177"/>
      <c r="C48" s="177"/>
      <c r="D48" s="177"/>
      <c r="E48" s="177"/>
      <c r="F48" s="177"/>
      <c r="G48" s="181"/>
      <c r="H48" s="174"/>
      <c r="I48" s="174"/>
      <c r="J48" s="190"/>
    </row>
    <row r="49" spans="1:10" s="48" customFormat="1" ht="12.75" customHeight="1" x14ac:dyDescent="0.2">
      <c r="A49" s="78" t="s">
        <v>31</v>
      </c>
      <c r="B49" s="177"/>
      <c r="C49" s="177"/>
      <c r="D49" s="177"/>
      <c r="E49" s="177"/>
      <c r="F49" s="177"/>
      <c r="G49" s="181"/>
      <c r="H49" s="174"/>
      <c r="I49" s="174"/>
      <c r="J49" s="183"/>
    </row>
    <row r="50" spans="1:10" s="48" customFormat="1" ht="10.5" customHeight="1" x14ac:dyDescent="0.2">
      <c r="A50" s="191" t="s">
        <v>144</v>
      </c>
      <c r="B50" s="177"/>
      <c r="C50" s="177"/>
      <c r="D50" s="177"/>
      <c r="E50" s="177"/>
      <c r="F50" s="177"/>
      <c r="G50" s="181"/>
      <c r="H50" s="174"/>
      <c r="I50" s="174"/>
      <c r="J50" s="183"/>
    </row>
    <row r="51" spans="1:10" s="48" customFormat="1" ht="10.5" customHeight="1" x14ac:dyDescent="0.2">
      <c r="A51" s="192" t="s">
        <v>145</v>
      </c>
      <c r="B51" s="177"/>
      <c r="C51" s="193"/>
      <c r="D51" s="177"/>
      <c r="E51" s="177"/>
      <c r="F51" s="177"/>
      <c r="G51" s="181"/>
      <c r="H51" s="174"/>
      <c r="I51" s="174"/>
      <c r="J51" s="183"/>
    </row>
    <row r="52" spans="1:10" s="48" customFormat="1" ht="9" customHeight="1" x14ac:dyDescent="0.2">
      <c r="A52" s="76"/>
      <c r="B52" s="177"/>
      <c r="C52" s="177"/>
      <c r="D52" s="177"/>
      <c r="E52" s="177"/>
      <c r="F52" s="177"/>
      <c r="G52" s="181"/>
      <c r="H52" s="174"/>
      <c r="I52" s="174"/>
      <c r="J52" s="183"/>
    </row>
    <row r="53" spans="1:10" s="48" customFormat="1" ht="16.5" customHeight="1" x14ac:dyDescent="0.2">
      <c r="A53" s="78"/>
      <c r="B53" s="172"/>
      <c r="C53" s="175"/>
      <c r="D53" s="175"/>
      <c r="E53" s="175"/>
      <c r="F53" s="175"/>
      <c r="G53" s="159"/>
      <c r="H53" s="174"/>
      <c r="I53" s="174"/>
      <c r="J53" s="183"/>
    </row>
    <row r="54" spans="1:10" s="48" customFormat="1" ht="10.5" customHeight="1" x14ac:dyDescent="0.2">
      <c r="A54" s="191"/>
      <c r="B54" s="191"/>
      <c r="C54" s="191"/>
      <c r="D54" s="191"/>
      <c r="E54" s="191"/>
      <c r="F54" s="191"/>
      <c r="G54" s="191"/>
      <c r="H54" s="174"/>
      <c r="I54" s="174"/>
      <c r="J54" s="183"/>
    </row>
    <row r="55" spans="1:10" s="48" customFormat="1" ht="10.5" customHeight="1" x14ac:dyDescent="0.2">
      <c r="A55" s="192"/>
      <c r="B55" s="192"/>
      <c r="C55" s="192"/>
      <c r="D55" s="192"/>
      <c r="E55" s="192"/>
      <c r="F55" s="192"/>
      <c r="G55" s="192"/>
      <c r="H55" s="174"/>
      <c r="I55" s="174"/>
      <c r="J55" s="183"/>
    </row>
    <row r="56" spans="1:10" s="48" customFormat="1" ht="10.5" customHeight="1" x14ac:dyDescent="0.2">
      <c r="A56" s="194"/>
      <c r="B56" s="195"/>
      <c r="C56" s="195"/>
      <c r="D56" s="195"/>
      <c r="E56" s="195"/>
      <c r="F56" s="196"/>
      <c r="G56" s="195"/>
      <c r="H56" s="174"/>
      <c r="I56" s="174"/>
      <c r="J56" s="183"/>
    </row>
    <row r="57" spans="1:10" s="48" customFormat="1" ht="10.5" customHeight="1" x14ac:dyDescent="0.2">
      <c r="A57" s="194"/>
      <c r="B57" s="194"/>
      <c r="C57" s="194"/>
      <c r="D57" s="194"/>
      <c r="E57" s="194"/>
      <c r="F57" s="194"/>
      <c r="G57" s="194"/>
      <c r="H57" s="174"/>
      <c r="I57" s="174"/>
      <c r="J57" s="183"/>
    </row>
    <row r="58" spans="1:10" s="48" customFormat="1" ht="10.5" customHeight="1" x14ac:dyDescent="0.2">
      <c r="A58" s="197"/>
      <c r="B58" s="175"/>
      <c r="C58" s="175"/>
      <c r="D58" s="175"/>
      <c r="E58" s="175"/>
      <c r="F58" s="175"/>
      <c r="G58" s="159"/>
      <c r="H58" s="174"/>
      <c r="I58" s="174"/>
      <c r="J58" s="183"/>
    </row>
    <row r="59" spans="1:10" s="48" customFormat="1" ht="10.5" customHeight="1" x14ac:dyDescent="0.2">
      <c r="A59" s="198"/>
      <c r="B59" s="175"/>
      <c r="D59" s="175"/>
      <c r="E59" s="175"/>
      <c r="F59" s="175"/>
      <c r="G59" s="159"/>
      <c r="H59" s="174"/>
      <c r="I59" s="174"/>
      <c r="J59" s="183"/>
    </row>
    <row r="60" spans="1:10" s="48" customFormat="1" ht="6.95" customHeight="1" x14ac:dyDescent="0.2">
      <c r="A60" s="59"/>
      <c r="B60" s="199"/>
      <c r="C60" s="199"/>
      <c r="D60" s="199"/>
      <c r="E60" s="199"/>
      <c r="F60" s="199"/>
      <c r="G60" s="159"/>
      <c r="H60" s="174"/>
      <c r="I60" s="174"/>
      <c r="J60" s="185"/>
    </row>
    <row r="61" spans="1:10" s="48" customFormat="1" ht="12" x14ac:dyDescent="0.2">
      <c r="A61" s="171"/>
      <c r="B61" s="199"/>
      <c r="C61" s="199"/>
      <c r="D61" s="199"/>
      <c r="E61" s="199"/>
      <c r="F61" s="199"/>
      <c r="G61" s="159"/>
      <c r="H61" s="174"/>
      <c r="I61" s="174"/>
      <c r="J61" s="183"/>
    </row>
    <row r="62" spans="1:10" s="48" customFormat="1" ht="6.95" customHeight="1" x14ac:dyDescent="0.2">
      <c r="A62" s="171"/>
      <c r="B62" s="172"/>
      <c r="C62" s="172"/>
      <c r="D62" s="172"/>
      <c r="E62" s="172"/>
      <c r="F62" s="172"/>
      <c r="G62" s="173"/>
      <c r="H62" s="200"/>
      <c r="I62" s="200"/>
      <c r="J62" s="183"/>
    </row>
    <row r="63" spans="1:10" s="48" customFormat="1" ht="12" x14ac:dyDescent="0.2">
      <c r="A63" s="171"/>
      <c r="B63" s="175"/>
      <c r="C63" s="175"/>
      <c r="D63" s="175"/>
      <c r="E63" s="175"/>
      <c r="F63" s="175"/>
      <c r="G63" s="201"/>
      <c r="H63" s="200"/>
      <c r="I63" s="200"/>
      <c r="J63" s="183"/>
    </row>
    <row r="64" spans="1:10" ht="10.5" customHeight="1" x14ac:dyDescent="0.2">
      <c r="A64" s="78"/>
      <c r="B64" s="175"/>
      <c r="C64" s="175"/>
      <c r="D64" s="175"/>
      <c r="E64" s="175"/>
      <c r="F64" s="175"/>
      <c r="G64" s="159"/>
    </row>
    <row r="65" spans="1:7" s="55" customFormat="1" ht="10.5" customHeight="1" x14ac:dyDescent="0.2">
      <c r="B65" s="200"/>
      <c r="C65" s="200"/>
      <c r="D65" s="200"/>
      <c r="E65" s="200"/>
      <c r="F65" s="200"/>
      <c r="G65" s="159"/>
    </row>
    <row r="66" spans="1:7" s="78" customFormat="1" ht="10.5" customHeight="1" x14ac:dyDescent="0.2">
      <c r="A66" s="55"/>
      <c r="B66" s="175"/>
      <c r="C66" s="175"/>
      <c r="D66" s="175"/>
      <c r="E66" s="175"/>
      <c r="F66" s="175"/>
      <c r="G66" s="159"/>
    </row>
    <row r="67" spans="1:7" s="48" customFormat="1" ht="10.5" customHeight="1" x14ac:dyDescent="0.2">
      <c r="A67" s="194"/>
      <c r="B67" s="175"/>
      <c r="C67" s="175"/>
      <c r="D67" s="175"/>
      <c r="E67" s="175"/>
      <c r="F67" s="175"/>
      <c r="G67" s="159"/>
    </row>
    <row r="68" spans="1:7" s="48" customFormat="1" ht="10.5" customHeight="1" x14ac:dyDescent="0.2">
      <c r="A68" s="192"/>
      <c r="B68" s="175"/>
      <c r="C68" s="175"/>
      <c r="D68" s="175"/>
      <c r="E68" s="175"/>
      <c r="F68" s="175"/>
      <c r="G68" s="159"/>
    </row>
    <row r="69" spans="1:7" x14ac:dyDescent="0.2">
      <c r="B69" s="175"/>
      <c r="C69" s="175"/>
      <c r="D69" s="175"/>
      <c r="E69" s="175"/>
      <c r="F69" s="175"/>
      <c r="G69" s="159"/>
    </row>
    <row r="70" spans="1:7" x14ac:dyDescent="0.2">
      <c r="B70" s="48"/>
      <c r="C70" s="48"/>
      <c r="D70" s="48"/>
      <c r="E70" s="48"/>
      <c r="F70" s="48"/>
      <c r="G70" s="159"/>
    </row>
    <row r="71" spans="1:7" x14ac:dyDescent="0.2">
      <c r="B71" s="199"/>
      <c r="C71" s="199"/>
      <c r="D71" s="199"/>
      <c r="E71" s="199"/>
      <c r="F71" s="199"/>
      <c r="G71" s="159"/>
    </row>
    <row r="72" spans="1:7" x14ac:dyDescent="0.2">
      <c r="B72" s="202"/>
      <c r="C72" s="200"/>
      <c r="D72" s="200"/>
      <c r="E72" s="200"/>
      <c r="F72" s="200"/>
      <c r="G72" s="159"/>
    </row>
    <row r="73" spans="1:7" x14ac:dyDescent="0.2">
      <c r="B73" s="175"/>
      <c r="C73" s="175"/>
      <c r="D73" s="175"/>
      <c r="E73" s="175"/>
      <c r="F73" s="175"/>
      <c r="G73" s="159"/>
    </row>
    <row r="74" spans="1:7" x14ac:dyDescent="0.2">
      <c r="B74" s="55"/>
      <c r="C74" s="55"/>
      <c r="D74" s="55"/>
      <c r="E74" s="55"/>
      <c r="F74" s="55"/>
      <c r="G74" s="55"/>
    </row>
    <row r="75" spans="1:7" x14ac:dyDescent="0.2">
      <c r="B75" s="55"/>
      <c r="C75" s="55"/>
      <c r="D75" s="55"/>
      <c r="E75" s="55"/>
      <c r="F75" s="55"/>
      <c r="G75" s="55"/>
    </row>
    <row r="76" spans="1:7" x14ac:dyDescent="0.2">
      <c r="B76" s="78"/>
      <c r="C76" s="78"/>
      <c r="D76" s="78"/>
      <c r="E76" s="78"/>
      <c r="F76" s="78"/>
      <c r="G76" s="78"/>
    </row>
    <row r="77" spans="1:7" x14ac:dyDescent="0.2">
      <c r="B77" s="203"/>
      <c r="C77" s="203"/>
      <c r="D77" s="203"/>
      <c r="E77" s="203"/>
      <c r="F77" s="203"/>
      <c r="G77" s="48"/>
    </row>
    <row r="78" spans="1:7" x14ac:dyDescent="0.2">
      <c r="B78" s="65"/>
      <c r="C78" s="65"/>
      <c r="D78" s="65"/>
      <c r="E78" s="65"/>
      <c r="F78" s="65"/>
      <c r="G78" s="48"/>
    </row>
    <row r="79" spans="1:7" x14ac:dyDescent="0.2">
      <c r="B79" s="55"/>
      <c r="C79" s="55"/>
      <c r="D79" s="55"/>
      <c r="E79" s="55"/>
      <c r="F79" s="55"/>
      <c r="G79" s="55"/>
    </row>
    <row r="80" spans="1:7" x14ac:dyDescent="0.2">
      <c r="B80" s="55"/>
      <c r="C80" s="55"/>
      <c r="D80" s="55"/>
      <c r="E80" s="55"/>
      <c r="F80" s="55"/>
      <c r="G80" s="55"/>
    </row>
    <row r="81" spans="2:7" x14ac:dyDescent="0.2">
      <c r="B81" s="55"/>
      <c r="C81" s="55"/>
      <c r="D81" s="55"/>
      <c r="E81" s="55"/>
      <c r="F81" s="55"/>
      <c r="G81" s="55"/>
    </row>
    <row r="82" spans="2:7" x14ac:dyDescent="0.2">
      <c r="B82" s="55"/>
      <c r="C82" s="55"/>
      <c r="D82" s="55"/>
      <c r="E82" s="55"/>
      <c r="F82" s="55"/>
      <c r="G82" s="55"/>
    </row>
    <row r="83" spans="2:7" x14ac:dyDescent="0.2">
      <c r="B83" s="55"/>
      <c r="C83" s="55"/>
      <c r="D83" s="55"/>
      <c r="E83" s="55"/>
      <c r="F83" s="55"/>
      <c r="G83" s="55"/>
    </row>
    <row r="84" spans="2:7" x14ac:dyDescent="0.2">
      <c r="B84" s="55"/>
      <c r="C84" s="55"/>
      <c r="D84" s="55"/>
      <c r="E84" s="55"/>
      <c r="F84" s="55"/>
      <c r="G84" s="55"/>
    </row>
    <row r="85" spans="2:7" x14ac:dyDescent="0.2">
      <c r="B85" s="55"/>
      <c r="C85" s="55"/>
      <c r="D85" s="55"/>
      <c r="E85" s="55"/>
      <c r="F85" s="55"/>
      <c r="G85" s="55"/>
    </row>
    <row r="86" spans="2:7" x14ac:dyDescent="0.2">
      <c r="B86" s="55"/>
      <c r="C86" s="55"/>
      <c r="D86" s="55"/>
      <c r="E86" s="55"/>
      <c r="F86" s="55"/>
      <c r="G86" s="55"/>
    </row>
    <row r="87" spans="2:7" x14ac:dyDescent="0.2">
      <c r="B87" s="55"/>
      <c r="C87" s="55"/>
      <c r="D87" s="55"/>
      <c r="E87" s="55"/>
      <c r="F87" s="55"/>
      <c r="G87" s="55"/>
    </row>
    <row r="88" spans="2:7" x14ac:dyDescent="0.2">
      <c r="B88" s="55"/>
      <c r="C88" s="55"/>
      <c r="D88" s="55"/>
      <c r="E88" s="55"/>
      <c r="F88" s="55"/>
      <c r="G88" s="55"/>
    </row>
    <row r="89" spans="2:7" x14ac:dyDescent="0.2">
      <c r="B89" s="55"/>
      <c r="C89" s="55"/>
      <c r="D89" s="55"/>
      <c r="E89" s="55"/>
      <c r="F89" s="55"/>
      <c r="G89" s="55"/>
    </row>
    <row r="90" spans="2:7" x14ac:dyDescent="0.2">
      <c r="B90" s="55"/>
      <c r="C90" s="55"/>
      <c r="D90" s="55"/>
      <c r="E90" s="55"/>
      <c r="F90" s="55"/>
      <c r="G90" s="55"/>
    </row>
    <row r="91" spans="2:7" x14ac:dyDescent="0.2">
      <c r="B91" s="55"/>
      <c r="C91" s="55"/>
      <c r="D91" s="55"/>
      <c r="E91" s="55"/>
      <c r="F91" s="55"/>
      <c r="G91" s="55"/>
    </row>
    <row r="92" spans="2:7" x14ac:dyDescent="0.2">
      <c r="B92" s="55"/>
      <c r="C92" s="55"/>
      <c r="D92" s="55"/>
      <c r="E92" s="55"/>
      <c r="F92" s="55"/>
      <c r="G92" s="55"/>
    </row>
    <row r="93" spans="2:7" x14ac:dyDescent="0.2">
      <c r="B93" s="55"/>
      <c r="C93" s="55"/>
      <c r="D93" s="55"/>
      <c r="E93" s="55"/>
      <c r="F93" s="55"/>
      <c r="G93" s="55"/>
    </row>
    <row r="94" spans="2:7" x14ac:dyDescent="0.2">
      <c r="B94" s="55"/>
      <c r="C94" s="55"/>
      <c r="D94" s="55"/>
      <c r="E94" s="55"/>
      <c r="F94" s="55"/>
      <c r="G94" s="55"/>
    </row>
    <row r="95" spans="2:7" x14ac:dyDescent="0.2">
      <c r="B95" s="55"/>
      <c r="C95" s="55"/>
      <c r="D95" s="55"/>
      <c r="E95" s="55"/>
      <c r="F95" s="55"/>
      <c r="G95" s="55"/>
    </row>
    <row r="96" spans="2:7" x14ac:dyDescent="0.2">
      <c r="B96" s="55"/>
      <c r="C96" s="55"/>
      <c r="D96" s="55"/>
      <c r="E96" s="55"/>
      <c r="F96" s="55"/>
      <c r="G96" s="55"/>
    </row>
    <row r="97" spans="2:7" x14ac:dyDescent="0.2">
      <c r="B97" s="55"/>
      <c r="C97" s="55"/>
      <c r="D97" s="55"/>
      <c r="E97" s="55"/>
      <c r="F97" s="55"/>
      <c r="G97" s="55"/>
    </row>
    <row r="98" spans="2:7" x14ac:dyDescent="0.2">
      <c r="B98" s="55"/>
      <c r="C98" s="55"/>
      <c r="D98" s="55"/>
      <c r="E98" s="55"/>
      <c r="F98" s="55"/>
      <c r="G98" s="55"/>
    </row>
    <row r="99" spans="2:7" x14ac:dyDescent="0.2">
      <c r="B99" s="55"/>
      <c r="C99" s="55"/>
      <c r="D99" s="55"/>
      <c r="E99" s="55"/>
      <c r="F99" s="55"/>
      <c r="G99" s="55"/>
    </row>
    <row r="100" spans="2:7" x14ac:dyDescent="0.2">
      <c r="B100" s="55"/>
      <c r="C100" s="55"/>
      <c r="D100" s="55"/>
      <c r="E100" s="55"/>
      <c r="F100" s="55"/>
      <c r="G100" s="55"/>
    </row>
    <row r="101" spans="2:7" x14ac:dyDescent="0.2">
      <c r="B101" s="55"/>
      <c r="C101" s="55"/>
      <c r="D101" s="55"/>
      <c r="E101" s="55"/>
      <c r="F101" s="55"/>
      <c r="G101" s="55"/>
    </row>
    <row r="102" spans="2:7" x14ac:dyDescent="0.2">
      <c r="B102" s="55"/>
      <c r="C102" s="55"/>
      <c r="D102" s="55"/>
      <c r="E102" s="55"/>
      <c r="F102" s="55"/>
      <c r="G102" s="55"/>
    </row>
    <row r="103" spans="2:7" x14ac:dyDescent="0.2">
      <c r="B103" s="55"/>
      <c r="C103" s="55"/>
      <c r="D103" s="55"/>
      <c r="E103" s="55"/>
      <c r="F103" s="55"/>
      <c r="G103" s="55"/>
    </row>
    <row r="104" spans="2:7" x14ac:dyDescent="0.2">
      <c r="B104" s="55"/>
      <c r="C104" s="55"/>
      <c r="D104" s="55"/>
      <c r="E104" s="55"/>
      <c r="F104" s="55"/>
      <c r="G104" s="55"/>
    </row>
    <row r="105" spans="2:7" x14ac:dyDescent="0.2">
      <c r="B105" s="55"/>
      <c r="C105" s="55"/>
      <c r="D105" s="55"/>
      <c r="E105" s="55"/>
      <c r="F105" s="55"/>
      <c r="G105" s="55"/>
    </row>
    <row r="106" spans="2:7" x14ac:dyDescent="0.2">
      <c r="B106" s="55"/>
      <c r="C106" s="55"/>
      <c r="D106" s="55"/>
      <c r="E106" s="55"/>
      <c r="F106" s="55"/>
      <c r="G106" s="55"/>
    </row>
    <row r="107" spans="2:7" x14ac:dyDescent="0.2">
      <c r="B107" s="55"/>
      <c r="C107" s="55"/>
      <c r="D107" s="55"/>
      <c r="E107" s="55"/>
      <c r="F107" s="55"/>
      <c r="G107" s="55"/>
    </row>
    <row r="108" spans="2:7" x14ac:dyDescent="0.2">
      <c r="B108" s="55"/>
      <c r="C108" s="55"/>
      <c r="D108" s="55"/>
      <c r="E108" s="55"/>
      <c r="F108" s="55"/>
      <c r="G108" s="55"/>
    </row>
    <row r="109" spans="2:7" x14ac:dyDescent="0.2">
      <c r="B109" s="55"/>
      <c r="C109" s="55"/>
      <c r="D109" s="55"/>
      <c r="E109" s="55"/>
      <c r="F109" s="55"/>
      <c r="G109" s="55"/>
    </row>
    <row r="110" spans="2:7" x14ac:dyDescent="0.2">
      <c r="B110" s="55"/>
      <c r="C110" s="55"/>
      <c r="D110" s="55"/>
      <c r="E110" s="55"/>
      <c r="F110" s="55"/>
      <c r="G110" s="55"/>
    </row>
    <row r="111" spans="2:7" x14ac:dyDescent="0.2">
      <c r="B111" s="55"/>
      <c r="C111" s="55"/>
      <c r="D111" s="55"/>
      <c r="E111" s="55"/>
      <c r="F111" s="55"/>
      <c r="G111" s="55"/>
    </row>
    <row r="112" spans="2:7" x14ac:dyDescent="0.2">
      <c r="B112" s="55"/>
      <c r="C112" s="55"/>
      <c r="D112" s="55"/>
      <c r="E112" s="55"/>
      <c r="F112" s="55"/>
      <c r="G112" s="55"/>
    </row>
    <row r="113" spans="2:7" x14ac:dyDescent="0.2">
      <c r="B113" s="55"/>
      <c r="C113" s="55"/>
      <c r="D113" s="55"/>
      <c r="E113" s="55"/>
      <c r="F113" s="55"/>
      <c r="G113" s="55"/>
    </row>
    <row r="114" spans="2:7" x14ac:dyDescent="0.2">
      <c r="B114" s="55"/>
      <c r="C114" s="55"/>
      <c r="D114" s="55"/>
      <c r="E114" s="55"/>
      <c r="F114" s="55"/>
      <c r="G114" s="55"/>
    </row>
    <row r="115" spans="2:7" x14ac:dyDescent="0.2">
      <c r="B115" s="55"/>
      <c r="C115" s="55"/>
      <c r="D115" s="55"/>
      <c r="E115" s="55"/>
      <c r="F115" s="55"/>
      <c r="G115" s="55"/>
    </row>
    <row r="116" spans="2:7" x14ac:dyDescent="0.2">
      <c r="B116" s="55"/>
      <c r="C116" s="55"/>
      <c r="D116" s="55"/>
      <c r="E116" s="55"/>
      <c r="F116" s="55"/>
      <c r="G116" s="55"/>
    </row>
    <row r="117" spans="2:7" x14ac:dyDescent="0.2">
      <c r="B117" s="55"/>
      <c r="C117" s="55"/>
      <c r="D117" s="55"/>
      <c r="E117" s="55"/>
      <c r="F117" s="55"/>
      <c r="G117" s="55"/>
    </row>
    <row r="118" spans="2:7" x14ac:dyDescent="0.2">
      <c r="B118" s="55"/>
      <c r="C118" s="55"/>
      <c r="D118" s="55"/>
      <c r="E118" s="55"/>
      <c r="F118" s="55"/>
      <c r="G118" s="55"/>
    </row>
    <row r="119" spans="2:7" x14ac:dyDescent="0.2">
      <c r="B119" s="55"/>
      <c r="C119" s="55"/>
      <c r="D119" s="55"/>
      <c r="E119" s="55"/>
      <c r="F119" s="55"/>
      <c r="G119" s="55"/>
    </row>
    <row r="120" spans="2:7" x14ac:dyDescent="0.2">
      <c r="B120" s="55"/>
      <c r="C120" s="55"/>
      <c r="D120" s="55"/>
      <c r="E120" s="55"/>
      <c r="F120" s="55"/>
      <c r="G120" s="55"/>
    </row>
    <row r="121" spans="2:7" x14ac:dyDescent="0.2">
      <c r="B121" s="55"/>
      <c r="C121" s="55"/>
      <c r="D121" s="55"/>
      <c r="E121" s="55"/>
      <c r="F121" s="55"/>
      <c r="G121" s="55"/>
    </row>
    <row r="122" spans="2:7" x14ac:dyDescent="0.2">
      <c r="B122" s="55"/>
      <c r="C122" s="55"/>
      <c r="D122" s="55"/>
      <c r="E122" s="55"/>
      <c r="F122" s="55"/>
      <c r="G122" s="55"/>
    </row>
    <row r="123" spans="2:7" x14ac:dyDescent="0.2">
      <c r="B123" s="55"/>
      <c r="C123" s="55"/>
      <c r="D123" s="55"/>
      <c r="E123" s="55"/>
      <c r="F123" s="55"/>
      <c r="G123" s="55"/>
    </row>
    <row r="124" spans="2:7" x14ac:dyDescent="0.2">
      <c r="B124" s="55"/>
      <c r="C124" s="55"/>
      <c r="D124" s="55"/>
      <c r="E124" s="55"/>
      <c r="F124" s="55"/>
      <c r="G124" s="55"/>
    </row>
    <row r="125" spans="2:7" x14ac:dyDescent="0.2">
      <c r="B125" s="55"/>
      <c r="C125" s="55"/>
      <c r="D125" s="55"/>
      <c r="E125" s="55"/>
      <c r="F125" s="55"/>
      <c r="G125" s="55"/>
    </row>
    <row r="126" spans="2:7" x14ac:dyDescent="0.2">
      <c r="B126" s="55"/>
      <c r="C126" s="55"/>
      <c r="D126" s="55"/>
      <c r="E126" s="55"/>
      <c r="F126" s="55"/>
      <c r="G126" s="55"/>
    </row>
    <row r="127" spans="2:7" x14ac:dyDescent="0.2">
      <c r="B127" s="55"/>
      <c r="C127" s="55"/>
      <c r="D127" s="55"/>
      <c r="E127" s="55"/>
      <c r="F127" s="55"/>
      <c r="G127" s="55"/>
    </row>
    <row r="128" spans="2:7" x14ac:dyDescent="0.2">
      <c r="B128" s="55"/>
      <c r="C128" s="55"/>
      <c r="D128" s="55"/>
      <c r="E128" s="55"/>
      <c r="F128" s="55"/>
      <c r="G128" s="55"/>
    </row>
    <row r="129" spans="2:7" x14ac:dyDescent="0.2">
      <c r="B129" s="55"/>
      <c r="C129" s="55"/>
      <c r="D129" s="55"/>
      <c r="E129" s="55"/>
      <c r="F129" s="55"/>
      <c r="G129" s="55"/>
    </row>
    <row r="130" spans="2:7" x14ac:dyDescent="0.2">
      <c r="B130" s="55"/>
      <c r="C130" s="55"/>
      <c r="D130" s="55"/>
      <c r="E130" s="55"/>
      <c r="F130" s="55"/>
      <c r="G130" s="55"/>
    </row>
    <row r="131" spans="2:7" x14ac:dyDescent="0.2">
      <c r="B131" s="55"/>
      <c r="C131" s="55"/>
      <c r="D131" s="55"/>
      <c r="E131" s="55"/>
      <c r="F131" s="55"/>
      <c r="G131" s="55"/>
    </row>
    <row r="132" spans="2:7" x14ac:dyDescent="0.2">
      <c r="B132" s="55"/>
      <c r="C132" s="55"/>
      <c r="D132" s="55"/>
      <c r="E132" s="55"/>
      <c r="F132" s="55"/>
      <c r="G132" s="55"/>
    </row>
    <row r="133" spans="2:7" x14ac:dyDescent="0.2">
      <c r="B133" s="55"/>
      <c r="C133" s="55"/>
      <c r="D133" s="55"/>
      <c r="E133" s="55"/>
      <c r="F133" s="55"/>
      <c r="G133" s="55"/>
    </row>
    <row r="134" spans="2:7" x14ac:dyDescent="0.2">
      <c r="B134" s="55"/>
      <c r="C134" s="55"/>
      <c r="D134" s="55"/>
      <c r="E134" s="55"/>
      <c r="F134" s="55"/>
      <c r="G134" s="55"/>
    </row>
    <row r="135" spans="2:7" x14ac:dyDescent="0.2">
      <c r="B135" s="55"/>
      <c r="C135" s="55"/>
      <c r="D135" s="55"/>
      <c r="E135" s="55"/>
      <c r="F135" s="55"/>
      <c r="G135" s="55"/>
    </row>
    <row r="136" spans="2:7" x14ac:dyDescent="0.2">
      <c r="B136" s="55"/>
      <c r="C136" s="55"/>
      <c r="D136" s="55"/>
      <c r="E136" s="55"/>
      <c r="F136" s="55"/>
      <c r="G136" s="55"/>
    </row>
    <row r="137" spans="2:7" x14ac:dyDescent="0.2">
      <c r="B137" s="55"/>
      <c r="C137" s="55"/>
      <c r="D137" s="55"/>
      <c r="E137" s="55"/>
      <c r="F137" s="55"/>
      <c r="G137" s="55"/>
    </row>
    <row r="138" spans="2:7" x14ac:dyDescent="0.2">
      <c r="B138" s="55"/>
      <c r="C138" s="55"/>
      <c r="D138" s="55"/>
      <c r="E138" s="55"/>
      <c r="F138" s="55"/>
      <c r="G138" s="55"/>
    </row>
    <row r="139" spans="2:7" x14ac:dyDescent="0.2">
      <c r="B139" s="55"/>
      <c r="C139" s="55"/>
      <c r="D139" s="55"/>
      <c r="E139" s="55"/>
      <c r="F139" s="55"/>
      <c r="G139" s="55"/>
    </row>
    <row r="140" spans="2:7" x14ac:dyDescent="0.2">
      <c r="B140" s="55"/>
      <c r="C140" s="55"/>
      <c r="D140" s="55"/>
      <c r="E140" s="55"/>
      <c r="F140" s="55"/>
      <c r="G140" s="55"/>
    </row>
    <row r="141" spans="2:7" x14ac:dyDescent="0.2">
      <c r="B141" s="55"/>
      <c r="C141" s="55"/>
      <c r="D141" s="55"/>
      <c r="E141" s="55"/>
      <c r="F141" s="55"/>
      <c r="G141" s="55"/>
    </row>
    <row r="142" spans="2:7" x14ac:dyDescent="0.2">
      <c r="B142" s="55"/>
      <c r="C142" s="55"/>
      <c r="D142" s="55"/>
      <c r="E142" s="55"/>
      <c r="F142" s="55"/>
      <c r="G142" s="55"/>
    </row>
    <row r="143" spans="2:7" x14ac:dyDescent="0.2">
      <c r="B143" s="55"/>
      <c r="C143" s="55"/>
      <c r="D143" s="55"/>
      <c r="E143" s="55"/>
      <c r="F143" s="55"/>
      <c r="G143" s="55"/>
    </row>
    <row r="144" spans="2:7" x14ac:dyDescent="0.2">
      <c r="B144" s="55"/>
      <c r="C144" s="55"/>
      <c r="D144" s="55"/>
      <c r="E144" s="55"/>
      <c r="F144" s="55"/>
      <c r="G144" s="55"/>
    </row>
    <row r="145" spans="2:7" x14ac:dyDescent="0.2">
      <c r="B145" s="55"/>
      <c r="C145" s="55"/>
      <c r="D145" s="55"/>
      <c r="E145" s="55"/>
      <c r="F145" s="55"/>
      <c r="G145" s="55"/>
    </row>
    <row r="146" spans="2:7" x14ac:dyDescent="0.2">
      <c r="B146" s="55"/>
      <c r="C146" s="55"/>
      <c r="D146" s="55"/>
      <c r="E146" s="55"/>
      <c r="F146" s="55"/>
      <c r="G146" s="55"/>
    </row>
    <row r="147" spans="2:7" x14ac:dyDescent="0.2">
      <c r="B147" s="55"/>
      <c r="C147" s="55"/>
      <c r="D147" s="55"/>
      <c r="E147" s="55"/>
      <c r="F147" s="55"/>
      <c r="G147" s="55"/>
    </row>
    <row r="148" spans="2:7" x14ac:dyDescent="0.2">
      <c r="B148" s="55"/>
      <c r="C148" s="55"/>
      <c r="D148" s="55"/>
      <c r="E148" s="55"/>
      <c r="F148" s="55"/>
      <c r="G148" s="55"/>
    </row>
    <row r="149" spans="2:7" x14ac:dyDescent="0.2">
      <c r="B149" s="55"/>
      <c r="C149" s="55"/>
      <c r="D149" s="55"/>
      <c r="E149" s="55"/>
      <c r="F149" s="55"/>
      <c r="G149" s="55"/>
    </row>
    <row r="150" spans="2:7" x14ac:dyDescent="0.2">
      <c r="B150" s="55"/>
      <c r="C150" s="55"/>
      <c r="D150" s="55"/>
      <c r="E150" s="55"/>
      <c r="F150" s="55"/>
      <c r="G150" s="55"/>
    </row>
    <row r="151" spans="2:7" x14ac:dyDescent="0.2">
      <c r="B151" s="55"/>
      <c r="C151" s="55"/>
      <c r="D151" s="55"/>
      <c r="E151" s="55"/>
      <c r="F151" s="55"/>
      <c r="G151" s="55"/>
    </row>
    <row r="152" spans="2:7" x14ac:dyDescent="0.2">
      <c r="B152" s="55"/>
      <c r="C152" s="55"/>
      <c r="D152" s="55"/>
      <c r="E152" s="55"/>
      <c r="F152" s="55"/>
      <c r="G152" s="55"/>
    </row>
    <row r="153" spans="2:7" x14ac:dyDescent="0.2">
      <c r="B153" s="55"/>
      <c r="C153" s="55"/>
      <c r="D153" s="55"/>
      <c r="E153" s="55"/>
      <c r="F153" s="55"/>
      <c r="G153" s="55"/>
    </row>
    <row r="154" spans="2:7" x14ac:dyDescent="0.2">
      <c r="B154" s="55"/>
      <c r="C154" s="55"/>
      <c r="D154" s="55"/>
      <c r="E154" s="55"/>
      <c r="F154" s="55"/>
      <c r="G154" s="55"/>
    </row>
    <row r="155" spans="2:7" x14ac:dyDescent="0.2">
      <c r="B155" s="55"/>
      <c r="C155" s="55"/>
      <c r="D155" s="55"/>
      <c r="E155" s="55"/>
      <c r="F155" s="55"/>
      <c r="G155" s="55"/>
    </row>
    <row r="156" spans="2:7" x14ac:dyDescent="0.2">
      <c r="B156" s="55"/>
      <c r="C156" s="55"/>
      <c r="D156" s="55"/>
      <c r="E156" s="55"/>
      <c r="F156" s="55"/>
      <c r="G156" s="55"/>
    </row>
    <row r="157" spans="2:7" x14ac:dyDescent="0.2">
      <c r="B157" s="55"/>
      <c r="C157" s="55"/>
      <c r="D157" s="55"/>
      <c r="E157" s="55"/>
      <c r="F157" s="55"/>
      <c r="G157" s="55"/>
    </row>
    <row r="158" spans="2:7" x14ac:dyDescent="0.2">
      <c r="B158" s="55"/>
      <c r="C158" s="55"/>
      <c r="D158" s="55"/>
      <c r="E158" s="55"/>
      <c r="F158" s="55"/>
      <c r="G158" s="55"/>
    </row>
    <row r="159" spans="2:7" x14ac:dyDescent="0.2">
      <c r="B159" s="55"/>
      <c r="C159" s="55"/>
      <c r="D159" s="55"/>
      <c r="E159" s="55"/>
      <c r="F159" s="55"/>
      <c r="G159" s="55"/>
    </row>
    <row r="160" spans="2:7" x14ac:dyDescent="0.2">
      <c r="B160" s="55"/>
      <c r="C160" s="55"/>
      <c r="D160" s="55"/>
      <c r="E160" s="55"/>
      <c r="F160" s="55"/>
      <c r="G160" s="55"/>
    </row>
    <row r="161" spans="2:7" x14ac:dyDescent="0.2">
      <c r="B161" s="55"/>
      <c r="C161" s="55"/>
      <c r="D161" s="55"/>
      <c r="E161" s="55"/>
      <c r="F161" s="55"/>
      <c r="G161" s="55"/>
    </row>
    <row r="162" spans="2:7" x14ac:dyDescent="0.2">
      <c r="B162" s="55"/>
      <c r="C162" s="55"/>
      <c r="D162" s="55"/>
      <c r="E162" s="55"/>
      <c r="F162" s="55"/>
      <c r="G162" s="55"/>
    </row>
    <row r="163" spans="2:7" x14ac:dyDescent="0.2">
      <c r="B163" s="55"/>
      <c r="C163" s="55"/>
      <c r="D163" s="55"/>
      <c r="E163" s="55"/>
      <c r="F163" s="55"/>
      <c r="G163" s="55"/>
    </row>
    <row r="164" spans="2:7" x14ac:dyDescent="0.2">
      <c r="B164" s="55"/>
      <c r="C164" s="55"/>
      <c r="D164" s="55"/>
      <c r="E164" s="55"/>
      <c r="F164" s="55"/>
      <c r="G164" s="55"/>
    </row>
    <row r="165" spans="2:7" x14ac:dyDescent="0.2">
      <c r="B165" s="55"/>
      <c r="C165" s="55"/>
      <c r="D165" s="55"/>
      <c r="E165" s="55"/>
      <c r="F165" s="55"/>
      <c r="G165" s="55"/>
    </row>
    <row r="166" spans="2:7" x14ac:dyDescent="0.2">
      <c r="B166" s="55"/>
      <c r="C166" s="55"/>
      <c r="D166" s="55"/>
      <c r="E166" s="55"/>
      <c r="F166" s="55"/>
      <c r="G166" s="55"/>
    </row>
    <row r="167" spans="2:7" x14ac:dyDescent="0.2">
      <c r="B167" s="55"/>
      <c r="C167" s="55"/>
      <c r="D167" s="55"/>
      <c r="E167" s="55"/>
      <c r="F167" s="55"/>
      <c r="G167" s="55"/>
    </row>
    <row r="168" spans="2:7" x14ac:dyDescent="0.2">
      <c r="B168" s="55"/>
      <c r="C168" s="55"/>
      <c r="D168" s="55"/>
      <c r="E168" s="55"/>
      <c r="F168" s="55"/>
      <c r="G168" s="55"/>
    </row>
    <row r="169" spans="2:7" x14ac:dyDescent="0.2">
      <c r="B169" s="55"/>
      <c r="C169" s="55"/>
      <c r="D169" s="55"/>
      <c r="E169" s="55"/>
      <c r="F169" s="55"/>
      <c r="G169" s="55"/>
    </row>
    <row r="170" spans="2:7" x14ac:dyDescent="0.2">
      <c r="B170" s="55"/>
      <c r="C170" s="55"/>
      <c r="D170" s="55"/>
      <c r="E170" s="55"/>
      <c r="F170" s="55"/>
      <c r="G170" s="55"/>
    </row>
    <row r="171" spans="2:7" x14ac:dyDescent="0.2">
      <c r="B171" s="55"/>
      <c r="C171" s="55"/>
      <c r="D171" s="55"/>
      <c r="E171" s="55"/>
      <c r="F171" s="55"/>
      <c r="G171" s="55"/>
    </row>
    <row r="172" spans="2:7" x14ac:dyDescent="0.2">
      <c r="B172" s="55"/>
      <c r="C172" s="55"/>
      <c r="D172" s="55"/>
      <c r="E172" s="55"/>
      <c r="F172" s="55"/>
      <c r="G172" s="55"/>
    </row>
    <row r="173" spans="2:7" x14ac:dyDescent="0.2">
      <c r="B173" s="55"/>
      <c r="C173" s="55"/>
      <c r="D173" s="55"/>
      <c r="E173" s="55"/>
      <c r="F173" s="55"/>
      <c r="G173" s="55"/>
    </row>
    <row r="174" spans="2:7" x14ac:dyDescent="0.2">
      <c r="B174" s="55"/>
      <c r="C174" s="55"/>
      <c r="D174" s="55"/>
      <c r="E174" s="55"/>
      <c r="F174" s="55"/>
      <c r="G174" s="55"/>
    </row>
    <row r="175" spans="2:7" x14ac:dyDescent="0.2">
      <c r="B175" s="55"/>
      <c r="C175" s="55"/>
      <c r="D175" s="55"/>
      <c r="E175" s="55"/>
      <c r="F175" s="55"/>
      <c r="G175" s="55"/>
    </row>
    <row r="176" spans="2:7" x14ac:dyDescent="0.2">
      <c r="B176" s="55"/>
      <c r="C176" s="55"/>
      <c r="D176" s="55"/>
      <c r="E176" s="55"/>
      <c r="F176" s="55"/>
      <c r="G176" s="55"/>
    </row>
    <row r="177" spans="2:7" x14ac:dyDescent="0.2">
      <c r="B177" s="55"/>
      <c r="C177" s="55"/>
      <c r="D177" s="55"/>
      <c r="E177" s="55"/>
      <c r="F177" s="55"/>
      <c r="G177" s="55"/>
    </row>
    <row r="178" spans="2:7" x14ac:dyDescent="0.2">
      <c r="B178" s="55"/>
      <c r="C178" s="55"/>
      <c r="D178" s="55"/>
      <c r="E178" s="55"/>
      <c r="F178" s="55"/>
      <c r="G178" s="55"/>
    </row>
    <row r="179" spans="2:7" x14ac:dyDescent="0.2">
      <c r="B179" s="55"/>
      <c r="C179" s="55"/>
      <c r="D179" s="55"/>
      <c r="E179" s="55"/>
      <c r="F179" s="55"/>
      <c r="G179" s="55"/>
    </row>
    <row r="180" spans="2:7" x14ac:dyDescent="0.2">
      <c r="B180" s="55"/>
      <c r="C180" s="55"/>
      <c r="D180" s="55"/>
      <c r="E180" s="55"/>
      <c r="F180" s="55"/>
      <c r="G180" s="55"/>
    </row>
    <row r="181" spans="2:7" x14ac:dyDescent="0.2">
      <c r="B181" s="55"/>
      <c r="C181" s="55"/>
      <c r="D181" s="55"/>
      <c r="E181" s="55"/>
      <c r="F181" s="55"/>
      <c r="G181" s="55"/>
    </row>
    <row r="182" spans="2:7" x14ac:dyDescent="0.2">
      <c r="B182" s="55"/>
      <c r="C182" s="55"/>
      <c r="D182" s="55"/>
      <c r="E182" s="55"/>
      <c r="F182" s="55"/>
      <c r="G182" s="55"/>
    </row>
    <row r="183" spans="2:7" x14ac:dyDescent="0.2">
      <c r="B183" s="55"/>
      <c r="C183" s="55"/>
      <c r="D183" s="55"/>
      <c r="E183" s="55"/>
      <c r="F183" s="55"/>
      <c r="G183" s="55"/>
    </row>
    <row r="184" spans="2:7" x14ac:dyDescent="0.2">
      <c r="B184" s="55"/>
      <c r="C184" s="55"/>
      <c r="D184" s="55"/>
      <c r="E184" s="55"/>
      <c r="F184" s="55"/>
      <c r="G184" s="55"/>
    </row>
    <row r="185" spans="2:7" x14ac:dyDescent="0.2">
      <c r="B185" s="55"/>
      <c r="C185" s="55"/>
      <c r="D185" s="55"/>
      <c r="E185" s="55"/>
      <c r="F185" s="55"/>
      <c r="G185" s="55"/>
    </row>
    <row r="186" spans="2:7" x14ac:dyDescent="0.2">
      <c r="B186" s="55"/>
      <c r="C186" s="55"/>
      <c r="D186" s="55"/>
      <c r="E186" s="55"/>
      <c r="F186" s="55"/>
      <c r="G186" s="55"/>
    </row>
    <row r="187" spans="2:7" x14ac:dyDescent="0.2">
      <c r="B187" s="55"/>
      <c r="C187" s="55"/>
      <c r="D187" s="55"/>
      <c r="E187" s="55"/>
      <c r="F187" s="55"/>
      <c r="G187" s="55"/>
    </row>
    <row r="188" spans="2:7" x14ac:dyDescent="0.2">
      <c r="B188" s="55"/>
      <c r="C188" s="55"/>
      <c r="D188" s="55"/>
      <c r="E188" s="55"/>
      <c r="F188" s="55"/>
      <c r="G188" s="55"/>
    </row>
    <row r="189" spans="2:7" x14ac:dyDescent="0.2">
      <c r="B189" s="55"/>
      <c r="C189" s="55"/>
      <c r="D189" s="55"/>
      <c r="E189" s="55"/>
      <c r="F189" s="55"/>
      <c r="G189" s="55"/>
    </row>
    <row r="190" spans="2:7" x14ac:dyDescent="0.2">
      <c r="B190" s="55"/>
      <c r="C190" s="55"/>
      <c r="D190" s="55"/>
      <c r="E190" s="55"/>
      <c r="F190" s="55"/>
      <c r="G190" s="55"/>
    </row>
    <row r="191" spans="2:7" x14ac:dyDescent="0.2">
      <c r="B191" s="55"/>
      <c r="C191" s="55"/>
      <c r="D191" s="55"/>
      <c r="E191" s="55"/>
      <c r="F191" s="55"/>
      <c r="G191" s="55"/>
    </row>
    <row r="192" spans="2:7" x14ac:dyDescent="0.2">
      <c r="B192" s="55"/>
      <c r="C192" s="55"/>
      <c r="D192" s="55"/>
      <c r="E192" s="55"/>
      <c r="F192" s="55"/>
      <c r="G192" s="55"/>
    </row>
    <row r="193" spans="2:7" x14ac:dyDescent="0.2">
      <c r="B193" s="55"/>
      <c r="C193" s="55"/>
      <c r="D193" s="55"/>
      <c r="E193" s="55"/>
      <c r="F193" s="55"/>
      <c r="G193" s="55"/>
    </row>
    <row r="194" spans="2:7" x14ac:dyDescent="0.2">
      <c r="B194" s="55"/>
      <c r="C194" s="55"/>
      <c r="D194" s="55"/>
      <c r="E194" s="55"/>
      <c r="F194" s="55"/>
      <c r="G194" s="55"/>
    </row>
    <row r="195" spans="2:7" x14ac:dyDescent="0.2">
      <c r="B195" s="55"/>
      <c r="C195" s="55"/>
      <c r="D195" s="55"/>
      <c r="E195" s="55"/>
      <c r="F195" s="55"/>
      <c r="G195" s="55"/>
    </row>
    <row r="196" spans="2:7" x14ac:dyDescent="0.2">
      <c r="B196" s="55"/>
      <c r="C196" s="55"/>
      <c r="D196" s="55"/>
      <c r="E196" s="55"/>
      <c r="F196" s="55"/>
      <c r="G196" s="55"/>
    </row>
    <row r="197" spans="2:7" x14ac:dyDescent="0.2">
      <c r="B197" s="55"/>
      <c r="C197" s="55"/>
      <c r="D197" s="55"/>
      <c r="E197" s="55"/>
      <c r="F197" s="55"/>
      <c r="G197" s="55"/>
    </row>
    <row r="198" spans="2:7" x14ac:dyDescent="0.2">
      <c r="B198" s="55"/>
      <c r="C198" s="55"/>
      <c r="D198" s="55"/>
      <c r="E198" s="55"/>
      <c r="F198" s="55"/>
      <c r="G198" s="55"/>
    </row>
    <row r="199" spans="2:7" x14ac:dyDescent="0.2">
      <c r="B199" s="55"/>
      <c r="C199" s="55"/>
      <c r="D199" s="55"/>
      <c r="E199" s="55"/>
      <c r="F199" s="55"/>
      <c r="G199" s="55"/>
    </row>
    <row r="200" spans="2:7" x14ac:dyDescent="0.2">
      <c r="B200" s="55"/>
      <c r="C200" s="55"/>
      <c r="D200" s="55"/>
      <c r="E200" s="55"/>
      <c r="F200" s="55"/>
      <c r="G200" s="55"/>
    </row>
    <row r="201" spans="2:7" x14ac:dyDescent="0.2">
      <c r="B201" s="55"/>
      <c r="C201" s="55"/>
      <c r="D201" s="55"/>
      <c r="E201" s="55"/>
      <c r="F201" s="55"/>
      <c r="G201" s="55"/>
    </row>
    <row r="202" spans="2:7" x14ac:dyDescent="0.2">
      <c r="B202" s="55"/>
      <c r="C202" s="55"/>
      <c r="D202" s="55"/>
      <c r="E202" s="55"/>
      <c r="F202" s="55"/>
      <c r="G202" s="55"/>
    </row>
    <row r="203" spans="2:7" x14ac:dyDescent="0.2">
      <c r="B203" s="55"/>
      <c r="C203" s="55"/>
      <c r="D203" s="55"/>
      <c r="E203" s="55"/>
      <c r="F203" s="55"/>
      <c r="G203" s="55"/>
    </row>
    <row r="204" spans="2:7" x14ac:dyDescent="0.2">
      <c r="B204" s="55"/>
      <c r="C204" s="55"/>
      <c r="D204" s="55"/>
      <c r="E204" s="55"/>
      <c r="F204" s="55"/>
      <c r="G204" s="55"/>
    </row>
    <row r="205" spans="2:7" x14ac:dyDescent="0.2">
      <c r="B205" s="55"/>
      <c r="C205" s="55"/>
      <c r="D205" s="55"/>
      <c r="E205" s="55"/>
      <c r="F205" s="55"/>
      <c r="G205" s="55"/>
    </row>
    <row r="206" spans="2:7" x14ac:dyDescent="0.2">
      <c r="B206" s="55"/>
      <c r="C206" s="55"/>
      <c r="D206" s="55"/>
      <c r="E206" s="55"/>
      <c r="F206" s="55"/>
      <c r="G206" s="55"/>
    </row>
    <row r="207" spans="2:7" x14ac:dyDescent="0.2">
      <c r="B207" s="55"/>
      <c r="C207" s="55"/>
      <c r="D207" s="55"/>
      <c r="E207" s="55"/>
      <c r="F207" s="55"/>
      <c r="G207" s="55"/>
    </row>
    <row r="208" spans="2:7" x14ac:dyDescent="0.2">
      <c r="B208" s="55"/>
      <c r="C208" s="55"/>
      <c r="D208" s="55"/>
      <c r="E208" s="55"/>
      <c r="F208" s="55"/>
      <c r="G208" s="55"/>
    </row>
    <row r="209" spans="2:7" x14ac:dyDescent="0.2">
      <c r="B209" s="55"/>
      <c r="C209" s="55"/>
      <c r="D209" s="55"/>
      <c r="E209" s="55"/>
      <c r="F209" s="55"/>
      <c r="G209" s="55"/>
    </row>
    <row r="210" spans="2:7" x14ac:dyDescent="0.2">
      <c r="B210" s="55"/>
      <c r="C210" s="55"/>
      <c r="D210" s="55"/>
      <c r="E210" s="55"/>
      <c r="F210" s="55"/>
      <c r="G210" s="55"/>
    </row>
    <row r="211" spans="2:7" x14ac:dyDescent="0.2">
      <c r="B211" s="55"/>
      <c r="C211" s="55"/>
      <c r="D211" s="55"/>
      <c r="E211" s="55"/>
      <c r="F211" s="55"/>
      <c r="G211" s="55"/>
    </row>
    <row r="212" spans="2:7" x14ac:dyDescent="0.2">
      <c r="B212" s="55"/>
      <c r="C212" s="55"/>
      <c r="D212" s="55"/>
      <c r="E212" s="55"/>
      <c r="F212" s="55"/>
      <c r="G212" s="55"/>
    </row>
    <row r="213" spans="2:7" x14ac:dyDescent="0.2">
      <c r="B213" s="55"/>
      <c r="C213" s="55"/>
      <c r="D213" s="55"/>
      <c r="E213" s="55"/>
      <c r="F213" s="55"/>
      <c r="G213" s="55"/>
    </row>
    <row r="214" spans="2:7" x14ac:dyDescent="0.2">
      <c r="B214" s="55"/>
      <c r="C214" s="55"/>
      <c r="D214" s="55"/>
      <c r="E214" s="55"/>
      <c r="F214" s="55"/>
      <c r="G214" s="55"/>
    </row>
    <row r="215" spans="2:7" x14ac:dyDescent="0.2">
      <c r="B215" s="55"/>
      <c r="C215" s="55"/>
      <c r="D215" s="55"/>
      <c r="E215" s="55"/>
      <c r="F215" s="55"/>
      <c r="G215" s="55"/>
    </row>
    <row r="216" spans="2:7" x14ac:dyDescent="0.2">
      <c r="B216" s="55"/>
      <c r="C216" s="55"/>
      <c r="D216" s="55"/>
      <c r="E216" s="55"/>
      <c r="F216" s="55"/>
      <c r="G216" s="55"/>
    </row>
    <row r="217" spans="2:7" x14ac:dyDescent="0.2">
      <c r="B217" s="55"/>
      <c r="C217" s="55"/>
      <c r="D217" s="55"/>
      <c r="E217" s="55"/>
      <c r="F217" s="55"/>
      <c r="G217" s="55"/>
    </row>
    <row r="218" spans="2:7" x14ac:dyDescent="0.2">
      <c r="B218" s="55"/>
      <c r="C218" s="55"/>
      <c r="D218" s="55"/>
      <c r="E218" s="55"/>
      <c r="F218" s="55"/>
      <c r="G218" s="55"/>
    </row>
    <row r="219" spans="2:7" x14ac:dyDescent="0.2">
      <c r="B219" s="55"/>
      <c r="C219" s="55"/>
      <c r="D219" s="55"/>
      <c r="E219" s="55"/>
      <c r="F219" s="55"/>
      <c r="G219" s="55"/>
    </row>
    <row r="220" spans="2:7" x14ac:dyDescent="0.2">
      <c r="B220" s="55"/>
      <c r="C220" s="55"/>
      <c r="D220" s="55"/>
      <c r="E220" s="55"/>
      <c r="F220" s="55"/>
      <c r="G220" s="55"/>
    </row>
    <row r="221" spans="2:7" x14ac:dyDescent="0.2">
      <c r="B221" s="55"/>
      <c r="C221" s="55"/>
      <c r="D221" s="55"/>
      <c r="E221" s="55"/>
      <c r="F221" s="55"/>
      <c r="G221" s="55"/>
    </row>
    <row r="222" spans="2:7" x14ac:dyDescent="0.2">
      <c r="B222" s="55"/>
      <c r="C222" s="55"/>
      <c r="D222" s="55"/>
      <c r="E222" s="55"/>
      <c r="F222" s="55"/>
      <c r="G222" s="55"/>
    </row>
    <row r="223" spans="2:7" x14ac:dyDescent="0.2">
      <c r="B223" s="55"/>
      <c r="C223" s="55"/>
      <c r="D223" s="55"/>
      <c r="E223" s="55"/>
      <c r="F223" s="55"/>
      <c r="G223" s="55"/>
    </row>
    <row r="224" spans="2:7" x14ac:dyDescent="0.2">
      <c r="B224" s="55"/>
      <c r="C224" s="55"/>
      <c r="D224" s="55"/>
      <c r="E224" s="55"/>
      <c r="F224" s="55"/>
      <c r="G224" s="55"/>
    </row>
    <row r="225" spans="2:7" x14ac:dyDescent="0.2">
      <c r="B225" s="55"/>
      <c r="C225" s="55"/>
      <c r="D225" s="55"/>
      <c r="E225" s="55"/>
      <c r="F225" s="55"/>
      <c r="G225" s="55"/>
    </row>
    <row r="226" spans="2:7" x14ac:dyDescent="0.2">
      <c r="B226" s="55"/>
      <c r="C226" s="55"/>
      <c r="D226" s="55"/>
      <c r="E226" s="55"/>
      <c r="F226" s="55"/>
      <c r="G226" s="55"/>
    </row>
    <row r="227" spans="2:7" x14ac:dyDescent="0.2">
      <c r="B227" s="55"/>
      <c r="C227" s="55"/>
      <c r="D227" s="55"/>
      <c r="E227" s="55"/>
      <c r="F227" s="55"/>
      <c r="G227" s="55"/>
    </row>
    <row r="228" spans="2:7" x14ac:dyDescent="0.2">
      <c r="B228" s="55"/>
      <c r="C228" s="55"/>
      <c r="D228" s="55"/>
      <c r="E228" s="55"/>
      <c r="F228" s="55"/>
      <c r="G228" s="55"/>
    </row>
    <row r="229" spans="2:7" x14ac:dyDescent="0.2">
      <c r="B229" s="55"/>
      <c r="C229" s="55"/>
      <c r="D229" s="55"/>
      <c r="E229" s="55"/>
      <c r="F229" s="55"/>
      <c r="G229" s="55"/>
    </row>
    <row r="230" spans="2:7" x14ac:dyDescent="0.2">
      <c r="B230" s="55"/>
      <c r="C230" s="55"/>
      <c r="D230" s="55"/>
      <c r="E230" s="55"/>
      <c r="F230" s="55"/>
      <c r="G230" s="55"/>
    </row>
    <row r="231" spans="2:7" x14ac:dyDescent="0.2">
      <c r="B231" s="55"/>
      <c r="C231" s="55"/>
      <c r="D231" s="55"/>
      <c r="E231" s="55"/>
      <c r="F231" s="55"/>
      <c r="G231" s="55"/>
    </row>
    <row r="232" spans="2:7" x14ac:dyDescent="0.2">
      <c r="B232" s="55"/>
      <c r="C232" s="55"/>
      <c r="D232" s="55"/>
      <c r="E232" s="55"/>
      <c r="F232" s="55"/>
      <c r="G232" s="55"/>
    </row>
    <row r="233" spans="2:7" x14ac:dyDescent="0.2">
      <c r="B233" s="55"/>
      <c r="C233" s="55"/>
      <c r="D233" s="55"/>
      <c r="E233" s="55"/>
      <c r="F233" s="55"/>
      <c r="G233" s="55"/>
    </row>
    <row r="234" spans="2:7" x14ac:dyDescent="0.2">
      <c r="B234" s="55"/>
      <c r="C234" s="55"/>
      <c r="D234" s="55"/>
      <c r="E234" s="55"/>
      <c r="F234" s="55"/>
      <c r="G234" s="55"/>
    </row>
    <row r="235" spans="2:7" x14ac:dyDescent="0.2">
      <c r="B235" s="55"/>
      <c r="C235" s="55"/>
      <c r="D235" s="55"/>
      <c r="E235" s="55"/>
      <c r="F235" s="55"/>
      <c r="G235" s="55"/>
    </row>
    <row r="236" spans="2:7" x14ac:dyDescent="0.2">
      <c r="B236" s="55"/>
      <c r="C236" s="55"/>
      <c r="D236" s="55"/>
      <c r="E236" s="55"/>
      <c r="F236" s="55"/>
      <c r="G236" s="55"/>
    </row>
    <row r="237" spans="2:7" x14ac:dyDescent="0.2">
      <c r="B237" s="55"/>
      <c r="C237" s="55"/>
      <c r="D237" s="55"/>
      <c r="E237" s="55"/>
      <c r="F237" s="55"/>
      <c r="G237" s="55"/>
    </row>
    <row r="238" spans="2:7" x14ac:dyDescent="0.2">
      <c r="B238" s="55"/>
      <c r="C238" s="55"/>
      <c r="D238" s="55"/>
      <c r="E238" s="55"/>
      <c r="F238" s="55"/>
      <c r="G238" s="55"/>
    </row>
    <row r="239" spans="2:7" x14ac:dyDescent="0.2">
      <c r="B239" s="55"/>
      <c r="C239" s="55"/>
      <c r="D239" s="55"/>
      <c r="E239" s="55"/>
      <c r="F239" s="55"/>
      <c r="G239" s="55"/>
    </row>
    <row r="240" spans="2:7" x14ac:dyDescent="0.2">
      <c r="B240" s="55"/>
      <c r="C240" s="55"/>
      <c r="D240" s="55"/>
      <c r="E240" s="55"/>
      <c r="F240" s="55"/>
      <c r="G240" s="55"/>
    </row>
    <row r="241" spans="2:7" x14ac:dyDescent="0.2">
      <c r="B241" s="55"/>
      <c r="C241" s="55"/>
      <c r="D241" s="55"/>
      <c r="E241" s="55"/>
      <c r="F241" s="55"/>
      <c r="G241" s="55"/>
    </row>
    <row r="242" spans="2:7" x14ac:dyDescent="0.2">
      <c r="B242" s="55"/>
      <c r="C242" s="55"/>
      <c r="D242" s="55"/>
      <c r="E242" s="55"/>
      <c r="F242" s="55"/>
      <c r="G242" s="55"/>
    </row>
    <row r="243" spans="2:7" x14ac:dyDescent="0.2">
      <c r="B243" s="55"/>
      <c r="C243" s="55"/>
      <c r="D243" s="55"/>
      <c r="E243" s="55"/>
      <c r="F243" s="55"/>
      <c r="G243" s="55"/>
    </row>
    <row r="244" spans="2:7" x14ac:dyDescent="0.2">
      <c r="B244" s="55"/>
      <c r="C244" s="55"/>
      <c r="D244" s="55"/>
      <c r="E244" s="55"/>
      <c r="F244" s="55"/>
      <c r="G244" s="55"/>
    </row>
    <row r="245" spans="2:7" x14ac:dyDescent="0.2">
      <c r="B245" s="55"/>
      <c r="C245" s="55"/>
      <c r="D245" s="55"/>
      <c r="E245" s="55"/>
      <c r="F245" s="55"/>
      <c r="G245" s="55"/>
    </row>
    <row r="246" spans="2:7" x14ac:dyDescent="0.2">
      <c r="B246" s="55"/>
      <c r="C246" s="55"/>
      <c r="D246" s="55"/>
      <c r="E246" s="55"/>
      <c r="F246" s="55"/>
      <c r="G246" s="55"/>
    </row>
    <row r="247" spans="2:7" x14ac:dyDescent="0.2">
      <c r="B247" s="55"/>
      <c r="C247" s="55"/>
      <c r="D247" s="55"/>
      <c r="E247" s="55"/>
      <c r="F247" s="55"/>
      <c r="G247" s="55"/>
    </row>
    <row r="248" spans="2:7" x14ac:dyDescent="0.2">
      <c r="B248" s="55"/>
      <c r="C248" s="55"/>
      <c r="D248" s="55"/>
      <c r="E248" s="55"/>
      <c r="F248" s="55"/>
      <c r="G248" s="55"/>
    </row>
    <row r="249" spans="2:7" x14ac:dyDescent="0.2">
      <c r="B249" s="55"/>
      <c r="C249" s="55"/>
      <c r="D249" s="55"/>
      <c r="E249" s="55"/>
      <c r="F249" s="55"/>
      <c r="G249" s="55"/>
    </row>
    <row r="250" spans="2:7" x14ac:dyDescent="0.2">
      <c r="B250" s="55"/>
      <c r="C250" s="55"/>
      <c r="D250" s="55"/>
      <c r="E250" s="55"/>
      <c r="F250" s="55"/>
      <c r="G250" s="55"/>
    </row>
    <row r="251" spans="2:7" x14ac:dyDescent="0.2">
      <c r="B251" s="55"/>
      <c r="C251" s="55"/>
      <c r="D251" s="55"/>
      <c r="E251" s="55"/>
      <c r="F251" s="55"/>
      <c r="G251" s="55"/>
    </row>
    <row r="252" spans="2:7" x14ac:dyDescent="0.2">
      <c r="B252" s="55"/>
      <c r="C252" s="55"/>
      <c r="D252" s="55"/>
      <c r="E252" s="55"/>
      <c r="F252" s="55"/>
      <c r="G252" s="55"/>
    </row>
    <row r="253" spans="2:7" x14ac:dyDescent="0.2">
      <c r="B253" s="55"/>
      <c r="C253" s="55"/>
      <c r="D253" s="55"/>
      <c r="E253" s="55"/>
      <c r="F253" s="55"/>
      <c r="G253" s="55"/>
    </row>
    <row r="254" spans="2:7" x14ac:dyDescent="0.2">
      <c r="B254" s="55"/>
      <c r="C254" s="55"/>
      <c r="D254" s="55"/>
      <c r="E254" s="55"/>
      <c r="F254" s="55"/>
      <c r="G254" s="55"/>
    </row>
    <row r="255" spans="2:7" x14ac:dyDescent="0.2">
      <c r="B255" s="55"/>
      <c r="C255" s="55"/>
      <c r="D255" s="55"/>
      <c r="E255" s="55"/>
      <c r="F255" s="55"/>
      <c r="G255" s="55"/>
    </row>
    <row r="256" spans="2:7" x14ac:dyDescent="0.2">
      <c r="B256" s="55"/>
      <c r="C256" s="55"/>
      <c r="D256" s="55"/>
      <c r="E256" s="55"/>
      <c r="F256" s="55"/>
      <c r="G256" s="55"/>
    </row>
    <row r="257" spans="2:7" x14ac:dyDescent="0.2">
      <c r="B257" s="55"/>
      <c r="C257" s="55"/>
      <c r="D257" s="55"/>
      <c r="E257" s="55"/>
      <c r="F257" s="55"/>
      <c r="G257" s="55"/>
    </row>
    <row r="258" spans="2:7" x14ac:dyDescent="0.2">
      <c r="B258" s="55"/>
      <c r="C258" s="55"/>
      <c r="D258" s="55"/>
      <c r="E258" s="55"/>
      <c r="F258" s="55"/>
      <c r="G258" s="55"/>
    </row>
    <row r="259" spans="2:7" x14ac:dyDescent="0.2">
      <c r="B259" s="55"/>
      <c r="C259" s="55"/>
      <c r="D259" s="55"/>
      <c r="E259" s="55"/>
      <c r="F259" s="55"/>
      <c r="G259" s="55"/>
    </row>
    <row r="260" spans="2:7" x14ac:dyDescent="0.2">
      <c r="B260" s="55"/>
      <c r="C260" s="55"/>
      <c r="D260" s="55"/>
      <c r="E260" s="55"/>
      <c r="F260" s="55"/>
      <c r="G260" s="55"/>
    </row>
    <row r="261" spans="2:7" x14ac:dyDescent="0.2">
      <c r="B261" s="55"/>
      <c r="C261" s="55"/>
      <c r="D261" s="55"/>
      <c r="E261" s="55"/>
      <c r="F261" s="55"/>
      <c r="G261" s="55"/>
    </row>
    <row r="262" spans="2:7" x14ac:dyDescent="0.2">
      <c r="B262" s="55"/>
      <c r="C262" s="55"/>
      <c r="D262" s="55"/>
      <c r="E262" s="55"/>
      <c r="F262" s="55"/>
      <c r="G262" s="55"/>
    </row>
    <row r="263" spans="2:7" x14ac:dyDescent="0.2">
      <c r="B263" s="55"/>
      <c r="C263" s="55"/>
      <c r="D263" s="55"/>
      <c r="E263" s="55"/>
      <c r="F263" s="55"/>
      <c r="G263" s="55"/>
    </row>
    <row r="264" spans="2:7" x14ac:dyDescent="0.2">
      <c r="B264" s="55"/>
      <c r="C264" s="55"/>
      <c r="D264" s="55"/>
      <c r="E264" s="55"/>
      <c r="F264" s="55"/>
      <c r="G264" s="55"/>
    </row>
    <row r="265" spans="2:7" x14ac:dyDescent="0.2">
      <c r="B265" s="55"/>
      <c r="C265" s="55"/>
      <c r="D265" s="55"/>
      <c r="E265" s="55"/>
      <c r="F265" s="55"/>
      <c r="G265" s="55"/>
    </row>
    <row r="266" spans="2:7" x14ac:dyDescent="0.2">
      <c r="B266" s="55"/>
      <c r="C266" s="55"/>
      <c r="D266" s="55"/>
      <c r="E266" s="55"/>
      <c r="F266" s="55"/>
      <c r="G266" s="55"/>
    </row>
    <row r="267" spans="2:7" x14ac:dyDescent="0.2">
      <c r="B267" s="55"/>
      <c r="C267" s="55"/>
      <c r="D267" s="55"/>
      <c r="E267" s="55"/>
      <c r="F267" s="55"/>
      <c r="G267" s="55"/>
    </row>
    <row r="268" spans="2:7" x14ac:dyDescent="0.2">
      <c r="B268" s="55"/>
      <c r="C268" s="55"/>
      <c r="D268" s="55"/>
      <c r="E268" s="55"/>
      <c r="F268" s="55"/>
      <c r="G268" s="55"/>
    </row>
    <row r="269" spans="2:7" x14ac:dyDescent="0.2">
      <c r="B269" s="55"/>
      <c r="C269" s="55"/>
      <c r="D269" s="55"/>
      <c r="E269" s="55"/>
      <c r="F269" s="55"/>
      <c r="G269" s="55"/>
    </row>
    <row r="270" spans="2:7" x14ac:dyDescent="0.2">
      <c r="B270" s="55"/>
      <c r="C270" s="55"/>
      <c r="D270" s="55"/>
      <c r="E270" s="55"/>
      <c r="F270" s="55"/>
      <c r="G270" s="55"/>
    </row>
    <row r="271" spans="2:7" x14ac:dyDescent="0.2">
      <c r="B271" s="55"/>
      <c r="C271" s="55"/>
      <c r="D271" s="55"/>
      <c r="E271" s="55"/>
      <c r="F271" s="55"/>
      <c r="G271" s="55"/>
    </row>
    <row r="272" spans="2:7" x14ac:dyDescent="0.2">
      <c r="B272" s="55"/>
      <c r="C272" s="55"/>
      <c r="D272" s="55"/>
      <c r="E272" s="55"/>
      <c r="F272" s="55"/>
      <c r="G272" s="55"/>
    </row>
    <row r="273" spans="2:7" x14ac:dyDescent="0.2">
      <c r="B273" s="55"/>
      <c r="C273" s="55"/>
      <c r="D273" s="55"/>
      <c r="E273" s="55"/>
      <c r="F273" s="55"/>
      <c r="G273" s="55"/>
    </row>
    <row r="274" spans="2:7" x14ac:dyDescent="0.2">
      <c r="B274" s="55"/>
      <c r="C274" s="55"/>
      <c r="D274" s="55"/>
      <c r="E274" s="55"/>
      <c r="F274" s="55"/>
      <c r="G274" s="55"/>
    </row>
    <row r="275" spans="2:7" x14ac:dyDescent="0.2">
      <c r="B275" s="55"/>
      <c r="C275" s="55"/>
      <c r="D275" s="55"/>
      <c r="E275" s="55"/>
      <c r="F275" s="55"/>
      <c r="G275" s="55"/>
    </row>
    <row r="276" spans="2:7" x14ac:dyDescent="0.2">
      <c r="B276" s="55"/>
      <c r="C276" s="55"/>
      <c r="D276" s="55"/>
      <c r="E276" s="55"/>
      <c r="F276" s="55"/>
      <c r="G276" s="55"/>
    </row>
    <row r="277" spans="2:7" x14ac:dyDescent="0.2">
      <c r="B277" s="55"/>
      <c r="C277" s="55"/>
      <c r="D277" s="55"/>
      <c r="E277" s="55"/>
      <c r="F277" s="55"/>
      <c r="G277" s="55"/>
    </row>
    <row r="278" spans="2:7" x14ac:dyDescent="0.2">
      <c r="B278" s="55"/>
      <c r="C278" s="55"/>
      <c r="D278" s="55"/>
      <c r="E278" s="55"/>
      <c r="F278" s="55"/>
      <c r="G278" s="55"/>
    </row>
    <row r="279" spans="2:7" x14ac:dyDescent="0.2">
      <c r="B279" s="55"/>
      <c r="C279" s="55"/>
      <c r="D279" s="55"/>
      <c r="E279" s="55"/>
      <c r="F279" s="55"/>
      <c r="G279" s="55"/>
    </row>
    <row r="280" spans="2:7" x14ac:dyDescent="0.2">
      <c r="B280" s="55"/>
      <c r="C280" s="55"/>
      <c r="D280" s="55"/>
      <c r="E280" s="55"/>
      <c r="F280" s="55"/>
      <c r="G280" s="55"/>
    </row>
    <row r="281" spans="2:7" x14ac:dyDescent="0.2">
      <c r="B281" s="55"/>
      <c r="C281" s="55"/>
      <c r="D281" s="55"/>
      <c r="E281" s="55"/>
      <c r="F281" s="55"/>
      <c r="G281" s="55"/>
    </row>
    <row r="282" spans="2:7" x14ac:dyDescent="0.2">
      <c r="B282" s="55"/>
      <c r="C282" s="55"/>
      <c r="D282" s="55"/>
      <c r="E282" s="55"/>
      <c r="F282" s="55"/>
      <c r="G282" s="55"/>
    </row>
    <row r="283" spans="2:7" x14ac:dyDescent="0.2">
      <c r="B283" s="55"/>
      <c r="C283" s="55"/>
      <c r="D283" s="55"/>
      <c r="E283" s="55"/>
      <c r="F283" s="55"/>
      <c r="G283" s="55"/>
    </row>
    <row r="284" spans="2:7" x14ac:dyDescent="0.2">
      <c r="B284" s="55"/>
      <c r="C284" s="55"/>
      <c r="D284" s="55"/>
      <c r="E284" s="55"/>
      <c r="F284" s="55"/>
      <c r="G284" s="55"/>
    </row>
    <row r="285" spans="2:7" x14ac:dyDescent="0.2">
      <c r="B285" s="55"/>
      <c r="C285" s="55"/>
      <c r="D285" s="55"/>
      <c r="E285" s="55"/>
      <c r="F285" s="55"/>
      <c r="G285" s="55"/>
    </row>
    <row r="286" spans="2:7" x14ac:dyDescent="0.2">
      <c r="B286" s="55"/>
      <c r="C286" s="55"/>
      <c r="D286" s="55"/>
      <c r="E286" s="55"/>
      <c r="F286" s="55"/>
      <c r="G286" s="55"/>
    </row>
    <row r="287" spans="2:7" x14ac:dyDescent="0.2">
      <c r="B287" s="55"/>
      <c r="C287" s="55"/>
      <c r="D287" s="55"/>
      <c r="E287" s="55"/>
      <c r="F287" s="55"/>
      <c r="G287" s="55"/>
    </row>
    <row r="288" spans="2:7" x14ac:dyDescent="0.2">
      <c r="B288" s="55"/>
      <c r="C288" s="55"/>
      <c r="D288" s="55"/>
      <c r="E288" s="55"/>
      <c r="F288" s="55"/>
      <c r="G288" s="55"/>
    </row>
    <row r="289" spans="2:7" x14ac:dyDescent="0.2">
      <c r="B289" s="55"/>
      <c r="C289" s="55"/>
      <c r="D289" s="55"/>
      <c r="E289" s="55"/>
      <c r="F289" s="55"/>
      <c r="G289" s="55"/>
    </row>
    <row r="290" spans="2:7" x14ac:dyDescent="0.2">
      <c r="B290" s="55"/>
      <c r="C290" s="55"/>
      <c r="D290" s="55"/>
      <c r="E290" s="55"/>
      <c r="F290" s="55"/>
      <c r="G290" s="55"/>
    </row>
    <row r="291" spans="2:7" x14ac:dyDescent="0.2">
      <c r="B291" s="55"/>
      <c r="C291" s="55"/>
      <c r="D291" s="55"/>
      <c r="E291" s="55"/>
      <c r="F291" s="55"/>
      <c r="G291" s="55"/>
    </row>
    <row r="292" spans="2:7" x14ac:dyDescent="0.2">
      <c r="B292" s="55"/>
      <c r="C292" s="55"/>
      <c r="D292" s="55"/>
      <c r="E292" s="55"/>
      <c r="F292" s="55"/>
      <c r="G292" s="55"/>
    </row>
    <row r="293" spans="2:7" x14ac:dyDescent="0.2">
      <c r="B293" s="55"/>
      <c r="C293" s="55"/>
      <c r="D293" s="55"/>
      <c r="E293" s="55"/>
      <c r="F293" s="55"/>
      <c r="G293" s="55"/>
    </row>
    <row r="294" spans="2:7" x14ac:dyDescent="0.2">
      <c r="B294" s="55"/>
      <c r="C294" s="55"/>
      <c r="D294" s="55"/>
      <c r="E294" s="55"/>
      <c r="F294" s="55"/>
      <c r="G294" s="55"/>
    </row>
    <row r="295" spans="2:7" x14ac:dyDescent="0.2">
      <c r="B295" s="55"/>
      <c r="C295" s="55"/>
      <c r="D295" s="55"/>
      <c r="E295" s="55"/>
      <c r="F295" s="55"/>
      <c r="G295" s="55"/>
    </row>
    <row r="296" spans="2:7" x14ac:dyDescent="0.2">
      <c r="B296" s="55"/>
      <c r="C296" s="55"/>
      <c r="D296" s="55"/>
      <c r="E296" s="55"/>
      <c r="F296" s="55"/>
      <c r="G296" s="55"/>
    </row>
    <row r="297" spans="2:7" x14ac:dyDescent="0.2">
      <c r="B297" s="55"/>
      <c r="C297" s="55"/>
      <c r="D297" s="55"/>
      <c r="E297" s="55"/>
      <c r="F297" s="55"/>
      <c r="G297" s="55"/>
    </row>
    <row r="298" spans="2:7" x14ac:dyDescent="0.2">
      <c r="B298" s="55"/>
      <c r="C298" s="55"/>
      <c r="D298" s="55"/>
      <c r="E298" s="55"/>
      <c r="F298" s="55"/>
      <c r="G298" s="55"/>
    </row>
    <row r="299" spans="2:7" x14ac:dyDescent="0.2">
      <c r="B299" s="55"/>
      <c r="C299" s="55"/>
      <c r="D299" s="55"/>
      <c r="E299" s="55"/>
      <c r="F299" s="55"/>
      <c r="G299" s="55"/>
    </row>
    <row r="300" spans="2:7" x14ac:dyDescent="0.2">
      <c r="B300" s="55"/>
      <c r="C300" s="55"/>
      <c r="D300" s="55"/>
      <c r="E300" s="55"/>
      <c r="F300" s="55"/>
      <c r="G300" s="55"/>
    </row>
    <row r="301" spans="2:7" x14ac:dyDescent="0.2">
      <c r="B301" s="55"/>
      <c r="C301" s="55"/>
      <c r="D301" s="55"/>
      <c r="E301" s="55"/>
      <c r="F301" s="55"/>
      <c r="G301" s="55"/>
    </row>
    <row r="302" spans="2:7" x14ac:dyDescent="0.2">
      <c r="B302" s="55"/>
      <c r="C302" s="55"/>
      <c r="D302" s="55"/>
      <c r="E302" s="55"/>
      <c r="F302" s="55"/>
      <c r="G302" s="55"/>
    </row>
    <row r="303" spans="2:7" x14ac:dyDescent="0.2">
      <c r="B303" s="55"/>
      <c r="C303" s="55"/>
      <c r="D303" s="55"/>
      <c r="E303" s="55"/>
      <c r="F303" s="55"/>
      <c r="G303" s="55"/>
    </row>
    <row r="304" spans="2:7" x14ac:dyDescent="0.2">
      <c r="B304" s="55"/>
      <c r="C304" s="55"/>
      <c r="D304" s="55"/>
      <c r="E304" s="55"/>
      <c r="F304" s="55"/>
      <c r="G304" s="55"/>
    </row>
    <row r="305" spans="2:7" x14ac:dyDescent="0.2">
      <c r="B305" s="55"/>
      <c r="C305" s="55"/>
      <c r="D305" s="55"/>
      <c r="E305" s="55"/>
      <c r="F305" s="55"/>
      <c r="G305" s="55"/>
    </row>
    <row r="306" spans="2:7" x14ac:dyDescent="0.2">
      <c r="B306" s="55"/>
      <c r="C306" s="55"/>
      <c r="D306" s="55"/>
      <c r="E306" s="55"/>
      <c r="F306" s="55"/>
      <c r="G306" s="55"/>
    </row>
    <row r="307" spans="2:7" x14ac:dyDescent="0.2">
      <c r="B307" s="55"/>
      <c r="C307" s="55"/>
      <c r="D307" s="55"/>
      <c r="E307" s="55"/>
      <c r="F307" s="55"/>
      <c r="G307" s="55"/>
    </row>
    <row r="308" spans="2:7" x14ac:dyDescent="0.2">
      <c r="B308" s="55"/>
      <c r="C308" s="55"/>
      <c r="D308" s="55"/>
      <c r="E308" s="55"/>
      <c r="F308" s="55"/>
      <c r="G308" s="55"/>
    </row>
    <row r="309" spans="2:7" x14ac:dyDescent="0.2">
      <c r="B309" s="55"/>
      <c r="C309" s="55"/>
      <c r="D309" s="55"/>
      <c r="E309" s="55"/>
      <c r="F309" s="55"/>
      <c r="G309" s="55"/>
    </row>
    <row r="310" spans="2:7" x14ac:dyDescent="0.2">
      <c r="B310" s="55"/>
      <c r="C310" s="55"/>
      <c r="D310" s="55"/>
      <c r="E310" s="55"/>
      <c r="F310" s="55"/>
      <c r="G310" s="55"/>
    </row>
    <row r="311" spans="2:7" x14ac:dyDescent="0.2">
      <c r="B311" s="55"/>
      <c r="C311" s="55"/>
      <c r="D311" s="55"/>
      <c r="E311" s="55"/>
      <c r="F311" s="55"/>
      <c r="G311" s="55"/>
    </row>
    <row r="312" spans="2:7" x14ac:dyDescent="0.2">
      <c r="B312" s="55"/>
      <c r="C312" s="55"/>
      <c r="D312" s="55"/>
      <c r="E312" s="55"/>
      <c r="F312" s="55"/>
      <c r="G312" s="55"/>
    </row>
    <row r="313" spans="2:7" x14ac:dyDescent="0.2">
      <c r="B313" s="55"/>
      <c r="C313" s="55"/>
      <c r="D313" s="55"/>
      <c r="E313" s="55"/>
      <c r="F313" s="55"/>
      <c r="G313" s="55"/>
    </row>
    <row r="314" spans="2:7" x14ac:dyDescent="0.2">
      <c r="B314" s="55"/>
      <c r="C314" s="55"/>
      <c r="D314" s="55"/>
      <c r="E314" s="55"/>
      <c r="F314" s="55"/>
      <c r="G314" s="55"/>
    </row>
    <row r="315" spans="2:7" x14ac:dyDescent="0.2">
      <c r="B315" s="55"/>
      <c r="C315" s="55"/>
      <c r="D315" s="55"/>
      <c r="E315" s="55"/>
      <c r="F315" s="55"/>
      <c r="G315" s="55"/>
    </row>
    <row r="316" spans="2:7" x14ac:dyDescent="0.2">
      <c r="B316" s="55"/>
      <c r="C316" s="55"/>
      <c r="D316" s="55"/>
      <c r="E316" s="55"/>
      <c r="F316" s="55"/>
      <c r="G316" s="55"/>
    </row>
    <row r="317" spans="2:7" x14ac:dyDescent="0.2">
      <c r="B317" s="55"/>
      <c r="C317" s="55"/>
      <c r="D317" s="55"/>
      <c r="E317" s="55"/>
      <c r="F317" s="55"/>
      <c r="G317" s="55"/>
    </row>
    <row r="318" spans="2:7" x14ac:dyDescent="0.2">
      <c r="B318" s="55"/>
      <c r="C318" s="55"/>
      <c r="D318" s="55"/>
      <c r="E318" s="55"/>
      <c r="F318" s="55"/>
      <c r="G318" s="55"/>
    </row>
    <row r="319" spans="2:7" x14ac:dyDescent="0.2">
      <c r="B319" s="55"/>
      <c r="C319" s="55"/>
      <c r="D319" s="55"/>
      <c r="E319" s="55"/>
      <c r="F319" s="55"/>
      <c r="G319" s="55"/>
    </row>
    <row r="320" spans="2:7" x14ac:dyDescent="0.2">
      <c r="B320" s="55"/>
      <c r="C320" s="55"/>
      <c r="D320" s="55"/>
      <c r="E320" s="55"/>
      <c r="F320" s="55"/>
      <c r="G320" s="55"/>
    </row>
    <row r="321" spans="2:7" x14ac:dyDescent="0.2">
      <c r="B321" s="55"/>
      <c r="C321" s="55"/>
      <c r="D321" s="55"/>
      <c r="E321" s="55"/>
      <c r="F321" s="55"/>
      <c r="G321" s="55"/>
    </row>
    <row r="322" spans="2:7" x14ac:dyDescent="0.2">
      <c r="B322" s="55"/>
      <c r="C322" s="55"/>
      <c r="D322" s="55"/>
      <c r="E322" s="55"/>
      <c r="F322" s="55"/>
      <c r="G322" s="55"/>
    </row>
    <row r="323" spans="2:7" x14ac:dyDescent="0.2">
      <c r="B323" s="55"/>
      <c r="C323" s="55"/>
      <c r="D323" s="55"/>
      <c r="E323" s="55"/>
      <c r="F323" s="55"/>
      <c r="G323" s="55"/>
    </row>
    <row r="324" spans="2:7" x14ac:dyDescent="0.2">
      <c r="B324" s="55"/>
      <c r="C324" s="55"/>
      <c r="D324" s="55"/>
      <c r="E324" s="55"/>
      <c r="F324" s="55"/>
      <c r="G324" s="55"/>
    </row>
    <row r="325" spans="2:7" x14ac:dyDescent="0.2">
      <c r="B325" s="55"/>
      <c r="C325" s="55"/>
      <c r="D325" s="55"/>
      <c r="E325" s="55"/>
      <c r="F325" s="55"/>
      <c r="G325" s="55"/>
    </row>
    <row r="326" spans="2:7" x14ac:dyDescent="0.2">
      <c r="B326" s="55"/>
      <c r="C326" s="55"/>
      <c r="D326" s="55"/>
      <c r="E326" s="55"/>
      <c r="F326" s="55"/>
      <c r="G326" s="55"/>
    </row>
    <row r="327" spans="2:7" x14ac:dyDescent="0.2">
      <c r="B327" s="55"/>
      <c r="C327" s="55"/>
      <c r="D327" s="55"/>
      <c r="E327" s="55"/>
      <c r="F327" s="55"/>
      <c r="G327" s="55"/>
    </row>
    <row r="328" spans="2:7" x14ac:dyDescent="0.2">
      <c r="B328" s="55"/>
      <c r="C328" s="55"/>
      <c r="D328" s="55"/>
      <c r="E328" s="55"/>
      <c r="F328" s="55"/>
      <c r="G328" s="55"/>
    </row>
    <row r="329" spans="2:7" x14ac:dyDescent="0.2">
      <c r="B329" s="55"/>
      <c r="C329" s="55"/>
      <c r="D329" s="55"/>
      <c r="E329" s="55"/>
      <c r="F329" s="55"/>
      <c r="G329" s="55"/>
    </row>
    <row r="330" spans="2:7" x14ac:dyDescent="0.2">
      <c r="B330" s="55"/>
      <c r="C330" s="55"/>
      <c r="D330" s="55"/>
      <c r="E330" s="55"/>
      <c r="F330" s="55"/>
      <c r="G330" s="55"/>
    </row>
    <row r="331" spans="2:7" x14ac:dyDescent="0.2">
      <c r="B331" s="55"/>
      <c r="C331" s="55"/>
      <c r="D331" s="55"/>
      <c r="E331" s="55"/>
      <c r="F331" s="55"/>
      <c r="G331" s="55"/>
    </row>
    <row r="332" spans="2:7" x14ac:dyDescent="0.2">
      <c r="B332" s="55"/>
      <c r="C332" s="55"/>
      <c r="D332" s="55"/>
      <c r="E332" s="55"/>
      <c r="F332" s="55"/>
      <c r="G332" s="55"/>
    </row>
    <row r="333" spans="2:7" x14ac:dyDescent="0.2">
      <c r="B333" s="55"/>
      <c r="C333" s="55"/>
      <c r="D333" s="55"/>
      <c r="E333" s="55"/>
      <c r="F333" s="55"/>
      <c r="G333" s="55"/>
    </row>
    <row r="334" spans="2:7" x14ac:dyDescent="0.2">
      <c r="B334" s="55"/>
      <c r="C334" s="55"/>
      <c r="D334" s="55"/>
      <c r="E334" s="55"/>
      <c r="F334" s="55"/>
      <c r="G334" s="55"/>
    </row>
    <row r="335" spans="2:7" x14ac:dyDescent="0.2">
      <c r="B335" s="55"/>
      <c r="C335" s="55"/>
      <c r="D335" s="55"/>
      <c r="E335" s="55"/>
      <c r="F335" s="55"/>
      <c r="G335" s="55"/>
    </row>
    <row r="336" spans="2:7" x14ac:dyDescent="0.2">
      <c r="B336" s="55"/>
      <c r="C336" s="55"/>
      <c r="D336" s="55"/>
      <c r="E336" s="55"/>
      <c r="F336" s="55"/>
      <c r="G336" s="55"/>
    </row>
    <row r="337" spans="2:7" x14ac:dyDescent="0.2">
      <c r="B337" s="55"/>
      <c r="C337" s="55"/>
      <c r="D337" s="55"/>
      <c r="E337" s="55"/>
      <c r="F337" s="55"/>
      <c r="G337" s="55"/>
    </row>
    <row r="338" spans="2:7" x14ac:dyDescent="0.2">
      <c r="B338" s="55"/>
      <c r="C338" s="55"/>
      <c r="D338" s="55"/>
      <c r="E338" s="55"/>
      <c r="F338" s="55"/>
      <c r="G338" s="55"/>
    </row>
    <row r="339" spans="2:7" x14ac:dyDescent="0.2">
      <c r="B339" s="55"/>
      <c r="C339" s="55"/>
      <c r="D339" s="55"/>
      <c r="E339" s="55"/>
      <c r="F339" s="55"/>
      <c r="G339" s="55"/>
    </row>
    <row r="340" spans="2:7" x14ac:dyDescent="0.2">
      <c r="B340" s="55"/>
      <c r="C340" s="55"/>
      <c r="D340" s="55"/>
      <c r="E340" s="55"/>
      <c r="F340" s="55"/>
      <c r="G340" s="55"/>
    </row>
    <row r="341" spans="2:7" x14ac:dyDescent="0.2">
      <c r="B341" s="55"/>
      <c r="C341" s="55"/>
      <c r="D341" s="55"/>
      <c r="E341" s="55"/>
      <c r="F341" s="55"/>
      <c r="G341" s="55"/>
    </row>
    <row r="342" spans="2:7" x14ac:dyDescent="0.2">
      <c r="B342" s="55"/>
      <c r="C342" s="55"/>
      <c r="D342" s="55"/>
      <c r="E342" s="55"/>
      <c r="F342" s="55"/>
      <c r="G342" s="55"/>
    </row>
    <row r="343" spans="2:7" x14ac:dyDescent="0.2">
      <c r="B343" s="55"/>
      <c r="C343" s="55"/>
      <c r="D343" s="55"/>
      <c r="E343" s="55"/>
      <c r="F343" s="55"/>
      <c r="G343" s="55"/>
    </row>
    <row r="344" spans="2:7" x14ac:dyDescent="0.2">
      <c r="B344" s="55"/>
      <c r="C344" s="55"/>
      <c r="D344" s="55"/>
      <c r="E344" s="55"/>
      <c r="F344" s="55"/>
      <c r="G344" s="55"/>
    </row>
    <row r="345" spans="2:7" x14ac:dyDescent="0.2">
      <c r="B345" s="55"/>
      <c r="C345" s="55"/>
      <c r="D345" s="55"/>
      <c r="E345" s="55"/>
      <c r="F345" s="55"/>
      <c r="G345" s="55"/>
    </row>
    <row r="346" spans="2:7" x14ac:dyDescent="0.2">
      <c r="B346" s="55"/>
      <c r="C346" s="55"/>
      <c r="D346" s="55"/>
      <c r="E346" s="55"/>
      <c r="F346" s="55"/>
      <c r="G346" s="55"/>
    </row>
    <row r="347" spans="2:7" x14ac:dyDescent="0.2">
      <c r="B347" s="55"/>
      <c r="C347" s="55"/>
      <c r="D347" s="55"/>
      <c r="E347" s="55"/>
      <c r="F347" s="55"/>
      <c r="G347" s="55"/>
    </row>
    <row r="348" spans="2:7" x14ac:dyDescent="0.2">
      <c r="B348" s="55"/>
      <c r="C348" s="55"/>
      <c r="D348" s="55"/>
      <c r="E348" s="55"/>
      <c r="F348" s="55"/>
      <c r="G348" s="55"/>
    </row>
    <row r="349" spans="2:7" x14ac:dyDescent="0.2">
      <c r="B349" s="55"/>
      <c r="C349" s="55"/>
      <c r="D349" s="55"/>
      <c r="E349" s="55"/>
      <c r="F349" s="55"/>
      <c r="G349" s="55"/>
    </row>
    <row r="350" spans="2:7" x14ac:dyDescent="0.2">
      <c r="B350" s="55"/>
      <c r="C350" s="55"/>
      <c r="D350" s="55"/>
      <c r="E350" s="55"/>
      <c r="F350" s="55"/>
      <c r="G350" s="55"/>
    </row>
    <row r="351" spans="2:7" x14ac:dyDescent="0.2">
      <c r="B351" s="55"/>
      <c r="C351" s="55"/>
      <c r="D351" s="55"/>
      <c r="E351" s="55"/>
      <c r="F351" s="55"/>
      <c r="G351" s="55"/>
    </row>
    <row r="352" spans="2:7" x14ac:dyDescent="0.2">
      <c r="B352" s="55"/>
      <c r="C352" s="55"/>
      <c r="D352" s="55"/>
      <c r="E352" s="55"/>
      <c r="F352" s="55"/>
      <c r="G352" s="55"/>
    </row>
    <row r="353" spans="2:7" x14ac:dyDescent="0.2">
      <c r="B353" s="55"/>
      <c r="C353" s="55"/>
      <c r="D353" s="55"/>
      <c r="E353" s="55"/>
      <c r="F353" s="55"/>
      <c r="G353" s="55"/>
    </row>
    <row r="354" spans="2:7" x14ac:dyDescent="0.2">
      <c r="B354" s="55"/>
      <c r="C354" s="55"/>
      <c r="D354" s="55"/>
      <c r="E354" s="55"/>
      <c r="F354" s="55"/>
      <c r="G354" s="55"/>
    </row>
    <row r="355" spans="2:7" x14ac:dyDescent="0.2">
      <c r="B355" s="55"/>
      <c r="C355" s="55"/>
      <c r="D355" s="55"/>
      <c r="E355" s="55"/>
      <c r="F355" s="55"/>
      <c r="G355" s="55"/>
    </row>
    <row r="356" spans="2:7" x14ac:dyDescent="0.2">
      <c r="B356" s="55"/>
      <c r="C356" s="55"/>
      <c r="D356" s="55"/>
      <c r="E356" s="55"/>
      <c r="F356" s="55"/>
      <c r="G356" s="55"/>
    </row>
    <row r="357" spans="2:7" x14ac:dyDescent="0.2">
      <c r="B357" s="55"/>
      <c r="C357" s="55"/>
      <c r="D357" s="55"/>
      <c r="E357" s="55"/>
      <c r="F357" s="55"/>
      <c r="G357" s="55"/>
    </row>
    <row r="358" spans="2:7" x14ac:dyDescent="0.2">
      <c r="B358" s="55"/>
      <c r="C358" s="55"/>
      <c r="D358" s="55"/>
      <c r="E358" s="55"/>
      <c r="F358" s="55"/>
      <c r="G358" s="55"/>
    </row>
    <row r="359" spans="2:7" x14ac:dyDescent="0.2">
      <c r="B359" s="55"/>
      <c r="C359" s="55"/>
      <c r="D359" s="55"/>
      <c r="E359" s="55"/>
      <c r="F359" s="55"/>
      <c r="G359" s="55"/>
    </row>
    <row r="360" spans="2:7" x14ac:dyDescent="0.2">
      <c r="B360" s="55"/>
      <c r="C360" s="55"/>
      <c r="D360" s="55"/>
      <c r="E360" s="55"/>
      <c r="F360" s="55"/>
      <c r="G360" s="55"/>
    </row>
  </sheetData>
  <mergeCells count="8">
    <mergeCell ref="B10:F10"/>
    <mergeCell ref="B30:F30"/>
    <mergeCell ref="A4:A7"/>
    <mergeCell ref="B4:B7"/>
    <mergeCell ref="C4:C7"/>
    <mergeCell ref="D4:D7"/>
    <mergeCell ref="E4:E7"/>
    <mergeCell ref="F4:F7"/>
  </mergeCells>
  <pageMargins left="0.78740157480314965" right="0.78740157480314965" top="0.98425196850393704" bottom="0.78740157480314965" header="0.51181102362204722" footer="0.51181102362204722"/>
  <pageSetup paperSize="9" orientation="portrait" horizontalDpi="300" r:id="rId1"/>
  <headerFooter alignWithMargins="0">
    <oddFooter>&amp;C&amp;"Arial,Standard"&amp;6© Statistisches Landesamt des Freistaates Sachsen  -  K II 1 - j/13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showGridLines="0" zoomScaleNormal="100" workbookViewId="0">
      <selection activeCell="A6" sqref="A6:C6"/>
    </sheetView>
  </sheetViews>
  <sheetFormatPr baseColWidth="10" defaultRowHeight="12.75" x14ac:dyDescent="0.2"/>
  <cols>
    <col min="1" max="1" width="4.42578125" style="46" customWidth="1"/>
    <col min="2" max="2" width="3.140625" style="46" customWidth="1"/>
    <col min="3" max="3" width="0.85546875" style="46" customWidth="1"/>
    <col min="4" max="11" width="8.5703125" style="46" customWidth="1"/>
    <col min="12" max="12" width="8.5703125" style="82" customWidth="1"/>
    <col min="13" max="16384" width="11.42578125" style="46"/>
  </cols>
  <sheetData>
    <row r="1" spans="1:12" s="82" customFormat="1" ht="13.5" customHeight="1" x14ac:dyDescent="0.25">
      <c r="A1" s="45" t="s">
        <v>146</v>
      </c>
      <c r="B1" s="45"/>
      <c r="C1" s="45"/>
      <c r="D1" s="46"/>
      <c r="E1" s="46"/>
      <c r="F1" s="46"/>
      <c r="G1" s="46"/>
      <c r="H1" s="204"/>
      <c r="I1" s="204"/>
    </row>
    <row r="2" spans="1:12" s="82" customFormat="1" ht="13.5" customHeight="1" x14ac:dyDescent="0.25">
      <c r="A2" s="45" t="s">
        <v>147</v>
      </c>
      <c r="B2" s="45"/>
      <c r="C2" s="45"/>
      <c r="D2" s="46"/>
      <c r="E2" s="46"/>
      <c r="F2" s="46"/>
      <c r="G2" s="46"/>
      <c r="H2" s="204"/>
      <c r="I2" s="204"/>
    </row>
    <row r="3" spans="1:12" s="82" customFormat="1" ht="13.5" customHeight="1" x14ac:dyDescent="0.25">
      <c r="A3" s="46"/>
      <c r="B3" s="46"/>
      <c r="C3" s="46"/>
      <c r="D3" s="46"/>
      <c r="E3" s="46"/>
      <c r="F3" s="46"/>
      <c r="G3" s="46"/>
      <c r="H3" s="204"/>
      <c r="I3" s="204"/>
    </row>
    <row r="4" spans="1:12" s="57" customFormat="1" ht="24" customHeight="1" x14ac:dyDescent="0.2">
      <c r="A4" s="636" t="s">
        <v>148</v>
      </c>
      <c r="B4" s="636"/>
      <c r="C4" s="637"/>
      <c r="D4" s="205">
        <v>2005</v>
      </c>
      <c r="E4" s="205">
        <v>2006</v>
      </c>
      <c r="F4" s="205">
        <v>2007</v>
      </c>
      <c r="G4" s="205">
        <v>2008</v>
      </c>
      <c r="H4" s="205">
        <v>2009</v>
      </c>
      <c r="I4" s="205">
        <v>2010</v>
      </c>
      <c r="J4" s="206">
        <v>2011</v>
      </c>
      <c r="K4" s="205">
        <v>2012</v>
      </c>
      <c r="L4" s="205">
        <v>2013</v>
      </c>
    </row>
    <row r="5" spans="1:12" s="82" customFormat="1" x14ac:dyDescent="0.2">
      <c r="A5" s="58"/>
      <c r="B5" s="58"/>
      <c r="C5" s="81"/>
      <c r="D5" s="46"/>
      <c r="E5" s="46"/>
      <c r="F5" s="46"/>
      <c r="G5" s="46"/>
    </row>
    <row r="6" spans="1:12" s="59" customFormat="1" ht="15" customHeight="1" x14ac:dyDescent="0.2">
      <c r="A6" s="638" t="s">
        <v>149</v>
      </c>
      <c r="B6" s="638"/>
      <c r="C6" s="639"/>
      <c r="D6" s="207">
        <v>3525</v>
      </c>
      <c r="E6" s="207">
        <v>3562.5</v>
      </c>
      <c r="F6" s="207">
        <v>3562.5</v>
      </c>
      <c r="G6" s="207">
        <v>3600</v>
      </c>
      <c r="H6" s="207">
        <v>3675</v>
      </c>
      <c r="I6" s="207">
        <v>3750</v>
      </c>
      <c r="J6" s="207">
        <v>3712.5</v>
      </c>
      <c r="K6" s="208">
        <v>3825</v>
      </c>
      <c r="L6" s="208">
        <v>3937.5</v>
      </c>
    </row>
    <row r="7" spans="1:12" s="59" customFormat="1" ht="12" x14ac:dyDescent="0.2">
      <c r="C7" s="85"/>
      <c r="D7" s="209"/>
      <c r="E7" s="209"/>
      <c r="F7" s="209"/>
      <c r="G7" s="209"/>
      <c r="H7" s="209"/>
      <c r="I7" s="209"/>
      <c r="J7" s="209"/>
      <c r="K7" s="210"/>
      <c r="L7" s="210"/>
    </row>
    <row r="8" spans="1:12" s="59" customFormat="1" ht="15" customHeight="1" x14ac:dyDescent="0.2">
      <c r="A8" s="638" t="s">
        <v>150</v>
      </c>
      <c r="B8" s="638"/>
      <c r="C8" s="639"/>
      <c r="D8" s="207">
        <f t="shared" ref="D8:L8" si="0">D6*12</f>
        <v>42300</v>
      </c>
      <c r="E8" s="207">
        <f t="shared" si="0"/>
        <v>42750</v>
      </c>
      <c r="F8" s="207">
        <f t="shared" si="0"/>
        <v>42750</v>
      </c>
      <c r="G8" s="207">
        <f t="shared" si="0"/>
        <v>43200</v>
      </c>
      <c r="H8" s="207">
        <f t="shared" si="0"/>
        <v>44100</v>
      </c>
      <c r="I8" s="207">
        <f t="shared" si="0"/>
        <v>45000</v>
      </c>
      <c r="J8" s="207">
        <f t="shared" si="0"/>
        <v>44550</v>
      </c>
      <c r="K8" s="207">
        <f t="shared" si="0"/>
        <v>45900</v>
      </c>
      <c r="L8" s="207">
        <f t="shared" si="0"/>
        <v>47250</v>
      </c>
    </row>
    <row r="9" spans="1:12" s="82" customFormat="1" ht="10.5" customHeight="1" x14ac:dyDescent="0.2">
      <c r="A9" s="46"/>
      <c r="B9" s="46"/>
      <c r="E9" s="46"/>
      <c r="G9" s="46"/>
    </row>
    <row r="10" spans="1:12" s="82" customFormat="1" x14ac:dyDescent="0.2">
      <c r="A10" s="55" t="s">
        <v>31</v>
      </c>
      <c r="B10" s="55"/>
      <c r="C10" s="57"/>
      <c r="E10" s="46"/>
      <c r="F10" s="46"/>
      <c r="G10" s="46"/>
    </row>
    <row r="11" spans="1:12" s="82" customFormat="1" ht="10.5" customHeight="1" x14ac:dyDescent="0.2">
      <c r="A11" s="55" t="s">
        <v>151</v>
      </c>
      <c r="B11" s="55"/>
      <c r="C11" s="211"/>
      <c r="D11" s="46"/>
      <c r="E11" s="46"/>
      <c r="F11" s="46"/>
      <c r="G11" s="46"/>
    </row>
  </sheetData>
  <mergeCells count="3">
    <mergeCell ref="A4:C4"/>
    <mergeCell ref="A6:C6"/>
    <mergeCell ref="A8:C8"/>
  </mergeCells>
  <pageMargins left="0.78740157480314965" right="0.78740157480314965" top="0.98425196850393704" bottom="0.78740157480314965" header="0.51181102362204722" footer="0.51181102362204722"/>
  <pageSetup paperSize="9" orientation="portrait" horizontalDpi="300" r:id="rId1"/>
  <headerFooter alignWithMargins="0">
    <oddFooter>&amp;C&amp;"Arial,Standard"&amp;6© Statistisches Landesamt des Freistaates Sachsen  -  K II 1 - j/13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showGridLines="0" zoomScaleNormal="100" workbookViewId="0">
      <selection activeCell="A7" sqref="A7:B7"/>
    </sheetView>
  </sheetViews>
  <sheetFormatPr baseColWidth="10" defaultRowHeight="12.75" x14ac:dyDescent="0.2"/>
  <cols>
    <col min="1" max="1" width="4.42578125" style="46" customWidth="1"/>
    <col min="2" max="2" width="3.140625" style="46" customWidth="1"/>
    <col min="3" max="3" width="0.85546875" style="46" customWidth="1"/>
    <col min="4" max="11" width="8.5703125" style="46" customWidth="1"/>
    <col min="12" max="12" width="8.5703125" style="82" customWidth="1"/>
    <col min="13" max="16384" width="11.42578125" style="46"/>
  </cols>
  <sheetData>
    <row r="1" spans="1:13" ht="13.5" customHeight="1" x14ac:dyDescent="0.25">
      <c r="A1" s="45" t="s">
        <v>152</v>
      </c>
      <c r="B1" s="45"/>
      <c r="C1" s="45"/>
      <c r="D1" s="44"/>
      <c r="E1" s="44"/>
      <c r="F1" s="44"/>
      <c r="G1" s="44"/>
    </row>
    <row r="2" spans="1:13" ht="13.5" customHeight="1" x14ac:dyDescent="0.25">
      <c r="A2" s="45" t="s">
        <v>153</v>
      </c>
      <c r="D2" s="44"/>
      <c r="E2" s="44"/>
      <c r="F2" s="44"/>
      <c r="G2" s="44"/>
    </row>
    <row r="3" spans="1:13" ht="13.5" customHeight="1" x14ac:dyDescent="0.2">
      <c r="A3" s="55"/>
      <c r="B3" s="55"/>
      <c r="C3" s="55"/>
      <c r="D3" s="55"/>
      <c r="L3" s="46"/>
      <c r="M3" s="82"/>
    </row>
    <row r="4" spans="1:13" s="55" customFormat="1" ht="11.25" customHeight="1" x14ac:dyDescent="0.2">
      <c r="A4" s="212"/>
      <c r="B4" s="212"/>
      <c r="C4" s="212"/>
      <c r="D4" s="213"/>
      <c r="E4" s="596" t="s">
        <v>154</v>
      </c>
      <c r="F4" s="600"/>
      <c r="G4" s="596" t="s">
        <v>155</v>
      </c>
      <c r="H4" s="600"/>
      <c r="I4" s="599" t="s">
        <v>91</v>
      </c>
      <c r="J4" s="600"/>
      <c r="K4" s="596" t="s">
        <v>156</v>
      </c>
      <c r="L4" s="599"/>
      <c r="M4" s="214"/>
    </row>
    <row r="5" spans="1:13" s="55" customFormat="1" ht="12.75" customHeight="1" x14ac:dyDescent="0.2">
      <c r="A5" s="640" t="s">
        <v>89</v>
      </c>
      <c r="B5" s="640"/>
      <c r="C5" s="191"/>
      <c r="D5" s="215"/>
      <c r="E5" s="610"/>
      <c r="F5" s="602"/>
      <c r="G5" s="610"/>
      <c r="H5" s="602"/>
      <c r="I5" s="601"/>
      <c r="J5" s="602"/>
      <c r="K5" s="610"/>
      <c r="L5" s="601"/>
      <c r="M5" s="214"/>
    </row>
    <row r="6" spans="1:13" s="55" customFormat="1" ht="12.75" customHeight="1" x14ac:dyDescent="0.2">
      <c r="A6" s="216"/>
      <c r="B6" s="216"/>
      <c r="C6" s="216"/>
      <c r="D6" s="217"/>
      <c r="E6" s="625"/>
      <c r="F6" s="604"/>
      <c r="G6" s="625"/>
      <c r="H6" s="604"/>
      <c r="I6" s="603"/>
      <c r="J6" s="604"/>
      <c r="K6" s="625"/>
      <c r="L6" s="603"/>
      <c r="M6" s="214"/>
    </row>
    <row r="7" spans="1:13" s="48" customFormat="1" ht="24" customHeight="1" x14ac:dyDescent="0.2">
      <c r="A7" s="641">
        <v>1992</v>
      </c>
      <c r="B7" s="641"/>
      <c r="C7" s="218"/>
      <c r="D7" s="219"/>
      <c r="E7" s="642">
        <v>12.78</v>
      </c>
      <c r="F7" s="643"/>
      <c r="G7" s="643">
        <v>12.84</v>
      </c>
      <c r="H7" s="643"/>
      <c r="I7" s="643">
        <v>11.52</v>
      </c>
      <c r="J7" s="643"/>
      <c r="K7" s="643">
        <v>12.42</v>
      </c>
      <c r="L7" s="643"/>
      <c r="M7" s="220"/>
    </row>
    <row r="8" spans="1:13" s="48" customFormat="1" ht="18.75" customHeight="1" x14ac:dyDescent="0.2">
      <c r="A8" s="644">
        <v>1993</v>
      </c>
      <c r="B8" s="644"/>
      <c r="C8" s="221"/>
      <c r="D8" s="222"/>
      <c r="E8" s="645">
        <v>12.71</v>
      </c>
      <c r="F8" s="646"/>
      <c r="G8" s="646">
        <v>12.83</v>
      </c>
      <c r="H8" s="646"/>
      <c r="I8" s="646">
        <v>11.08</v>
      </c>
      <c r="J8" s="646"/>
      <c r="K8" s="646">
        <v>12.01</v>
      </c>
      <c r="L8" s="646"/>
      <c r="M8" s="220"/>
    </row>
    <row r="9" spans="1:13" s="48" customFormat="1" ht="18.75" customHeight="1" x14ac:dyDescent="0.2">
      <c r="A9" s="644">
        <v>1994</v>
      </c>
      <c r="B9" s="644"/>
      <c r="C9" s="221"/>
      <c r="D9" s="222"/>
      <c r="E9" s="645">
        <v>12.63</v>
      </c>
      <c r="F9" s="646"/>
      <c r="G9" s="646">
        <v>12.83</v>
      </c>
      <c r="H9" s="646"/>
      <c r="I9" s="646">
        <v>11.29</v>
      </c>
      <c r="J9" s="646"/>
      <c r="K9" s="646">
        <v>11.55</v>
      </c>
      <c r="L9" s="646"/>
      <c r="M9" s="220"/>
    </row>
    <row r="10" spans="1:13" s="48" customFormat="1" ht="18.75" customHeight="1" x14ac:dyDescent="0.2">
      <c r="A10" s="644">
        <v>1995</v>
      </c>
      <c r="B10" s="644"/>
      <c r="C10" s="221"/>
      <c r="D10" s="222"/>
      <c r="E10" s="645">
        <v>12.58</v>
      </c>
      <c r="F10" s="646"/>
      <c r="G10" s="646">
        <v>12.83</v>
      </c>
      <c r="H10" s="646"/>
      <c r="I10" s="646">
        <v>11.29</v>
      </c>
      <c r="J10" s="646"/>
      <c r="K10" s="646">
        <v>11.44</v>
      </c>
      <c r="L10" s="646"/>
      <c r="M10" s="220"/>
    </row>
    <row r="11" spans="1:13" s="48" customFormat="1" ht="18.75" customHeight="1" x14ac:dyDescent="0.2">
      <c r="A11" s="644">
        <v>1996</v>
      </c>
      <c r="B11" s="644"/>
      <c r="C11" s="221"/>
      <c r="D11" s="222"/>
      <c r="E11" s="645">
        <v>13.19</v>
      </c>
      <c r="F11" s="646"/>
      <c r="G11" s="646">
        <v>13.42</v>
      </c>
      <c r="H11" s="646"/>
      <c r="I11" s="646">
        <v>12.39</v>
      </c>
      <c r="J11" s="646"/>
      <c r="K11" s="646">
        <v>12.29</v>
      </c>
      <c r="L11" s="646"/>
      <c r="M11" s="220"/>
    </row>
    <row r="12" spans="1:13" s="48" customFormat="1" ht="18.75" customHeight="1" x14ac:dyDescent="0.2">
      <c r="A12" s="644">
        <v>1997</v>
      </c>
      <c r="B12" s="644"/>
      <c r="C12" s="221"/>
      <c r="D12" s="222"/>
      <c r="E12" s="645">
        <v>13.98</v>
      </c>
      <c r="F12" s="646"/>
      <c r="G12" s="646">
        <v>14.2</v>
      </c>
      <c r="H12" s="646"/>
      <c r="I12" s="646">
        <v>13.48</v>
      </c>
      <c r="J12" s="646"/>
      <c r="K12" s="646">
        <v>13.14</v>
      </c>
      <c r="L12" s="646"/>
      <c r="M12" s="220"/>
    </row>
    <row r="13" spans="1:13" s="48" customFormat="1" ht="18.75" customHeight="1" x14ac:dyDescent="0.2">
      <c r="A13" s="644">
        <v>1998</v>
      </c>
      <c r="B13" s="644"/>
      <c r="C13" s="221"/>
      <c r="D13" s="222"/>
      <c r="E13" s="645">
        <v>14.03</v>
      </c>
      <c r="F13" s="646"/>
      <c r="G13" s="646">
        <v>14.2</v>
      </c>
      <c r="H13" s="646"/>
      <c r="I13" s="646">
        <v>12.77</v>
      </c>
      <c r="J13" s="646"/>
      <c r="K13" s="646">
        <v>13.46</v>
      </c>
      <c r="L13" s="646"/>
      <c r="M13" s="220"/>
    </row>
    <row r="14" spans="1:13" s="48" customFormat="1" ht="18.75" customHeight="1" x14ac:dyDescent="0.2">
      <c r="A14" s="644">
        <v>1999</v>
      </c>
      <c r="B14" s="644"/>
      <c r="C14" s="221"/>
      <c r="D14" s="222"/>
      <c r="E14" s="645">
        <v>13.71</v>
      </c>
      <c r="F14" s="646"/>
      <c r="G14" s="646">
        <v>13.8</v>
      </c>
      <c r="H14" s="646"/>
      <c r="I14" s="646">
        <v>13</v>
      </c>
      <c r="J14" s="646"/>
      <c r="K14" s="646">
        <v>13.44</v>
      </c>
      <c r="L14" s="646"/>
      <c r="M14" s="220"/>
    </row>
    <row r="15" spans="1:13" s="48" customFormat="1" ht="18.75" customHeight="1" x14ac:dyDescent="0.2">
      <c r="A15" s="644">
        <v>2000</v>
      </c>
      <c r="B15" s="644"/>
      <c r="C15" s="221"/>
      <c r="D15" s="222"/>
      <c r="E15" s="645">
        <v>13.64</v>
      </c>
      <c r="F15" s="646"/>
      <c r="G15" s="646">
        <v>13.66</v>
      </c>
      <c r="H15" s="646"/>
      <c r="I15" s="646">
        <v>12.46</v>
      </c>
      <c r="J15" s="646"/>
      <c r="K15" s="646">
        <v>13.62</v>
      </c>
      <c r="L15" s="646"/>
      <c r="M15" s="220"/>
    </row>
    <row r="16" spans="1:13" s="48" customFormat="1" ht="18.75" customHeight="1" x14ac:dyDescent="0.2">
      <c r="A16" s="644">
        <v>2001</v>
      </c>
      <c r="B16" s="644"/>
      <c r="C16" s="221"/>
      <c r="D16" s="222"/>
      <c r="E16" s="645">
        <v>13.4</v>
      </c>
      <c r="F16" s="646"/>
      <c r="G16" s="646">
        <v>13.36</v>
      </c>
      <c r="H16" s="646"/>
      <c r="I16" s="646">
        <v>12.18</v>
      </c>
      <c r="J16" s="646"/>
      <c r="K16" s="646">
        <v>13.56</v>
      </c>
      <c r="L16" s="646"/>
      <c r="M16" s="220"/>
    </row>
    <row r="17" spans="1:13" ht="18.75" customHeight="1" x14ac:dyDescent="0.2">
      <c r="A17" s="644">
        <v>2002</v>
      </c>
      <c r="B17" s="644"/>
      <c r="C17" s="221"/>
      <c r="D17" s="222"/>
      <c r="E17" s="645">
        <v>13.11</v>
      </c>
      <c r="F17" s="646"/>
      <c r="G17" s="646">
        <v>12.99</v>
      </c>
      <c r="H17" s="646"/>
      <c r="I17" s="646">
        <v>13.08</v>
      </c>
      <c r="J17" s="646"/>
      <c r="K17" s="646">
        <v>13.54</v>
      </c>
      <c r="L17" s="646"/>
      <c r="M17" s="220"/>
    </row>
    <row r="18" spans="1:13" ht="18.75" customHeight="1" x14ac:dyDescent="0.2">
      <c r="A18" s="644">
        <v>2003</v>
      </c>
      <c r="B18" s="644"/>
      <c r="C18" s="221"/>
      <c r="D18" s="222"/>
      <c r="E18" s="645">
        <v>13.17</v>
      </c>
      <c r="F18" s="646"/>
      <c r="G18" s="646">
        <v>12.87</v>
      </c>
      <c r="H18" s="646"/>
      <c r="I18" s="646">
        <v>13.68</v>
      </c>
      <c r="J18" s="646"/>
      <c r="K18" s="646">
        <v>13.53</v>
      </c>
      <c r="L18" s="646"/>
      <c r="M18" s="220"/>
    </row>
    <row r="19" spans="1:13" ht="18.75" customHeight="1" x14ac:dyDescent="0.2">
      <c r="A19" s="644">
        <v>2004</v>
      </c>
      <c r="B19" s="644"/>
      <c r="C19" s="221"/>
      <c r="D19" s="222"/>
      <c r="E19" s="645">
        <v>13.27</v>
      </c>
      <c r="F19" s="646"/>
      <c r="G19" s="646">
        <v>12.87</v>
      </c>
      <c r="H19" s="646"/>
      <c r="I19" s="646">
        <v>14.37</v>
      </c>
      <c r="J19" s="646"/>
      <c r="K19" s="646">
        <v>13.05</v>
      </c>
      <c r="L19" s="646"/>
      <c r="M19" s="220"/>
    </row>
    <row r="20" spans="1:13" ht="18.75" customHeight="1" x14ac:dyDescent="0.2">
      <c r="A20" s="644">
        <v>2005</v>
      </c>
      <c r="B20" s="644"/>
      <c r="C20" s="221"/>
      <c r="D20" s="222"/>
      <c r="E20" s="645">
        <v>12.71</v>
      </c>
      <c r="F20" s="646"/>
      <c r="G20" s="646">
        <v>12.41</v>
      </c>
      <c r="H20" s="646"/>
      <c r="I20" s="646">
        <v>13.92</v>
      </c>
      <c r="J20" s="646"/>
      <c r="K20" s="646">
        <v>12.2</v>
      </c>
      <c r="L20" s="646"/>
      <c r="M20" s="220"/>
    </row>
    <row r="21" spans="1:13" ht="18.75" customHeight="1" x14ac:dyDescent="0.2">
      <c r="A21" s="644">
        <v>2006</v>
      </c>
      <c r="B21" s="644"/>
      <c r="C21" s="221"/>
      <c r="D21" s="222"/>
      <c r="E21" s="645">
        <v>12.2</v>
      </c>
      <c r="F21" s="646"/>
      <c r="G21" s="646">
        <v>11.96</v>
      </c>
      <c r="H21" s="646"/>
      <c r="I21" s="646">
        <v>13.45</v>
      </c>
      <c r="J21" s="646"/>
      <c r="K21" s="646">
        <v>11.74</v>
      </c>
      <c r="L21" s="646"/>
      <c r="M21" s="220"/>
    </row>
    <row r="22" spans="1:13" ht="18.75" customHeight="1" x14ac:dyDescent="0.2">
      <c r="A22" s="644">
        <v>2007</v>
      </c>
      <c r="B22" s="644"/>
      <c r="C22" s="221"/>
      <c r="D22" s="222"/>
      <c r="E22" s="645">
        <v>12.72</v>
      </c>
      <c r="F22" s="646"/>
      <c r="G22" s="646">
        <v>12.87</v>
      </c>
      <c r="H22" s="646"/>
      <c r="I22" s="646">
        <v>13.89</v>
      </c>
      <c r="J22" s="646"/>
      <c r="K22" s="646">
        <v>11.75</v>
      </c>
      <c r="L22" s="646"/>
      <c r="M22" s="220"/>
    </row>
    <row r="23" spans="1:13" ht="18.75" customHeight="1" x14ac:dyDescent="0.2">
      <c r="A23" s="644">
        <v>2008</v>
      </c>
      <c r="B23" s="644"/>
      <c r="C23" s="221"/>
      <c r="D23" s="222"/>
      <c r="E23" s="645">
        <v>12.7</v>
      </c>
      <c r="F23" s="646"/>
      <c r="G23" s="646">
        <v>12.86</v>
      </c>
      <c r="H23" s="646"/>
      <c r="I23" s="646">
        <v>13.95</v>
      </c>
      <c r="J23" s="646"/>
      <c r="K23" s="646">
        <v>11.76</v>
      </c>
      <c r="L23" s="646"/>
      <c r="M23" s="220"/>
    </row>
    <row r="24" spans="1:13" ht="18.75" customHeight="1" x14ac:dyDescent="0.2">
      <c r="A24" s="644">
        <v>2009</v>
      </c>
      <c r="B24" s="644"/>
      <c r="C24" s="223" t="s">
        <v>157</v>
      </c>
      <c r="D24" s="221"/>
      <c r="E24" s="645">
        <v>14.9</v>
      </c>
      <c r="F24" s="646"/>
      <c r="G24" s="646">
        <v>14.9</v>
      </c>
      <c r="H24" s="646"/>
      <c r="I24" s="646">
        <v>14.9</v>
      </c>
      <c r="J24" s="646"/>
      <c r="K24" s="646">
        <v>14.9</v>
      </c>
      <c r="L24" s="646"/>
      <c r="M24" s="220"/>
    </row>
    <row r="25" spans="1:13" ht="18.75" customHeight="1" x14ac:dyDescent="0.2">
      <c r="A25" s="644">
        <v>2010</v>
      </c>
      <c r="B25" s="644"/>
      <c r="C25" s="221"/>
      <c r="D25" s="222"/>
      <c r="E25" s="645">
        <v>14.9</v>
      </c>
      <c r="F25" s="646"/>
      <c r="G25" s="646">
        <v>14.9</v>
      </c>
      <c r="H25" s="646"/>
      <c r="I25" s="646">
        <v>14.9</v>
      </c>
      <c r="J25" s="646"/>
      <c r="K25" s="646">
        <v>14.9</v>
      </c>
      <c r="L25" s="646"/>
      <c r="M25" s="220"/>
    </row>
    <row r="26" spans="1:13" ht="18.75" customHeight="1" x14ac:dyDescent="0.2">
      <c r="A26" s="644">
        <v>2011</v>
      </c>
      <c r="B26" s="644"/>
      <c r="C26" s="221"/>
      <c r="D26" s="222"/>
      <c r="E26" s="645">
        <v>15.5</v>
      </c>
      <c r="F26" s="646"/>
      <c r="G26" s="646">
        <v>15.5</v>
      </c>
      <c r="H26" s="646"/>
      <c r="I26" s="646">
        <v>15.5</v>
      </c>
      <c r="J26" s="646"/>
      <c r="K26" s="646">
        <v>15.5</v>
      </c>
      <c r="L26" s="646"/>
      <c r="M26" s="220"/>
    </row>
    <row r="27" spans="1:13" ht="18.75" customHeight="1" x14ac:dyDescent="0.2">
      <c r="A27" s="644">
        <v>2012</v>
      </c>
      <c r="B27" s="644"/>
      <c r="C27" s="221"/>
      <c r="D27" s="222"/>
      <c r="E27" s="645">
        <v>15.5</v>
      </c>
      <c r="F27" s="646"/>
      <c r="G27" s="646">
        <v>15.5</v>
      </c>
      <c r="H27" s="646"/>
      <c r="I27" s="646">
        <v>15.5</v>
      </c>
      <c r="J27" s="646"/>
      <c r="K27" s="646">
        <v>15.5</v>
      </c>
      <c r="L27" s="646"/>
      <c r="M27" s="220"/>
    </row>
    <row r="28" spans="1:13" ht="18.75" customHeight="1" x14ac:dyDescent="0.2">
      <c r="A28" s="644">
        <v>2013</v>
      </c>
      <c r="B28" s="644"/>
      <c r="C28" s="221"/>
      <c r="D28" s="224"/>
      <c r="E28" s="645">
        <v>15.5</v>
      </c>
      <c r="F28" s="646"/>
      <c r="G28" s="646">
        <v>15.5</v>
      </c>
      <c r="H28" s="646"/>
      <c r="I28" s="646">
        <v>15.5</v>
      </c>
      <c r="J28" s="646"/>
      <c r="K28" s="646">
        <v>15.5</v>
      </c>
      <c r="L28" s="646"/>
      <c r="M28" s="220"/>
    </row>
    <row r="29" spans="1:13" ht="13.5" x14ac:dyDescent="0.2">
      <c r="A29" s="76"/>
      <c r="B29" s="76"/>
      <c r="C29" s="225"/>
      <c r="D29" s="82"/>
      <c r="E29" s="226"/>
      <c r="F29" s="227"/>
      <c r="G29" s="227"/>
      <c r="H29" s="227"/>
      <c r="I29" s="227"/>
      <c r="J29" s="227"/>
      <c r="K29" s="227"/>
      <c r="L29" s="227"/>
    </row>
    <row r="30" spans="1:13" ht="10.5" customHeight="1" x14ac:dyDescent="0.2">
      <c r="A30" s="57" t="s">
        <v>31</v>
      </c>
      <c r="B30" s="57"/>
      <c r="C30" s="57"/>
      <c r="D30" s="228"/>
    </row>
    <row r="31" spans="1:13" x14ac:dyDescent="0.2">
      <c r="A31" s="55" t="s">
        <v>158</v>
      </c>
      <c r="B31" s="55"/>
      <c r="C31" s="55"/>
    </row>
    <row r="32" spans="1:13" ht="10.5" customHeight="1" x14ac:dyDescent="0.2">
      <c r="A32" s="55" t="s">
        <v>159</v>
      </c>
      <c r="B32" s="55"/>
      <c r="C32" s="55"/>
    </row>
    <row r="34" spans="3:7" x14ac:dyDescent="0.2">
      <c r="C34" s="229"/>
      <c r="D34" s="229"/>
      <c r="E34" s="229"/>
      <c r="F34" s="229"/>
      <c r="G34" s="229"/>
    </row>
  </sheetData>
  <mergeCells count="115">
    <mergeCell ref="A28:B28"/>
    <mergeCell ref="E28:F28"/>
    <mergeCell ref="G28:H28"/>
    <mergeCell ref="I28:J28"/>
    <mergeCell ref="K28:L28"/>
    <mergeCell ref="A26:B26"/>
    <mergeCell ref="E26:F26"/>
    <mergeCell ref="G26:H26"/>
    <mergeCell ref="I26:J26"/>
    <mergeCell ref="K26:L26"/>
    <mergeCell ref="A27:B27"/>
    <mergeCell ref="E27:F27"/>
    <mergeCell ref="G27:H27"/>
    <mergeCell ref="I27:J27"/>
    <mergeCell ref="K27:L27"/>
    <mergeCell ref="A24:B24"/>
    <mergeCell ref="E24:F24"/>
    <mergeCell ref="G24:H24"/>
    <mergeCell ref="I24:J24"/>
    <mergeCell ref="K24:L24"/>
    <mergeCell ref="A25:B25"/>
    <mergeCell ref="E25:F25"/>
    <mergeCell ref="G25:H25"/>
    <mergeCell ref="I25:J25"/>
    <mergeCell ref="K25:L25"/>
    <mergeCell ref="A22:B22"/>
    <mergeCell ref="E22:F22"/>
    <mergeCell ref="G22:H22"/>
    <mergeCell ref="I22:J22"/>
    <mergeCell ref="K22:L22"/>
    <mergeCell ref="A23:B23"/>
    <mergeCell ref="E23:F23"/>
    <mergeCell ref="G23:H23"/>
    <mergeCell ref="I23:J23"/>
    <mergeCell ref="K23:L23"/>
    <mergeCell ref="A20:B20"/>
    <mergeCell ref="E20:F20"/>
    <mergeCell ref="G20:H20"/>
    <mergeCell ref="I20:J20"/>
    <mergeCell ref="K20:L20"/>
    <mergeCell ref="A21:B21"/>
    <mergeCell ref="E21:F21"/>
    <mergeCell ref="G21:H21"/>
    <mergeCell ref="I21:J21"/>
    <mergeCell ref="K21:L21"/>
    <mergeCell ref="A18:B18"/>
    <mergeCell ref="E18:F18"/>
    <mergeCell ref="G18:H18"/>
    <mergeCell ref="I18:J18"/>
    <mergeCell ref="K18:L18"/>
    <mergeCell ref="A19:B19"/>
    <mergeCell ref="E19:F19"/>
    <mergeCell ref="G19:H19"/>
    <mergeCell ref="I19:J19"/>
    <mergeCell ref="K19:L19"/>
    <mergeCell ref="A16:B16"/>
    <mergeCell ref="E16:F16"/>
    <mergeCell ref="G16:H16"/>
    <mergeCell ref="I16:J16"/>
    <mergeCell ref="K16:L16"/>
    <mergeCell ref="A17:B17"/>
    <mergeCell ref="E17:F17"/>
    <mergeCell ref="G17:H17"/>
    <mergeCell ref="I17:J17"/>
    <mergeCell ref="K17:L17"/>
    <mergeCell ref="A14:B14"/>
    <mergeCell ref="E14:F14"/>
    <mergeCell ref="G14:H14"/>
    <mergeCell ref="I14:J14"/>
    <mergeCell ref="K14:L14"/>
    <mergeCell ref="A15:B15"/>
    <mergeCell ref="E15:F15"/>
    <mergeCell ref="G15:H15"/>
    <mergeCell ref="I15:J15"/>
    <mergeCell ref="K15:L15"/>
    <mergeCell ref="A12:B12"/>
    <mergeCell ref="E12:F12"/>
    <mergeCell ref="G12:H12"/>
    <mergeCell ref="I12:J12"/>
    <mergeCell ref="K12:L12"/>
    <mergeCell ref="A13:B13"/>
    <mergeCell ref="E13:F13"/>
    <mergeCell ref="G13:H13"/>
    <mergeCell ref="I13:J13"/>
    <mergeCell ref="K13:L13"/>
    <mergeCell ref="A10:B10"/>
    <mergeCell ref="E10:F10"/>
    <mergeCell ref="G10:H10"/>
    <mergeCell ref="I10:J10"/>
    <mergeCell ref="K10:L10"/>
    <mergeCell ref="A11:B11"/>
    <mergeCell ref="E11:F11"/>
    <mergeCell ref="G11:H11"/>
    <mergeCell ref="I11:J11"/>
    <mergeCell ref="K11:L11"/>
    <mergeCell ref="A8:B8"/>
    <mergeCell ref="E8:F8"/>
    <mergeCell ref="G8:H8"/>
    <mergeCell ref="I8:J8"/>
    <mergeCell ref="K8:L8"/>
    <mergeCell ref="A9:B9"/>
    <mergeCell ref="E9:F9"/>
    <mergeCell ref="G9:H9"/>
    <mergeCell ref="I9:J9"/>
    <mergeCell ref="K9:L9"/>
    <mergeCell ref="K4:L6"/>
    <mergeCell ref="A5:B5"/>
    <mergeCell ref="A7:B7"/>
    <mergeCell ref="E7:F7"/>
    <mergeCell ref="G7:H7"/>
    <mergeCell ref="I7:J7"/>
    <mergeCell ref="K7:L7"/>
    <mergeCell ref="E4:F6"/>
    <mergeCell ref="G4:H6"/>
    <mergeCell ref="I4:J6"/>
  </mergeCells>
  <pageMargins left="0.78740157480314965" right="0.78740157480314965" top="0.98425196850393704" bottom="0.78740157480314965" header="0.51181102362204722" footer="0.51181102362204722"/>
  <pageSetup paperSize="9" orientation="portrait" horizontalDpi="300" r:id="rId1"/>
  <headerFooter alignWithMargins="0">
    <oddFooter>&amp;C&amp;"Arial,Standard"&amp;6© Statistisches Landesamt des Freistaates Sachsen  -  K II 1 - j/13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24</vt:i4>
      </vt:variant>
    </vt:vector>
  </HeadingPairs>
  <TitlesOfParts>
    <vt:vector size="24" baseType="lpstr">
      <vt:lpstr>Inhalt_13_</vt:lpstr>
      <vt:lpstr>Tab01_13</vt:lpstr>
      <vt:lpstr>Tab02_13</vt:lpstr>
      <vt:lpstr>Tab03_13</vt:lpstr>
      <vt:lpstr>Tab04_13</vt:lpstr>
      <vt:lpstr>Tab05_13</vt:lpstr>
      <vt:lpstr>Tab06_13</vt:lpstr>
      <vt:lpstr>Tab07_13</vt:lpstr>
      <vt:lpstr>Tab08_13</vt:lpstr>
      <vt:lpstr>Tab09_13</vt:lpstr>
      <vt:lpstr>Tab10_13</vt:lpstr>
      <vt:lpstr>Tab11_13</vt:lpstr>
      <vt:lpstr>Tab12_13</vt:lpstr>
      <vt:lpstr>Tab13_13</vt:lpstr>
      <vt:lpstr>Tab14_13</vt:lpstr>
      <vt:lpstr>Tab15_13</vt:lpstr>
      <vt:lpstr>Tab16_13</vt:lpstr>
      <vt:lpstr>Tab17_13</vt:lpstr>
      <vt:lpstr>Tab18_13</vt:lpstr>
      <vt:lpstr>Tab19_13</vt:lpstr>
      <vt:lpstr>Tab20_13</vt:lpstr>
      <vt:lpstr>Tab21_13</vt:lpstr>
      <vt:lpstr>Tab22_13</vt:lpstr>
      <vt:lpstr>Tab23_13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Joachim, Steffi - StaLa</dc:creator>
  <cp:lastModifiedBy>Joachim, Steffi - StaLa</cp:lastModifiedBy>
  <cp:lastPrinted>2014-11-18T06:29:28Z</cp:lastPrinted>
  <dcterms:created xsi:type="dcterms:W3CDTF">2014-11-10T13:31:49Z</dcterms:created>
  <dcterms:modified xsi:type="dcterms:W3CDTF">2014-11-24T08:11:32Z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-67254167</vt:i4>
  </property>
  <property fmtid="{D5CDD505-2E9C-101B-9397-08002B2CF9AE}" pid="3" name="_NewReviewCycle">
    <vt:lpwstr/>
  </property>
  <property fmtid="{D5CDD505-2E9C-101B-9397-08002B2CF9AE}" pid="4" name="_EmailSubject">
    <vt:lpwstr>Statistischer Bericht K II 1 - j/13</vt:lpwstr>
  </property>
  <property fmtid="{D5CDD505-2E9C-101B-9397-08002B2CF9AE}" pid="5" name="_AuthorEmail">
    <vt:lpwstr>Steffi.Joachim@statistik.sachsen.de</vt:lpwstr>
  </property>
  <property fmtid="{D5CDD505-2E9C-101B-9397-08002B2CF9AE}" pid="6" name="_AuthorEmailDisplayName">
    <vt:lpwstr>Joachim, Steffi - StaLa</vt:lpwstr>
  </property>
</Properties>
</file>