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" yWindow="-105" windowWidth="23250" windowHeight="12990" tabRatio="797"/>
  </bookViews>
  <sheets>
    <sheet name="Inhalt" sheetId="1" r:id="rId1"/>
    <sheet name="T1" sheetId="4" r:id="rId2"/>
    <sheet name="T2" sheetId="5" r:id="rId3"/>
    <sheet name="T3" sheetId="6" r:id="rId4"/>
    <sheet name="T4" sheetId="7" r:id="rId5"/>
    <sheet name="T5" sheetId="44" r:id="rId6"/>
    <sheet name="T6" sheetId="8" r:id="rId7"/>
    <sheet name="T7" sheetId="9" r:id="rId8"/>
    <sheet name="T8" sheetId="10" r:id="rId9"/>
    <sheet name="T9" sheetId="12" r:id="rId10"/>
    <sheet name="T10" sheetId="11" r:id="rId11"/>
    <sheet name="T11" sheetId="13" r:id="rId12"/>
    <sheet name="T12" sheetId="45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46" r:id="rId26"/>
    <sheet name="T26" sheetId="43" r:id="rId27"/>
    <sheet name="T27" sheetId="26" r:id="rId28"/>
    <sheet name="T28" sheetId="27" r:id="rId29"/>
    <sheet name="T29" sheetId="47" r:id="rId30"/>
    <sheet name="T30" sheetId="28" r:id="rId31"/>
    <sheet name="T31" sheetId="29" r:id="rId32"/>
    <sheet name="T32" sheetId="30" r:id="rId33"/>
    <sheet name="T33" sheetId="31" r:id="rId34"/>
    <sheet name="T34" sheetId="32" r:id="rId35"/>
    <sheet name="T35" sheetId="33" r:id="rId36"/>
    <sheet name="T36" sheetId="34" r:id="rId37"/>
    <sheet name="T37" sheetId="35" r:id="rId38"/>
    <sheet name="T38" sheetId="48" r:id="rId39"/>
    <sheet name="T39" sheetId="36" r:id="rId40"/>
    <sheet name="T40" sheetId="37" r:id="rId41"/>
    <sheet name="T41" sheetId="38" r:id="rId42"/>
    <sheet name="T42" sheetId="39" r:id="rId43"/>
    <sheet name="T43" sheetId="40" r:id="rId44"/>
  </sheets>
  <externalReferences>
    <externalReference r:id="rId45"/>
  </externalReferences>
  <definedNames>
    <definedName name="Abf_Laender2000_Heim" localSheetId="12">#REF!</definedName>
    <definedName name="Abf_Laender2000_Heim" localSheetId="25">#REF!</definedName>
    <definedName name="Abf_Laender2000_Heim" localSheetId="26">#REF!</definedName>
    <definedName name="Abf_Laender2000_Heim" localSheetId="29">#REF!</definedName>
    <definedName name="Abf_Laender2000_Heim" localSheetId="38">#REF!</definedName>
    <definedName name="Abf_Laender2000_Heim" localSheetId="5">#REF!</definedName>
    <definedName name="Abf_Laender2000_Heim">#REF!</definedName>
    <definedName name="Abf_Laender2000_Heim_4" localSheetId="12">#REF!</definedName>
    <definedName name="Abf_Laender2000_Heim_4" localSheetId="25">#REF!</definedName>
    <definedName name="Abf_Laender2000_Heim_4" localSheetId="26">#REF!</definedName>
    <definedName name="Abf_Laender2000_Heim_4" localSheetId="29">#REF!</definedName>
    <definedName name="Abf_Laender2000_Heim_4" localSheetId="38">#REF!</definedName>
    <definedName name="Abf_Laender2000_Heim_4" localSheetId="5">#REF!</definedName>
    <definedName name="Abf_Laender2000_Heim_4">#REF!</definedName>
    <definedName name="Abf_Laender2000_Heim_5" localSheetId="12">#REF!</definedName>
    <definedName name="Abf_Laender2000_Heim_5" localSheetId="25">#REF!</definedName>
    <definedName name="Abf_Laender2000_Heim_5" localSheetId="29">#REF!</definedName>
    <definedName name="Abf_Laender2000_Heim_5" localSheetId="38">#REF!</definedName>
    <definedName name="Abf_Laender2000_Heim_5" localSheetId="5">#REF!</definedName>
    <definedName name="Abf_Laender2000_Heim_5">#REF!</definedName>
    <definedName name="Abf_Laender2000_Heim_59" localSheetId="12">#REF!</definedName>
    <definedName name="Abf_Laender2000_Heim_59" localSheetId="25">#REF!</definedName>
    <definedName name="Abf_Laender2000_Heim_59" localSheetId="29">#REF!</definedName>
    <definedName name="Abf_Laender2000_Heim_59" localSheetId="38">#REF!</definedName>
    <definedName name="Abf_Laender2000_Heim_59" localSheetId="5">#REF!</definedName>
    <definedName name="Abf_Laender2000_Heim_59">#REF!</definedName>
    <definedName name="Bericht_Tab1___final_sort" localSheetId="12">#REF!</definedName>
    <definedName name="Bericht_Tab1___final_sort" localSheetId="25">#REF!</definedName>
    <definedName name="Bericht_Tab1___final_sort" localSheetId="29">#REF!</definedName>
    <definedName name="Bericht_Tab1___final_sort" localSheetId="38">#REF!</definedName>
    <definedName name="Bericht_Tab1___final_sort" localSheetId="5">#REF!</definedName>
    <definedName name="Bericht_Tab1___final_sort">#REF!</definedName>
    <definedName name="Bericht_Tab4___final" localSheetId="12">#REF!</definedName>
    <definedName name="Bericht_Tab4___final" localSheetId="25">#REF!</definedName>
    <definedName name="Bericht_Tab4___final" localSheetId="29">#REF!</definedName>
    <definedName name="Bericht_Tab4___final" localSheetId="38">#REF!</definedName>
    <definedName name="Bericht_Tab4___final" localSheetId="5">#REF!</definedName>
    <definedName name="Bericht_Tab4___final">#REF!</definedName>
    <definedName name="_xlnm.Database" localSheetId="12">#REF!</definedName>
    <definedName name="_xlnm.Database" localSheetId="25">#REF!</definedName>
    <definedName name="_xlnm.Database" localSheetId="29">#REF!</definedName>
    <definedName name="_xlnm.Database" localSheetId="38">#REF!</definedName>
    <definedName name="_xlnm.Database" localSheetId="5">#REF!</definedName>
    <definedName name="_xlnm.Database">#REF!</definedName>
    <definedName name="_xlnm.Print_Area" localSheetId="18">'T18'!$A$1:$J$50</definedName>
    <definedName name="HTML_CodePage" hidden="1">1252</definedName>
    <definedName name="HTML_Control" localSheetId="1" hidden="1">{"'1734'!$A$10:$F$24"}</definedName>
    <definedName name="HTML_Control" localSheetId="10" hidden="1">{"'1734'!$A$10:$F$24"}</definedName>
    <definedName name="HTML_Control" localSheetId="11" hidden="1">{"'1734'!$A$10:$F$24"}</definedName>
    <definedName name="HTML_Control" localSheetId="12" hidden="1">{"'1734'!$A$10:$F$24"}</definedName>
    <definedName name="HTML_Control" localSheetId="13" hidden="1">{"'1734'!$A$10:$F$24"}</definedName>
    <definedName name="HTML_Control" localSheetId="14" hidden="1">{"'1734'!$A$10:$F$24"}</definedName>
    <definedName name="HTML_Control" localSheetId="19" hidden="1">{"'1734'!$A$10:$F$24"}</definedName>
    <definedName name="HTML_Control" localSheetId="2" hidden="1">{"'1734'!$A$10:$F$24"}</definedName>
    <definedName name="HTML_Control" localSheetId="23" hidden="1">{"'1734'!$A$10:$F$24"}</definedName>
    <definedName name="HTML_Control" localSheetId="25" hidden="1">{"'1734'!$A$10:$F$24"}</definedName>
    <definedName name="HTML_Control" localSheetId="26" hidden="1">{"'1734'!$A$10:$F$24"}</definedName>
    <definedName name="HTML_Control" localSheetId="28" hidden="1">{"'1734'!$A$10:$F$24"}</definedName>
    <definedName name="HTML_Control" localSheetId="29" hidden="1">{"'1734'!$A$10:$F$24"}</definedName>
    <definedName name="HTML_Control" localSheetId="3" hidden="1">{"'1734'!$A$10:$F$24"}</definedName>
    <definedName name="HTML_Control" localSheetId="30" hidden="1">{"'1734'!$A$10:$F$24"}</definedName>
    <definedName name="HTML_Control" localSheetId="34" hidden="1">{"'1734'!$A$10:$F$24"}</definedName>
    <definedName name="HTML_Control" localSheetId="35" hidden="1">{"'1734'!$A$10:$F$24"}</definedName>
    <definedName name="HTML_Control" localSheetId="36" hidden="1">{"'1734'!$A$10:$F$24"}</definedName>
    <definedName name="HTML_Control" localSheetId="37" hidden="1">{"'1734'!$A$10:$F$24"}</definedName>
    <definedName name="HTML_Control" localSheetId="40" hidden="1">{"'1734'!$A$10:$F$24"}</definedName>
    <definedName name="HTML_Control" localSheetId="8" hidden="1">{"'1734'!$A$10:$F$24"}</definedName>
    <definedName name="HTML_Control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WordDatei">"I:\ABLAGEN\S2\S21\AB-21_bildung\Uebergreifendes\Berichte\BBiSt\2008\2008-Bericht BBiSt_Vorb_Ergdar.doc"</definedName>
    <definedName name="xxx" localSheetId="10" hidden="1">{"'1734'!$A$10:$F$24"}</definedName>
    <definedName name="xxx" localSheetId="2" hidden="1">{"'1734'!$A$10:$F$24"}</definedName>
    <definedName name="xxx" localSheetId="25" hidden="1">{"'1734'!$A$10:$F$24"}</definedName>
    <definedName name="xxx" localSheetId="26" hidden="1">{"'1734'!$A$10:$F$24"}</definedName>
    <definedName name="xxx" localSheetId="3" hidden="1">{"'1734'!$A$10:$F$24"}</definedName>
    <definedName name="xxx" hidden="1">{"'1734'!$A$10:$F$24"}</definedName>
    <definedName name="_xlnm.Extract">'[1]Tab 4'!$A$17:$F$51</definedName>
  </definedNames>
  <calcPr calcId="145621"/>
</workbook>
</file>

<file path=xl/calcChain.xml><?xml version="1.0" encoding="utf-8"?>
<calcChain xmlns="http://schemas.openxmlformats.org/spreadsheetml/2006/main">
  <c r="J18" i="19" l="1"/>
  <c r="I18" i="19"/>
  <c r="H18" i="19"/>
  <c r="G18" i="19"/>
  <c r="F18" i="19"/>
  <c r="E18" i="19"/>
  <c r="D18" i="19"/>
  <c r="C18" i="19"/>
  <c r="B18" i="19"/>
  <c r="B21" i="26" l="1"/>
  <c r="B20" i="26"/>
  <c r="B19" i="26"/>
  <c r="B18" i="26"/>
  <c r="B15" i="26"/>
  <c r="B14" i="26"/>
  <c r="B13" i="26"/>
  <c r="B11" i="26"/>
  <c r="B10" i="26"/>
  <c r="B9" i="26"/>
  <c r="B8" i="26"/>
  <c r="F36" i="33" l="1"/>
  <c r="E36" i="33"/>
  <c r="D36" i="33"/>
  <c r="C36" i="33"/>
  <c r="F25" i="33"/>
  <c r="D18" i="23" l="1"/>
  <c r="E18" i="23"/>
  <c r="C18" i="23"/>
  <c r="B18" i="23"/>
</calcChain>
</file>

<file path=xl/sharedStrings.xml><?xml version="1.0" encoding="utf-8"?>
<sst xmlns="http://schemas.openxmlformats.org/spreadsheetml/2006/main" count="2209" uniqueCount="617">
  <si>
    <t>Inhalt</t>
  </si>
  <si>
    <t>Tabellen</t>
  </si>
  <si>
    <t xml:space="preserve">1.
</t>
  </si>
  <si>
    <t xml:space="preserve">2.
</t>
  </si>
  <si>
    <t xml:space="preserve">3.
</t>
  </si>
  <si>
    <t xml:space="preserve">4.
</t>
  </si>
  <si>
    <t>5.</t>
  </si>
  <si>
    <t>6.</t>
  </si>
  <si>
    <t>7.</t>
  </si>
  <si>
    <t>8.</t>
  </si>
  <si>
    <t xml:space="preserve">9.
</t>
  </si>
  <si>
    <t xml:space="preserve">10.
</t>
  </si>
  <si>
    <t xml:space="preserve">11.
</t>
  </si>
  <si>
    <t xml:space="preserve">12.
</t>
  </si>
  <si>
    <t>13.</t>
  </si>
  <si>
    <t xml:space="preserve">14.
</t>
  </si>
  <si>
    <t xml:space="preserve">15.
</t>
  </si>
  <si>
    <t xml:space="preserve">16.
</t>
  </si>
  <si>
    <t xml:space="preserve">17.
</t>
  </si>
  <si>
    <t xml:space="preserve">18.
</t>
  </si>
  <si>
    <t xml:space="preserve">19.
</t>
  </si>
  <si>
    <t xml:space="preserve">20.
</t>
  </si>
  <si>
    <t xml:space="preserve">21.
</t>
  </si>
  <si>
    <t xml:space="preserve">22.
</t>
  </si>
  <si>
    <t>23.</t>
  </si>
  <si>
    <t xml:space="preserve">24.
</t>
  </si>
  <si>
    <t xml:space="preserve">26.
</t>
  </si>
  <si>
    <t xml:space="preserve">27.
</t>
  </si>
  <si>
    <t xml:space="preserve">28.
</t>
  </si>
  <si>
    <t xml:space="preserve">29.
</t>
  </si>
  <si>
    <t xml:space="preserve">30.
</t>
  </si>
  <si>
    <t xml:space="preserve">31.
</t>
  </si>
  <si>
    <t xml:space="preserve">32.
</t>
  </si>
  <si>
    <t xml:space="preserve">33.
</t>
  </si>
  <si>
    <t xml:space="preserve">34.
</t>
  </si>
  <si>
    <t xml:space="preserve">35.
</t>
  </si>
  <si>
    <t xml:space="preserve">36.
</t>
  </si>
  <si>
    <t xml:space="preserve">37.
</t>
  </si>
  <si>
    <t xml:space="preserve">38.
</t>
  </si>
  <si>
    <t xml:space="preserve">39.
</t>
  </si>
  <si>
    <t xml:space="preserve">Tageseinrichtungen mit Kindern im Alter </t>
  </si>
  <si>
    <t xml:space="preserve">  mit Kindern aller Altersgruppen </t>
  </si>
  <si>
    <t xml:space="preserve">Insgesamt </t>
  </si>
  <si>
    <t>Alter von ... bis unter ... Jahren</t>
  </si>
  <si>
    <t>Alter von … bis unter … Jahren</t>
  </si>
  <si>
    <t>unter 25</t>
  </si>
  <si>
    <t>25 - 30</t>
  </si>
  <si>
    <t>30 - 35</t>
  </si>
  <si>
    <t>35 - 40</t>
  </si>
  <si>
    <t>40 - 45</t>
  </si>
  <si>
    <t>45 - 50</t>
  </si>
  <si>
    <t>50 - 55</t>
  </si>
  <si>
    <t>55 - 60</t>
  </si>
  <si>
    <t>60 und mehr</t>
  </si>
  <si>
    <t>1. Einrichtungen, pädagogisches Personal, Kinder und genehmigte Plätze in Kindertagesein-</t>
  </si>
  <si>
    <r>
      <t>Art der Tageseinrichtung</t>
    </r>
    <r>
      <rPr>
        <vertAlign val="superscript"/>
        <sz val="8"/>
        <rFont val="Arial"/>
        <family val="2"/>
      </rPr>
      <t>1)</t>
    </r>
  </si>
  <si>
    <t>15. März 2006</t>
  </si>
  <si>
    <t>15. März 2007</t>
  </si>
  <si>
    <t>15. März 2008</t>
  </si>
  <si>
    <t>1. März 2009</t>
  </si>
  <si>
    <t>1. März 2010</t>
  </si>
  <si>
    <t>1. März 2011</t>
  </si>
  <si>
    <t>1. März 2012</t>
  </si>
  <si>
    <t>1. März 2013</t>
  </si>
  <si>
    <t/>
  </si>
  <si>
    <t xml:space="preserve">  unter 3 Jahren</t>
  </si>
  <si>
    <t xml:space="preserve">  von 2 bis unter 8 Jahren (ohne Schulkinder) </t>
  </si>
  <si>
    <t xml:space="preserve">  von 5 bis unter 14 Jahren (nur Schulkinder) </t>
  </si>
  <si>
    <t xml:space="preserve">    davon mit …</t>
  </si>
  <si>
    <t xml:space="preserve">    alterseinheitlichen Gruppen</t>
  </si>
  <si>
    <t xml:space="preserve">    altersgemischten Gruppen </t>
  </si>
  <si>
    <t xml:space="preserve">    alterseinheitlichen und altersgemischten 
      Gruppen  </t>
  </si>
  <si>
    <t>Kinder</t>
  </si>
  <si>
    <t>_____</t>
  </si>
  <si>
    <t xml:space="preserve">1) Die Klassifikation der Einrichtungsarten ist ausschließlich abhängig vom Alter der betreuten Kinder zum Stichtag.   </t>
  </si>
  <si>
    <t xml:space="preserve">2) ohne freigestellte Einrichtungsleitung, Verwaltung, Hauswirtschaft und Technik    </t>
  </si>
  <si>
    <t>2. Einrichtungen, pädagogisches Personal, Kinder und genehmigte Plätze in Kindertagesein-</t>
  </si>
  <si>
    <r>
      <t xml:space="preserve">    Art der Tageseinrichtung</t>
    </r>
    <r>
      <rPr>
        <b/>
        <vertAlign val="superscript"/>
        <sz val="10"/>
        <rFont val="Arial"/>
        <family val="2"/>
      </rPr>
      <t xml:space="preserve">1)  </t>
    </r>
  </si>
  <si>
    <t>Jahr</t>
  </si>
  <si>
    <t>Insgesamt</t>
  </si>
  <si>
    <t>Davon mit … genehmigten Plätzen</t>
  </si>
  <si>
    <t>bis 25</t>
  </si>
  <si>
    <t>26 bis 50</t>
  </si>
  <si>
    <t>51 bis 75</t>
  </si>
  <si>
    <t>76 bis 100</t>
  </si>
  <si>
    <t>101 bis 125</t>
  </si>
  <si>
    <t>126 und mehr</t>
  </si>
  <si>
    <t xml:space="preserve">   1. März 2009</t>
  </si>
  <si>
    <t xml:space="preserve">   1. März 2010</t>
  </si>
  <si>
    <t xml:space="preserve">   1. März 2011</t>
  </si>
  <si>
    <t xml:space="preserve">   1. März 2012</t>
  </si>
  <si>
    <t xml:space="preserve">   1. März 2013</t>
  </si>
  <si>
    <t xml:space="preserve">Tageseinrichtungen mit Kindern im Alter unter 3 Jahren </t>
  </si>
  <si>
    <t>-</t>
  </si>
  <si>
    <t xml:space="preserve">Tageseinrichtungen mit Kindern im Alter von 2 bis unter 8 Jahren (ohne Schulkinder) </t>
  </si>
  <si>
    <t xml:space="preserve">Tageseinrichtungen mit Kindern im Alter von 5 bis unter 14 Jahren (nur Schulkinder) </t>
  </si>
  <si>
    <t>Tageseinrichtungen mit Kindern aller Altersgruppen</t>
  </si>
  <si>
    <t>Davon mit ... Gruppen</t>
  </si>
  <si>
    <t>1</t>
  </si>
  <si>
    <t>2</t>
  </si>
  <si>
    <t>3</t>
  </si>
  <si>
    <t>4</t>
  </si>
  <si>
    <t>5</t>
  </si>
  <si>
    <t>6 und mehr</t>
  </si>
  <si>
    <t>ohne Gruppen-struktur</t>
  </si>
  <si>
    <r>
      <t>Anzahl der Gruppen insgesamt</t>
    </r>
    <r>
      <rPr>
        <vertAlign val="superscript"/>
        <sz val="8"/>
        <rFont val="Arial"/>
        <family val="2"/>
      </rPr>
      <t>1)</t>
    </r>
  </si>
  <si>
    <t>unter 3 Jahren</t>
  </si>
  <si>
    <t>von 2 bis 
unter 8 
Jahren 
(ohne 
Schul-
kinder)</t>
  </si>
  <si>
    <t>von 5 bis 
unter 14 
Jahren 
(nur 
Schul-
kinder)</t>
  </si>
  <si>
    <t xml:space="preserve">mit Kindern aller Altersgruppen </t>
  </si>
  <si>
    <t>zusammen</t>
  </si>
  <si>
    <t>darunter</t>
  </si>
  <si>
    <t xml:space="preserve">unter 8 Jahren
(ohne
Schul-
kinder) </t>
  </si>
  <si>
    <t>von 2 bis unter 
14 Jahren</t>
  </si>
  <si>
    <t xml:space="preserve">1) in Einrichtungen mit fester Gruppenstruktur   </t>
  </si>
  <si>
    <t>Im Alter von ... bis unter ... Jahren</t>
  </si>
  <si>
    <t>unter 3</t>
  </si>
  <si>
    <t>darunter 1 - 3</t>
  </si>
  <si>
    <t>3 - 6</t>
  </si>
  <si>
    <t>6 - 11</t>
  </si>
  <si>
    <t>11 - 14</t>
  </si>
  <si>
    <t>männlich</t>
  </si>
  <si>
    <t>weiblich</t>
  </si>
  <si>
    <t>Besuchsquote</t>
  </si>
  <si>
    <t>Männlich</t>
  </si>
  <si>
    <t>Weiblich</t>
  </si>
  <si>
    <t>Und zwar mit</t>
  </si>
  <si>
    <t>ausländischem
Herkunftsland
mindestens eines
Elternteiles</t>
  </si>
  <si>
    <t>überwiegend
gesprochene
Sprache
nicht deutsch</t>
  </si>
  <si>
    <t xml:space="preserve">  Nichtschulkinder     </t>
  </si>
  <si>
    <t xml:space="preserve">  Schulkinder        </t>
  </si>
  <si>
    <t>Berufsausbildungsabschluss</t>
  </si>
  <si>
    <r>
      <t>Dipl.-Sozialpädagogen, -Sozialarbeiter</t>
    </r>
    <r>
      <rPr>
        <vertAlign val="superscript"/>
        <sz val="9"/>
        <rFont val="Arial"/>
        <family val="2"/>
      </rPr>
      <t>1)</t>
    </r>
  </si>
  <si>
    <r>
      <t>Dipl.-Pädagogen, -Sozialpädagogen, 
  -Erziehungswissenschaftler</t>
    </r>
    <r>
      <rPr>
        <vertAlign val="superscript"/>
        <sz val="9"/>
        <rFont val="Arial"/>
        <family val="2"/>
      </rPr>
      <t>2)</t>
    </r>
  </si>
  <si>
    <r>
      <t>Dipl.-Heilpädagogen</t>
    </r>
    <r>
      <rPr>
        <vertAlign val="superscript"/>
        <sz val="9"/>
        <rFont val="Arial"/>
        <family val="2"/>
      </rPr>
      <t>1)</t>
    </r>
  </si>
  <si>
    <t>Staatlich anerkannte Kindheitspäda-
  gogen (Master/Bachelor)</t>
  </si>
  <si>
    <t>·</t>
  </si>
  <si>
    <t>Erzieher</t>
  </si>
  <si>
    <t>Heilpädagogen (Fachschule)</t>
  </si>
  <si>
    <t>Kinderpfleger</t>
  </si>
  <si>
    <r>
      <t>Assistenten im Sozialwesen</t>
    </r>
    <r>
      <rPr>
        <vertAlign val="superscript"/>
        <sz val="9"/>
        <rFont val="Arial"/>
        <family val="2"/>
      </rPr>
      <t>3)</t>
    </r>
    <r>
      <rPr>
        <sz val="9"/>
        <rFont val="Arial"/>
        <family val="2"/>
      </rPr>
      <t xml:space="preserve"> </t>
    </r>
  </si>
  <si>
    <t xml:space="preserve">Sonstige soziale/sozial-
  pädagogische Kurzausbildung </t>
  </si>
  <si>
    <t>Sonstige Sozial- und Erziehungsberufe</t>
  </si>
  <si>
    <t>(Fach-)Kinderkrankenschwestern/
  -pfleger, Krankenschwestern/-pfleger</t>
  </si>
  <si>
    <t>Sonstige Gesundheitsdienstberufe</t>
  </si>
  <si>
    <t>Lehrer</t>
  </si>
  <si>
    <t>Anderer Hochschulabschluss</t>
  </si>
  <si>
    <t>Verwaltungs- und Büroberufe</t>
  </si>
  <si>
    <t>Hauswirtschaftsleiter, Wirtschafter, Öko- 
  trophologen, (Fach-)Hauswirtschafter</t>
  </si>
  <si>
    <t xml:space="preserve">Sonstiger Berufsausbildungsabschluss </t>
  </si>
  <si>
    <t>Praktikanten im Anerkennungsjahr</t>
  </si>
  <si>
    <t xml:space="preserve">Ohne abgeschlossene Berufsausbildung </t>
  </si>
  <si>
    <t>1) Fachhochschule oder vergleichbarer Abschluss</t>
  </si>
  <si>
    <t>2) Universität oder vergleichbarer Abschluss</t>
  </si>
  <si>
    <t>3) Sozialassistenten, Sozialbetreuer, Sozialpflegeassistenten, sozialpädagogische Assistenten</t>
  </si>
  <si>
    <t>Ins-gesamt</t>
  </si>
  <si>
    <t>Durch-
schnitts-
alter</t>
  </si>
  <si>
    <t>unter
25</t>
  </si>
  <si>
    <t>60 und 
mehr</t>
  </si>
  <si>
    <t>11. Einrichtungen, pädagogisches Personal, Kinder und genehmigte Plätze in Kindertagesein-</t>
  </si>
  <si>
    <t>Öffentliche Träger</t>
  </si>
  <si>
    <t>Freie Träger</t>
  </si>
  <si>
    <t xml:space="preserve"> Tageseinrichtungen</t>
  </si>
  <si>
    <t xml:space="preserve">    alterseinheitlichen und altersgemischten Gruppen  </t>
  </si>
  <si>
    <r>
      <t>pädagogisches Personal</t>
    </r>
    <r>
      <rPr>
        <b/>
        <vertAlign val="superscript"/>
        <sz val="9"/>
        <rFont val="Arial"/>
        <family val="2"/>
      </rPr>
      <t xml:space="preserve">2) </t>
    </r>
  </si>
  <si>
    <t xml:space="preserve">Kinder </t>
  </si>
  <si>
    <t xml:space="preserve">genehmigte Plätze </t>
  </si>
  <si>
    <t>Art der Tageseinrichtung</t>
  </si>
  <si>
    <t>Ins-
gesamt</t>
  </si>
  <si>
    <t xml:space="preserve">  von 2 bis unter 8 Jahren (ohne Schulkinder)</t>
  </si>
  <si>
    <t xml:space="preserve">    alterseinheitlichen und 
     -gemischten Gruppen                 </t>
  </si>
  <si>
    <t xml:space="preserve">  und zwar:                                   </t>
  </si>
  <si>
    <r>
      <t xml:space="preserve">  Tageseinrichtungen mit integrativer 
    Betreuung</t>
    </r>
    <r>
      <rPr>
        <vertAlign val="superscript"/>
        <sz val="9"/>
        <rFont val="Arial"/>
        <family val="2"/>
      </rPr>
      <t>2)</t>
    </r>
  </si>
  <si>
    <r>
      <t xml:space="preserve">  Tageseinrichtungen für behinderte Kinder</t>
    </r>
    <r>
      <rPr>
        <vertAlign val="superscript"/>
        <sz val="9"/>
        <rFont val="Arial"/>
        <family val="2"/>
      </rPr>
      <t>2)</t>
    </r>
    <r>
      <rPr>
        <sz val="9"/>
        <rFont val="Arial"/>
        <family val="2"/>
      </rPr>
      <t xml:space="preserve"> </t>
    </r>
  </si>
  <si>
    <t xml:space="preserve">  Tageseinrichtungen für Kinder von 
    Betriebsangehörigen          </t>
  </si>
  <si>
    <t xml:space="preserve">  Tageseinrichtungen von Elterninitiativen </t>
  </si>
  <si>
    <t>2) Erhält bzw. erhalten mindestens ein Kind, aber weniger als 90 % der Kinder Eingliederungshilfe in der Ein-
    richtung, ist es eine Einrichtung mit integrativer Betreuung behinderter Kinder. Erhalten 90 % oder mehr der 
    Kinder Eingliederungshilfe in der Einrichtung, ist es eine Einrichtung für behinderte Kinder.</t>
  </si>
  <si>
    <t>Anzahl der Gruppen</t>
  </si>
  <si>
    <t>ohne Gruppenstruktur</t>
  </si>
  <si>
    <r>
      <t>Anzahl der Gruppen insgesamt</t>
    </r>
    <r>
      <rPr>
        <vertAlign val="superscript"/>
        <sz val="9"/>
        <rFont val="Arial"/>
        <family val="2"/>
      </rPr>
      <t>2)</t>
    </r>
  </si>
  <si>
    <t>2) in Einrichtungen mit fester Gruppenstruktur</t>
  </si>
  <si>
    <t xml:space="preserve">      Art des Trägers</t>
  </si>
  <si>
    <t>Öffnung von... bis... Uhr</t>
  </si>
  <si>
    <t>Schließung von... bis... Uhr</t>
  </si>
  <si>
    <t xml:space="preserve">vor 
7.00 </t>
  </si>
  <si>
    <t xml:space="preserve">7.00 
bis 
7.30 </t>
  </si>
  <si>
    <t xml:space="preserve">später 
als
7.30 </t>
  </si>
  <si>
    <t xml:space="preserve">vor 
16.30 </t>
  </si>
  <si>
    <t xml:space="preserve">16.30 
bis 
18.00 </t>
  </si>
  <si>
    <t>später 
als 
18.00</t>
  </si>
  <si>
    <t>öffentliche Träger</t>
  </si>
  <si>
    <t>freie Träger</t>
  </si>
  <si>
    <t>15. Einrichtungen, pädagogisches Personal, Kinder und genehmigte Plätze in Kindertageseinrich-</t>
  </si>
  <si>
    <t>Kreisfreie Stadt
Landkreis
Land</t>
  </si>
  <si>
    <t>Tages-
einrichtungen</t>
  </si>
  <si>
    <r>
      <t>Pädagogisches Personal</t>
    </r>
    <r>
      <rPr>
        <vertAlign val="superscript"/>
        <sz val="8"/>
        <rFont val="Arial"/>
        <family val="2"/>
      </rPr>
      <t xml:space="preserve">1) </t>
    </r>
  </si>
  <si>
    <t>Genehmigte
Plätze</t>
  </si>
  <si>
    <t>Chemnitz, Stadt</t>
  </si>
  <si>
    <t>Erzgebirgskreis</t>
  </si>
  <si>
    <t>Mittelsachsen</t>
  </si>
  <si>
    <t>Vogtlandkreis</t>
  </si>
  <si>
    <t>Zwickau</t>
  </si>
  <si>
    <t xml:space="preserve">Dresden, Stadt                   </t>
  </si>
  <si>
    <t xml:space="preserve">Bautzen                          </t>
  </si>
  <si>
    <t>Görlitz</t>
  </si>
  <si>
    <t xml:space="preserve">Meißen                           </t>
  </si>
  <si>
    <t>Sächsische Schweiz-
  Osterzgebirge</t>
  </si>
  <si>
    <t xml:space="preserve">Leipzig, Stadt                   </t>
  </si>
  <si>
    <t>Leipzig</t>
  </si>
  <si>
    <t xml:space="preserve">Nordsachsen      </t>
  </si>
  <si>
    <t xml:space="preserve">Sachsen                          </t>
  </si>
  <si>
    <t xml:space="preserve">1) ohne freigestellte Einrichtungsleitung, Verwaltung, Hauswirtschaft und Technik    </t>
  </si>
  <si>
    <t xml:space="preserve">      Städten und Landkreisen </t>
  </si>
  <si>
    <t>Tageseinrichtungen</t>
  </si>
  <si>
    <t>Genehmigte 
Plätze</t>
  </si>
  <si>
    <t>ins-
gesamt</t>
  </si>
  <si>
    <t>unter 3 und 
von 2 bis unter 
8 Jahren (ohne 
Schulkinder)</t>
  </si>
  <si>
    <t>von 5 bis unter 
14 Jahren (nur 
Schulkinder)</t>
  </si>
  <si>
    <t xml:space="preserve">mit Kindern aller 
Altersgruppen </t>
  </si>
  <si>
    <t xml:space="preserve">Dresden, Stadt      </t>
  </si>
  <si>
    <t xml:space="preserve">Bautzen   </t>
  </si>
  <si>
    <t xml:space="preserve">Meißen    </t>
  </si>
  <si>
    <t xml:space="preserve">Leipzig, Stadt        </t>
  </si>
  <si>
    <t xml:space="preserve">Sachsen   </t>
  </si>
  <si>
    <t xml:space="preserve">      Kreisfreien Städten und Landkreisen sowie Trägerschaft </t>
  </si>
  <si>
    <t>insgesamt</t>
  </si>
  <si>
    <t>davon</t>
  </si>
  <si>
    <t xml:space="preserve">      Betreuungstagen</t>
  </si>
  <si>
    <t>Merkmal</t>
  </si>
  <si>
    <t>Ins- 
gesamt</t>
  </si>
  <si>
    <t>Und zwar</t>
  </si>
  <si>
    <t>Betreuungstage pro Woche</t>
  </si>
  <si>
    <t>Betreuung findet (auch) am Wochenende statt</t>
  </si>
  <si>
    <r>
      <t xml:space="preserve">      </t>
    </r>
    <r>
      <rPr>
        <sz val="5"/>
        <rFont val="Arial"/>
        <family val="2"/>
      </rPr>
      <t xml:space="preserve"> </t>
    </r>
    <r>
      <rPr>
        <sz val="9"/>
        <rFont val="Arial"/>
        <family val="2"/>
      </rPr>
      <t>unter 1</t>
    </r>
  </si>
  <si>
    <t xml:space="preserve">        1 -   2 </t>
  </si>
  <si>
    <t xml:space="preserve">        2 -   3 </t>
  </si>
  <si>
    <t xml:space="preserve">        3 -   4</t>
  </si>
  <si>
    <t xml:space="preserve">        4 -   5</t>
  </si>
  <si>
    <t xml:space="preserve">        5 -   6 </t>
  </si>
  <si>
    <t xml:space="preserve">        6 -   7  </t>
  </si>
  <si>
    <t xml:space="preserve">        7 und älter </t>
  </si>
  <si>
    <t xml:space="preserve">        5 -   6</t>
  </si>
  <si>
    <t xml:space="preserve">        6 -   7</t>
  </si>
  <si>
    <t xml:space="preserve">        7 -   8 </t>
  </si>
  <si>
    <t xml:space="preserve">        8 -   9 </t>
  </si>
  <si>
    <t xml:space="preserve">        9 - 10 </t>
  </si>
  <si>
    <t xml:space="preserve">      10 - 11 </t>
  </si>
  <si>
    <t xml:space="preserve">      11 - 12 </t>
  </si>
  <si>
    <t xml:space="preserve">      12 - 13 </t>
  </si>
  <si>
    <t xml:space="preserve">      13 - 14</t>
  </si>
  <si>
    <t xml:space="preserve">      Betreuungszeit</t>
  </si>
  <si>
    <t xml:space="preserve">Davon in Stunden pro Woche </t>
  </si>
  <si>
    <t>Betreuung wird über Mittag unter-
brochen</t>
  </si>
  <si>
    <t xml:space="preserve">bis 25 </t>
  </si>
  <si>
    <t>26 bis 35</t>
  </si>
  <si>
    <t>36 bis 39</t>
  </si>
  <si>
    <t>40 bis 44</t>
  </si>
  <si>
    <t>45 und mehr</t>
  </si>
  <si>
    <t xml:space="preserve">      Besuchsquoten</t>
  </si>
  <si>
    <t xml:space="preserve">Männlich </t>
  </si>
  <si>
    <r>
      <t>Besuchsquote</t>
    </r>
    <r>
      <rPr>
        <vertAlign val="superscript"/>
        <sz val="8"/>
        <rFont val="Arial"/>
        <family val="2"/>
      </rPr>
      <t>1)</t>
    </r>
  </si>
  <si>
    <t>unter 1</t>
  </si>
  <si>
    <t>Zusammen</t>
  </si>
  <si>
    <t xml:space="preserve">      Landkreisen, Alter und Besuchsquoten </t>
  </si>
  <si>
    <t>1 - 3</t>
  </si>
  <si>
    <r>
      <t>Besuchs-quote</t>
    </r>
    <r>
      <rPr>
        <vertAlign val="superscript"/>
        <sz val="8"/>
        <rFont val="Arial"/>
        <family val="2"/>
      </rPr>
      <t>1)</t>
    </r>
  </si>
  <si>
    <t xml:space="preserve">Dresden, Stadt   </t>
  </si>
  <si>
    <t xml:space="preserve">Bautzen  </t>
  </si>
  <si>
    <t xml:space="preserve">Meißen </t>
  </si>
  <si>
    <t xml:space="preserve">Leipzig, Stadt </t>
  </si>
  <si>
    <t xml:space="preserve">Sachsen    </t>
  </si>
  <si>
    <t xml:space="preserve">      erhaltenen Hilfen </t>
  </si>
  <si>
    <r>
      <t>Kind erhält in der Tageseinrichtung Eingliederungshilfe 
nach SGB XII/SGB VIII wegen</t>
    </r>
    <r>
      <rPr>
        <vertAlign val="superscript"/>
        <sz val="8"/>
        <rFont val="Arial"/>
        <family val="2"/>
      </rPr>
      <t>1)</t>
    </r>
  </si>
  <si>
    <t xml:space="preserve">körperlicher Behinderung </t>
  </si>
  <si>
    <t xml:space="preserve">geistiger Behinderung </t>
  </si>
  <si>
    <r>
      <t>drohender oder seelischer Behinderung</t>
    </r>
    <r>
      <rPr>
        <vertAlign val="superscript"/>
        <sz val="8"/>
        <rFont val="Arial"/>
        <family val="2"/>
      </rPr>
      <t>2)</t>
    </r>
  </si>
  <si>
    <t xml:space="preserve">Nichtschulkinder     </t>
  </si>
  <si>
    <t xml:space="preserve">  Alter von ... bis unter ... Jahren</t>
  </si>
  <si>
    <t xml:space="preserve">Schulkinder        </t>
  </si>
  <si>
    <t xml:space="preserve">1) Doppelzählungen möglich   </t>
  </si>
  <si>
    <t>2) Nach § 35a SGB VIII;  bei Frühförderung unter Umständen i. V. m. SGB XII (gem. § 10 Abs. 4 Satz 3 SGB VIII).</t>
  </si>
  <si>
    <t>In der Familie wird vorrangig deutsch gesprochen</t>
  </si>
  <si>
    <t>Ausländisches Herkunftsland mindestens eines Elternteils</t>
  </si>
  <si>
    <t>ja</t>
  </si>
  <si>
    <t>nein</t>
  </si>
  <si>
    <t>in der Familie wird vorrangig deutsch gesprochen</t>
  </si>
  <si>
    <t xml:space="preserve">  Alter von ... bis   
    unter ... Jahren</t>
  </si>
  <si>
    <t>ausländi-
schem
Herkunftsland
mindestens
eines
Elternteiles</t>
  </si>
  <si>
    <t>überwiegend
gesprochene
Sprache
nicht
deutsch</t>
  </si>
  <si>
    <t xml:space="preserve">Dresden, Stadt    </t>
  </si>
  <si>
    <t xml:space="preserve">Bautzen        </t>
  </si>
  <si>
    <t xml:space="preserve">Meißen   </t>
  </si>
  <si>
    <t xml:space="preserve">Leipzig, Stadt   </t>
  </si>
  <si>
    <t xml:space="preserve">Nordsachsen    </t>
  </si>
  <si>
    <t xml:space="preserve">      und erstem Arbeitsbereich</t>
  </si>
  <si>
    <t>Davon nach erstem Arbeitsbereich</t>
  </si>
  <si>
    <t>pädagogisches Personal</t>
  </si>
  <si>
    <t>Leitung</t>
  </si>
  <si>
    <t>Verwaltung</t>
  </si>
  <si>
    <r>
      <t>hauswirt-
schaftlicher/
technischer
Bereich</t>
    </r>
    <r>
      <rPr>
        <vertAlign val="superscript"/>
        <sz val="8"/>
        <rFont val="Arial"/>
        <family val="2"/>
      </rPr>
      <t>1)</t>
    </r>
  </si>
  <si>
    <t xml:space="preserve">  von 2 bis unter 8 Jahren 
    (ohne Schulkinder) </t>
  </si>
  <si>
    <t xml:space="preserve">  von 5 bis unter 14 Jahren 
    (nur Schulkinder) </t>
  </si>
  <si>
    <t xml:space="preserve">    alterseinheitlichen und alters-
      gemischten Gruppen                 </t>
  </si>
  <si>
    <t xml:space="preserve">  und zwar                      </t>
  </si>
  <si>
    <r>
      <t xml:space="preserve">  Tageseinrichtungen mit integrativer 
    Betreuung</t>
    </r>
    <r>
      <rPr>
        <vertAlign val="superscript"/>
        <sz val="9"/>
        <rFont val="Arial"/>
        <family val="2"/>
      </rPr>
      <t>3)</t>
    </r>
  </si>
  <si>
    <r>
      <t xml:space="preserve">  Tageseinrichtungen für 
    behinderte Kinder</t>
    </r>
    <r>
      <rPr>
        <vertAlign val="superscript"/>
        <sz val="9"/>
        <rFont val="Arial"/>
        <family val="2"/>
      </rPr>
      <t>3)</t>
    </r>
    <r>
      <rPr>
        <sz val="9"/>
        <rFont val="Arial"/>
        <family val="2"/>
      </rPr>
      <t xml:space="preserve"> </t>
    </r>
  </si>
  <si>
    <t xml:space="preserve">  Tageseinrichtungen für Kinder 
    von Betriebsangehörigen          </t>
  </si>
  <si>
    <t xml:space="preserve">  Tageseinrichtungen von Eltern-
    initiativen </t>
  </si>
  <si>
    <t xml:space="preserve">  davon</t>
  </si>
  <si>
    <t xml:space="preserve">1) Bei hauswirtschaftlichem/technischen Bereich wird nur ein Arbeitsbereich erfasst.  </t>
  </si>
  <si>
    <t xml:space="preserve">2) Die Klassifikation der Einrichtungsarten ist ausschließlich abhängig vom Alter der betreuten Kinder zum Stichtag.   </t>
  </si>
  <si>
    <t>3) Erhält bzw. erhalten mindestens ein Kind, aber weniger als 90 % der Kinder Eingliederungshilfe in der Ein-
    richtung, ist es eine Einrichtung mit integrativer Betreuung behinderter Kinder. Erhalten 90 % oder mehr der 
    Kinder Eingliederungshilfe in der Einrichtung, ist es eine Einrichtung für behinderte Kinder.</t>
  </si>
  <si>
    <t xml:space="preserve">      Landkreisen und erstem Arbeitsbereich</t>
  </si>
  <si>
    <t>Erster Arbeitsbereich</t>
  </si>
  <si>
    <t>Darunter weiblich</t>
  </si>
  <si>
    <t>Davon nach Stellung im Beruf</t>
  </si>
  <si>
    <t>Prakti-
kanten</t>
  </si>
  <si>
    <t>sonstige</t>
  </si>
  <si>
    <t xml:space="preserve">Gruppenleitung </t>
  </si>
  <si>
    <t xml:space="preserve">Zweit- bzw. Ergänzungskraft </t>
  </si>
  <si>
    <t xml:space="preserve">Gruppenübergreifend tätig </t>
  </si>
  <si>
    <t xml:space="preserve">Förderung von Kindern mit 
  (drohender) Behinderung </t>
  </si>
  <si>
    <t xml:space="preserve">Leitung </t>
  </si>
  <si>
    <t xml:space="preserve">  öffentlicheTräger </t>
  </si>
  <si>
    <t xml:space="preserve">  freieTräger </t>
  </si>
  <si>
    <t>zu- 
sammen</t>
  </si>
  <si>
    <t xml:space="preserve">Gruppen-
leitung </t>
  </si>
  <si>
    <t xml:space="preserve">Zweit- 
bzw. 
Ergän-
zungs-
kraft </t>
  </si>
  <si>
    <t xml:space="preserve">gruppen-
über-
greifend 
tätig </t>
  </si>
  <si>
    <t xml:space="preserve">Förderung 
von 
Kindern 
mit 
(drohen- 
der) Behin- 
derung </t>
  </si>
  <si>
    <t xml:space="preserve">      einrichtung und Arbeitsbereichen </t>
  </si>
  <si>
    <t>Davon nach Arbeitsbereichen</t>
  </si>
  <si>
    <t>in Gruppen mit Kindern im Alter von … bis unter ... Jahren</t>
  </si>
  <si>
    <t>grup-
pen-über-grei-
fend tätig</t>
  </si>
  <si>
    <r>
      <t>Förde-
rung
von Kindern
mit 
(drohen- 
der) Behinde- 
rung</t>
    </r>
    <r>
      <rPr>
        <vertAlign val="superscript"/>
        <sz val="8"/>
        <rFont val="Arial"/>
        <family val="2"/>
      </rPr>
      <t>1)</t>
    </r>
  </si>
  <si>
    <t>2 - 8 (ohne
Schulkinder)</t>
  </si>
  <si>
    <t>5 - 14 (nur
Schulkinder)</t>
  </si>
  <si>
    <t>mit Kindern 
aller Alters-
gruppen</t>
  </si>
  <si>
    <t>Grup-
pen-leitung</t>
  </si>
  <si>
    <t>Zweit- bzw. Ergän-
zungs-kraft</t>
  </si>
  <si>
    <t>Zweiter Arbeitsbereich</t>
  </si>
  <si>
    <t xml:space="preserve">1) Eingliederungshilfe für Kinder mit körperlicher, geistiger oder drohender bzw. seelischer Behinderung nach SGB VIII/SGB XII </t>
  </si>
  <si>
    <t xml:space="preserve">    in der Tageseinrichtung.</t>
  </si>
  <si>
    <t>Davon im Alter von ... bis unter ... Jahren</t>
  </si>
  <si>
    <r>
      <t>Dipl.-Sozialpädagogen, 
  -Sozialarbeiter</t>
    </r>
    <r>
      <rPr>
        <vertAlign val="superscript"/>
        <sz val="9"/>
        <rFont val="Arial"/>
        <family val="2"/>
      </rPr>
      <t>1)</t>
    </r>
  </si>
  <si>
    <t>Sonstige Sozial- und Erziehungs-
  berufe</t>
  </si>
  <si>
    <t>Hauswirtschaftsleiter, Wirtschafter, 
  Ökotrophologen, (Fach-)Haus-
  wirtschafter</t>
  </si>
  <si>
    <t xml:space="preserve">Sonstiger Berufsausbildungs-
  abschluss </t>
  </si>
  <si>
    <t>Weib-lich</t>
  </si>
  <si>
    <t>Duch-
schnitts-
alter</t>
  </si>
  <si>
    <t xml:space="preserve">Dresden, Stadt </t>
  </si>
  <si>
    <t>Bautzen</t>
  </si>
  <si>
    <t xml:space="preserve">Meißen  </t>
  </si>
  <si>
    <t xml:space="preserve">Sachsen  </t>
  </si>
  <si>
    <t xml:space="preserve">      nach ausgewählten Merkmalen</t>
  </si>
  <si>
    <r>
      <t>Kind besucht bereits die Schule</t>
    </r>
    <r>
      <rPr>
        <vertAlign val="superscript"/>
        <sz val="9"/>
        <rFont val="Arial"/>
        <family val="2"/>
      </rPr>
      <t>1)</t>
    </r>
  </si>
  <si>
    <t>Migrationshintergrund</t>
  </si>
  <si>
    <t xml:space="preserve">  ausländische Herkunft mindestens eines Elternteils</t>
  </si>
  <si>
    <t>Verwandtschaftsverhältnis zur Tagespflegeperson</t>
  </si>
  <si>
    <t xml:space="preserve">  Großeltern </t>
  </si>
  <si>
    <t xml:space="preserve">  andere Verwandte </t>
  </si>
  <si>
    <t xml:space="preserve">  nicht verwandt</t>
  </si>
  <si>
    <t>Vertraglich vereinbarte Betreuungszeiten</t>
  </si>
  <si>
    <t xml:space="preserve">  Tage pro Woche, an denen die Betreuung stattfindet</t>
  </si>
  <si>
    <t xml:space="preserve">  Betreuung findet (auch) am Wochenende statt</t>
  </si>
  <si>
    <t xml:space="preserve">  vertraglich vereinbarte Betreuungszeit 
    (pro Woche)</t>
  </si>
  <si>
    <t xml:space="preserve">    bis 25 Stunden</t>
  </si>
  <si>
    <t xml:space="preserve">    26 bis 35 Stunden</t>
  </si>
  <si>
    <t xml:space="preserve">    36 bis 39 Stunden</t>
  </si>
  <si>
    <t xml:space="preserve">    40 bis 44 Stunden</t>
  </si>
  <si>
    <t xml:space="preserve">    45 und mehr Stunden </t>
  </si>
  <si>
    <r>
      <t xml:space="preserve">  Kind erhält Mittagsverpflegung während der Tages-
    pflege</t>
    </r>
    <r>
      <rPr>
        <vertAlign val="superscript"/>
        <sz val="9"/>
        <rFont val="Arial"/>
        <family val="2"/>
      </rPr>
      <t>1)</t>
    </r>
  </si>
  <si>
    <t>Kind erhält in der Tagespflege Eingliederungshilfe 
  nach SGB XII/SGB VIII wegen</t>
  </si>
  <si>
    <t xml:space="preserve">  körperlicher Behinderung </t>
  </si>
  <si>
    <t xml:space="preserve">  geistiger Behinderung </t>
  </si>
  <si>
    <r>
      <t xml:space="preserve">  drohender oder seelischer Behinderung</t>
    </r>
    <r>
      <rPr>
        <vertAlign val="superscript"/>
        <sz val="9"/>
        <rFont val="Arial"/>
        <family val="2"/>
      </rPr>
      <t>2)</t>
    </r>
  </si>
  <si>
    <t>Kind besucht zusätzlich zu dieser Tagespflege</t>
  </si>
  <si>
    <t xml:space="preserve">  eine Einrichtung der Kindertagesbetreuung (z. B. 
    Krippe, Kindergarten, Hort, altersgemischte 
    Einrichtungen)</t>
  </si>
  <si>
    <t xml:space="preserve">  ein weiteres (zeitlich kürzeres) Tagespflegeverhältnis</t>
  </si>
  <si>
    <t xml:space="preserve">  eine Ganztagsschule</t>
  </si>
  <si>
    <t xml:space="preserve">  kein anderes Betreuungsarrangement</t>
  </si>
  <si>
    <t xml:space="preserve">1) bis 2008 nicht erhoben   </t>
  </si>
  <si>
    <t xml:space="preserve">      nach Alter und Geschlecht</t>
  </si>
  <si>
    <t>Davon im Alter von … bis unter … Jahren</t>
  </si>
  <si>
    <t>6 - 14</t>
  </si>
  <si>
    <t xml:space="preserve">  Diplomsozialpädagoge, -sozialarbeiter (FH oder 
    vergleichbarer Abschluss) </t>
  </si>
  <si>
    <t xml:space="preserve">  Diplompädagoge, -sozialpädagoge, -erziehungs- 
    wissenschaftler (Universität oder vergleichbarer 
    Abschluss)</t>
  </si>
  <si>
    <t xml:space="preserve">  Diplomheilpädagoge (FH oder vergleichbarer 
    Abschluss)</t>
  </si>
  <si>
    <t xml:space="preserve">  Erzieher</t>
  </si>
  <si>
    <t xml:space="preserve">  Heilpädagoge (Fachschule)</t>
  </si>
  <si>
    <t xml:space="preserve">  Kinderpfleger</t>
  </si>
  <si>
    <t xml:space="preserve">  Heilerzieher, Heilerziehungspfleger (auch Kinder- 
    krankenschwester, Kranken- und Altenpfleger) </t>
  </si>
  <si>
    <t xml:space="preserve">  Familienpfleger</t>
  </si>
  <si>
    <t xml:space="preserve">  Assistent im Sozialwesen (Sozialassistent, 
    -betreuer, -pflegeassistent, sozialpädagogischer 
    Assistent)</t>
  </si>
  <si>
    <t xml:space="preserve">  soziale und medizinische Helferberufe (Erzie- 
    hungshelfer, Heilerziehungshelfer, Heilerzie- 
    hungspflegehelfer, Hauswirtschaftshelfer, 
    Krankenpflegehelfer)</t>
  </si>
  <si>
    <t xml:space="preserve">  sonstige soziale/sozialpädagogische Kurzausbildung</t>
  </si>
  <si>
    <t xml:space="preserve">  anderer, nicht fachpädagogischer Berufsausbil- 
    dungsabschluss</t>
  </si>
  <si>
    <t xml:space="preserve">  noch in Berufsausbildung</t>
  </si>
  <si>
    <t xml:space="preserve">  ohne abgeschlossene Berufsausbildung</t>
  </si>
  <si>
    <t>Abgeschlossener Qualifizierungskurs für Kinder- 
  tagespflege</t>
  </si>
  <si>
    <t xml:space="preserve">  Dauer des Qualifizierungskurses</t>
  </si>
  <si>
    <t xml:space="preserve">  weniger als 30 Stunden </t>
  </si>
  <si>
    <t xml:space="preserve">  30 - 70 Stunden </t>
  </si>
  <si>
    <t xml:space="preserve">  71 - 120 Stunden </t>
  </si>
  <si>
    <t xml:space="preserve">  121 - 159 Stunden </t>
  </si>
  <si>
    <t xml:space="preserve">  160 und mehr Stunden</t>
  </si>
  <si>
    <t>Anderer Nachweis der Qualifikation</t>
  </si>
  <si>
    <t>In tätigkeitsbegleitender Grundqualifizierung</t>
  </si>
  <si>
    <t>Erste-Hilfe-Kurs für Säuglinge und Kleinkinder</t>
  </si>
  <si>
    <t>Anzahl der betreuten Kinder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</si>
  <si>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</si>
  <si>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</si>
  <si>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</si>
  <si>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</si>
  <si>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</si>
  <si>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 und mehr</t>
  </si>
  <si>
    <r>
      <t>(Überwiegender) Ort der Betreuung</t>
    </r>
    <r>
      <rPr>
        <vertAlign val="superscript"/>
        <sz val="9"/>
        <rFont val="Arial"/>
        <family val="2"/>
      </rPr>
      <t xml:space="preserve">1) </t>
    </r>
  </si>
  <si>
    <t xml:space="preserve">  in der Wohnung des Kindes/der Kinder </t>
  </si>
  <si>
    <t xml:space="preserve">  in der eigenen Wohnung </t>
  </si>
  <si>
    <t xml:space="preserve">  in anderen Räumen</t>
  </si>
  <si>
    <t>1) Doppelzählungen möglich</t>
  </si>
  <si>
    <t xml:space="preserve">      und Geschlecht </t>
  </si>
  <si>
    <t>Alter von … 
bis unter … Jahren</t>
  </si>
  <si>
    <t xml:space="preserve">        1 -   2</t>
  </si>
  <si>
    <t xml:space="preserve">        2 -   3</t>
  </si>
  <si>
    <t xml:space="preserve">        7 -   8</t>
  </si>
  <si>
    <t xml:space="preserve">        8 - 11</t>
  </si>
  <si>
    <t xml:space="preserve">      11 - 14</t>
  </si>
  <si>
    <t xml:space="preserve">      Migrationshintergrund </t>
  </si>
  <si>
    <t xml:space="preserve">      nach verschiedenen Merkmalen und Geschlecht</t>
  </si>
  <si>
    <t xml:space="preserve">  Diplomsozialpädagoge, -sozialarbeiter (FH oder ver- 
    gleichbarer Abschluss) </t>
  </si>
  <si>
    <t xml:space="preserve">  Diplompädagoge, -sozialpädagoge, -erziehungswissen- 
    schaftler (Universität oder vergleichbarer Abschluss)</t>
  </si>
  <si>
    <t xml:space="preserve">  Diplomheilpädagoge (FH oder vergleichbarer Abschluss)</t>
  </si>
  <si>
    <t xml:space="preserve">  Heilerzieher, Heilerziehungspfleger (auch Kinderkranken- 
    schwester, Kranken- und Altenpfleger) </t>
  </si>
  <si>
    <t xml:space="preserve">  Assistent im Sozialwesen (Sozialassistent, -betreuer, 
    -pflegeassistent, sozialpädagogischer Assistent)</t>
  </si>
  <si>
    <t xml:space="preserve">  soziale und medizinische Helferberufe (Erziehungshelfer, 
    Heilerziehungshelfer, Heilerziehungspflegehelfer, Haus- 
    wirtschaftshelfer, Krankenpflegehelfer)</t>
  </si>
  <si>
    <t xml:space="preserve">  anderer, nicht fachpädagogischer Berufsausbildungs- 
    abschluss</t>
  </si>
  <si>
    <t>Abgeschlossener Qualifizierungskurs für Kindertagespflege</t>
  </si>
  <si>
    <t>Betreuungsquote</t>
  </si>
  <si>
    <t xml:space="preserve">1) Kinder in mit öffentlichen Mitteln geförderter Kindertagespflege, die nicht zusätzlich eine Kindertageseinrichtung oder eine 
    Ganztagsschule besuchen, sowie Kinder in Kindertageseinrichtungen </t>
  </si>
  <si>
    <t xml:space="preserve">Ohne abgeschlossene Berufs-
  ausbildung </t>
  </si>
  <si>
    <t>3. Einrichtungen, pädagogisches Personal, Kinder und genehmigte Plätze in Kindertagesein-</t>
  </si>
  <si>
    <t>Einrichtungen, pädagogisches Personal, Kinder und genehmigte Plätze in Kindertagesein-
richtungen 2006 bis 2014 nach Art der Einrichtung</t>
  </si>
  <si>
    <t>Einrichtungen, pädagogisches Personal, Kinder und genehmigte Plätze in Kindertagesein-
richtungen mit öffentlichen Trägern 2006 bis 2014 nach Art der Einrichtung</t>
  </si>
  <si>
    <t>Einrichtungen, pädagogisches Personal, Kinder und genehmigte Plätze in Kindertagesein-
richtungen mit freien Trägern 2006 bis 2014 nach Art der Einrichtung</t>
  </si>
  <si>
    <t>Kindertageseinrichtungen 2006 bis 2014 nach Anzahl der genehmigten Plätze und
Art der Tageseinrichtung</t>
  </si>
  <si>
    <t>Kindertageseinrichtungen 2006 bis 2014 nach Anzahl der Gruppen</t>
  </si>
  <si>
    <t>Kindertageseinrichtungen 2006 bis 2014 nach Art der Gruppe</t>
  </si>
  <si>
    <t>Kinder in Kindertageseinrichtungen 2006 bis 2014 nach Alter und Besuchsquoten</t>
  </si>
  <si>
    <t>Kinder in Kindertageseinrichtungen 2006 bis 2014 nach Geschlecht und Migrationshintergrund</t>
  </si>
  <si>
    <t>Pädagogisches, Leitungs- und Verwaltungspersonal in Kindertageseinrichtungen
2006 bis 2014 nach Berufsausbildungsabschluss</t>
  </si>
  <si>
    <t>Pädagogisches, Leitungs- und Verwaltungspersonal in Kindertageseinrichtungen 2006
bis 2014 nach Alter und Geschlecht</t>
  </si>
  <si>
    <t>Einrichtungen, pädagogisches Personal, Kinder und genehmigte Plätze in Kindertagesein-
richtungen am 1. März 2014 nach Art der Einrichtung und Art des Trägers</t>
  </si>
  <si>
    <t>Kindertageseinrichtungen am 1. März 2014 nach Art der Tageseinrichtung und Anzahl
der genehmigten Plätze</t>
  </si>
  <si>
    <t>Kindertageseinrichtungen am 1. März 2014 nach Anzahl und Art der Gruppen</t>
  </si>
  <si>
    <t>Kindertageseinrichtungen am 1. März 2014 nach Art der Tageseinrichtung, Öffnungszeiten 
und Art des Trägers</t>
  </si>
  <si>
    <t>Einrichtungen, pädagogisches Personal, Kinder und genehmigte Plätze in Kindertageseinrich-
tungen am 1. März 2014 nach Kreisfreien Städten und Landkreisen</t>
  </si>
  <si>
    <t>Kindertageseinrichtungen und genehmigte Plätze am 1. März 2014 nach Kreisfreien
Städten und Landkreisen</t>
  </si>
  <si>
    <t>Einrichtungen und Kinder in Kindertageseinrichtungen am 1. März 2014 nach
Kreisfreien Städten und Landkreisen sowie Trägerschaft</t>
  </si>
  <si>
    <t>Kinder in Kindertageseinrichtungen am 1. März 2014 nach Alter und  vertraglich vereinbarten Betreuungstagen</t>
  </si>
  <si>
    <t>Kinder in Kindertageseinrichtungen am 1. März 2014 nach Alter und vertraglich vereinbarter Betreuungszeit</t>
  </si>
  <si>
    <t>Kinder in Kindertageseinrichtungen am 1. März 2014 nach Alter, Geschlecht und
Besuchsquoten</t>
  </si>
  <si>
    <t>Kinder in Kindertageseinrichtungen am 1. März 2014 nach Kreisfreien Städten und
Landkreisen, Alter und Besuchsquoten</t>
  </si>
  <si>
    <t>Kinder in Kindertageseinrichtungen am 1. März 2014 nach Alter und in der Einrichtung
erhaltenen Hilfen</t>
  </si>
  <si>
    <t>Kinder in Kindertageseinrichtungen am 1. März 2014 nach Migrationshintergrund</t>
  </si>
  <si>
    <t>Kinder in Kindertageseinrichtungen am 1. März 2014 nach Kreisfreien Städten und
Landkreisen, Geschlecht und Migrationshintergrund</t>
  </si>
  <si>
    <t>Personal in Kindertageseinrichtungen am 1. März 2014 nach Art der Tageseinrichtung
und erstem Arbeitsbereich</t>
  </si>
  <si>
    <t>Personal in Kindertageseinrichtungen am 1. März 2014 nach Kreisfreien Städten und
Landkreisen und erstem Arbeitsbereich</t>
  </si>
  <si>
    <t>Pädagogisches, Leitungs- und Verwaltungspersonal in Kindertageseinrichtungen
am 1. März 2014 nach erstem Arbeitsbereich und Stellung im Beruf</t>
  </si>
  <si>
    <t>Pädagogisches, Leitungs- und Verwaltungspersonal in Kindertageseinrichtungen
am 1. März 2014 nach Arbeitsbereichen</t>
  </si>
  <si>
    <t>Pädagogisches Personal in Kindertageseinrichtungen am 1. März 2014 nach Art der Tages-
einrichtung und Arbeitsbereichen</t>
  </si>
  <si>
    <t>Pädagogisches, Leitungs- und Verwaltungspersonal in Kindertageseinrichtungen am
1. März 2014 nach Berufsausbildungsabschluss und Alter</t>
  </si>
  <si>
    <t>Pädagogisches, Leitungs- und Verwaltungspersonal in Kindertageseinrichtungen am
1. März 2014 nach Kreisfreien Städten und Landkreisen sowie Alter</t>
  </si>
  <si>
    <t>Kinder in mit öffentlichen Mitteln geförderter Kindertagespflege 2006 bis 2014
nach ausgewählten Merkmalen</t>
  </si>
  <si>
    <t>Kinder in mit öffentlichen Mitteln geförderter Kindertagespflege 2006 bis 2014
nach Alter und Geschlecht</t>
  </si>
  <si>
    <t>Personen in mit öffentlichen Mitteln geförderter Kindertagespflege 2006 bis 2014
nach Alter und Geschlecht</t>
  </si>
  <si>
    <t>Personen in mit öffentlichen Mitteln geförderter Kindertagespflege 2006 bis 2014
nach ausgewählten Merkmalen</t>
  </si>
  <si>
    <t>Kinder in mit öffentlichen Mitteln geförderter Kindertagespflege am 1. März 2014 nach Alter
und Geschlecht</t>
  </si>
  <si>
    <t>Kinder in mit öffentlichen Mitteln geförderter Kindertagespflege am 1. März 2014 nach
Migrationshintergrund</t>
  </si>
  <si>
    <t>Personen in mit öffentlichen Mitteln geförderter Kindertagespflege am 1. März 2014
nach verschiedenen Merkmalen und Geschlecht</t>
  </si>
  <si>
    <t>Personen und Kinder in mit öffentlichen Mitteln geförderter Kindertagespflege
am 1. März 2014 nach Kreisfreien Städten und Landkreisen</t>
  </si>
  <si>
    <t>Kinder in Kindertagesbetreuung 2006 bis 2014 nach Alter und Betreuungsquoten</t>
  </si>
  <si>
    <t>Kinder in Kindertagesbetreuung am 1. März 2014 nach Kreisfreien Städten und Landkreisen sowie  Alter und Betreuungsquoten</t>
  </si>
  <si>
    <t>1. März 2014</t>
  </si>
  <si>
    <t xml:space="preserve">    richtungen 2006 bis 2014 nach Art der Einrichtung </t>
  </si>
  <si>
    <t xml:space="preserve">    richtungen mit öffentlichen Trägern 2006 bis 2014 nach Art der Einrichtung </t>
  </si>
  <si>
    <t xml:space="preserve">    richtungen mit freien Trägern 2006 bis 2014 nach Art der Einrichtung </t>
  </si>
  <si>
    <t>4. Kindertageseinrichtungen 2006 bis 2014 nach Anzahl der genehmigten Plätze und</t>
  </si>
  <si>
    <t xml:space="preserve">   1. März 2014</t>
  </si>
  <si>
    <t>5. Kindertageseinrichtungen 2006 bis 2014 nach Anzahl der Gruppen</t>
  </si>
  <si>
    <t>6. Kindertageseinrichtungen 2006 bis 2014 nach Art der Gruppe</t>
  </si>
  <si>
    <r>
      <t>7. Kinder in Kindertageseinrichtungen 2006 bis 2014 nach Alter und Besuchsquoten</t>
    </r>
    <r>
      <rPr>
        <b/>
        <vertAlign val="superscript"/>
        <sz val="10"/>
        <rFont val="Arial"/>
        <family val="2"/>
      </rPr>
      <t>1)</t>
    </r>
  </si>
  <si>
    <t>8. Kinder in Kindertageseinrichtungen 2006 bis 2014 nach Geschlecht und Migrationshintergrund</t>
  </si>
  <si>
    <t xml:space="preserve">      richtungen am 1. März 2014 nach Art der Einrichtung und Art des Trägers</t>
  </si>
  <si>
    <t xml:space="preserve">12. Kindertageseinrichtungen am 1. März 2014 nach Art der Tageseinrichtung und Anzahl </t>
  </si>
  <si>
    <t xml:space="preserve">13. Kindertageseinrichtungen am 1. März 2014 nach Anzahl und Art der Gruppen </t>
  </si>
  <si>
    <t xml:space="preserve">14. Kindertageseinrichtungen am 1. März 2014 nach Art der Tageseinrichtung, Öffnungszeiten und </t>
  </si>
  <si>
    <t xml:space="preserve">      tungen am 1. März 2014 nach Kreisfreien Städten und Landkreisen </t>
  </si>
  <si>
    <t xml:space="preserve">16. Kindertageseinrichtungen und genehmigte Plätze am 1. März 2014 nach Kreisfreien </t>
  </si>
  <si>
    <t xml:space="preserve">17. Einrichtungen und Kinder in Kindertageseinrichtungen am 1. März 2014 nach </t>
  </si>
  <si>
    <t xml:space="preserve">18. Kinder in Kindertageseinrichtungen am 1. März 2014 nach Alter und vertraglich vereinbarten </t>
  </si>
  <si>
    <t>19. Kinder in Kindertageseinrichtungen am 1. März 2014 nach Alter und vertraglich vereinbarter</t>
  </si>
  <si>
    <t xml:space="preserve">20. Kinder in Kindertageseinrichtungen am 1. März 2014 nach Alter, Geschlecht und </t>
  </si>
  <si>
    <t xml:space="preserve">21. Kinder in Kindertageseinrichtungen am 1. März 2014 nach Kreisfreien Städten und </t>
  </si>
  <si>
    <t xml:space="preserve">22. Kinder in Kindertageseinrichtungen am 1. März 2014 nach Alter und in der Einrichtung </t>
  </si>
  <si>
    <t xml:space="preserve">23. Kinder in Kindertageseinrichtungen am 1. März 2014 nach Migrationshintergrund </t>
  </si>
  <si>
    <t xml:space="preserve">24. Kinder in Kindertageseinrichtungen am 1. März 2014 nach Kreisfreien Städten und </t>
  </si>
  <si>
    <t xml:space="preserve">      am 1. März 2014 nach erstem Arbeitsbereich und Stellung im Beruf </t>
  </si>
  <si>
    <t xml:space="preserve">      am 1. März 2014 nach Arbeitsbereichen </t>
  </si>
  <si>
    <t xml:space="preserve">      1. März 2014 nach Berufsausbildungsabschluss und Alter </t>
  </si>
  <si>
    <t xml:space="preserve">      1. März 2014 nach Kreisfreien Städten und Landkreisen sowie Alter </t>
  </si>
  <si>
    <t>1. März 
2010</t>
  </si>
  <si>
    <t>1. März
 2011</t>
  </si>
  <si>
    <t>1. März 
2012</t>
  </si>
  <si>
    <t>1. März 
2013</t>
  </si>
  <si>
    <t>1. März 
2014</t>
  </si>
  <si>
    <t>1. März 
2009</t>
  </si>
  <si>
    <t>15. März 
2008</t>
  </si>
  <si>
    <t>15. März 
2007</t>
  </si>
  <si>
    <t>15. März
2006</t>
  </si>
  <si>
    <t>15. März 
2006</t>
  </si>
  <si>
    <t xml:space="preserve">  Assistent im Sozialwesen (Sozialassistent, 
    -betreuer, -pflegeassistent, sozialpädagogischer
    Assistent)</t>
  </si>
  <si>
    <t xml:space="preserve">Noch in Berufsausbildung </t>
  </si>
  <si>
    <t>Ange-
stellte,
Arbeiter,
Beamte</t>
  </si>
  <si>
    <t xml:space="preserve">Förderung von Kindern mit (drohender) 
  Behinderung </t>
  </si>
  <si>
    <t xml:space="preserve">Noch in Berufs-
  ausbildung </t>
  </si>
  <si>
    <t xml:space="preserve">      der genehmigten Plätze </t>
  </si>
  <si>
    <t xml:space="preserve">      1. März 2014</t>
  </si>
  <si>
    <t>9. Pädagogisches, Leitungs- und Verwaltungspersonal in Kindertageseinrichtungen 2006</t>
  </si>
  <si>
    <t xml:space="preserve">    bis 2014 nach Alter und Geschlecht</t>
  </si>
  <si>
    <t xml:space="preserve">10. Pädagogisches, Leitungs- und Verwaltungspersonal in Kindertageseinrichtungen </t>
  </si>
  <si>
    <t xml:space="preserve">      2006 bis 2014 nach Berufsausbildungsabschluss</t>
  </si>
  <si>
    <t xml:space="preserve">      am 1. März 2014 nach Kreisfreien Städten und Landkreisen </t>
  </si>
  <si>
    <t>davon im Alter von … bis unter … Jahren</t>
  </si>
  <si>
    <t xml:space="preserve">40.
</t>
  </si>
  <si>
    <t xml:space="preserve">29. Pädagogisches, Leitungs- und Verwaltungspersonal in Kindertageseinrichtungen </t>
  </si>
  <si>
    <t>32. Pädagogisches, Leitungs- und Verwaltungspersonal in Kindertageseinrichtungen am</t>
  </si>
  <si>
    <t>34. Kinder in mit öffentlichen Mitteln geförderter Kindertagespflege 2006 bis 2014</t>
  </si>
  <si>
    <t>36. Personen in mit öffentlichen Mitteln geförderter Kindertagespflege 2006 bis 2014</t>
  </si>
  <si>
    <t>(Fach-)Kinderkrankenschwestern/
  -pfleger, Krankenschwestern/
  -pfleger, Altenpfleger</t>
  </si>
  <si>
    <t>Darunter mit zweitem Arbeitsbereich</t>
  </si>
  <si>
    <t xml:space="preserve">25. Kinder in Kindertageseinrichtungen am 1. März 2014 nach Alter zu Beginn der Betreuung und </t>
  </si>
  <si>
    <t xml:space="preserve">      Geschlecht </t>
  </si>
  <si>
    <t>Alter von … bis unter … Jahren
zu Beginn der Betreuung</t>
  </si>
  <si>
    <t xml:space="preserve">26. Kinder in Kindertageseinrichtungen am 1. März 2014 nach Alter und durchschnittlicher </t>
  </si>
  <si>
    <t>Alter von … bis unter … Jahren
am 1. März 2014</t>
  </si>
  <si>
    <t>Durchschnittliche Betreuungszeit in</t>
  </si>
  <si>
    <t>Jahren</t>
  </si>
  <si>
    <t>Monaten</t>
  </si>
  <si>
    <t xml:space="preserve">27. Personal in Kindertageseinrichtungen am 1. März 2014 nach Art der Tageseinrichtung </t>
  </si>
  <si>
    <t xml:space="preserve">28. Personal in Kindertageseinrichtungen am 1. März 2014 nach Kreisfreien Städten und </t>
  </si>
  <si>
    <t xml:space="preserve">30. Pädagogisches, Leitungs- und Verwaltungspersonal in Kindertageseinrichtungen </t>
  </si>
  <si>
    <t>31. Pädagogisches Personal in Kindertageseinrichtungen am 1. März 2014 nach Art der Tages-</t>
  </si>
  <si>
    <t>33. Pädagogisches, Leitungs- und Verwaltungspersonal in Kindertageseinrichtungen am</t>
  </si>
  <si>
    <t>35. Kinder in mit öffentlichen Mitteln geförderter Kindertagespflege 2006 bis 2014</t>
  </si>
  <si>
    <t>37. Personen in mit öffentlichen Mitteln geförderter Kindertagespflege 2006 bis 2014</t>
  </si>
  <si>
    <t xml:space="preserve">38. Kinder in mit öffentlichen Mitteln geförderter Kindertagespflege am 1. März 2014 nach Alter </t>
  </si>
  <si>
    <t xml:space="preserve">39. Kinder in mit öffentlichen Mitteln geförderter Kindertagespflege am 1. März 2014 nach </t>
  </si>
  <si>
    <t>40. Personen in mit öffentlichen Mitteln geförderter Kindertagespflege am 1. März 2014</t>
  </si>
  <si>
    <t xml:space="preserve">41. Personen und Kinder in mit öffentlichen Mitteln geförderter Kindertagespflege </t>
  </si>
  <si>
    <r>
      <t>42. Kinder in Kindertagesbetreuung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2006 bis 2014 nach Alter und Betreuungsquoten</t>
    </r>
    <r>
      <rPr>
        <b/>
        <vertAlign val="superscript"/>
        <sz val="10"/>
        <rFont val="Arial"/>
        <family val="2"/>
      </rPr>
      <t>2)</t>
    </r>
  </si>
  <si>
    <r>
      <t>43. Kinder in Kindertagesbetreuung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1. März 2014 nach Kreisfreien Städten und Landkreisen </t>
    </r>
  </si>
  <si>
    <t>Kinder in Kindertageseinrichtungen am 1. März 2014 nach Alter zu Beginn der Betreuung und Geschlecht</t>
  </si>
  <si>
    <t xml:space="preserve">25.
</t>
  </si>
  <si>
    <t>Kinder in Kindertageseinrichtungen am 1. März 2014 nach Alter und durchschnittlicher Betreuungszeit</t>
  </si>
  <si>
    <t xml:space="preserve">41.
</t>
  </si>
  <si>
    <t>42.</t>
  </si>
  <si>
    <t xml:space="preserve">43.
</t>
  </si>
  <si>
    <t>Tageseinrichtungen mit Kindern im Alter</t>
  </si>
  <si>
    <t xml:space="preserve">    davon mit</t>
  </si>
  <si>
    <t xml:space="preserve">    davon mit </t>
  </si>
  <si>
    <t>Davon mit Gruppen mit Kindern im Alter</t>
  </si>
  <si>
    <r>
      <t xml:space="preserve">Tageseinrichtungen mit Kindern im Alter </t>
    </r>
    <r>
      <rPr>
        <vertAlign val="superscript"/>
        <sz val="9"/>
        <rFont val="Arial"/>
        <family val="2"/>
      </rPr>
      <t>1)</t>
    </r>
  </si>
  <si>
    <r>
      <t>Davon mit Gruppen mit Kindern im Alter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  </t>
    </r>
  </si>
  <si>
    <r>
      <t>Tageseinrichtungen mit Kindern im Alter</t>
    </r>
    <r>
      <rPr>
        <vertAlign val="superscript"/>
        <sz val="9"/>
        <rFont val="Arial"/>
        <family val="2"/>
      </rPr>
      <t>1)</t>
    </r>
  </si>
  <si>
    <r>
      <t>davon mit Kindern im Alter</t>
    </r>
    <r>
      <rPr>
        <vertAlign val="superscript"/>
        <sz val="8"/>
        <rFont val="Arial"/>
        <family val="2"/>
      </rPr>
      <t>1)</t>
    </r>
  </si>
  <si>
    <t xml:space="preserve">  Alter von ... bis unter
 ... Jahren</t>
  </si>
  <si>
    <t xml:space="preserve">                2 -   3 </t>
  </si>
  <si>
    <t xml:space="preserve">                1 -   2 </t>
  </si>
  <si>
    <t xml:space="preserve">             unter 1</t>
  </si>
  <si>
    <t xml:space="preserve">      Landkreisen, Geschlecht und Migrationshintergrund </t>
  </si>
  <si>
    <t xml:space="preserve">    davon</t>
  </si>
  <si>
    <t xml:space="preserve">    vollzeit tätige Personen
     (38,5 Stunden und mehr)  </t>
  </si>
  <si>
    <t xml:space="preserve">    teilzeit tätige Personen
     32 bis unter 38,5 Stunden </t>
  </si>
  <si>
    <t xml:space="preserve">    teilzeit tätige Personen
      21 bis unter 32 Stunden  </t>
  </si>
  <si>
    <t xml:space="preserve">    teilzeit tätige Personen
      bis unter 21 Stunden</t>
  </si>
  <si>
    <t>Tageseinrichtungen mit Kindern 
  im Alter</t>
  </si>
  <si>
    <t xml:space="preserve">  in der Familie wird vorrangig nicht deutsch 
    gesprochen</t>
  </si>
  <si>
    <t xml:space="preserve">  ausländische Herkunft mindestens eines Eltern- 
    teils und in der Familie wird vorrangig nicht 
    deutsch gesprochen</t>
  </si>
  <si>
    <t xml:space="preserve">                 3 -   4</t>
  </si>
  <si>
    <t xml:space="preserve">                 4 -   5</t>
  </si>
  <si>
    <t xml:space="preserve">                 5 -   6 </t>
  </si>
  <si>
    <t xml:space="preserve">                 6 -   7</t>
  </si>
  <si>
    <t xml:space="preserve">                 7 -   8 </t>
  </si>
  <si>
    <t xml:space="preserve">                 8 -   9 </t>
  </si>
  <si>
    <t xml:space="preserve">                 9 - 10 </t>
  </si>
  <si>
    <t xml:space="preserve">               10 - 11 </t>
  </si>
  <si>
    <t xml:space="preserve">               11 - 12 </t>
  </si>
  <si>
    <t xml:space="preserve">               12 - 13 </t>
  </si>
  <si>
    <t xml:space="preserve">               13 - 14</t>
  </si>
  <si>
    <t xml:space="preserve">  darunter 1 -   3 </t>
  </si>
  <si>
    <t>Personen</t>
  </si>
  <si>
    <r>
      <t xml:space="preserve">      sowie Alter und Betreuungsquoten</t>
    </r>
    <r>
      <rPr>
        <b/>
        <vertAlign val="superscript"/>
        <sz val="10"/>
        <rFont val="Arial"/>
        <family val="2"/>
      </rPr>
      <t>2)</t>
    </r>
  </si>
  <si>
    <r>
      <t>Tageseinrichtungen mit Kindern im Alter</t>
    </r>
    <r>
      <rPr>
        <vertAlign val="superscript"/>
        <sz val="9"/>
        <rFont val="Arial"/>
        <family val="2"/>
      </rPr>
      <t>2)</t>
    </r>
  </si>
  <si>
    <t xml:space="preserve">1) Die Klassifikation der Gruppen ist ausschließlich abhängig vom Alter der betreuten Kinder zum Stichtag.   </t>
  </si>
  <si>
    <t xml:space="preserve">  Alter von ... bis
  unter ... Jahren</t>
  </si>
  <si>
    <t>2) Anzahl der betreuten Kinder je 100 Kinder der gleichen Altersgruppe, Bezugsgröße vorläufiges Fortschreibungsergebnis
    auf Basis der endgültigen Ergebnisse des Zensus 2011</t>
  </si>
  <si>
    <t>1) Anzahl der betreuten Kinder je 100 Kinder der gleichen Altersgruppe, Bezugsgröße vorläufiges Fortschreibungsergebnis
    auf Basis der endgültigen Ergebnisse des Zensus 2011</t>
  </si>
  <si>
    <t>1) Anzahl der betreuten Kinder je 100 Kinder der gleichen Altersgruppe, ab 2012 Bezugsgröße vorläufiges 
    Fortschreibungsergebnis auf Basis der endgültigen Ergebnisse des Zensus 2011</t>
  </si>
  <si>
    <t>2) Anzahl der betreuten Kinder je 100 Kinder der gleichen Altersgruppe, ab 2012 Bezugsgröße vorläufiges 
    Fortschreibungsergebnis auf Basis der endgültigen Ergebnisse des Zensus 2011</t>
  </si>
  <si>
    <t>Statistischer Bericht K V 5 - j/14 - Kindertagesbetreuung im Freistaat Sachsen  2014</t>
  </si>
  <si>
    <t>päda-
gogisches Personal</t>
  </si>
  <si>
    <t>Öffnungs-
zeit beginnt später als 7.30 Uhr und endet vor 16.30 Uhr</t>
  </si>
  <si>
    <t>Person im
freiwilli-
gen sozia-
len Jahr/
Bundes-
frei-
willigen-
dienst</t>
  </si>
  <si>
    <t xml:space="preserve">Mit
Mittags-
verpfle-
gung </t>
  </si>
  <si>
    <t>genehmigte Plätze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</si>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</sst>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6">
    <numFmt numFmtId="164" formatCode="\ \ @"/>
    <numFmt numFmtId="165" formatCode="0.0"/>
    <numFmt numFmtId="166" formatCode="#\ ##0\ \ ;;@\ \ "/>
    <numFmt numFmtId="167" formatCode="???\ ??0;\-???\ ??0;???\ ??\ \-"/>
    <numFmt numFmtId="168" formatCode="0\ \ \ ;\-0\ \ \ ;\ \-\ \ \ ;@\ \ \ "/>
    <numFmt numFmtId="169" formatCode="?\ ??0;\-?\ ??0;?\ ??\ \-"/>
    <numFmt numFmtId="170" formatCode="??0;\-??0;??\ \-"/>
    <numFmt numFmtId="171" formatCode="\ \ \ \ \ @"/>
    <numFmt numFmtId="172" formatCode="#\ ##0\ \ \ ;;@\ \ \ "/>
    <numFmt numFmtId="173" formatCode="?0;\-?0;?\ \-"/>
    <numFmt numFmtId="174" formatCode="??\ ??0;\-??\ ??0;??\ ??\ \-"/>
    <numFmt numFmtId="175" formatCode="0\ \ ;\-0\ \ ;\ \-\ \ ;@\ \ "/>
    <numFmt numFmtId="176" formatCode="???\ ??0\ \ \ \ \ ;\-???\ ??0\ \ \ \ \ ;???\ ??\ \-\ \ \ \ \ ;@\ \ \ \ \ "/>
    <numFmt numFmtId="177" formatCode="??\ ??0\ \ \ \ \ \ ;\-??\ ??0\ \ \ \ \ \ ;??\ ??\ \-\ \ \ \ \ \ ;@\ \ \ \ \ \ "/>
    <numFmt numFmtId="178" formatCode="?\ ??0\ \ \ \ \ \ \ ;\-?\ ??0\ \ \ \ \ \ \ ;?\ ??\ \-\ \ \ \ \ \ \ ;@\ \ \ \ \ \ \ "/>
    <numFmt numFmtId="179" formatCode="?0.0\ \ \ \ \ ;\-?0.0\ \ \ \ \ ;???\-\ \ \ \ \ ;@\ \ \ \ \ "/>
    <numFmt numFmtId="180" formatCode="?0.0\ \ \ \ \ \ ;\-?0.0\ \ \ \ \ \ ;???\-\ \ \ \ \ \ ;@\ \ \ \ \ \ "/>
    <numFmt numFmtId="181" formatCode="0.0\ \ \ \ \ \ \ ;\-0.0\ \ \ \ \ \ \ ;??\-\ \ \ \ \ \ \ ;@\ \ \ \ \ \ \ "/>
    <numFmt numFmtId="182" formatCode="#\ ##0\ \ \ \ \ \ \ \ ;;@\ \ \ \ \ \ \ \ "/>
    <numFmt numFmtId="183" formatCode="\ \ \ \ \ \ \ \ \ @"/>
    <numFmt numFmtId="184" formatCode="#\ ##0;;@"/>
    <numFmt numFmtId="185" formatCode="#\ ##0\ ;;@\ "/>
    <numFmt numFmtId="186" formatCode="?0.0;\-?0.0;???\-"/>
    <numFmt numFmtId="187" formatCode="#\ ##0"/>
    <numFmt numFmtId="188" formatCode="#\ ##0.0"/>
    <numFmt numFmtId="189" formatCode="??0\ \ \ ;\-??0\ \ \ ;??\ \-\ \ \ ;@\ \ \ "/>
    <numFmt numFmtId="190" formatCode="0;\-0;\ \-"/>
    <numFmt numFmtId="191" formatCode="#\ ###\ \ \ \ \ \ \ ;;@\ \ \ \ \ \ \ "/>
    <numFmt numFmtId="192" formatCode="#\ ###\ \ \ \ \ ;;@\ \ \ \ \ "/>
    <numFmt numFmtId="193" formatCode="\ @"/>
    <numFmt numFmtId="194" formatCode="\ \ \ \ \ \ \ \ @"/>
    <numFmt numFmtId="195" formatCode="\ \ \ \ \ \ \ \ \ \ \ \ @"/>
    <numFmt numFmtId="196" formatCode="#\ ###\ ##0.0\ \ \ \ \ \ \ \ "/>
    <numFmt numFmtId="197" formatCode="#\ ###\ ##0.0\ \ \ \ \ \ \ \ ;;@\ \ \ \ \ \ \ \ "/>
    <numFmt numFmtId="198" formatCode="#\ ###\ ##0\ \ \ \ \ \ \ \ "/>
    <numFmt numFmtId="199" formatCode="#\ ##0\ \ "/>
    <numFmt numFmtId="200" formatCode="[$-407]d\.\ mmmm\ yyyy;@"/>
    <numFmt numFmtId="201" formatCode="\ \ \ \ \ \ \ @"/>
    <numFmt numFmtId="202" formatCode="0\ \ \ \ \ \ \ \ \ \ \ \ \ \ \ ;\-0\ \ \ \ \ \ \ \ \ \ \ \ \ \ \ ;\ \-\ \ \ \ \ \ \ \ \ \ \ \ \ \ \ ;@\ \ \ \ \ \ \ \ \ \ \ \ \ \ \ "/>
    <numFmt numFmtId="203" formatCode="???\ ??0\ \ \ \ \ \ \ \ ;\-???\ ??0\ \ \ \ \ \ \ \ ;???\ ??\ \-\ \ \ \ \ \ \ \ ;@\ \ \ \ \ \ \ \ "/>
    <numFmt numFmtId="204" formatCode="??\ ??0\ \ \ \ \ \ \ \ ;\-??\ ??0\ \ \ \ \ \ \ \ ;??\ ??\ \-\ \ \ \ \ \ \ \ ;@\ \ \ \ \ \ \ \ "/>
    <numFmt numFmtId="205" formatCode="?\ ??0\ \ \ \ \ \ \ \ ;\-?\ ??0\ \ \ \ \ \ \ \ ;?\ ??\ \-\ \ \ \ \ \ \ \ ;@\ \ \ \ \ \ \ \ "/>
    <numFmt numFmtId="206" formatCode="#\ ##0\ \ \ \ \ \ \ ;;@\ \ \ \ \ \ \ "/>
    <numFmt numFmtId="207" formatCode="?0.0\ \ \ \ \ \ \ \ ;\-?0.0\ \ \ \ \ \ \ \ ;???\-\ \ \ \ \ \ \ \ ;@\ \ \ \ \ \ \ \ "/>
    <numFmt numFmtId="208" formatCode="0.0\ \ \ \ \ \ \ \ ;\-0.0\ \ \ \ \ \ \ \ ;??\-\ \ \ \ \ \ \ \ ;@\ \ \ \ \ \ \ \ "/>
    <numFmt numFmtId="209" formatCode="???\ ??0\ \ \ \ \ \ \ ;\-???\ ??0\ \ \ \ \ \ \ ;???\ ??\ \-\ \ \ \ \ \ \ ;@\ \ \ \ \ \ \ "/>
    <numFmt numFmtId="210" formatCode="??\ ??0\ \ \ \ \ \ \ ;\-??\ ??0\ \ \ \ \ \ \ ;??\ ??\ \-\ \ \ \ \ \ \ ;@\ \ \ \ \ \ \ "/>
    <numFmt numFmtId="211" formatCode="?0.0\ \ \ \ \ \ \ ;\-?0.0\ \ \ \ \ \ \ ;???\-\ \ \ \ \ \ \ ;@\ \ \ \ \ \ \ "/>
    <numFmt numFmtId="212" formatCode="##\ ##"/>
    <numFmt numFmtId="213" formatCode="##\ ##\ #"/>
    <numFmt numFmtId="214" formatCode="##\ ##\ ##"/>
    <numFmt numFmtId="215" formatCode="##\ ##\ ##\ ###"/>
    <numFmt numFmtId="216" formatCode="??\ ??0\ \ ;\-??\ ??0\ \ ;??\ ??\ \-\ \ ;@\ \ "/>
    <numFmt numFmtId="217" formatCode="??0\ \ ;\-??0\ \ ;??\ \-\ \ ;@\ \ "/>
    <numFmt numFmtId="218" formatCode="?\ ??0\ \ ;\-?\ ??0\ \ ;?\ ??\ \-\ \ ;@\ \ "/>
    <numFmt numFmtId="219" formatCode="?0\ \ ;\-?0\ \ ;?\ \-\ \ ;@\ \ "/>
    <numFmt numFmtId="220" formatCode="???\ ??0\ ;\-???\ ??0\ ;???\ ??\ \-\ ;@\ "/>
    <numFmt numFmtId="221" formatCode="?\ ??0\ ;\-?\ ??0\ ;?\ ??\ \-\ ;@\ "/>
    <numFmt numFmtId="222" formatCode="??\ ??0\ ;\-??\ ??0\ ;??\ ??\ \-\ ;@\ "/>
    <numFmt numFmtId="223" formatCode="??0\ ;\-??0\ ;??\ \-\ ;@\ "/>
    <numFmt numFmtId="224" formatCode="??\ ??0;\-??\ ??0;??\ ??\ \-;@"/>
    <numFmt numFmtId="225" formatCode="?\ ??0;\-?\ ??0;?\ ??\ \-;@"/>
    <numFmt numFmtId="226" formatCode="??0;\-??0;??\ \-;@"/>
    <numFmt numFmtId="227" formatCode="???\ ??0\ \ ;\-???\ ??0\ \ ;???\ ??\ \-\ \ ;@\ \ "/>
    <numFmt numFmtId="228" formatCode="?\ ???\ ??0\ \ ;\-?\ ???\ ??0\ \ ;?\ ???\ ??\ \-\ \ ;@\ \ "/>
    <numFmt numFmtId="229" formatCode="0.0;\-0.0;??\-"/>
  </numFmts>
  <fonts count="30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b/>
      <sz val="11"/>
      <name val="Optimum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10"/>
      <name val="Arial"/>
      <family val="2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b/>
      <vertAlign val="superscript"/>
      <sz val="10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vertAlign val="superscript"/>
      <sz val="9"/>
      <name val="Arial"/>
      <family val="2"/>
    </font>
    <font>
      <b/>
      <i/>
      <sz val="9"/>
      <name val="Arial"/>
      <family val="2"/>
    </font>
    <font>
      <sz val="5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9"/>
      <color rgb="FFFF0000"/>
      <name val="Arial"/>
      <family val="2"/>
    </font>
    <font>
      <b/>
      <i/>
      <sz val="9"/>
      <color rgb="FFFF0000"/>
      <name val="Arial"/>
      <family val="2"/>
    </font>
    <font>
      <b/>
      <sz val="8"/>
      <color rgb="FFFF0000"/>
      <name val="Arial"/>
      <family val="2"/>
    </font>
    <font>
      <sz val="10"/>
      <name val="MS Sans Serif"/>
      <family val="2"/>
    </font>
    <font>
      <b/>
      <u/>
      <sz val="11"/>
      <name val="Optimum"/>
    </font>
    <font>
      <u/>
      <sz val="10"/>
      <color theme="10"/>
      <name val="Arial"/>
      <family val="2"/>
    </font>
    <font>
      <sz val="9"/>
      <color theme="4"/>
      <name val="Arial"/>
      <family val="2"/>
    </font>
    <font>
      <sz val="9"/>
      <color rgb="FF0000FF"/>
      <name val="Arial"/>
      <family val="2"/>
    </font>
    <font>
      <u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64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8"/>
      </right>
      <top style="thin">
        <color indexed="8"/>
      </top>
      <bottom/>
      <diagonal/>
    </border>
    <border>
      <left style="hair">
        <color indexed="64"/>
      </left>
      <right style="hair">
        <color indexed="8"/>
      </right>
      <top/>
      <bottom style="thin">
        <color indexed="8"/>
      </bottom>
      <diagonal/>
    </border>
  </borders>
  <cellStyleXfs count="32">
    <xf numFmtId="0" fontId="0" fillId="0" borderId="0"/>
    <xf numFmtId="212" fontId="20" fillId="0" borderId="58">
      <alignment horizontal="left"/>
    </xf>
    <xf numFmtId="212" fontId="20" fillId="0" borderId="58">
      <alignment horizontal="left"/>
    </xf>
    <xf numFmtId="212" fontId="20" fillId="0" borderId="59">
      <alignment horizontal="left"/>
    </xf>
    <xf numFmtId="212" fontId="20" fillId="0" borderId="59">
      <alignment horizontal="left"/>
    </xf>
    <xf numFmtId="212" fontId="20" fillId="0" borderId="59">
      <alignment horizontal="left"/>
    </xf>
    <xf numFmtId="212" fontId="20" fillId="0" borderId="58">
      <alignment horizontal="left"/>
    </xf>
    <xf numFmtId="213" fontId="20" fillId="0" borderId="58">
      <alignment horizontal="left"/>
    </xf>
    <xf numFmtId="213" fontId="20" fillId="0" borderId="58">
      <alignment horizontal="left"/>
    </xf>
    <xf numFmtId="213" fontId="20" fillId="0" borderId="59">
      <alignment horizontal="left"/>
    </xf>
    <xf numFmtId="213" fontId="20" fillId="0" borderId="59">
      <alignment horizontal="left"/>
    </xf>
    <xf numFmtId="213" fontId="20" fillId="0" borderId="59">
      <alignment horizontal="left"/>
    </xf>
    <xf numFmtId="213" fontId="20" fillId="0" borderId="58">
      <alignment horizontal="left"/>
    </xf>
    <xf numFmtId="214" fontId="20" fillId="0" borderId="58">
      <alignment horizontal="left"/>
    </xf>
    <xf numFmtId="214" fontId="20" fillId="0" borderId="58">
      <alignment horizontal="left"/>
    </xf>
    <xf numFmtId="214" fontId="20" fillId="0" borderId="59">
      <alignment horizontal="left"/>
    </xf>
    <xf numFmtId="214" fontId="20" fillId="0" borderId="59">
      <alignment horizontal="left"/>
    </xf>
    <xf numFmtId="214" fontId="20" fillId="0" borderId="59">
      <alignment horizontal="left"/>
    </xf>
    <xf numFmtId="214" fontId="20" fillId="0" borderId="58">
      <alignment horizontal="left"/>
    </xf>
    <xf numFmtId="215" fontId="20" fillId="0" borderId="58">
      <alignment horizontal="left"/>
    </xf>
    <xf numFmtId="215" fontId="20" fillId="0" borderId="58">
      <alignment horizontal="left"/>
    </xf>
    <xf numFmtId="215" fontId="20" fillId="0" borderId="59">
      <alignment horizontal="left"/>
    </xf>
    <xf numFmtId="215" fontId="20" fillId="0" borderId="59">
      <alignment horizontal="left"/>
    </xf>
    <xf numFmtId="215" fontId="20" fillId="0" borderId="59">
      <alignment horizontal="left"/>
    </xf>
    <xf numFmtId="215" fontId="20" fillId="0" borderId="58">
      <alignment horizontal="left"/>
    </xf>
    <xf numFmtId="0" fontId="3" fillId="0" borderId="0"/>
    <xf numFmtId="0" fontId="24" fillId="0" borderId="0"/>
    <xf numFmtId="0" fontId="2" fillId="0" borderId="0"/>
    <xf numFmtId="0" fontId="5" fillId="0" borderId="0"/>
    <xf numFmtId="0" fontId="5" fillId="0" borderId="0"/>
    <xf numFmtId="0" fontId="1" fillId="0" borderId="0"/>
    <xf numFmtId="0" fontId="26" fillId="0" borderId="0" applyNumberFormat="0" applyFill="0" applyBorder="0" applyAlignment="0" applyProtection="0"/>
  </cellStyleXfs>
  <cellXfs count="731">
    <xf numFmtId="0" fontId="0" fillId="0" borderId="0" xfId="0"/>
    <xf numFmtId="0" fontId="4" fillId="0" borderId="0" xfId="0" applyFont="1" applyAlignment="1"/>
    <xf numFmtId="0" fontId="5" fillId="0" borderId="0" xfId="0" applyFont="1"/>
    <xf numFmtId="0" fontId="5" fillId="0" borderId="0" xfId="0" applyFont="1" applyAlignment="1"/>
    <xf numFmtId="0" fontId="6" fillId="0" borderId="0" xfId="0" applyFont="1" applyAlignment="1"/>
    <xf numFmtId="0" fontId="5" fillId="0" borderId="0" xfId="0" applyFont="1" applyFill="1" applyAlignment="1"/>
    <xf numFmtId="0" fontId="5" fillId="0" borderId="0" xfId="0" applyFont="1" applyFill="1" applyBorder="1" applyAlignment="1"/>
    <xf numFmtId="49" fontId="5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/>
    <xf numFmtId="49" fontId="5" fillId="0" borderId="3" xfId="0" applyNumberFormat="1" applyFont="1" applyFill="1" applyBorder="1" applyAlignment="1">
      <alignment horizontal="left" vertical="center"/>
    </xf>
    <xf numFmtId="166" fontId="5" fillId="0" borderId="0" xfId="0" applyNumberFormat="1" applyFont="1" applyFill="1" applyBorder="1" applyAlignment="1">
      <alignment horizontal="right"/>
    </xf>
    <xf numFmtId="49" fontId="5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left" vertical="center"/>
    </xf>
    <xf numFmtId="0" fontId="9" fillId="0" borderId="0" xfId="0" applyFont="1" applyFill="1" applyAlignment="1"/>
    <xf numFmtId="0" fontId="6" fillId="0" borderId="0" xfId="0" applyFont="1" applyFill="1" applyAlignment="1"/>
    <xf numFmtId="0" fontId="7" fillId="0" borderId="0" xfId="0" applyFont="1"/>
    <xf numFmtId="0" fontId="8" fillId="0" borderId="0" xfId="0" applyFont="1"/>
    <xf numFmtId="0" fontId="7" fillId="0" borderId="0" xfId="0" applyFont="1" applyFill="1"/>
    <xf numFmtId="49" fontId="5" fillId="0" borderId="4" xfId="0" applyNumberFormat="1" applyFont="1" applyFill="1" applyBorder="1" applyAlignment="1">
      <alignment horizontal="right" vertical="center"/>
    </xf>
    <xf numFmtId="0" fontId="5" fillId="0" borderId="0" xfId="0" applyFont="1" applyFill="1"/>
    <xf numFmtId="0" fontId="9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left"/>
    </xf>
    <xf numFmtId="49" fontId="5" fillId="0" borderId="3" xfId="0" applyNumberFormat="1" applyFont="1" applyFill="1" applyBorder="1" applyAlignment="1">
      <alignment horizontal="left"/>
    </xf>
    <xf numFmtId="49" fontId="5" fillId="0" borderId="0" xfId="0" applyNumberFormat="1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9" fontId="5" fillId="0" borderId="12" xfId="0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center"/>
    </xf>
    <xf numFmtId="167" fontId="5" fillId="0" borderId="0" xfId="0" applyNumberFormat="1" applyFont="1" applyFill="1" applyBorder="1" applyAlignment="1">
      <alignment horizontal="center"/>
    </xf>
    <xf numFmtId="49" fontId="5" fillId="0" borderId="3" xfId="0" applyNumberFormat="1" applyFont="1" applyFill="1" applyBorder="1" applyAlignment="1">
      <alignment horizontal="left" wrapText="1"/>
    </xf>
    <xf numFmtId="49" fontId="5" fillId="0" borderId="12" xfId="0" applyNumberFormat="1" applyFont="1" applyFill="1" applyBorder="1" applyAlignment="1">
      <alignment horizontal="left" wrapText="1"/>
    </xf>
    <xf numFmtId="49" fontId="6" fillId="0" borderId="3" xfId="0" applyNumberFormat="1" applyFont="1" applyFill="1" applyBorder="1" applyAlignment="1">
      <alignment horizontal="left"/>
    </xf>
    <xf numFmtId="167" fontId="6" fillId="0" borderId="0" xfId="0" applyNumberFormat="1" applyFont="1" applyFill="1" applyAlignment="1">
      <alignment horizontal="center"/>
    </xf>
    <xf numFmtId="167" fontId="6" fillId="0" borderId="0" xfId="0" applyNumberFormat="1" applyFont="1" applyFill="1" applyBorder="1" applyAlignment="1">
      <alignment horizontal="center"/>
    </xf>
    <xf numFmtId="49" fontId="6" fillId="0" borderId="12" xfId="0" applyNumberFormat="1" applyFont="1" applyFill="1" applyBorder="1" applyAlignment="1">
      <alignment horizontal="left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right"/>
    </xf>
    <xf numFmtId="49" fontId="6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Alignment="1">
      <alignment horizontal="right" vertical="center"/>
    </xf>
    <xf numFmtId="0" fontId="9" fillId="0" borderId="0" xfId="0" applyFont="1"/>
    <xf numFmtId="49" fontId="9" fillId="0" borderId="15" xfId="0" applyNumberFormat="1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168" fontId="5" fillId="0" borderId="3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center"/>
    </xf>
    <xf numFmtId="170" fontId="5" fillId="0" borderId="0" xfId="0" applyNumberFormat="1" applyFont="1" applyFill="1" applyAlignment="1">
      <alignment horizontal="center"/>
    </xf>
    <xf numFmtId="170" fontId="5" fillId="0" borderId="0" xfId="0" applyNumberFormat="1" applyFont="1"/>
    <xf numFmtId="169" fontId="5" fillId="0" borderId="0" xfId="0" applyNumberFormat="1" applyFont="1" applyFill="1" applyAlignment="1">
      <alignment horizontal="center"/>
    </xf>
    <xf numFmtId="171" fontId="5" fillId="0" borderId="0" xfId="0" applyNumberFormat="1" applyFont="1" applyFill="1" applyAlignment="1">
      <alignment horizontal="center"/>
    </xf>
    <xf numFmtId="172" fontId="6" fillId="0" borderId="0" xfId="0" applyNumberFormat="1" applyFont="1" applyFill="1" applyAlignment="1">
      <alignment horizontal="right"/>
    </xf>
    <xf numFmtId="49" fontId="5" fillId="0" borderId="3" xfId="0" applyNumberFormat="1" applyFont="1" applyFill="1" applyBorder="1" applyAlignment="1">
      <alignment horizontal="center"/>
    </xf>
    <xf numFmtId="166" fontId="5" fillId="0" borderId="0" xfId="0" applyNumberFormat="1" applyFont="1" applyFill="1" applyAlignment="1">
      <alignment horizontal="right"/>
    </xf>
    <xf numFmtId="173" fontId="5" fillId="0" borderId="0" xfId="0" applyNumberFormat="1" applyFont="1" applyFill="1" applyAlignment="1">
      <alignment horizontal="center"/>
    </xf>
    <xf numFmtId="0" fontId="7" fillId="0" borderId="0" xfId="0" applyFont="1" applyAlignment="1"/>
    <xf numFmtId="0" fontId="0" fillId="0" borderId="0" xfId="0" applyAlignment="1"/>
    <xf numFmtId="0" fontId="9" fillId="0" borderId="0" xfId="0" applyFont="1" applyAlignment="1"/>
    <xf numFmtId="49" fontId="9" fillId="0" borderId="23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174" fontId="5" fillId="0" borderId="0" xfId="0" applyNumberFormat="1" applyFont="1" applyFill="1" applyAlignment="1">
      <alignment horizontal="center"/>
    </xf>
    <xf numFmtId="173" fontId="0" fillId="0" borderId="0" xfId="0" applyNumberFormat="1" applyAlignment="1"/>
    <xf numFmtId="173" fontId="0" fillId="0" borderId="0" xfId="0" applyNumberFormat="1"/>
    <xf numFmtId="168" fontId="5" fillId="0" borderId="0" xfId="0" applyNumberFormat="1" applyFont="1" applyFill="1" applyBorder="1" applyAlignment="1">
      <alignment horizontal="left" vertical="center"/>
    </xf>
    <xf numFmtId="168" fontId="9" fillId="0" borderId="0" xfId="0" applyNumberFormat="1" applyFont="1" applyFill="1" applyBorder="1" applyAlignment="1">
      <alignment horizontal="left" vertical="center"/>
    </xf>
    <xf numFmtId="166" fontId="6" fillId="0" borderId="0" xfId="0" applyNumberFormat="1" applyFont="1" applyFill="1" applyAlignment="1">
      <alignment horizontal="right"/>
    </xf>
    <xf numFmtId="49" fontId="9" fillId="0" borderId="28" xfId="0" applyNumberFormat="1" applyFont="1" applyFill="1" applyBorder="1" applyAlignment="1">
      <alignment horizontal="center" vertical="center" wrapText="1"/>
    </xf>
    <xf numFmtId="49" fontId="9" fillId="0" borderId="2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175" fontId="5" fillId="0" borderId="3" xfId="0" applyNumberFormat="1" applyFont="1" applyFill="1" applyBorder="1" applyAlignment="1">
      <alignment horizontal="right" vertical="center"/>
    </xf>
    <xf numFmtId="176" fontId="5" fillId="0" borderId="0" xfId="0" applyNumberFormat="1" applyFont="1" applyFill="1" applyAlignment="1">
      <alignment horizontal="right"/>
    </xf>
    <xf numFmtId="177" fontId="5" fillId="0" borderId="0" xfId="0" applyNumberFormat="1" applyFont="1" applyFill="1" applyAlignment="1">
      <alignment horizontal="right"/>
    </xf>
    <xf numFmtId="178" fontId="5" fillId="0" borderId="0" xfId="0" applyNumberFormat="1" applyFont="1" applyFill="1" applyAlignment="1">
      <alignment horizontal="right"/>
    </xf>
    <xf numFmtId="178" fontId="5" fillId="0" borderId="0" xfId="0" applyNumberFormat="1" applyFont="1" applyFill="1" applyBorder="1" applyAlignment="1">
      <alignment horizontal="right"/>
    </xf>
    <xf numFmtId="0" fontId="0" fillId="0" borderId="0" xfId="0" applyBorder="1"/>
    <xf numFmtId="49" fontId="6" fillId="0" borderId="0" xfId="0" applyNumberFormat="1" applyFont="1" applyFill="1" applyBorder="1" applyAlignment="1">
      <alignment horizontal="center" vertical="center"/>
    </xf>
    <xf numFmtId="179" fontId="14" fillId="0" borderId="0" xfId="0" applyNumberFormat="1" applyFont="1" applyAlignment="1">
      <alignment horizontal="right"/>
    </xf>
    <xf numFmtId="180" fontId="14" fillId="0" borderId="0" xfId="0" applyNumberFormat="1" applyFont="1" applyFill="1" applyBorder="1" applyAlignment="1">
      <alignment horizontal="right"/>
    </xf>
    <xf numFmtId="181" fontId="14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left" vertical="center"/>
    </xf>
    <xf numFmtId="49" fontId="14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left" vertical="center"/>
    </xf>
    <xf numFmtId="49" fontId="15" fillId="0" borderId="0" xfId="0" applyNumberFormat="1" applyFont="1" applyFill="1" applyAlignment="1">
      <alignment horizontal="center" vertical="center"/>
    </xf>
    <xf numFmtId="49" fontId="9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/>
    </xf>
    <xf numFmtId="0" fontId="8" fillId="0" borderId="0" xfId="0" applyFont="1" applyFill="1" applyAlignment="1"/>
    <xf numFmtId="0" fontId="7" fillId="0" borderId="0" xfId="0" applyNumberFormat="1" applyFont="1"/>
    <xf numFmtId="0" fontId="9" fillId="0" borderId="23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/>
    </xf>
    <xf numFmtId="175" fontId="5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>
      <alignment horizontal="left" vertical="center"/>
    </xf>
    <xf numFmtId="182" fontId="5" fillId="0" borderId="0" xfId="0" applyNumberFormat="1" applyFont="1" applyFill="1" applyBorder="1" applyAlignment="1">
      <alignment horizontal="right"/>
    </xf>
    <xf numFmtId="0" fontId="6" fillId="0" borderId="0" xfId="0" applyNumberFormat="1" applyFont="1" applyFill="1" applyBorder="1" applyAlignment="1">
      <alignment horizontal="center"/>
    </xf>
    <xf numFmtId="182" fontId="6" fillId="0" borderId="0" xfId="0" applyNumberFormat="1" applyFont="1" applyFill="1" applyBorder="1" applyAlignment="1">
      <alignment horizontal="right"/>
    </xf>
    <xf numFmtId="49" fontId="5" fillId="0" borderId="7" xfId="0" applyNumberFormat="1" applyFont="1" applyFill="1" applyBorder="1" applyAlignment="1">
      <alignment horizontal="center" vertical="center"/>
    </xf>
    <xf numFmtId="49" fontId="5" fillId="0" borderId="33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83" fontId="5" fillId="0" borderId="0" xfId="0" applyNumberFormat="1" applyFont="1" applyFill="1" applyBorder="1" applyAlignment="1">
      <alignment horizontal="center"/>
    </xf>
    <xf numFmtId="49" fontId="6" fillId="0" borderId="33" xfId="0" applyNumberFormat="1" applyFont="1" applyFill="1" applyBorder="1" applyAlignment="1">
      <alignment horizontal="left"/>
    </xf>
    <xf numFmtId="174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right"/>
    </xf>
    <xf numFmtId="49" fontId="9" fillId="0" borderId="0" xfId="0" applyNumberFormat="1" applyFont="1" applyFill="1" applyBorder="1" applyAlignment="1">
      <alignment vertical="center"/>
    </xf>
    <xf numFmtId="184" fontId="5" fillId="0" borderId="0" xfId="0" applyNumberFormat="1" applyFont="1" applyFill="1" applyBorder="1" applyAlignment="1">
      <alignment horizontal="right"/>
    </xf>
    <xf numFmtId="185" fontId="5" fillId="0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vertical="center" wrapText="1"/>
    </xf>
    <xf numFmtId="0" fontId="9" fillId="0" borderId="0" xfId="0" applyFont="1" applyFill="1"/>
    <xf numFmtId="0" fontId="9" fillId="0" borderId="23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/>
    <xf numFmtId="175" fontId="5" fillId="0" borderId="3" xfId="0" applyNumberFormat="1" applyFont="1" applyFill="1" applyBorder="1" applyAlignment="1">
      <alignment horizontal="right"/>
    </xf>
    <xf numFmtId="186" fontId="14" fillId="0" borderId="0" xfId="0" applyNumberFormat="1" applyFont="1" applyFill="1" applyAlignment="1">
      <alignment horizontal="center"/>
    </xf>
    <xf numFmtId="1" fontId="5" fillId="0" borderId="0" xfId="0" applyNumberFormat="1" applyFont="1" applyFill="1" applyBorder="1" applyAlignment="1">
      <alignment horizontal="right"/>
    </xf>
    <xf numFmtId="187" fontId="5" fillId="0" borderId="0" xfId="0" applyNumberFormat="1" applyFont="1" applyFill="1" applyBorder="1" applyAlignment="1">
      <alignment horizontal="right"/>
    </xf>
    <xf numFmtId="187" fontId="5" fillId="0" borderId="0" xfId="0" applyNumberFormat="1" applyFont="1" applyFill="1" applyBorder="1" applyAlignment="1"/>
    <xf numFmtId="188" fontId="14" fillId="0" borderId="0" xfId="0" applyNumberFormat="1" applyFont="1" applyFill="1" applyBorder="1" applyAlignment="1">
      <alignment horizontal="center"/>
    </xf>
    <xf numFmtId="187" fontId="6" fillId="0" borderId="0" xfId="0" applyNumberFormat="1" applyFont="1" applyFill="1" applyBorder="1" applyAlignment="1">
      <alignment horizontal="right"/>
    </xf>
    <xf numFmtId="187" fontId="6" fillId="0" borderId="0" xfId="0" applyNumberFormat="1" applyFont="1" applyFill="1" applyBorder="1" applyAlignment="1"/>
    <xf numFmtId="188" fontId="17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NumberFormat="1" applyFont="1" applyFill="1" applyBorder="1" applyAlignment="1">
      <alignment horizontal="center" vertical="center"/>
    </xf>
    <xf numFmtId="189" fontId="5" fillId="0" borderId="0" xfId="0" quotePrefix="1" applyNumberFormat="1" applyFont="1" applyFill="1" applyAlignment="1">
      <alignment horizontal="right"/>
    </xf>
    <xf numFmtId="172" fontId="5" fillId="0" borderId="0" xfId="0" quotePrefix="1" applyNumberFormat="1" applyFont="1" applyFill="1" applyAlignment="1">
      <alignment horizontal="right"/>
    </xf>
    <xf numFmtId="189" fontId="5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left"/>
    </xf>
    <xf numFmtId="172" fontId="5" fillId="0" borderId="0" xfId="0" applyNumberFormat="1" applyFont="1" applyFill="1" applyBorder="1" applyAlignment="1">
      <alignment horizontal="left"/>
    </xf>
    <xf numFmtId="189" fontId="5" fillId="0" borderId="0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wrapText="1"/>
    </xf>
    <xf numFmtId="189" fontId="6" fillId="0" borderId="0" xfId="0" applyNumberFormat="1" applyFont="1" applyFill="1" applyAlignment="1">
      <alignment horizontal="right"/>
    </xf>
    <xf numFmtId="168" fontId="5" fillId="0" borderId="0" xfId="0" quotePrefix="1" applyNumberFormat="1" applyFont="1" applyFill="1" applyAlignment="1">
      <alignment horizontal="right"/>
    </xf>
    <xf numFmtId="172" fontId="5" fillId="0" borderId="0" xfId="0" applyNumberFormat="1" applyFont="1" applyFill="1" applyAlignment="1"/>
    <xf numFmtId="49" fontId="9" fillId="0" borderId="3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right"/>
    </xf>
    <xf numFmtId="190" fontId="5" fillId="0" borderId="0" xfId="0" applyNumberFormat="1" applyFont="1" applyFill="1" applyAlignment="1">
      <alignment horizontal="center"/>
    </xf>
    <xf numFmtId="170" fontId="5" fillId="0" borderId="0" xfId="0" applyNumberFormat="1" applyFont="1" applyFill="1" applyBorder="1" applyAlignment="1">
      <alignment horizontal="center"/>
    </xf>
    <xf numFmtId="173" fontId="5" fillId="0" borderId="0" xfId="0" applyNumberFormat="1" applyFont="1" applyFill="1" applyBorder="1" applyAlignment="1">
      <alignment horizontal="center"/>
    </xf>
    <xf numFmtId="169" fontId="6" fillId="0" borderId="0" xfId="0" applyNumberFormat="1" applyFont="1" applyFill="1" applyAlignment="1">
      <alignment horizontal="center"/>
    </xf>
    <xf numFmtId="170" fontId="6" fillId="0" borderId="0" xfId="0" applyNumberFormat="1" applyFont="1" applyFill="1" applyAlignment="1">
      <alignment horizontal="center"/>
    </xf>
    <xf numFmtId="173" fontId="6" fillId="0" borderId="0" xfId="0" applyNumberFormat="1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right" vertical="center"/>
    </xf>
    <xf numFmtId="49" fontId="8" fillId="0" borderId="5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left" wrapText="1"/>
    </xf>
    <xf numFmtId="169" fontId="6" fillId="0" borderId="0" xfId="0" applyNumberFormat="1" applyFont="1" applyFill="1" applyBorder="1" applyAlignment="1">
      <alignment horizontal="center"/>
    </xf>
    <xf numFmtId="191" fontId="5" fillId="0" borderId="0" xfId="0" applyNumberFormat="1" applyFont="1" applyFill="1" applyBorder="1" applyAlignment="1">
      <alignment horizontal="right"/>
    </xf>
    <xf numFmtId="0" fontId="8" fillId="0" borderId="0" xfId="0" applyFont="1" applyFill="1"/>
    <xf numFmtId="191" fontId="5" fillId="0" borderId="0" xfId="0" quotePrefix="1" applyNumberFormat="1" applyFont="1" applyFill="1" applyBorder="1" applyAlignment="1">
      <alignment horizontal="right"/>
    </xf>
    <xf numFmtId="191" fontId="6" fillId="0" borderId="0" xfId="0" applyNumberFormat="1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horizontal="left"/>
    </xf>
    <xf numFmtId="1" fontId="5" fillId="0" borderId="0" xfId="0" applyNumberFormat="1" applyFont="1" applyFill="1" applyAlignment="1"/>
    <xf numFmtId="0" fontId="9" fillId="0" borderId="0" xfId="0" applyFont="1" applyBorder="1" applyAlignment="1">
      <alignment vertical="center" wrapText="1"/>
    </xf>
    <xf numFmtId="192" fontId="5" fillId="0" borderId="0" xfId="0" applyNumberFormat="1" applyFont="1" applyFill="1" applyBorder="1" applyAlignment="1">
      <alignment horizontal="right"/>
    </xf>
    <xf numFmtId="192" fontId="6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49" fontId="5" fillId="0" borderId="30" xfId="0" applyNumberFormat="1" applyFont="1" applyFill="1" applyBorder="1" applyAlignment="1">
      <alignment horizontal="left" vertical="center"/>
    </xf>
    <xf numFmtId="167" fontId="5" fillId="0" borderId="0" xfId="0" applyNumberFormat="1" applyFont="1" applyFill="1" applyBorder="1" applyAlignment="1"/>
    <xf numFmtId="173" fontId="6" fillId="0" borderId="0" xfId="0" applyNumberFormat="1" applyFont="1" applyFill="1" applyBorder="1" applyAlignment="1">
      <alignment horizontal="center"/>
    </xf>
    <xf numFmtId="170" fontId="6" fillId="0" borderId="0" xfId="0" applyNumberFormat="1" applyFont="1" applyFill="1" applyBorder="1" applyAlignment="1">
      <alignment horizontal="center"/>
    </xf>
    <xf numFmtId="49" fontId="5" fillId="0" borderId="33" xfId="0" applyNumberFormat="1" applyFont="1" applyFill="1" applyBorder="1" applyAlignment="1">
      <alignment horizontal="left"/>
    </xf>
    <xf numFmtId="190" fontId="5" fillId="0" borderId="0" xfId="0" applyNumberFormat="1" applyFont="1" applyFill="1" applyBorder="1" applyAlignment="1">
      <alignment horizontal="center"/>
    </xf>
    <xf numFmtId="190" fontId="5" fillId="0" borderId="0" xfId="0" quotePrefix="1" applyNumberFormat="1" applyFont="1" applyFill="1" applyBorder="1" applyAlignment="1">
      <alignment horizontal="center"/>
    </xf>
    <xf numFmtId="173" fontId="5" fillId="0" borderId="0" xfId="0" quotePrefix="1" applyNumberFormat="1" applyFont="1" applyFill="1" applyBorder="1" applyAlignment="1">
      <alignment horizontal="center"/>
    </xf>
    <xf numFmtId="167" fontId="5" fillId="0" borderId="0" xfId="0" applyNumberFormat="1" applyFont="1" applyFill="1" applyBorder="1"/>
    <xf numFmtId="193" fontId="5" fillId="0" borderId="0" xfId="0" quotePrefix="1" applyNumberFormat="1" applyFont="1" applyFill="1" applyBorder="1" applyAlignment="1">
      <alignment horizontal="center"/>
    </xf>
    <xf numFmtId="0" fontId="6" fillId="0" borderId="0" xfId="0" applyFont="1" applyFill="1" applyBorder="1" applyAlignment="1"/>
    <xf numFmtId="174" fontId="6" fillId="0" borderId="0" xfId="0" applyNumberFormat="1" applyFont="1" applyFill="1" applyAlignment="1">
      <alignment horizontal="center"/>
    </xf>
    <xf numFmtId="194" fontId="5" fillId="0" borderId="0" xfId="0" applyNumberFormat="1" applyFont="1" applyFill="1" applyAlignment="1">
      <alignment horizontal="center"/>
    </xf>
    <xf numFmtId="195" fontId="5" fillId="0" borderId="0" xfId="0" applyNumberFormat="1" applyFont="1" applyFill="1" applyAlignment="1">
      <alignment horizontal="center"/>
    </xf>
    <xf numFmtId="193" fontId="6" fillId="0" borderId="0" xfId="0" quotePrefix="1" applyNumberFormat="1" applyFont="1" applyFill="1" applyBorder="1" applyAlignment="1">
      <alignment horizontal="center"/>
    </xf>
    <xf numFmtId="194" fontId="5" fillId="0" borderId="0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0" xfId="0" applyFont="1" applyBorder="1"/>
    <xf numFmtId="1" fontId="5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167" fontId="6" fillId="0" borderId="0" xfId="0" applyNumberFormat="1" applyFont="1" applyAlignment="1">
      <alignment horizontal="center"/>
    </xf>
    <xf numFmtId="0" fontId="6" fillId="0" borderId="0" xfId="0" applyFont="1"/>
    <xf numFmtId="0" fontId="5" fillId="0" borderId="33" xfId="0" applyFont="1" applyBorder="1" applyAlignment="1">
      <alignment horizontal="left"/>
    </xf>
    <xf numFmtId="167" fontId="5" fillId="0" borderId="0" xfId="0" applyNumberFormat="1" applyFont="1" applyAlignment="1">
      <alignment horizontal="center"/>
    </xf>
    <xf numFmtId="187" fontId="5" fillId="0" borderId="0" xfId="0" applyNumberFormat="1" applyFont="1"/>
    <xf numFmtId="198" fontId="5" fillId="0" borderId="0" xfId="0" applyNumberFormat="1" applyFont="1" applyBorder="1"/>
    <xf numFmtId="196" fontId="14" fillId="0" borderId="0" xfId="0" applyNumberFormat="1" applyFont="1" applyBorder="1"/>
    <xf numFmtId="16" fontId="5" fillId="0" borderId="0" xfId="0" quotePrefix="1" applyNumberFormat="1" applyFont="1" applyBorder="1" applyAlignment="1">
      <alignment horizontal="right"/>
    </xf>
    <xf numFmtId="197" fontId="14" fillId="0" borderId="0" xfId="0" applyNumberFormat="1" applyFont="1" applyBorder="1" applyAlignment="1">
      <alignment horizontal="right"/>
    </xf>
    <xf numFmtId="198" fontId="6" fillId="0" borderId="0" xfId="0" applyNumberFormat="1" applyFont="1" applyBorder="1"/>
    <xf numFmtId="197" fontId="17" fillId="0" borderId="0" xfId="0" applyNumberFormat="1" applyFont="1" applyBorder="1" applyAlignment="1">
      <alignment horizontal="right"/>
    </xf>
    <xf numFmtId="198" fontId="10" fillId="0" borderId="0" xfId="0" applyNumberFormat="1" applyFont="1" applyBorder="1"/>
    <xf numFmtId="0" fontId="9" fillId="0" borderId="0" xfId="0" applyFont="1" applyFill="1" applyBorder="1"/>
    <xf numFmtId="188" fontId="14" fillId="0" borderId="0" xfId="0" applyNumberFormat="1" applyFont="1" applyFill="1" applyAlignment="1">
      <alignment horizontal="center"/>
    </xf>
    <xf numFmtId="188" fontId="17" fillId="0" borderId="0" xfId="0" applyNumberFormat="1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center" vertical="center"/>
    </xf>
    <xf numFmtId="49" fontId="9" fillId="0" borderId="46" xfId="0" applyNumberFormat="1" applyFont="1" applyFill="1" applyBorder="1" applyAlignment="1">
      <alignment horizontal="center" vertical="center" wrapText="1"/>
    </xf>
    <xf numFmtId="49" fontId="9" fillId="0" borderId="33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vertical="center" wrapText="1"/>
    </xf>
    <xf numFmtId="169" fontId="5" fillId="0" borderId="0" xfId="0" applyNumberFormat="1" applyFont="1" applyFill="1" applyBorder="1"/>
    <xf numFmtId="169" fontId="5" fillId="0" borderId="0" xfId="0" applyNumberFormat="1" applyFont="1" applyFill="1" applyBorder="1" applyAlignment="1"/>
    <xf numFmtId="0" fontId="5" fillId="0" borderId="33" xfId="0" applyFont="1" applyFill="1" applyBorder="1" applyAlignment="1"/>
    <xf numFmtId="1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/>
    <xf numFmtId="49" fontId="9" fillId="0" borderId="29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/>
    </xf>
    <xf numFmtId="0" fontId="5" fillId="0" borderId="3" xfId="0" applyFont="1" applyBorder="1" applyAlignment="1">
      <alignment wrapText="1"/>
    </xf>
    <xf numFmtId="0" fontId="5" fillId="0" borderId="33" xfId="0" applyFont="1" applyBorder="1" applyAlignment="1">
      <alignment wrapText="1"/>
    </xf>
    <xf numFmtId="172" fontId="6" fillId="0" borderId="0" xfId="0" applyNumberFormat="1" applyFont="1" applyFill="1" applyBorder="1" applyAlignment="1">
      <alignment horizontal="right"/>
    </xf>
    <xf numFmtId="49" fontId="9" fillId="0" borderId="0" xfId="0" applyNumberFormat="1" applyFont="1" applyFill="1" applyBorder="1" applyAlignment="1">
      <alignment horizontal="left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174" fontId="5" fillId="0" borderId="0" xfId="0" applyNumberFormat="1" applyFont="1" applyFill="1" applyBorder="1" applyAlignment="1"/>
    <xf numFmtId="184" fontId="5" fillId="0" borderId="0" xfId="0" applyNumberFormat="1" applyFont="1" applyFill="1" applyAlignment="1"/>
    <xf numFmtId="49" fontId="9" fillId="0" borderId="0" xfId="0" applyNumberFormat="1" applyFont="1" applyFill="1" applyAlignment="1">
      <alignment horizontal="left"/>
    </xf>
    <xf numFmtId="0" fontId="9" fillId="0" borderId="0" xfId="0" applyFont="1" applyFill="1" applyAlignment="1">
      <alignment horizontal="center" vertical="center"/>
    </xf>
    <xf numFmtId="49" fontId="9" fillId="0" borderId="22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left" wrapText="1"/>
    </xf>
    <xf numFmtId="184" fontId="6" fillId="0" borderId="0" xfId="0" applyNumberFormat="1" applyFont="1" applyFill="1" applyBorder="1" applyAlignment="1">
      <alignment horizontal="right"/>
    </xf>
    <xf numFmtId="185" fontId="6" fillId="0" borderId="0" xfId="0" applyNumberFormat="1" applyFont="1" applyFill="1" applyBorder="1" applyAlignment="1">
      <alignment horizontal="right"/>
    </xf>
    <xf numFmtId="49" fontId="5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right"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0" fontId="9" fillId="0" borderId="52" xfId="0" applyFont="1" applyBorder="1" applyAlignment="1">
      <alignment horizontal="center" vertical="center" wrapText="1"/>
    </xf>
    <xf numFmtId="200" fontId="9" fillId="0" borderId="53" xfId="0" quotePrefix="1" applyNumberFormat="1" applyFont="1" applyBorder="1" applyAlignment="1">
      <alignment horizontal="center" vertical="center" wrapText="1"/>
    </xf>
    <xf numFmtId="200" fontId="9" fillId="0" borderId="51" xfId="0" quotePrefix="1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6" fontId="9" fillId="0" borderId="0" xfId="0" quotePrefix="1" applyNumberFormat="1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/>
    </xf>
    <xf numFmtId="168" fontId="6" fillId="0" borderId="33" xfId="0" applyNumberFormat="1" applyFont="1" applyFill="1" applyBorder="1" applyAlignment="1">
      <alignment horizontal="left" vertical="center"/>
    </xf>
    <xf numFmtId="168" fontId="6" fillId="0" borderId="54" xfId="0" applyNumberFormat="1" applyFont="1" applyFill="1" applyBorder="1" applyAlignment="1">
      <alignment horizontal="left" vertical="center"/>
    </xf>
    <xf numFmtId="168" fontId="5" fillId="0" borderId="33" xfId="0" applyNumberFormat="1" applyFont="1" applyFill="1" applyBorder="1" applyAlignment="1">
      <alignment horizontal="left" vertical="center"/>
    </xf>
    <xf numFmtId="168" fontId="5" fillId="0" borderId="54" xfId="0" applyNumberFormat="1" applyFont="1" applyFill="1" applyBorder="1" applyAlignment="1">
      <alignment horizontal="left" vertical="center"/>
    </xf>
    <xf numFmtId="49" fontId="5" fillId="0" borderId="33" xfId="0" applyNumberFormat="1" applyFont="1" applyFill="1" applyBorder="1" applyAlignment="1">
      <alignment horizontal="left" vertical="center"/>
    </xf>
    <xf numFmtId="201" fontId="5" fillId="0" borderId="0" xfId="0" applyNumberFormat="1" applyFont="1" applyFill="1" applyAlignment="1">
      <alignment horizontal="center"/>
    </xf>
    <xf numFmtId="49" fontId="5" fillId="0" borderId="54" xfId="0" applyNumberFormat="1" applyFont="1" applyFill="1" applyBorder="1" applyAlignment="1">
      <alignment horizontal="left" vertical="center"/>
    </xf>
    <xf numFmtId="168" fontId="5" fillId="0" borderId="33" xfId="0" applyNumberFormat="1" applyFont="1" applyFill="1" applyBorder="1" applyAlignment="1">
      <alignment horizontal="left"/>
    </xf>
    <xf numFmtId="168" fontId="5" fillId="0" borderId="54" xfId="0" applyNumberFormat="1" applyFont="1" applyFill="1" applyBorder="1" applyAlignment="1">
      <alignment horizontal="left"/>
    </xf>
    <xf numFmtId="168" fontId="5" fillId="0" borderId="33" xfId="0" applyNumberFormat="1" applyFont="1" applyFill="1" applyBorder="1" applyAlignment="1">
      <alignment horizontal="left" wrapText="1"/>
    </xf>
    <xf numFmtId="168" fontId="5" fillId="0" borderId="54" xfId="0" applyNumberFormat="1" applyFont="1" applyFill="1" applyBorder="1" applyAlignment="1">
      <alignment horizontal="left" wrapText="1"/>
    </xf>
    <xf numFmtId="49" fontId="5" fillId="0" borderId="54" xfId="0" applyNumberFormat="1" applyFont="1" applyFill="1" applyBorder="1" applyAlignment="1">
      <alignment horizontal="left"/>
    </xf>
    <xf numFmtId="0" fontId="5" fillId="0" borderId="33" xfId="0" applyNumberFormat="1" applyFont="1" applyFill="1" applyBorder="1" applyAlignment="1">
      <alignment horizontal="center"/>
    </xf>
    <xf numFmtId="0" fontId="5" fillId="0" borderId="54" xfId="0" applyNumberFormat="1" applyFont="1" applyFill="1" applyBorder="1" applyAlignment="1">
      <alignment horizontal="center"/>
    </xf>
    <xf numFmtId="0" fontId="5" fillId="0" borderId="33" xfId="0" applyNumberFormat="1" applyFont="1" applyFill="1" applyBorder="1" applyAlignment="1">
      <alignment horizontal="center" vertical="center"/>
    </xf>
    <xf numFmtId="0" fontId="5" fillId="0" borderId="54" xfId="0" applyNumberFormat="1" applyFont="1" applyFill="1" applyBorder="1" applyAlignment="1">
      <alignment horizontal="center" vertical="center"/>
    </xf>
    <xf numFmtId="0" fontId="5" fillId="0" borderId="33" xfId="0" applyNumberFormat="1" applyFont="1" applyFill="1" applyBorder="1" applyAlignment="1">
      <alignment horizontal="left" vertical="center"/>
    </xf>
    <xf numFmtId="0" fontId="5" fillId="0" borderId="54" xfId="0" applyNumberFormat="1" applyFont="1" applyFill="1" applyBorder="1" applyAlignment="1">
      <alignment horizontal="left" vertical="center"/>
    </xf>
    <xf numFmtId="0" fontId="5" fillId="0" borderId="33" xfId="0" applyFont="1" applyFill="1" applyBorder="1" applyAlignment="1">
      <alignment horizontal="left" wrapText="1"/>
    </xf>
    <xf numFmtId="0" fontId="5" fillId="0" borderId="54" xfId="0" applyFont="1" applyFill="1" applyBorder="1" applyAlignment="1">
      <alignment horizontal="left" wrapText="1"/>
    </xf>
    <xf numFmtId="201" fontId="5" fillId="0" borderId="0" xfId="0" applyNumberFormat="1" applyFont="1" applyBorder="1" applyAlignment="1">
      <alignment horizontal="center"/>
    </xf>
    <xf numFmtId="0" fontId="5" fillId="0" borderId="54" xfId="0" applyFont="1" applyBorder="1" applyAlignment="1">
      <alignment horizontal="left"/>
    </xf>
    <xf numFmtId="169" fontId="5" fillId="0" borderId="0" xfId="0" applyNumberFormat="1" applyFont="1" applyBorder="1" applyAlignment="1">
      <alignment horizontal="center"/>
    </xf>
    <xf numFmtId="0" fontId="5" fillId="0" borderId="33" xfId="0" applyFont="1" applyBorder="1" applyAlignment="1">
      <alignment horizontal="left" wrapText="1"/>
    </xf>
    <xf numFmtId="0" fontId="5" fillId="0" borderId="54" xfId="0" applyFont="1" applyBorder="1" applyAlignment="1">
      <alignment horizontal="left" wrapText="1"/>
    </xf>
    <xf numFmtId="169" fontId="5" fillId="0" borderId="0" xfId="0" applyNumberFormat="1" applyFont="1" applyFill="1" applyAlignment="1">
      <alignment horizontal="center" vertical="center"/>
    </xf>
    <xf numFmtId="0" fontId="5" fillId="0" borderId="33" xfId="0" applyFont="1" applyBorder="1" applyAlignment="1"/>
    <xf numFmtId="0" fontId="5" fillId="0" borderId="54" xfId="0" applyFont="1" applyBorder="1" applyAlignment="1"/>
    <xf numFmtId="0" fontId="5" fillId="0" borderId="54" xfId="0" applyFont="1" applyBorder="1" applyAlignment="1">
      <alignment wrapText="1"/>
    </xf>
    <xf numFmtId="194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9" fillId="0" borderId="28" xfId="0" applyFont="1" applyBorder="1" applyAlignment="1">
      <alignment horizontal="center" vertical="center" wrapText="1"/>
    </xf>
    <xf numFmtId="16" fontId="9" fillId="0" borderId="28" xfId="0" quotePrefix="1" applyNumberFormat="1" applyFont="1" applyBorder="1" applyAlignment="1">
      <alignment horizontal="center" vertical="center" wrapText="1"/>
    </xf>
    <xf numFmtId="16" fontId="9" fillId="0" borderId="29" xfId="0" quotePrefix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NumberFormat="1" applyFont="1" applyFill="1" applyBorder="1" applyAlignment="1"/>
    <xf numFmtId="49" fontId="5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/>
    <xf numFmtId="171" fontId="5" fillId="0" borderId="0" xfId="0" applyNumberFormat="1" applyFont="1" applyFill="1" applyBorder="1" applyAlignment="1">
      <alignment horizontal="center"/>
    </xf>
    <xf numFmtId="170" fontId="9" fillId="0" borderId="0" xfId="0" applyNumberFormat="1" applyFont="1" applyBorder="1" applyAlignment="1">
      <alignment horizontal="center" vertical="center" wrapText="1"/>
    </xf>
    <xf numFmtId="168" fontId="5" fillId="0" borderId="33" xfId="0" applyNumberFormat="1" applyFont="1" applyFill="1" applyBorder="1" applyAlignment="1">
      <alignment horizontal="left" vertical="center" wrapText="1"/>
    </xf>
    <xf numFmtId="168" fontId="5" fillId="0" borderId="54" xfId="0" applyNumberFormat="1" applyFont="1" applyFill="1" applyBorder="1" applyAlignment="1">
      <alignment horizontal="left" vertical="center" wrapText="1"/>
    </xf>
    <xf numFmtId="49" fontId="5" fillId="0" borderId="54" xfId="0" applyNumberFormat="1" applyFont="1" applyFill="1" applyBorder="1" applyAlignment="1">
      <alignment horizontal="left" wrapText="1"/>
    </xf>
    <xf numFmtId="0" fontId="5" fillId="0" borderId="33" xfId="0" applyNumberFormat="1" applyFont="1" applyFill="1" applyBorder="1" applyAlignment="1">
      <alignment horizontal="left"/>
    </xf>
    <xf numFmtId="0" fontId="5" fillId="0" borderId="54" xfId="0" applyNumberFormat="1" applyFont="1" applyFill="1" applyBorder="1" applyAlignment="1">
      <alignment horizontal="left"/>
    </xf>
    <xf numFmtId="0" fontId="5" fillId="0" borderId="33" xfId="0" applyNumberFormat="1" applyFont="1" applyFill="1" applyBorder="1" applyAlignment="1">
      <alignment horizontal="left" vertical="center" wrapText="1"/>
    </xf>
    <xf numFmtId="0" fontId="5" fillId="0" borderId="54" xfId="0" applyNumberFormat="1" applyFont="1" applyFill="1" applyBorder="1" applyAlignment="1">
      <alignment horizontal="left" vertical="center" wrapText="1"/>
    </xf>
    <xf numFmtId="170" fontId="5" fillId="0" borderId="0" xfId="0" applyNumberFormat="1" applyFont="1" applyAlignment="1">
      <alignment horizontal="center"/>
    </xf>
    <xf numFmtId="170" fontId="5" fillId="0" borderId="0" xfId="0" applyNumberFormat="1" applyFont="1" applyBorder="1" applyAlignment="1">
      <alignment horizontal="center"/>
    </xf>
    <xf numFmtId="0" fontId="5" fillId="0" borderId="33" xfId="0" quotePrefix="1" applyNumberFormat="1" applyFont="1" applyBorder="1" applyAlignment="1">
      <alignment horizontal="left"/>
    </xf>
    <xf numFmtId="0" fontId="5" fillId="0" borderId="54" xfId="0" quotePrefix="1" applyNumberFormat="1" applyFont="1" applyBorder="1" applyAlignment="1">
      <alignment horizontal="left"/>
    </xf>
    <xf numFmtId="171" fontId="5" fillId="0" borderId="0" xfId="0" applyNumberFormat="1" applyFont="1" applyAlignment="1">
      <alignment horizontal="center"/>
    </xf>
    <xf numFmtId="171" fontId="5" fillId="0" borderId="0" xfId="0" applyNumberFormat="1" applyFont="1" applyBorder="1" applyAlignment="1">
      <alignment horizontal="center"/>
    </xf>
    <xf numFmtId="194" fontId="5" fillId="0" borderId="0" xfId="0" applyNumberFormat="1" applyFont="1" applyBorder="1" applyAlignment="1">
      <alignment horizontal="center"/>
    </xf>
    <xf numFmtId="169" fontId="5" fillId="0" borderId="0" xfId="0" applyNumberFormat="1" applyFont="1" applyAlignment="1">
      <alignment horizontal="right"/>
    </xf>
    <xf numFmtId="202" fontId="5" fillId="0" borderId="33" xfId="0" applyNumberFormat="1" applyFont="1" applyFill="1" applyBorder="1" applyAlignment="1">
      <alignment horizontal="right"/>
    </xf>
    <xf numFmtId="169" fontId="5" fillId="0" borderId="0" xfId="0" applyNumberFormat="1" applyFont="1"/>
    <xf numFmtId="187" fontId="19" fillId="0" borderId="0" xfId="0" applyNumberFormat="1" applyFont="1" applyFill="1" applyAlignment="1">
      <alignment horizontal="right" vertical="center"/>
    </xf>
    <xf numFmtId="200" fontId="9" fillId="0" borderId="53" xfId="0" applyNumberFormat="1" applyFont="1" applyBorder="1" applyAlignment="1">
      <alignment horizontal="center" vertical="center" wrapText="1"/>
    </xf>
    <xf numFmtId="173" fontId="5" fillId="0" borderId="0" xfId="0" applyNumberFormat="1" applyFont="1" applyBorder="1" applyAlignment="1">
      <alignment horizontal="center"/>
    </xf>
    <xf numFmtId="173" fontId="5" fillId="0" borderId="0" xfId="0" applyNumberFormat="1" applyFont="1" applyAlignment="1"/>
    <xf numFmtId="169" fontId="5" fillId="0" borderId="0" xfId="0" quotePrefix="1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right"/>
    </xf>
    <xf numFmtId="0" fontId="5" fillId="0" borderId="0" xfId="0" applyFont="1" applyBorder="1" applyAlignment="1"/>
    <xf numFmtId="203" fontId="5" fillId="0" borderId="0" xfId="0" applyNumberFormat="1" applyFont="1" applyFill="1" applyBorder="1" applyAlignment="1">
      <alignment horizontal="right"/>
    </xf>
    <xf numFmtId="204" fontId="5" fillId="0" borderId="0" xfId="0" applyNumberFormat="1" applyFont="1" applyFill="1" applyBorder="1" applyAlignment="1">
      <alignment horizontal="right"/>
    </xf>
    <xf numFmtId="205" fontId="5" fillId="0" borderId="0" xfId="0" applyNumberFormat="1" applyFont="1" applyFill="1" applyBorder="1" applyAlignment="1">
      <alignment horizontal="right"/>
    </xf>
    <xf numFmtId="206" fontId="6" fillId="0" borderId="0" xfId="0" applyNumberFormat="1" applyFont="1" applyFill="1" applyBorder="1" applyAlignment="1">
      <alignment horizontal="right"/>
    </xf>
    <xf numFmtId="207" fontId="14" fillId="0" borderId="0" xfId="0" applyNumberFormat="1" applyFont="1" applyFill="1" applyBorder="1" applyAlignment="1">
      <alignment horizontal="right"/>
    </xf>
    <xf numFmtId="208" fontId="14" fillId="0" borderId="0" xfId="0" applyNumberFormat="1" applyFont="1" applyFill="1" applyBorder="1" applyAlignment="1">
      <alignment horizontal="right"/>
    </xf>
    <xf numFmtId="209" fontId="5" fillId="0" borderId="0" xfId="0" applyNumberFormat="1" applyFont="1" applyFill="1" applyBorder="1" applyAlignment="1">
      <alignment horizontal="right"/>
    </xf>
    <xf numFmtId="210" fontId="5" fillId="0" borderId="0" xfId="0" applyNumberFormat="1" applyFont="1" applyFill="1" applyBorder="1" applyAlignment="1">
      <alignment horizontal="right"/>
    </xf>
    <xf numFmtId="209" fontId="5" fillId="0" borderId="0" xfId="0" applyNumberFormat="1" applyFont="1" applyFill="1" applyAlignment="1">
      <alignment horizontal="right"/>
    </xf>
    <xf numFmtId="209" fontId="6" fillId="0" borderId="0" xfId="0" applyNumberFormat="1" applyFont="1" applyFill="1" applyBorder="1" applyAlignment="1">
      <alignment horizontal="right"/>
    </xf>
    <xf numFmtId="210" fontId="6" fillId="0" borderId="0" xfId="0" applyNumberFormat="1" applyFont="1" applyFill="1" applyBorder="1" applyAlignment="1">
      <alignment horizontal="right"/>
    </xf>
    <xf numFmtId="209" fontId="6" fillId="0" borderId="0" xfId="0" applyNumberFormat="1" applyFont="1" applyFill="1" applyAlignment="1">
      <alignment horizontal="right"/>
    </xf>
    <xf numFmtId="178" fontId="6" fillId="0" borderId="0" xfId="0" applyNumberFormat="1" applyFont="1" applyFill="1" applyAlignment="1">
      <alignment horizontal="right"/>
    </xf>
    <xf numFmtId="211" fontId="14" fillId="0" borderId="0" xfId="0" applyNumberFormat="1" applyFont="1" applyFill="1" applyBorder="1" applyAlignment="1">
      <alignment horizontal="right"/>
    </xf>
    <xf numFmtId="181" fontId="14" fillId="0" borderId="0" xfId="0" applyNumberFormat="1" applyFont="1" applyFill="1" applyBorder="1" applyAlignment="1">
      <alignment horizontal="right"/>
    </xf>
    <xf numFmtId="165" fontId="0" fillId="0" borderId="0" xfId="0" applyNumberFormat="1"/>
    <xf numFmtId="211" fontId="17" fillId="0" borderId="0" xfId="0" applyNumberFormat="1" applyFont="1" applyFill="1" applyBorder="1" applyAlignment="1">
      <alignment horizontal="right"/>
    </xf>
    <xf numFmtId="181" fontId="17" fillId="0" borderId="0" xfId="0" applyNumberFormat="1" applyFont="1" applyFill="1" applyBorder="1" applyAlignment="1">
      <alignment horizontal="right"/>
    </xf>
    <xf numFmtId="168" fontId="6" fillId="0" borderId="33" xfId="0" applyNumberFormat="1" applyFont="1" applyFill="1" applyBorder="1" applyAlignment="1">
      <alignment horizontal="left"/>
    </xf>
    <xf numFmtId="0" fontId="0" fillId="0" borderId="0" xfId="0" applyAlignment="1"/>
    <xf numFmtId="0" fontId="0" fillId="0" borderId="0" xfId="0"/>
    <xf numFmtId="49" fontId="5" fillId="0" borderId="0" xfId="0" applyNumberFormat="1" applyFont="1" applyFill="1" applyBorder="1" applyAlignment="1">
      <alignment horizontal="center" vertical="center" wrapText="1"/>
    </xf>
    <xf numFmtId="0" fontId="3" fillId="0" borderId="0" xfId="0" applyFont="1"/>
    <xf numFmtId="3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center"/>
    </xf>
    <xf numFmtId="167" fontId="5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Alignment="1">
      <alignment horizontal="center"/>
    </xf>
    <xf numFmtId="167" fontId="6" fillId="0" borderId="0" xfId="0" applyNumberFormat="1" applyFont="1" applyFill="1" applyBorder="1" applyAlignment="1">
      <alignment horizontal="center"/>
    </xf>
    <xf numFmtId="167" fontId="5" fillId="0" borderId="0" xfId="0" applyNumberFormat="1" applyFont="1" applyFill="1" applyAlignment="1">
      <alignment horizontal="center"/>
    </xf>
    <xf numFmtId="167" fontId="5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Alignment="1">
      <alignment horizontal="center"/>
    </xf>
    <xf numFmtId="167" fontId="6" fillId="0" borderId="0" xfId="0" applyNumberFormat="1" applyFont="1" applyFill="1" applyBorder="1" applyAlignment="1">
      <alignment horizontal="center"/>
    </xf>
    <xf numFmtId="167" fontId="5" fillId="0" borderId="0" xfId="0" applyNumberFormat="1" applyFont="1" applyFill="1" applyAlignment="1">
      <alignment horizontal="center"/>
    </xf>
    <xf numFmtId="167" fontId="5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Alignment="1">
      <alignment horizontal="center"/>
    </xf>
    <xf numFmtId="167" fontId="6" fillId="0" borderId="0" xfId="0" applyNumberFormat="1" applyFont="1" applyFill="1" applyBorder="1" applyAlignment="1">
      <alignment horizontal="center"/>
    </xf>
    <xf numFmtId="167" fontId="5" fillId="0" borderId="0" xfId="0" applyNumberFormat="1" applyFont="1" applyFill="1" applyAlignment="1">
      <alignment horizontal="center"/>
    </xf>
    <xf numFmtId="167" fontId="5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Alignment="1">
      <alignment horizontal="center"/>
    </xf>
    <xf numFmtId="167" fontId="6" fillId="0" borderId="0" xfId="0" applyNumberFormat="1" applyFont="1" applyFill="1" applyBorder="1" applyAlignment="1">
      <alignment horizontal="center"/>
    </xf>
    <xf numFmtId="167" fontId="5" fillId="0" borderId="0" xfId="0" applyNumberFormat="1" applyFont="1" applyFill="1" applyAlignment="1">
      <alignment horizontal="center"/>
    </xf>
    <xf numFmtId="167" fontId="5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Alignment="1">
      <alignment horizontal="center"/>
    </xf>
    <xf numFmtId="167" fontId="6" fillId="0" borderId="0" xfId="0" applyNumberFormat="1" applyFont="1" applyFill="1" applyBorder="1" applyAlignment="1">
      <alignment horizontal="center"/>
    </xf>
    <xf numFmtId="167" fontId="5" fillId="0" borderId="0" xfId="0" applyNumberFormat="1" applyFont="1" applyFill="1" applyAlignment="1">
      <alignment horizontal="center"/>
    </xf>
    <xf numFmtId="167" fontId="5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Alignment="1">
      <alignment horizontal="center"/>
    </xf>
    <xf numFmtId="167" fontId="6" fillId="0" borderId="0" xfId="0" applyNumberFormat="1" applyFont="1" applyFill="1" applyBorder="1" applyAlignment="1">
      <alignment horizontal="center"/>
    </xf>
    <xf numFmtId="167" fontId="5" fillId="0" borderId="0" xfId="0" applyNumberFormat="1" applyFont="1" applyFill="1" applyAlignment="1">
      <alignment horizontal="center"/>
    </xf>
    <xf numFmtId="167" fontId="5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Alignment="1">
      <alignment horizontal="center"/>
    </xf>
    <xf numFmtId="167" fontId="6" fillId="0" borderId="0" xfId="0" applyNumberFormat="1" applyFont="1" applyFill="1" applyBorder="1" applyAlignment="1">
      <alignment horizontal="center"/>
    </xf>
    <xf numFmtId="167" fontId="5" fillId="0" borderId="0" xfId="0" applyNumberFormat="1" applyFont="1" applyFill="1" applyAlignment="1">
      <alignment horizontal="center"/>
    </xf>
    <xf numFmtId="167" fontId="5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Alignment="1">
      <alignment horizontal="center"/>
    </xf>
    <xf numFmtId="167" fontId="6" fillId="0" borderId="0" xfId="0" applyNumberFormat="1" applyFont="1" applyFill="1" applyBorder="1" applyAlignment="1">
      <alignment horizontal="center"/>
    </xf>
    <xf numFmtId="167" fontId="5" fillId="0" borderId="0" xfId="0" applyNumberFormat="1" applyFont="1" applyFill="1" applyAlignment="1">
      <alignment horizontal="center"/>
    </xf>
    <xf numFmtId="167" fontId="5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Alignment="1">
      <alignment horizontal="center"/>
    </xf>
    <xf numFmtId="167" fontId="6" fillId="0" borderId="0" xfId="0" applyNumberFormat="1" applyFont="1" applyFill="1" applyBorder="1" applyAlignment="1">
      <alignment horizontal="center"/>
    </xf>
    <xf numFmtId="167" fontId="5" fillId="0" borderId="0" xfId="0" applyNumberFormat="1" applyFont="1" applyFill="1" applyAlignment="1">
      <alignment horizontal="center"/>
    </xf>
    <xf numFmtId="167" fontId="5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Alignment="1">
      <alignment horizontal="center"/>
    </xf>
    <xf numFmtId="167" fontId="6" fillId="0" borderId="0" xfId="0" applyNumberFormat="1" applyFont="1" applyFill="1" applyBorder="1" applyAlignment="1">
      <alignment horizontal="center"/>
    </xf>
    <xf numFmtId="167" fontId="5" fillId="0" borderId="0" xfId="0" applyNumberFormat="1" applyFont="1" applyFill="1" applyAlignment="1">
      <alignment horizontal="center"/>
    </xf>
    <xf numFmtId="167" fontId="5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Alignment="1">
      <alignment horizontal="center"/>
    </xf>
    <xf numFmtId="167" fontId="6" fillId="0" borderId="0" xfId="0" applyNumberFormat="1" applyFont="1" applyFill="1" applyBorder="1" applyAlignment="1">
      <alignment horizontal="center"/>
    </xf>
    <xf numFmtId="167" fontId="5" fillId="0" borderId="0" xfId="0" applyNumberFormat="1" applyFont="1" applyFill="1" applyAlignment="1">
      <alignment horizontal="center"/>
    </xf>
    <xf numFmtId="167" fontId="5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Alignment="1">
      <alignment horizontal="center"/>
    </xf>
    <xf numFmtId="167" fontId="6" fillId="0" borderId="0" xfId="0" applyNumberFormat="1" applyFont="1" applyFill="1" applyBorder="1" applyAlignment="1">
      <alignment horizontal="center"/>
    </xf>
    <xf numFmtId="49" fontId="21" fillId="0" borderId="0" xfId="0" applyNumberFormat="1" applyFont="1" applyFill="1" applyBorder="1" applyAlignment="1">
      <alignment horizontal="center" vertical="center"/>
    </xf>
    <xf numFmtId="182" fontId="21" fillId="0" borderId="0" xfId="0" applyNumberFormat="1" applyFont="1" applyFill="1" applyBorder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/>
    <xf numFmtId="166" fontId="21" fillId="0" borderId="0" xfId="0" applyNumberFormat="1" applyFont="1" applyFill="1" applyAlignment="1">
      <alignment horizontal="right"/>
    </xf>
    <xf numFmtId="0" fontId="21" fillId="0" borderId="0" xfId="0" applyFont="1" applyFill="1" applyAlignment="1">
      <alignment horizontal="center"/>
    </xf>
    <xf numFmtId="167" fontId="21" fillId="0" borderId="0" xfId="0" applyNumberFormat="1" applyFont="1" applyFill="1" applyAlignment="1">
      <alignment horizontal="center"/>
    </xf>
    <xf numFmtId="196" fontId="22" fillId="0" borderId="0" xfId="0" applyNumberFormat="1" applyFont="1" applyBorder="1" applyAlignment="1">
      <alignment horizontal="center"/>
    </xf>
    <xf numFmtId="49" fontId="21" fillId="0" borderId="0" xfId="0" applyNumberFormat="1" applyFont="1" applyFill="1" applyAlignment="1">
      <alignment horizontal="center" vertical="center"/>
    </xf>
    <xf numFmtId="172" fontId="21" fillId="0" borderId="0" xfId="0" applyNumberFormat="1" applyFont="1" applyFill="1" applyBorder="1" applyAlignment="1">
      <alignment horizontal="right"/>
    </xf>
    <xf numFmtId="0" fontId="0" fillId="0" borderId="0" xfId="0" applyAlignment="1"/>
    <xf numFmtId="49" fontId="9" fillId="0" borderId="28" xfId="0" applyNumberFormat="1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0" fillId="0" borderId="0" xfId="0"/>
    <xf numFmtId="0" fontId="5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49" fontId="9" fillId="0" borderId="28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169" fontId="5" fillId="0" borderId="0" xfId="0" applyNumberFormat="1" applyFont="1" applyAlignment="1">
      <alignment horizontal="center"/>
    </xf>
    <xf numFmtId="0" fontId="9" fillId="0" borderId="53" xfId="0" applyFont="1" applyBorder="1" applyAlignment="1">
      <alignment horizontal="center" vertical="center" wrapText="1"/>
    </xf>
    <xf numFmtId="0" fontId="9" fillId="0" borderId="51" xfId="0" applyFont="1" applyBorder="1" applyAlignment="1">
      <alignment horizontal="center" vertical="center" wrapText="1"/>
    </xf>
    <xf numFmtId="49" fontId="5" fillId="0" borderId="33" xfId="0" applyNumberFormat="1" applyFont="1" applyFill="1" applyBorder="1" applyAlignment="1">
      <alignment horizontal="left" wrapText="1"/>
    </xf>
    <xf numFmtId="0" fontId="23" fillId="0" borderId="0" xfId="0" applyFont="1" applyFill="1" applyAlignment="1"/>
    <xf numFmtId="0" fontId="21" fillId="0" borderId="0" xfId="0" applyFont="1" applyFill="1" applyBorder="1" applyAlignment="1">
      <alignment horizontal="right"/>
    </xf>
    <xf numFmtId="0" fontId="3" fillId="0" borderId="0" xfId="0" applyFont="1" applyBorder="1"/>
    <xf numFmtId="49" fontId="3" fillId="0" borderId="11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/>
    <xf numFmtId="49" fontId="3" fillId="0" borderId="0" xfId="0" applyNumberFormat="1" applyFont="1" applyFill="1" applyAlignment="1">
      <alignment horizontal="left" vertical="center"/>
    </xf>
    <xf numFmtId="49" fontId="3" fillId="0" borderId="0" xfId="0" applyNumberFormat="1" applyFont="1" applyFill="1" applyBorder="1" applyAlignment="1">
      <alignment horizontal="left" vertical="center"/>
    </xf>
    <xf numFmtId="49" fontId="3" fillId="0" borderId="3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/>
    </xf>
    <xf numFmtId="49" fontId="9" fillId="0" borderId="28" xfId="0" applyNumberFormat="1" applyFont="1" applyFill="1" applyBorder="1" applyAlignment="1">
      <alignment horizontal="center" vertical="center"/>
    </xf>
    <xf numFmtId="49" fontId="5" fillId="0" borderId="33" xfId="0" applyNumberFormat="1" applyFont="1" applyFill="1" applyBorder="1" applyAlignment="1">
      <alignment horizontal="left" wrapText="1"/>
    </xf>
    <xf numFmtId="49" fontId="9" fillId="0" borderId="0" xfId="0" applyNumberFormat="1" applyFont="1" applyFill="1" applyBorder="1" applyAlignment="1">
      <alignment horizontal="center" vertical="center"/>
    </xf>
    <xf numFmtId="216" fontId="5" fillId="0" borderId="0" xfId="0" applyNumberFormat="1" applyFont="1" applyFill="1" applyAlignment="1">
      <alignment horizontal="right"/>
    </xf>
    <xf numFmtId="216" fontId="6" fillId="0" borderId="0" xfId="0" applyNumberFormat="1" applyFont="1" applyFill="1" applyAlignment="1">
      <alignment horizontal="right"/>
    </xf>
    <xf numFmtId="217" fontId="5" fillId="0" borderId="0" xfId="0" applyNumberFormat="1" applyFont="1" applyFill="1" applyAlignment="1">
      <alignment horizontal="right"/>
    </xf>
    <xf numFmtId="217" fontId="6" fillId="0" borderId="0" xfId="0" applyNumberFormat="1" applyFont="1" applyFill="1" applyAlignment="1">
      <alignment horizontal="right"/>
    </xf>
    <xf numFmtId="218" fontId="5" fillId="0" borderId="0" xfId="0" applyNumberFormat="1" applyFont="1" applyFill="1" applyAlignment="1">
      <alignment horizontal="right"/>
    </xf>
    <xf numFmtId="218" fontId="6" fillId="0" borderId="0" xfId="0" applyNumberFormat="1" applyFont="1" applyFill="1" applyAlignment="1">
      <alignment horizontal="right"/>
    </xf>
    <xf numFmtId="217" fontId="5" fillId="0" borderId="0" xfId="0" quotePrefix="1" applyNumberFormat="1" applyFont="1" applyFill="1" applyAlignment="1">
      <alignment horizontal="right"/>
    </xf>
    <xf numFmtId="219" fontId="5" fillId="0" borderId="0" xfId="0" applyNumberFormat="1" applyFont="1" applyFill="1" applyAlignment="1">
      <alignment horizontal="right"/>
    </xf>
    <xf numFmtId="219" fontId="5" fillId="0" borderId="0" xfId="0" quotePrefix="1" applyNumberFormat="1" applyFont="1" applyFill="1" applyAlignment="1">
      <alignment horizontal="right"/>
    </xf>
    <xf numFmtId="219" fontId="6" fillId="0" borderId="0" xfId="0" applyNumberFormat="1" applyFont="1" applyFill="1" applyAlignment="1">
      <alignment horizontal="right"/>
    </xf>
    <xf numFmtId="220" fontId="5" fillId="0" borderId="0" xfId="0" applyNumberFormat="1" applyFont="1" applyFill="1" applyAlignment="1">
      <alignment horizontal="right"/>
    </xf>
    <xf numFmtId="220" fontId="19" fillId="0" borderId="0" xfId="0" applyNumberFormat="1" applyFont="1" applyFill="1" applyAlignment="1">
      <alignment horizontal="right"/>
    </xf>
    <xf numFmtId="220" fontId="5" fillId="0" borderId="0" xfId="0" applyNumberFormat="1" applyFont="1" applyFill="1" applyBorder="1" applyAlignment="1">
      <alignment horizontal="right"/>
    </xf>
    <xf numFmtId="220" fontId="6" fillId="0" borderId="0" xfId="0" applyNumberFormat="1" applyFont="1" applyFill="1" applyBorder="1" applyAlignment="1">
      <alignment horizontal="right"/>
    </xf>
    <xf numFmtId="221" fontId="5" fillId="0" borderId="0" xfId="0" applyNumberFormat="1" applyFont="1" applyFill="1" applyAlignment="1">
      <alignment horizontal="right"/>
    </xf>
    <xf numFmtId="221" fontId="19" fillId="0" borderId="0" xfId="0" applyNumberFormat="1" applyFont="1" applyFill="1" applyAlignment="1">
      <alignment horizontal="right"/>
    </xf>
    <xf numFmtId="221" fontId="5" fillId="0" borderId="0" xfId="0" applyNumberFormat="1" applyFont="1" applyFill="1" applyBorder="1" applyAlignment="1">
      <alignment horizontal="right"/>
    </xf>
    <xf numFmtId="221" fontId="6" fillId="0" borderId="0" xfId="0" applyNumberFormat="1" applyFont="1" applyFill="1" applyBorder="1" applyAlignment="1">
      <alignment horizontal="right"/>
    </xf>
    <xf numFmtId="222" fontId="5" fillId="0" borderId="0" xfId="0" applyNumberFormat="1" applyFont="1" applyFill="1" applyAlignment="1">
      <alignment horizontal="right"/>
    </xf>
    <xf numFmtId="222" fontId="19" fillId="0" borderId="0" xfId="0" applyNumberFormat="1" applyFont="1" applyFill="1" applyAlignment="1">
      <alignment horizontal="right"/>
    </xf>
    <xf numFmtId="222" fontId="5" fillId="0" borderId="0" xfId="0" applyNumberFormat="1" applyFont="1" applyFill="1" applyBorder="1" applyAlignment="1">
      <alignment horizontal="right"/>
    </xf>
    <xf numFmtId="222" fontId="6" fillId="0" borderId="0" xfId="0" applyNumberFormat="1" applyFont="1" applyFill="1" applyBorder="1" applyAlignment="1">
      <alignment horizontal="right"/>
    </xf>
    <xf numFmtId="223" fontId="5" fillId="0" borderId="0" xfId="0" applyNumberFormat="1" applyFont="1" applyFill="1" applyAlignment="1">
      <alignment horizontal="right"/>
    </xf>
    <xf numFmtId="223" fontId="19" fillId="0" borderId="0" xfId="0" applyNumberFormat="1" applyFont="1" applyFill="1" applyAlignment="1">
      <alignment horizontal="right"/>
    </xf>
    <xf numFmtId="223" fontId="5" fillId="0" borderId="0" xfId="0" applyNumberFormat="1" applyFont="1" applyFill="1" applyBorder="1" applyAlignment="1">
      <alignment horizontal="right"/>
    </xf>
    <xf numFmtId="223" fontId="6" fillId="0" borderId="0" xfId="0" applyNumberFormat="1" applyFont="1" applyFill="1" applyBorder="1" applyAlignment="1">
      <alignment horizontal="right"/>
    </xf>
    <xf numFmtId="224" fontId="5" fillId="0" borderId="0" xfId="0" applyNumberFormat="1" applyFont="1" applyFill="1" applyAlignment="1">
      <alignment horizontal="right"/>
    </xf>
    <xf numFmtId="224" fontId="6" fillId="0" borderId="0" xfId="0" applyNumberFormat="1" applyFont="1" applyFill="1" applyAlignment="1">
      <alignment horizontal="right"/>
    </xf>
    <xf numFmtId="225" fontId="5" fillId="0" borderId="0" xfId="0" applyNumberFormat="1" applyFont="1" applyFill="1" applyAlignment="1">
      <alignment horizontal="right"/>
    </xf>
    <xf numFmtId="225" fontId="6" fillId="0" borderId="0" xfId="0" applyNumberFormat="1" applyFont="1" applyFill="1" applyAlignment="1">
      <alignment horizontal="right"/>
    </xf>
    <xf numFmtId="226" fontId="5" fillId="0" borderId="0" xfId="0" applyNumberFormat="1" applyFont="1" applyFill="1" applyAlignment="1">
      <alignment horizontal="right"/>
    </xf>
    <xf numFmtId="226" fontId="6" fillId="0" borderId="0" xfId="0" applyNumberFormat="1" applyFont="1" applyFill="1" applyBorder="1" applyAlignment="1">
      <alignment horizontal="right"/>
    </xf>
    <xf numFmtId="226" fontId="6" fillId="0" borderId="0" xfId="0" applyNumberFormat="1" applyFont="1" applyFill="1" applyAlignment="1">
      <alignment horizontal="right"/>
    </xf>
    <xf numFmtId="227" fontId="6" fillId="0" borderId="0" xfId="0" applyNumberFormat="1" applyFont="1" applyFill="1" applyAlignment="1">
      <alignment horizontal="right"/>
    </xf>
    <xf numFmtId="227" fontId="5" fillId="0" borderId="0" xfId="0" applyNumberFormat="1" applyFont="1" applyFill="1" applyAlignment="1">
      <alignment horizontal="right"/>
    </xf>
    <xf numFmtId="227" fontId="5" fillId="0" borderId="0" xfId="0" applyNumberFormat="1" applyFont="1" applyFill="1" applyBorder="1" applyAlignment="1">
      <alignment horizontal="right"/>
    </xf>
    <xf numFmtId="216" fontId="5" fillId="0" borderId="0" xfId="0" applyNumberFormat="1" applyFont="1" applyFill="1" applyBorder="1" applyAlignment="1">
      <alignment horizontal="right"/>
    </xf>
    <xf numFmtId="218" fontId="5" fillId="0" borderId="0" xfId="0" applyNumberFormat="1" applyFont="1" applyFill="1" applyBorder="1" applyAlignment="1">
      <alignment horizontal="right"/>
    </xf>
    <xf numFmtId="175" fontId="6" fillId="0" borderId="0" xfId="0" quotePrefix="1" applyNumberFormat="1" applyFont="1" applyFill="1" applyBorder="1" applyAlignment="1">
      <alignment horizontal="center"/>
    </xf>
    <xf numFmtId="175" fontId="5" fillId="0" borderId="0" xfId="0" quotePrefix="1" applyNumberFormat="1" applyFont="1" applyFill="1" applyBorder="1" applyAlignment="1">
      <alignment horizontal="center"/>
    </xf>
    <xf numFmtId="187" fontId="5" fillId="0" borderId="0" xfId="0" applyNumberFormat="1" applyFont="1" applyFill="1" applyAlignment="1"/>
    <xf numFmtId="187" fontId="6" fillId="0" borderId="0" xfId="0" applyNumberFormat="1" applyFont="1" applyFill="1" applyAlignment="1"/>
    <xf numFmtId="228" fontId="0" fillId="0" borderId="0" xfId="0" applyNumberFormat="1" applyAlignment="1">
      <alignment horizontal="right"/>
    </xf>
    <xf numFmtId="228" fontId="5" fillId="0" borderId="0" xfId="0" applyNumberFormat="1" applyFont="1"/>
    <xf numFmtId="196" fontId="14" fillId="0" borderId="0" xfId="0" applyNumberFormat="1" applyFont="1" applyFill="1" applyAlignment="1"/>
    <xf numFmtId="196" fontId="17" fillId="0" borderId="0" xfId="0" applyNumberFormat="1" applyFont="1" applyFill="1" applyAlignment="1"/>
    <xf numFmtId="197" fontId="14" fillId="0" borderId="0" xfId="0" applyNumberFormat="1" applyFont="1" applyFill="1" applyAlignment="1"/>
    <xf numFmtId="197" fontId="14" fillId="0" borderId="0" xfId="0" applyNumberFormat="1" applyFont="1" applyFill="1" applyAlignment="1">
      <alignment horizontal="right"/>
    </xf>
    <xf numFmtId="197" fontId="17" fillId="0" borderId="0" xfId="0" applyNumberFormat="1" applyFont="1" applyFill="1" applyAlignment="1">
      <alignment horizontal="right"/>
    </xf>
    <xf numFmtId="16" fontId="3" fillId="0" borderId="0" xfId="0" applyNumberFormat="1" applyFont="1" applyFill="1" applyBorder="1"/>
    <xf numFmtId="165" fontId="5" fillId="0" borderId="0" xfId="0" applyNumberFormat="1" applyFont="1" applyFill="1" applyAlignment="1"/>
    <xf numFmtId="165" fontId="8" fillId="0" borderId="0" xfId="0" applyNumberFormat="1" applyFont="1" applyFill="1" applyBorder="1"/>
    <xf numFmtId="179" fontId="14" fillId="0" borderId="0" xfId="0" applyNumberFormat="1" applyFont="1" applyFill="1" applyAlignment="1">
      <alignment horizontal="right"/>
    </xf>
    <xf numFmtId="181" fontId="14" fillId="0" borderId="0" xfId="0" applyNumberFormat="1" applyFont="1" applyFill="1" applyAlignment="1">
      <alignment horizontal="right"/>
    </xf>
    <xf numFmtId="199" fontId="5" fillId="0" borderId="0" xfId="0" applyNumberFormat="1" applyFont="1" applyFill="1" applyAlignment="1">
      <alignment horizontal="right"/>
    </xf>
    <xf numFmtId="199" fontId="5" fillId="0" borderId="0" xfId="0" applyNumberFormat="1" applyFont="1" applyFill="1" applyBorder="1" applyAlignment="1">
      <alignment horizontal="right"/>
    </xf>
    <xf numFmtId="199" fontId="6" fillId="0" borderId="12" xfId="0" applyNumberFormat="1" applyFont="1" applyFill="1" applyBorder="1" applyAlignment="1">
      <alignment horizontal="right"/>
    </xf>
    <xf numFmtId="199" fontId="6" fillId="0" borderId="0" xfId="0" applyNumberFormat="1" applyFont="1" applyFill="1" applyAlignment="1">
      <alignment horizontal="right"/>
    </xf>
    <xf numFmtId="0" fontId="7" fillId="0" borderId="0" xfId="25" applyFont="1"/>
    <xf numFmtId="0" fontId="3" fillId="0" borderId="0" xfId="25" applyFont="1"/>
    <xf numFmtId="0" fontId="3" fillId="0" borderId="0" xfId="25" applyFont="1" applyFill="1"/>
    <xf numFmtId="0" fontId="5" fillId="0" borderId="0" xfId="25" applyFont="1"/>
    <xf numFmtId="0" fontId="3" fillId="0" borderId="0" xfId="25" applyFont="1" applyFill="1" applyAlignment="1"/>
    <xf numFmtId="0" fontId="9" fillId="0" borderId="0" xfId="25" applyFont="1" applyFill="1"/>
    <xf numFmtId="0" fontId="5" fillId="0" borderId="1" xfId="25" applyFont="1" applyBorder="1" applyAlignment="1">
      <alignment horizontal="center" vertical="center" wrapText="1"/>
    </xf>
    <xf numFmtId="0" fontId="5" fillId="0" borderId="30" xfId="25" applyFont="1" applyBorder="1" applyAlignment="1">
      <alignment horizontal="center" vertical="center" wrapText="1"/>
    </xf>
    <xf numFmtId="0" fontId="5" fillId="0" borderId="0" xfId="25" applyFont="1" applyBorder="1" applyAlignment="1">
      <alignment horizontal="center" vertical="center" wrapText="1"/>
    </xf>
    <xf numFmtId="0" fontId="3" fillId="0" borderId="0" xfId="25" applyFont="1" applyFill="1" applyBorder="1"/>
    <xf numFmtId="0" fontId="5" fillId="0" borderId="0" xfId="25" applyFont="1" applyBorder="1"/>
    <xf numFmtId="0" fontId="5" fillId="0" borderId="0" xfId="25" applyFont="1" applyBorder="1" applyAlignment="1">
      <alignment horizontal="right"/>
    </xf>
    <xf numFmtId="0" fontId="5" fillId="0" borderId="33" xfId="25" applyFont="1" applyBorder="1"/>
    <xf numFmtId="167" fontId="5" fillId="0" borderId="0" xfId="25" applyNumberFormat="1" applyFont="1" applyFill="1" applyAlignment="1">
      <alignment horizontal="center"/>
    </xf>
    <xf numFmtId="0" fontId="5" fillId="0" borderId="0" xfId="25" applyFont="1" applyFill="1" applyAlignment="1"/>
    <xf numFmtId="1" fontId="5" fillId="0" borderId="0" xfId="25" applyNumberFormat="1" applyFont="1" applyBorder="1"/>
    <xf numFmtId="0" fontId="5" fillId="0" borderId="0" xfId="25" applyFont="1" applyBorder="1" applyAlignment="1">
      <alignment horizontal="center"/>
    </xf>
    <xf numFmtId="0" fontId="6" fillId="0" borderId="0" xfId="25" applyFont="1" applyFill="1" applyAlignment="1"/>
    <xf numFmtId="0" fontId="6" fillId="0" borderId="0" xfId="25" applyFont="1"/>
    <xf numFmtId="0" fontId="6" fillId="0" borderId="33" xfId="25" applyFont="1" applyBorder="1"/>
    <xf numFmtId="167" fontId="6" fillId="0" borderId="0" xfId="25" applyNumberFormat="1" applyFont="1" applyFill="1" applyAlignment="1">
      <alignment horizontal="center"/>
    </xf>
    <xf numFmtId="0" fontId="9" fillId="0" borderId="45" xfId="25" applyFont="1" applyBorder="1" applyAlignment="1">
      <alignment horizontal="center" vertical="center" wrapText="1"/>
    </xf>
    <xf numFmtId="0" fontId="9" fillId="0" borderId="46" xfId="25" applyFont="1" applyBorder="1" applyAlignment="1">
      <alignment horizontal="center" vertical="center" wrapText="1"/>
    </xf>
    <xf numFmtId="229" fontId="5" fillId="0" borderId="0" xfId="25" applyNumberFormat="1" applyFont="1" applyFill="1" applyAlignment="1">
      <alignment horizontal="center"/>
    </xf>
    <xf numFmtId="186" fontId="5" fillId="0" borderId="0" xfId="25" applyNumberFormat="1" applyFont="1" applyFill="1" applyAlignment="1">
      <alignment horizontal="center"/>
    </xf>
    <xf numFmtId="229" fontId="6" fillId="0" borderId="0" xfId="25" applyNumberFormat="1" applyFont="1" applyFill="1" applyAlignment="1">
      <alignment horizontal="center"/>
    </xf>
    <xf numFmtId="186" fontId="6" fillId="0" borderId="0" xfId="25" applyNumberFormat="1" applyFont="1" applyFill="1" applyAlignment="1">
      <alignment horizontal="center"/>
    </xf>
    <xf numFmtId="0" fontId="5" fillId="0" borderId="0" xfId="25" applyFont="1" applyFill="1"/>
    <xf numFmtId="165" fontId="0" fillId="0" borderId="0" xfId="0" applyNumberFormat="1" applyAlignment="1">
      <alignment horizontal="center"/>
    </xf>
    <xf numFmtId="0" fontId="5" fillId="0" borderId="0" xfId="0" applyFont="1" applyBorder="1" applyAlignment="1">
      <alignment horizontal="right"/>
    </xf>
    <xf numFmtId="49" fontId="5" fillId="0" borderId="33" xfId="0" applyNumberFormat="1" applyFont="1" applyFill="1" applyBorder="1" applyAlignment="1">
      <alignment horizontal="left" wrapText="1"/>
    </xf>
    <xf numFmtId="0" fontId="6" fillId="0" borderId="0" xfId="0" applyFont="1" applyBorder="1" applyAlignment="1"/>
    <xf numFmtId="221" fontId="5" fillId="0" borderId="0" xfId="0" applyNumberFormat="1" applyFont="1" applyFill="1" applyBorder="1" applyAlignment="1">
      <alignment horizontal="right" wrapText="1"/>
    </xf>
    <xf numFmtId="221" fontId="6" fillId="0" borderId="0" xfId="0" applyNumberFormat="1" applyFont="1" applyFill="1" applyBorder="1" applyAlignment="1">
      <alignment horizontal="right" wrapText="1"/>
    </xf>
    <xf numFmtId="0" fontId="0" fillId="0" borderId="7" xfId="0" applyBorder="1"/>
    <xf numFmtId="49" fontId="9" fillId="0" borderId="28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/>
    </xf>
    <xf numFmtId="49" fontId="9" fillId="0" borderId="28" xfId="0" applyNumberFormat="1" applyFont="1" applyFill="1" applyBorder="1" applyAlignment="1">
      <alignment horizontal="center" vertical="center"/>
    </xf>
    <xf numFmtId="49" fontId="5" fillId="0" borderId="33" xfId="0" applyNumberFormat="1" applyFont="1" applyFill="1" applyBorder="1" applyAlignment="1">
      <alignment horizontal="left" wrapText="1"/>
    </xf>
    <xf numFmtId="219" fontId="5" fillId="0" borderId="0" xfId="0" applyNumberFormat="1" applyFont="1" applyFill="1" applyBorder="1" applyAlignment="1">
      <alignment horizontal="right"/>
    </xf>
    <xf numFmtId="219" fontId="5" fillId="0" borderId="0" xfId="0" quotePrefix="1" applyNumberFormat="1" applyFont="1" applyFill="1" applyBorder="1" applyAlignment="1">
      <alignment horizontal="right"/>
    </xf>
    <xf numFmtId="219" fontId="6" fillId="0" borderId="0" xfId="0" applyNumberFormat="1" applyFont="1" applyFill="1" applyBorder="1" applyAlignment="1">
      <alignment horizontal="right"/>
    </xf>
    <xf numFmtId="217" fontId="5" fillId="0" borderId="0" xfId="0" applyNumberFormat="1" applyFont="1" applyFill="1" applyBorder="1" applyAlignment="1">
      <alignment horizontal="right"/>
    </xf>
    <xf numFmtId="217" fontId="6" fillId="0" borderId="0" xfId="0" applyNumberFormat="1" applyFont="1" applyFill="1" applyBorder="1" applyAlignment="1">
      <alignment horizontal="right"/>
    </xf>
    <xf numFmtId="219" fontId="21" fillId="0" borderId="0" xfId="0" quotePrefix="1" applyNumberFormat="1" applyFont="1" applyFill="1" applyBorder="1" applyAlignment="1">
      <alignment horizontal="right"/>
    </xf>
    <xf numFmtId="219" fontId="6" fillId="0" borderId="0" xfId="0" quotePrefix="1" applyNumberFormat="1" applyFont="1" applyFill="1" applyBorder="1" applyAlignment="1">
      <alignment horizontal="right"/>
    </xf>
    <xf numFmtId="218" fontId="5" fillId="0" borderId="54" xfId="0" applyNumberFormat="1" applyFont="1" applyBorder="1" applyAlignment="1">
      <alignment horizontal="right"/>
    </xf>
    <xf numFmtId="218" fontId="6" fillId="0" borderId="54" xfId="0" applyNumberFormat="1" applyFont="1" applyBorder="1" applyAlignment="1">
      <alignment horizontal="right"/>
    </xf>
    <xf numFmtId="218" fontId="6" fillId="0" borderId="0" xfId="0" applyNumberFormat="1" applyFont="1" applyAlignment="1">
      <alignment horizontal="right"/>
    </xf>
    <xf numFmtId="218" fontId="5" fillId="0" borderId="0" xfId="0" applyNumberFormat="1" applyFont="1" applyAlignment="1">
      <alignment horizontal="right"/>
    </xf>
    <xf numFmtId="217" fontId="6" fillId="0" borderId="0" xfId="0" applyNumberFormat="1" applyFont="1" applyAlignment="1">
      <alignment horizontal="right"/>
    </xf>
    <xf numFmtId="217" fontId="5" fillId="0" borderId="0" xfId="0" quotePrefix="1" applyNumberFormat="1" applyFont="1" applyAlignment="1">
      <alignment horizontal="right"/>
    </xf>
    <xf numFmtId="218" fontId="6" fillId="0" borderId="0" xfId="0" applyNumberFormat="1" applyFont="1" applyFill="1" applyBorder="1" applyAlignment="1">
      <alignment horizontal="right"/>
    </xf>
    <xf numFmtId="219" fontId="6" fillId="0" borderId="0" xfId="0" applyNumberFormat="1" applyFont="1" applyAlignment="1">
      <alignment horizontal="right"/>
    </xf>
    <xf numFmtId="49" fontId="9" fillId="0" borderId="10" xfId="0" applyNumberFormat="1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>
      <alignment horizontal="center" vertical="center" wrapText="1"/>
    </xf>
    <xf numFmtId="0" fontId="0" fillId="0" borderId="0" xfId="0"/>
    <xf numFmtId="49" fontId="9" fillId="0" borderId="9" xfId="0" applyNumberFormat="1" applyFont="1" applyFill="1" applyBorder="1" applyAlignment="1">
      <alignment horizontal="center" vertical="center"/>
    </xf>
    <xf numFmtId="0" fontId="9" fillId="0" borderId="51" xfId="0" applyFont="1" applyBorder="1" applyAlignment="1">
      <alignment horizontal="center" vertical="center" wrapText="1"/>
    </xf>
    <xf numFmtId="200" fontId="9" fillId="0" borderId="52" xfId="0" quotePrefix="1" applyNumberFormat="1" applyFont="1" applyBorder="1" applyAlignment="1">
      <alignment horizontal="center" vertical="center" wrapText="1"/>
    </xf>
    <xf numFmtId="0" fontId="7" fillId="0" borderId="0" xfId="25" applyFont="1"/>
    <xf numFmtId="0" fontId="3" fillId="0" borderId="0" xfId="25" applyFont="1"/>
    <xf numFmtId="0" fontId="3" fillId="0" borderId="0" xfId="25" applyFont="1" applyFill="1"/>
    <xf numFmtId="0" fontId="5" fillId="0" borderId="0" xfId="25" applyFont="1"/>
    <xf numFmtId="0" fontId="3" fillId="0" borderId="0" xfId="25" applyFont="1" applyFill="1" applyAlignment="1"/>
    <xf numFmtId="0" fontId="9" fillId="0" borderId="0" xfId="25" applyFont="1" applyFill="1"/>
    <xf numFmtId="0" fontId="5" fillId="0" borderId="1" xfId="25" applyFont="1" applyBorder="1" applyAlignment="1">
      <alignment horizontal="center" vertical="center" wrapText="1"/>
    </xf>
    <xf numFmtId="0" fontId="5" fillId="0" borderId="30" xfId="25" applyFont="1" applyBorder="1" applyAlignment="1">
      <alignment horizontal="center" vertical="center" wrapText="1"/>
    </xf>
    <xf numFmtId="0" fontId="5" fillId="0" borderId="0" xfId="25" applyFont="1" applyBorder="1" applyAlignment="1">
      <alignment horizontal="center" vertical="center" wrapText="1"/>
    </xf>
    <xf numFmtId="0" fontId="3" fillId="0" borderId="0" xfId="25" applyFont="1" applyFill="1" applyBorder="1"/>
    <xf numFmtId="0" fontId="5" fillId="0" borderId="0" xfId="25" applyFont="1" applyBorder="1"/>
    <xf numFmtId="0" fontId="5" fillId="0" borderId="0" xfId="25" applyFont="1" applyBorder="1" applyAlignment="1">
      <alignment horizontal="right"/>
    </xf>
    <xf numFmtId="0" fontId="5" fillId="0" borderId="33" xfId="25" applyFont="1" applyBorder="1"/>
    <xf numFmtId="167" fontId="5" fillId="0" borderId="0" xfId="25" applyNumberFormat="1" applyFont="1" applyFill="1" applyAlignment="1">
      <alignment horizontal="center"/>
    </xf>
    <xf numFmtId="0" fontId="5" fillId="0" borderId="0" xfId="25" applyFont="1" applyFill="1" applyAlignment="1"/>
    <xf numFmtId="1" fontId="5" fillId="0" borderId="0" xfId="25" applyNumberFormat="1" applyFont="1" applyBorder="1"/>
    <xf numFmtId="0" fontId="5" fillId="0" borderId="0" xfId="25" applyFont="1" applyBorder="1" applyAlignment="1">
      <alignment horizontal="center"/>
    </xf>
    <xf numFmtId="0" fontId="6" fillId="0" borderId="0" xfId="25" applyFont="1" applyFill="1" applyAlignment="1"/>
    <xf numFmtId="0" fontId="6" fillId="0" borderId="0" xfId="25" applyFont="1"/>
    <xf numFmtId="0" fontId="6" fillId="0" borderId="33" xfId="25" applyFont="1" applyBorder="1"/>
    <xf numFmtId="167" fontId="6" fillId="0" borderId="0" xfId="25" applyNumberFormat="1" applyFont="1" applyFill="1" applyAlignment="1">
      <alignment horizontal="center"/>
    </xf>
    <xf numFmtId="187" fontId="5" fillId="0" borderId="0" xfId="25" applyNumberFormat="1" applyFont="1"/>
    <xf numFmtId="0" fontId="5" fillId="0" borderId="0" xfId="25" applyFont="1" applyFill="1"/>
    <xf numFmtId="0" fontId="27" fillId="0" borderId="0" xfId="0" applyFont="1" applyAlignment="1"/>
    <xf numFmtId="0" fontId="27" fillId="0" borderId="0" xfId="0" applyFont="1"/>
    <xf numFmtId="0" fontId="28" fillId="0" borderId="0" xfId="0" applyFont="1" applyAlignment="1"/>
    <xf numFmtId="0" fontId="28" fillId="0" borderId="0" xfId="0" applyFont="1"/>
    <xf numFmtId="164" fontId="29" fillId="0" borderId="0" xfId="31" quotePrefix="1" applyNumberFormat="1" applyFont="1" applyAlignment="1">
      <alignment horizontal="left" wrapText="1"/>
    </xf>
    <xf numFmtId="0" fontId="29" fillId="0" borderId="0" xfId="31" applyFont="1" applyAlignment="1">
      <alignment wrapText="1"/>
    </xf>
    <xf numFmtId="164" fontId="29" fillId="0" borderId="0" xfId="31" quotePrefix="1" applyNumberFormat="1" applyFont="1" applyAlignment="1">
      <alignment horizontal="left"/>
    </xf>
    <xf numFmtId="49" fontId="29" fillId="0" borderId="0" xfId="31" quotePrefix="1" applyNumberFormat="1" applyFont="1" applyAlignment="1">
      <alignment horizontal="left" wrapText="1"/>
    </xf>
    <xf numFmtId="49" fontId="29" fillId="0" borderId="0" xfId="31" quotePrefix="1" applyNumberFormat="1" applyFont="1" applyAlignment="1">
      <alignment horizontal="left" vertical="top" wrapText="1"/>
    </xf>
    <xf numFmtId="0" fontId="29" fillId="0" borderId="0" xfId="31" applyFont="1"/>
    <xf numFmtId="0" fontId="25" fillId="0" borderId="0" xfId="26" applyFont="1" applyAlignment="1">
      <alignment horizontal="left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/>
    </xf>
    <xf numFmtId="49" fontId="6" fillId="0" borderId="0" xfId="25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49" fontId="9" fillId="0" borderId="18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22" xfId="0" applyNumberFormat="1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center" vertical="center" wrapText="1"/>
    </xf>
    <xf numFmtId="49" fontId="9" fillId="0" borderId="23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49" fontId="9" fillId="0" borderId="24" xfId="0" applyNumberFormat="1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 wrapText="1"/>
    </xf>
    <xf numFmtId="49" fontId="9" fillId="0" borderId="28" xfId="0" applyNumberFormat="1" applyFont="1" applyFill="1" applyBorder="1" applyAlignment="1">
      <alignment horizontal="center" vertical="center" wrapText="1"/>
    </xf>
    <xf numFmtId="0" fontId="0" fillId="0" borderId="26" xfId="0" applyBorder="1" applyAlignment="1"/>
    <xf numFmtId="49" fontId="9" fillId="0" borderId="30" xfId="0" applyNumberFormat="1" applyFont="1" applyFill="1" applyBorder="1" applyAlignment="1">
      <alignment horizontal="center" vertical="center"/>
    </xf>
    <xf numFmtId="49" fontId="9" fillId="0" borderId="31" xfId="0" applyNumberFormat="1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wrapText="1"/>
    </xf>
    <xf numFmtId="0" fontId="0" fillId="0" borderId="0" xfId="0" applyAlignment="1"/>
    <xf numFmtId="0" fontId="0" fillId="0" borderId="0" xfId="0"/>
    <xf numFmtId="49" fontId="9" fillId="0" borderId="34" xfId="0" applyNumberFormat="1" applyFont="1" applyFill="1" applyBorder="1" applyAlignment="1">
      <alignment horizontal="center" vertical="center" wrapText="1"/>
    </xf>
    <xf numFmtId="49" fontId="9" fillId="0" borderId="16" xfId="0" applyNumberFormat="1" applyFont="1" applyFill="1" applyBorder="1" applyAlignment="1">
      <alignment horizontal="center" vertical="center"/>
    </xf>
    <xf numFmtId="49" fontId="9" fillId="0" borderId="35" xfId="0" applyNumberFormat="1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9" fontId="9" fillId="0" borderId="36" xfId="0" applyNumberFormat="1" applyFont="1" applyFill="1" applyBorder="1" applyAlignment="1">
      <alignment horizontal="center" vertical="center" wrapText="1"/>
    </xf>
    <xf numFmtId="49" fontId="9" fillId="0" borderId="37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/>
    </xf>
    <xf numFmtId="49" fontId="9" fillId="0" borderId="24" xfId="0" applyNumberFormat="1" applyFont="1" applyFill="1" applyBorder="1" applyAlignment="1">
      <alignment horizontal="center" vertical="center"/>
    </xf>
    <xf numFmtId="49" fontId="9" fillId="0" borderId="40" xfId="0" applyNumberFormat="1" applyFont="1" applyFill="1" applyBorder="1" applyAlignment="1">
      <alignment horizontal="center" vertical="center"/>
    </xf>
    <xf numFmtId="49" fontId="9" fillId="0" borderId="27" xfId="0" applyNumberFormat="1" applyFont="1" applyFill="1" applyBorder="1" applyAlignment="1">
      <alignment horizontal="center" vertical="center"/>
    </xf>
    <xf numFmtId="49" fontId="9" fillId="0" borderId="38" xfId="0" applyNumberFormat="1" applyFont="1" applyFill="1" applyBorder="1" applyAlignment="1">
      <alignment horizontal="center" vertical="center" wrapText="1"/>
    </xf>
    <xf numFmtId="49" fontId="9" fillId="0" borderId="41" xfId="0" applyNumberFormat="1" applyFont="1" applyFill="1" applyBorder="1" applyAlignment="1">
      <alignment horizontal="center" vertical="center" wrapText="1"/>
    </xf>
    <xf numFmtId="49" fontId="9" fillId="0" borderId="45" xfId="0" applyNumberFormat="1" applyFont="1" applyFill="1" applyBorder="1" applyAlignment="1">
      <alignment horizontal="center" vertical="center" wrapText="1"/>
    </xf>
    <xf numFmtId="49" fontId="9" fillId="0" borderId="26" xfId="0" applyNumberFormat="1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49" fontId="9" fillId="0" borderId="42" xfId="0" applyNumberFormat="1" applyFont="1" applyFill="1" applyBorder="1" applyAlignment="1">
      <alignment horizontal="center" vertical="center" wrapText="1"/>
    </xf>
    <xf numFmtId="49" fontId="9" fillId="0" borderId="43" xfId="0" applyNumberFormat="1" applyFont="1" applyFill="1" applyBorder="1" applyAlignment="1">
      <alignment horizontal="center" vertical="center" wrapText="1"/>
    </xf>
    <xf numFmtId="49" fontId="9" fillId="0" borderId="40" xfId="0" applyNumberFormat="1" applyFont="1" applyFill="1" applyBorder="1" applyAlignment="1">
      <alignment horizontal="center" vertical="center" wrapText="1"/>
    </xf>
    <xf numFmtId="49" fontId="9" fillId="0" borderId="44" xfId="0" applyNumberFormat="1" applyFont="1" applyFill="1" applyBorder="1" applyAlignment="1">
      <alignment horizontal="center" vertical="center" wrapText="1"/>
    </xf>
    <xf numFmtId="49" fontId="9" fillId="0" borderId="46" xfId="0" applyNumberFormat="1" applyFont="1" applyFill="1" applyBorder="1" applyAlignment="1">
      <alignment horizontal="center" vertical="center" wrapText="1"/>
    </xf>
    <xf numFmtId="49" fontId="9" fillId="0" borderId="47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5" fillId="0" borderId="3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33" xfId="0" applyFont="1" applyBorder="1" applyAlignment="1">
      <alignment horizontal="left"/>
    </xf>
    <xf numFmtId="0" fontId="6" fillId="0" borderId="0" xfId="0" applyFont="1" applyAlignment="1">
      <alignment horizontal="left"/>
    </xf>
    <xf numFmtId="1" fontId="5" fillId="0" borderId="0" xfId="0" applyNumberFormat="1" applyFont="1" applyBorder="1" applyAlignment="1">
      <alignment horizontal="left"/>
    </xf>
    <xf numFmtId="1" fontId="5" fillId="0" borderId="33" xfId="0" applyNumberFormat="1" applyFont="1" applyBorder="1" applyAlignment="1">
      <alignment horizontal="left"/>
    </xf>
    <xf numFmtId="49" fontId="9" fillId="0" borderId="26" xfId="0" applyNumberFormat="1" applyFont="1" applyFill="1" applyBorder="1" applyAlignment="1">
      <alignment horizontal="center" vertical="center" wrapText="1"/>
    </xf>
    <xf numFmtId="49" fontId="9" fillId="0" borderId="39" xfId="0" applyNumberFormat="1" applyFont="1" applyFill="1" applyBorder="1" applyAlignment="1">
      <alignment horizontal="center" vertical="center" wrapText="1"/>
    </xf>
    <xf numFmtId="49" fontId="9" fillId="0" borderId="48" xfId="0" applyNumberFormat="1" applyFont="1" applyFill="1" applyBorder="1" applyAlignment="1">
      <alignment horizontal="center" vertical="center"/>
    </xf>
    <xf numFmtId="49" fontId="9" fillId="0" borderId="28" xfId="0" applyNumberFormat="1" applyFont="1" applyFill="1" applyBorder="1" applyAlignment="1">
      <alignment horizontal="center" vertical="center"/>
    </xf>
    <xf numFmtId="49" fontId="9" fillId="0" borderId="48" xfId="0" applyNumberFormat="1" applyFont="1" applyFill="1" applyBorder="1" applyAlignment="1">
      <alignment horizontal="center" vertical="center" wrapText="1"/>
    </xf>
    <xf numFmtId="49" fontId="9" fillId="0" borderId="42" xfId="0" applyNumberFormat="1" applyFont="1" applyFill="1" applyBorder="1" applyAlignment="1">
      <alignment horizontal="center" vertical="center"/>
    </xf>
    <xf numFmtId="49" fontId="6" fillId="0" borderId="0" xfId="25" applyNumberFormat="1" applyFont="1" applyFill="1" applyBorder="1" applyAlignment="1">
      <alignment horizontal="center" vertical="center"/>
    </xf>
    <xf numFmtId="0" fontId="6" fillId="0" borderId="0" xfId="25" applyNumberFormat="1" applyFont="1" applyFill="1" applyBorder="1" applyAlignment="1">
      <alignment horizontal="center" vertical="center"/>
    </xf>
    <xf numFmtId="0" fontId="9" fillId="0" borderId="30" xfId="25" applyFont="1" applyBorder="1" applyAlignment="1">
      <alignment horizontal="center" vertical="center" wrapText="1"/>
    </xf>
    <xf numFmtId="0" fontId="9" fillId="0" borderId="38" xfId="25" applyFont="1" applyBorder="1" applyAlignment="1">
      <alignment horizontal="center" vertical="center" wrapText="1"/>
    </xf>
    <xf numFmtId="0" fontId="9" fillId="0" borderId="31" xfId="25" applyFont="1" applyBorder="1" applyAlignment="1">
      <alignment horizontal="center" vertical="center" wrapText="1"/>
    </xf>
    <xf numFmtId="0" fontId="9" fillId="0" borderId="45" xfId="25" applyFont="1" applyBorder="1" applyAlignment="1">
      <alignment horizontal="center" vertical="center" wrapText="1"/>
    </xf>
    <xf numFmtId="0" fontId="9" fillId="0" borderId="47" xfId="25" applyFont="1" applyBorder="1" applyAlignment="1">
      <alignment horizontal="center" vertical="center" wrapText="1"/>
    </xf>
    <xf numFmtId="0" fontId="9" fillId="0" borderId="46" xfId="25" applyFont="1" applyBorder="1" applyAlignment="1">
      <alignment horizontal="center" vertical="center" wrapText="1"/>
    </xf>
    <xf numFmtId="0" fontId="6" fillId="0" borderId="0" xfId="25" applyFont="1" applyAlignment="1">
      <alignment horizontal="center"/>
    </xf>
    <xf numFmtId="0" fontId="9" fillId="0" borderId="26" xfId="25" applyFont="1" applyBorder="1" applyAlignment="1">
      <alignment horizontal="center" vertical="center" wrapText="1"/>
    </xf>
    <xf numFmtId="0" fontId="9" fillId="0" borderId="39" xfId="25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/>
    </xf>
    <xf numFmtId="0" fontId="9" fillId="0" borderId="39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left" wrapText="1"/>
    </xf>
    <xf numFmtId="49" fontId="5" fillId="0" borderId="33" xfId="0" applyNumberFormat="1" applyFont="1" applyFill="1" applyBorder="1" applyAlignment="1">
      <alignment horizontal="left" wrapText="1"/>
    </xf>
    <xf numFmtId="49" fontId="9" fillId="0" borderId="11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49" fontId="9" fillId="0" borderId="34" xfId="0" applyNumberFormat="1" applyFont="1" applyFill="1" applyBorder="1" applyAlignment="1">
      <alignment horizontal="center" vertical="center"/>
    </xf>
    <xf numFmtId="49" fontId="9" fillId="0" borderId="35" xfId="0" applyNumberFormat="1" applyFont="1" applyFill="1" applyBorder="1" applyAlignment="1">
      <alignment horizontal="center" vertical="center"/>
    </xf>
    <xf numFmtId="49" fontId="9" fillId="0" borderId="49" xfId="0" applyNumberFormat="1" applyFont="1" applyFill="1" applyBorder="1" applyAlignment="1">
      <alignment horizontal="center" vertical="center" wrapText="1"/>
    </xf>
    <xf numFmtId="49" fontId="9" fillId="0" borderId="50" xfId="0" applyNumberFormat="1" applyFont="1" applyFill="1" applyBorder="1" applyAlignment="1">
      <alignment horizontal="center" vertical="center" wrapText="1"/>
    </xf>
    <xf numFmtId="49" fontId="9" fillId="0" borderId="37" xfId="0" applyNumberFormat="1" applyFont="1" applyFill="1" applyBorder="1" applyAlignment="1">
      <alignment horizontal="center" vertical="center"/>
    </xf>
    <xf numFmtId="49" fontId="9" fillId="0" borderId="49" xfId="0" applyNumberFormat="1" applyFont="1" applyFill="1" applyBorder="1" applyAlignment="1">
      <alignment horizontal="center" vertical="center"/>
    </xf>
    <xf numFmtId="49" fontId="9" fillId="0" borderId="50" xfId="0" applyNumberFormat="1" applyFont="1" applyFill="1" applyBorder="1" applyAlignment="1">
      <alignment horizontal="center" vertical="center"/>
    </xf>
    <xf numFmtId="49" fontId="9" fillId="0" borderId="22" xfId="0" applyNumberFormat="1" applyFont="1" applyFill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49" fontId="9" fillId="0" borderId="30" xfId="0" applyNumberFormat="1" applyFont="1" applyFill="1" applyBorder="1" applyAlignment="1">
      <alignment horizontal="center" vertical="center" wrapText="1"/>
    </xf>
    <xf numFmtId="49" fontId="9" fillId="0" borderId="31" xfId="0" applyNumberFormat="1" applyFont="1" applyFill="1" applyBorder="1" applyAlignment="1">
      <alignment horizontal="center" vertical="center" wrapText="1"/>
    </xf>
    <xf numFmtId="0" fontId="9" fillId="0" borderId="60" xfId="0" applyFont="1" applyFill="1" applyBorder="1" applyAlignment="1">
      <alignment horizontal="center" vertical="center" wrapText="1"/>
    </xf>
    <xf numFmtId="0" fontId="9" fillId="0" borderId="61" xfId="0" applyFont="1" applyFill="1" applyBorder="1" applyAlignment="1">
      <alignment horizontal="center" vertical="center" wrapText="1"/>
    </xf>
    <xf numFmtId="169" fontId="6" fillId="0" borderId="54" xfId="0" applyNumberFormat="1" applyFont="1" applyBorder="1" applyAlignment="1">
      <alignment horizontal="center"/>
    </xf>
    <xf numFmtId="169" fontId="6" fillId="0" borderId="0" xfId="0" applyNumberFormat="1" applyFont="1" applyAlignment="1">
      <alignment horizontal="center"/>
    </xf>
    <xf numFmtId="169" fontId="5" fillId="0" borderId="54" xfId="0" applyNumberFormat="1" applyFont="1" applyBorder="1" applyAlignment="1">
      <alignment horizontal="center"/>
    </xf>
    <xf numFmtId="169" fontId="5" fillId="0" borderId="0" xfId="0" applyNumberFormat="1" applyFont="1" applyAlignment="1">
      <alignment horizontal="center"/>
    </xf>
    <xf numFmtId="0" fontId="9" fillId="0" borderId="53" xfId="0" applyFont="1" applyBorder="1" applyAlignment="1">
      <alignment horizontal="center" vertical="center" wrapText="1"/>
    </xf>
    <xf numFmtId="0" fontId="9" fillId="0" borderId="56" xfId="0" applyFont="1" applyBorder="1" applyAlignment="1">
      <alignment horizontal="center" vertical="center" wrapText="1"/>
    </xf>
    <xf numFmtId="0" fontId="9" fillId="0" borderId="51" xfId="0" applyFont="1" applyBorder="1" applyAlignment="1">
      <alignment horizontal="center" vertical="center" wrapText="1"/>
    </xf>
    <xf numFmtId="49" fontId="9" fillId="0" borderId="33" xfId="0" applyNumberFormat="1" applyFont="1" applyFill="1" applyBorder="1" applyAlignment="1">
      <alignment horizontal="center" vertical="center" wrapText="1"/>
    </xf>
    <xf numFmtId="49" fontId="9" fillId="0" borderId="57" xfId="0" applyNumberFormat="1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49" fontId="9" fillId="0" borderId="45" xfId="0" applyNumberFormat="1" applyFont="1" applyFill="1" applyBorder="1" applyAlignment="1">
      <alignment horizontal="center" vertical="center"/>
    </xf>
    <xf numFmtId="49" fontId="9" fillId="0" borderId="43" xfId="0" applyNumberFormat="1" applyFont="1" applyFill="1" applyBorder="1" applyAlignment="1">
      <alignment horizontal="center" vertical="center"/>
    </xf>
    <xf numFmtId="0" fontId="9" fillId="0" borderId="33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57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0" fillId="0" borderId="0" xfId="0" applyBorder="1" applyAlignment="1"/>
  </cellXfs>
  <cellStyles count="32">
    <cellStyle name="4" xfId="1"/>
    <cellStyle name="4_5225402107005(1)" xfId="2"/>
    <cellStyle name="4_III_Tagesbetreuung_2010_Rev1" xfId="3"/>
    <cellStyle name="4_leertabellen_teil_iii" xfId="4"/>
    <cellStyle name="4_Merkmalsuebersicht_neu" xfId="5"/>
    <cellStyle name="4_Tab_III_1_1-10_neu_Endgueltig" xfId="6"/>
    <cellStyle name="5" xfId="7"/>
    <cellStyle name="5_5225402107005(1)" xfId="8"/>
    <cellStyle name="5_III_Tagesbetreuung_2010_Rev1" xfId="9"/>
    <cellStyle name="5_leertabellen_teil_iii" xfId="10"/>
    <cellStyle name="5_Merkmalsuebersicht_neu" xfId="11"/>
    <cellStyle name="5_Tab_III_1_1-10_neu_Endgueltig" xfId="12"/>
    <cellStyle name="6" xfId="13"/>
    <cellStyle name="6_5225402107005(1)" xfId="14"/>
    <cellStyle name="6_III_Tagesbetreuung_2010_Rev1" xfId="15"/>
    <cellStyle name="6_leertabellen_teil_iii" xfId="16"/>
    <cellStyle name="6_Merkmalsuebersicht_neu" xfId="17"/>
    <cellStyle name="6_Tab_III_1_1-10_neu_Endgueltig" xfId="18"/>
    <cellStyle name="9" xfId="19"/>
    <cellStyle name="9_5225402107005(1)" xfId="20"/>
    <cellStyle name="9_III_Tagesbetreuung_2010_Rev1" xfId="21"/>
    <cellStyle name="9_leertabellen_teil_iii" xfId="22"/>
    <cellStyle name="9_Merkmalsuebersicht_neu" xfId="23"/>
    <cellStyle name="9_Tab_III_1_1-10_neu_Endgueltig" xfId="24"/>
    <cellStyle name="Hyperlink" xfId="31" builtinId="8"/>
    <cellStyle name="Standard" xfId="0" builtinId="0"/>
    <cellStyle name="Standard 2" xfId="25"/>
    <cellStyle name="Standard 2 2" xfId="28"/>
    <cellStyle name="Standard 3" xfId="27"/>
    <cellStyle name="Standard 3 2" xfId="30"/>
    <cellStyle name="Standard 4" xfId="29"/>
    <cellStyle name="Standard 5" xfId="26"/>
  </cellStyles>
  <dxfs count="0"/>
  <tableStyles count="0" defaultTableStyle="TableStyleMedium2" defaultPivotStyle="PivotStyleLight16"/>
  <colors>
    <mruColors>
      <color rgb="FF0000FF"/>
      <color rgb="FFFFDC00"/>
      <color rgb="FFF39D69"/>
      <color rgb="FF747678"/>
      <color rgb="FF98999B"/>
      <color rgb="FFB4B5B7"/>
      <color rgb="FF4F8B72"/>
      <color rgb="FF006C4E"/>
      <color rgb="FF00554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</xdr:row>
      <xdr:rowOff>9525</xdr:rowOff>
    </xdr:from>
    <xdr:to>
      <xdr:col>10</xdr:col>
      <xdr:colOff>0</xdr:colOff>
      <xdr:row>6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5800725" y="1276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7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5800725" y="1619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6</xdr:row>
      <xdr:rowOff>9525</xdr:rowOff>
    </xdr:from>
    <xdr:to>
      <xdr:col>10</xdr:col>
      <xdr:colOff>0</xdr:colOff>
      <xdr:row>6</xdr:row>
      <xdr:rowOff>9525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5810250" y="914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7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6" name="Line 3"/>
        <xdr:cNvSpPr>
          <a:spLocks noChangeShapeType="1"/>
        </xdr:cNvSpPr>
      </xdr:nvSpPr>
      <xdr:spPr bwMode="auto">
        <a:xfrm flipV="1">
          <a:off x="5810250" y="10572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6</xdr:row>
      <xdr:rowOff>9525</xdr:rowOff>
    </xdr:from>
    <xdr:to>
      <xdr:col>10</xdr:col>
      <xdr:colOff>0</xdr:colOff>
      <xdr:row>6</xdr:row>
      <xdr:rowOff>9525</xdr:rowOff>
    </xdr:to>
    <xdr:sp macro="" textlink="">
      <xdr:nvSpPr>
        <xdr:cNvPr id="7" name="Line 1"/>
        <xdr:cNvSpPr>
          <a:spLocks noChangeShapeType="1"/>
        </xdr:cNvSpPr>
      </xdr:nvSpPr>
      <xdr:spPr bwMode="auto">
        <a:xfrm>
          <a:off x="5810250" y="914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7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8" name="Line 3"/>
        <xdr:cNvSpPr>
          <a:spLocks noChangeShapeType="1"/>
        </xdr:cNvSpPr>
      </xdr:nvSpPr>
      <xdr:spPr bwMode="auto">
        <a:xfrm flipV="1">
          <a:off x="5810250" y="10572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9</xdr:row>
      <xdr:rowOff>9525</xdr:rowOff>
    </xdr:from>
    <xdr:to>
      <xdr:col>9</xdr:col>
      <xdr:colOff>0</xdr:colOff>
      <xdr:row>9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5800725" y="2343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10</xdr:row>
      <xdr:rowOff>57150</xdr:rowOff>
    </xdr:from>
    <xdr:to>
      <xdr:col>9</xdr:col>
      <xdr:colOff>0</xdr:colOff>
      <xdr:row>10</xdr:row>
      <xdr:rowOff>57150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5800725" y="2562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10</xdr:row>
      <xdr:rowOff>314325</xdr:rowOff>
    </xdr:from>
    <xdr:to>
      <xdr:col>9</xdr:col>
      <xdr:colOff>0</xdr:colOff>
      <xdr:row>10</xdr:row>
      <xdr:rowOff>314325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5800725" y="2676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8</xdr:row>
      <xdr:rowOff>85725</xdr:rowOff>
    </xdr:from>
    <xdr:to>
      <xdr:col>9</xdr:col>
      <xdr:colOff>0</xdr:colOff>
      <xdr:row>8</xdr:row>
      <xdr:rowOff>85725</xdr:rowOff>
    </xdr:to>
    <xdr:sp macro="" textlink="">
      <xdr:nvSpPr>
        <xdr:cNvPr id="5" name="Line 7"/>
        <xdr:cNvSpPr>
          <a:spLocks noChangeShapeType="1"/>
        </xdr:cNvSpPr>
      </xdr:nvSpPr>
      <xdr:spPr bwMode="auto">
        <a:xfrm>
          <a:off x="5800725" y="2247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10</xdr:row>
      <xdr:rowOff>47625</xdr:rowOff>
    </xdr:from>
    <xdr:to>
      <xdr:col>9</xdr:col>
      <xdr:colOff>0</xdr:colOff>
      <xdr:row>10</xdr:row>
      <xdr:rowOff>47625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5800725" y="255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10</xdr:row>
      <xdr:rowOff>295275</xdr:rowOff>
    </xdr:from>
    <xdr:to>
      <xdr:col>9</xdr:col>
      <xdr:colOff>0</xdr:colOff>
      <xdr:row>10</xdr:row>
      <xdr:rowOff>295275</xdr:rowOff>
    </xdr:to>
    <xdr:sp macro="" textlink="">
      <xdr:nvSpPr>
        <xdr:cNvPr id="7" name="Line 9"/>
        <xdr:cNvSpPr>
          <a:spLocks noChangeShapeType="1"/>
        </xdr:cNvSpPr>
      </xdr:nvSpPr>
      <xdr:spPr bwMode="auto">
        <a:xfrm flipV="1">
          <a:off x="5800725" y="2676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5</xdr:row>
      <xdr:rowOff>85725</xdr:rowOff>
    </xdr:from>
    <xdr:to>
      <xdr:col>9</xdr:col>
      <xdr:colOff>0</xdr:colOff>
      <xdr:row>5</xdr:row>
      <xdr:rowOff>85725</xdr:rowOff>
    </xdr:to>
    <xdr:sp macro="" textlink="">
      <xdr:nvSpPr>
        <xdr:cNvPr id="8" name="Line 19"/>
        <xdr:cNvSpPr>
          <a:spLocks noChangeShapeType="1"/>
        </xdr:cNvSpPr>
      </xdr:nvSpPr>
      <xdr:spPr bwMode="auto">
        <a:xfrm>
          <a:off x="5800725" y="1343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6</xdr:row>
      <xdr:rowOff>47625</xdr:rowOff>
    </xdr:from>
    <xdr:to>
      <xdr:col>9</xdr:col>
      <xdr:colOff>0</xdr:colOff>
      <xdr:row>6</xdr:row>
      <xdr:rowOff>47625</xdr:rowOff>
    </xdr:to>
    <xdr:sp macro="" textlink="">
      <xdr:nvSpPr>
        <xdr:cNvPr id="9" name="Line 20"/>
        <xdr:cNvSpPr>
          <a:spLocks noChangeShapeType="1"/>
        </xdr:cNvSpPr>
      </xdr:nvSpPr>
      <xdr:spPr bwMode="auto">
        <a:xfrm>
          <a:off x="5800725" y="1657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6</xdr:row>
      <xdr:rowOff>295275</xdr:rowOff>
    </xdr:from>
    <xdr:to>
      <xdr:col>9</xdr:col>
      <xdr:colOff>0</xdr:colOff>
      <xdr:row>6</xdr:row>
      <xdr:rowOff>295275</xdr:rowOff>
    </xdr:to>
    <xdr:sp macro="" textlink="">
      <xdr:nvSpPr>
        <xdr:cNvPr id="10" name="Line 21"/>
        <xdr:cNvSpPr>
          <a:spLocks noChangeShapeType="1"/>
        </xdr:cNvSpPr>
      </xdr:nvSpPr>
      <xdr:spPr bwMode="auto">
        <a:xfrm flipV="1">
          <a:off x="5800725" y="18383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utzer\bericht\Tab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ud.alter"/>
      <sheetName val="Tabelle1"/>
      <sheetName val="1"/>
      <sheetName val="Tab 4"/>
    </sheetNames>
    <sheetDataSet>
      <sheetData sheetId="0" refreshError="1"/>
      <sheetData sheetId="1" refreshError="1"/>
      <sheetData sheetId="2"/>
      <sheetData sheetId="3">
        <row r="17">
          <cell r="A17" t="str">
            <v xml:space="preserve">  Amerikanistik/Amerikakunde   </v>
          </cell>
          <cell r="B17">
            <v>388</v>
          </cell>
          <cell r="C17">
            <v>310</v>
          </cell>
          <cell r="D17">
            <v>55</v>
          </cell>
          <cell r="E17">
            <v>46</v>
          </cell>
          <cell r="F17">
            <v>8</v>
          </cell>
        </row>
        <row r="18">
          <cell r="A18" t="str">
            <v xml:space="preserve">  Anglistik/Englisch</v>
          </cell>
          <cell r="B18">
            <v>1559</v>
          </cell>
          <cell r="C18">
            <v>1286</v>
          </cell>
          <cell r="D18">
            <v>236</v>
          </cell>
          <cell r="E18">
            <v>196</v>
          </cell>
          <cell r="F18">
            <v>68</v>
          </cell>
        </row>
        <row r="19">
          <cell r="A19" t="str">
            <v xml:space="preserve">  Arabisch/Arabistik</v>
          </cell>
          <cell r="B19">
            <v>87</v>
          </cell>
          <cell r="C19">
            <v>61</v>
          </cell>
          <cell r="D19">
            <v>11</v>
          </cell>
          <cell r="E19">
            <v>9</v>
          </cell>
          <cell r="F19">
            <v>15</v>
          </cell>
        </row>
        <row r="20">
          <cell r="A20" t="str">
            <v xml:space="preserve">  Archäologie</v>
          </cell>
          <cell r="B20">
            <v>124</v>
          </cell>
          <cell r="C20">
            <v>85</v>
          </cell>
          <cell r="D20">
            <v>31</v>
          </cell>
          <cell r="E20">
            <v>21</v>
          </cell>
          <cell r="F20">
            <v>2</v>
          </cell>
        </row>
        <row r="21">
          <cell r="A21" t="str">
            <v xml:space="preserve">  Ausländerpädagogik</v>
          </cell>
          <cell r="B21">
            <v>26</v>
          </cell>
          <cell r="C21">
            <v>13</v>
          </cell>
          <cell r="D21">
            <v>8</v>
          </cell>
          <cell r="E21">
            <v>3</v>
          </cell>
          <cell r="F21">
            <v>21</v>
          </cell>
        </row>
        <row r="22">
          <cell r="A22" t="str">
            <v xml:space="preserve">  Ägyptologie</v>
          </cell>
          <cell r="B22">
            <v>60</v>
          </cell>
          <cell r="C22">
            <v>45</v>
          </cell>
          <cell r="D22">
            <v>12</v>
          </cell>
          <cell r="E22">
            <v>8</v>
          </cell>
          <cell r="F22">
            <v>4</v>
          </cell>
        </row>
        <row r="23">
          <cell r="A23" t="str">
            <v xml:space="preserve">  Berufsbezogene Fremd-</v>
          </cell>
        </row>
        <row r="24">
          <cell r="A24" t="str">
            <v xml:space="preserve">    sprachenausbildung   </v>
          </cell>
          <cell r="B24">
            <v>263</v>
          </cell>
          <cell r="C24">
            <v>228</v>
          </cell>
          <cell r="D24">
            <v>71</v>
          </cell>
          <cell r="E24">
            <v>60</v>
          </cell>
          <cell r="F24">
            <v>12</v>
          </cell>
        </row>
        <row r="25">
          <cell r="A25" t="str">
            <v xml:space="preserve">  Berufspädagogik</v>
          </cell>
          <cell r="B25">
            <v>83</v>
          </cell>
          <cell r="C25">
            <v>48</v>
          </cell>
          <cell r="D25">
            <v>0</v>
          </cell>
          <cell r="E25">
            <v>0</v>
          </cell>
          <cell r="F25">
            <v>5</v>
          </cell>
        </row>
        <row r="26">
          <cell r="A26" t="str">
            <v xml:space="preserve">  Bibliothekswissenschaft/-wesen</v>
          </cell>
          <cell r="B26">
            <v>165</v>
          </cell>
          <cell r="C26">
            <v>143</v>
          </cell>
          <cell r="D26">
            <v>33</v>
          </cell>
          <cell r="E26">
            <v>29</v>
          </cell>
          <cell r="F26">
            <v>2</v>
          </cell>
        </row>
        <row r="27">
          <cell r="A27" t="str">
            <v xml:space="preserve">  Deutsch für Ausländer</v>
          </cell>
          <cell r="B27">
            <v>548</v>
          </cell>
          <cell r="C27">
            <v>422</v>
          </cell>
          <cell r="D27">
            <v>145</v>
          </cell>
          <cell r="E27">
            <v>94</v>
          </cell>
          <cell r="F27">
            <v>252</v>
          </cell>
        </row>
        <row r="28">
          <cell r="A28" t="str">
            <v xml:space="preserve">  Erwachsenenbildung und außer-</v>
          </cell>
        </row>
        <row r="29">
          <cell r="A29" t="str">
            <v xml:space="preserve">    schulische Jugendbildung   </v>
          </cell>
          <cell r="B29">
            <v>76</v>
          </cell>
          <cell r="C29">
            <v>54</v>
          </cell>
          <cell r="D29">
            <v>17</v>
          </cell>
          <cell r="E29">
            <v>13</v>
          </cell>
          <cell r="F29">
            <v>0</v>
          </cell>
        </row>
        <row r="30">
          <cell r="A30" t="str">
            <v xml:space="preserve">  Erziehungswissenschaft</v>
          </cell>
          <cell r="B30">
            <v>930</v>
          </cell>
          <cell r="C30">
            <v>764</v>
          </cell>
          <cell r="D30">
            <v>165</v>
          </cell>
          <cell r="E30">
            <v>137</v>
          </cell>
          <cell r="F30">
            <v>21</v>
          </cell>
        </row>
        <row r="31">
          <cell r="A31" t="str">
            <v xml:space="preserve">  Ethik</v>
          </cell>
          <cell r="B31">
            <v>446</v>
          </cell>
          <cell r="C31">
            <v>376</v>
          </cell>
          <cell r="D31">
            <v>36</v>
          </cell>
          <cell r="E31">
            <v>32</v>
          </cell>
          <cell r="F31">
            <v>1</v>
          </cell>
        </row>
        <row r="32">
          <cell r="A32" t="str">
            <v xml:space="preserve">  Europäische Ethnologie und</v>
          </cell>
        </row>
        <row r="33">
          <cell r="A33" t="str">
            <v xml:space="preserve">    Kulturwissenschaft</v>
          </cell>
          <cell r="B33">
            <v>546</v>
          </cell>
          <cell r="C33">
            <v>415</v>
          </cell>
          <cell r="D33">
            <v>71</v>
          </cell>
          <cell r="E33">
            <v>55</v>
          </cell>
          <cell r="F33">
            <v>4</v>
          </cell>
        </row>
        <row r="34">
          <cell r="A34" t="str">
            <v xml:space="preserve">  Ev. Religionspädagogik, kirchliche   </v>
          </cell>
        </row>
        <row r="35">
          <cell r="A35" t="str">
            <v xml:space="preserve">     Bildungsarbeit</v>
          </cell>
          <cell r="B35">
            <v>172</v>
          </cell>
          <cell r="C35">
            <v>136</v>
          </cell>
          <cell r="D35">
            <v>21</v>
          </cell>
          <cell r="E35">
            <v>14</v>
          </cell>
          <cell r="F35">
            <v>2</v>
          </cell>
        </row>
        <row r="36">
          <cell r="A36" t="str">
            <v xml:space="preserve">  Ev. Theologie, - Religionslehre </v>
          </cell>
          <cell r="B36">
            <v>273</v>
          </cell>
          <cell r="C36">
            <v>123</v>
          </cell>
          <cell r="D36">
            <v>39</v>
          </cell>
          <cell r="E36">
            <v>21</v>
          </cell>
          <cell r="F36">
            <v>26</v>
          </cell>
        </row>
        <row r="37">
          <cell r="A37" t="str">
            <v xml:space="preserve">  Französisch</v>
          </cell>
          <cell r="B37">
            <v>379</v>
          </cell>
          <cell r="C37">
            <v>335</v>
          </cell>
          <cell r="D37">
            <v>75</v>
          </cell>
          <cell r="E37">
            <v>70</v>
          </cell>
          <cell r="F37">
            <v>18</v>
          </cell>
        </row>
        <row r="38">
          <cell r="A38" t="str">
            <v xml:space="preserve">  Geistigbehindertenpädagogik/ </v>
          </cell>
        </row>
        <row r="39">
          <cell r="A39" t="str">
            <v xml:space="preserve">    Praktisch-Bildbaren-Pädagogik   </v>
          </cell>
          <cell r="B39">
            <v>213</v>
          </cell>
          <cell r="C39">
            <v>167</v>
          </cell>
          <cell r="D39">
            <v>43</v>
          </cell>
          <cell r="E39">
            <v>35</v>
          </cell>
          <cell r="F39">
            <v>1</v>
          </cell>
        </row>
        <row r="40">
          <cell r="A40" t="str">
            <v xml:space="preserve">  Germanistik/Deutsch</v>
          </cell>
          <cell r="B40">
            <v>2589</v>
          </cell>
          <cell r="C40">
            <v>2038</v>
          </cell>
          <cell r="D40">
            <v>692</v>
          </cell>
          <cell r="E40">
            <v>567</v>
          </cell>
          <cell r="F40">
            <v>424</v>
          </cell>
        </row>
        <row r="41">
          <cell r="A41" t="str">
            <v xml:space="preserve">  Geschichte</v>
          </cell>
          <cell r="B41">
            <v>858</v>
          </cell>
          <cell r="C41">
            <v>410</v>
          </cell>
          <cell r="D41">
            <v>168</v>
          </cell>
          <cell r="E41">
            <v>79</v>
          </cell>
          <cell r="F41">
            <v>11</v>
          </cell>
        </row>
        <row r="42">
          <cell r="A42" t="str">
            <v xml:space="preserve">  Griechisch</v>
          </cell>
          <cell r="B42">
            <v>9</v>
          </cell>
          <cell r="C42">
            <v>4</v>
          </cell>
          <cell r="D42">
            <v>1</v>
          </cell>
          <cell r="E42">
            <v>1</v>
          </cell>
          <cell r="F42">
            <v>1</v>
          </cell>
        </row>
        <row r="43">
          <cell r="A43" t="str">
            <v xml:space="preserve">  Grundschul-/Primarstufenpädagogik </v>
          </cell>
          <cell r="B43">
            <v>507</v>
          </cell>
          <cell r="C43">
            <v>462</v>
          </cell>
          <cell r="D43">
            <v>198</v>
          </cell>
          <cell r="E43">
            <v>176</v>
          </cell>
          <cell r="F43">
            <v>0</v>
          </cell>
        </row>
        <row r="44">
          <cell r="A44" t="str">
            <v xml:space="preserve">  Indologie</v>
          </cell>
          <cell r="B44">
            <v>36</v>
          </cell>
          <cell r="C44">
            <v>24</v>
          </cell>
          <cell r="D44">
            <v>12</v>
          </cell>
          <cell r="E44">
            <v>7</v>
          </cell>
          <cell r="F44">
            <v>3</v>
          </cell>
        </row>
        <row r="45">
          <cell r="A45" t="str">
            <v xml:space="preserve">  Interdisziplinäre Studien (Schwerpunkt</v>
          </cell>
        </row>
        <row r="46">
          <cell r="A46" t="str">
            <v xml:space="preserve">    Sprach- und Kulturwissenschaften)</v>
          </cell>
          <cell r="B46">
            <v>295</v>
          </cell>
          <cell r="C46">
            <v>185</v>
          </cell>
          <cell r="D46">
            <v>117</v>
          </cell>
          <cell r="E46">
            <v>77</v>
          </cell>
          <cell r="F46">
            <v>83</v>
          </cell>
        </row>
        <row r="47">
          <cell r="A47" t="str">
            <v xml:space="preserve">  Italienisch</v>
          </cell>
          <cell r="B47">
            <v>61</v>
          </cell>
          <cell r="C47">
            <v>54</v>
          </cell>
          <cell r="D47">
            <v>7</v>
          </cell>
          <cell r="E47">
            <v>6</v>
          </cell>
          <cell r="F47">
            <v>10</v>
          </cell>
        </row>
        <row r="48">
          <cell r="A48" t="str">
            <v xml:space="preserve">  Japanologie</v>
          </cell>
          <cell r="B48">
            <v>86</v>
          </cell>
          <cell r="C48">
            <v>53</v>
          </cell>
          <cell r="D48">
            <v>21</v>
          </cell>
          <cell r="E48">
            <v>13</v>
          </cell>
          <cell r="F48">
            <v>4</v>
          </cell>
        </row>
        <row r="49">
          <cell r="A49" t="str">
            <v xml:space="preserve">  Journalistik</v>
          </cell>
          <cell r="B49">
            <v>345</v>
          </cell>
          <cell r="C49">
            <v>173</v>
          </cell>
          <cell r="D49">
            <v>46</v>
          </cell>
          <cell r="E49">
            <v>29</v>
          </cell>
          <cell r="F49">
            <v>6</v>
          </cell>
        </row>
        <row r="50">
          <cell r="A50" t="str">
            <v xml:space="preserve">  Kath. Religionspädagogik, kirchliche   </v>
          </cell>
        </row>
        <row r="51">
          <cell r="A51" t="str">
            <v xml:space="preserve">     Bildungsarbeit</v>
          </cell>
          <cell r="B51">
            <v>16</v>
          </cell>
          <cell r="C51">
            <v>14</v>
          </cell>
          <cell r="D51">
            <v>0</v>
          </cell>
          <cell r="E51">
            <v>0</v>
          </cell>
          <cell r="F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8"/>
  </sheetPr>
  <dimension ref="A1:B49"/>
  <sheetViews>
    <sheetView showGridLines="0" tabSelected="1" zoomScaleNormal="100" workbookViewId="0">
      <selection sqref="A1:B1"/>
    </sheetView>
  </sheetViews>
  <sheetFormatPr baseColWidth="10" defaultColWidth="11.42578125" defaultRowHeight="12"/>
  <cols>
    <col min="1" max="1" width="5.7109375" style="3" customWidth="1"/>
    <col min="2" max="2" width="85.28515625" style="2" customWidth="1"/>
    <col min="3" max="16384" width="11.42578125" style="2"/>
  </cols>
  <sheetData>
    <row r="1" spans="1:2" ht="30" customHeight="1">
      <c r="A1" s="572" t="s">
        <v>610</v>
      </c>
      <c r="B1" s="572"/>
    </row>
    <row r="3" spans="1:2" ht="15">
      <c r="A3" s="1" t="s">
        <v>0</v>
      </c>
    </row>
    <row r="4" spans="1:2" ht="12" customHeight="1">
      <c r="A4" s="3" t="s">
        <v>616</v>
      </c>
    </row>
    <row r="5" spans="1:2">
      <c r="A5" s="4" t="s">
        <v>1</v>
      </c>
    </row>
    <row r="6" spans="1:2" ht="12" customHeight="1">
      <c r="A6" s="564"/>
      <c r="B6" s="565"/>
    </row>
    <row r="7" spans="1:2" s="562" customFormat="1" ht="26.45" customHeight="1">
      <c r="A7" s="566" t="s">
        <v>2</v>
      </c>
      <c r="B7" s="567" t="s">
        <v>442</v>
      </c>
    </row>
    <row r="8" spans="1:2" s="562" customFormat="1" ht="26.45" customHeight="1">
      <c r="A8" s="566" t="s">
        <v>3</v>
      </c>
      <c r="B8" s="567" t="s">
        <v>443</v>
      </c>
    </row>
    <row r="9" spans="1:2" s="562" customFormat="1" ht="26.45" customHeight="1">
      <c r="A9" s="566" t="s">
        <v>4</v>
      </c>
      <c r="B9" s="567" t="s">
        <v>444</v>
      </c>
    </row>
    <row r="10" spans="1:2" s="562" customFormat="1" ht="26.45" customHeight="1">
      <c r="A10" s="566" t="s">
        <v>5</v>
      </c>
      <c r="B10" s="567" t="s">
        <v>445</v>
      </c>
    </row>
    <row r="11" spans="1:2" s="562" customFormat="1" ht="14.45" customHeight="1">
      <c r="A11" s="568" t="s">
        <v>6</v>
      </c>
      <c r="B11" s="567" t="s">
        <v>446</v>
      </c>
    </row>
    <row r="12" spans="1:2" s="562" customFormat="1" ht="14.45" customHeight="1">
      <c r="A12" s="568" t="s">
        <v>7</v>
      </c>
      <c r="B12" s="567" t="s">
        <v>447</v>
      </c>
    </row>
    <row r="13" spans="1:2" s="562" customFormat="1" ht="14.45" customHeight="1">
      <c r="A13" s="568" t="s">
        <v>8</v>
      </c>
      <c r="B13" s="567" t="s">
        <v>448</v>
      </c>
    </row>
    <row r="14" spans="1:2" s="562" customFormat="1" ht="14.45" customHeight="1">
      <c r="A14" s="568" t="s">
        <v>9</v>
      </c>
      <c r="B14" s="567" t="s">
        <v>449</v>
      </c>
    </row>
    <row r="15" spans="1:2" s="562" customFormat="1" ht="26.45" customHeight="1">
      <c r="A15" s="566" t="s">
        <v>10</v>
      </c>
      <c r="B15" s="567" t="s">
        <v>451</v>
      </c>
    </row>
    <row r="16" spans="1:2" s="562" customFormat="1" ht="26.45" customHeight="1">
      <c r="A16" s="569" t="s">
        <v>11</v>
      </c>
      <c r="B16" s="567" t="s">
        <v>450</v>
      </c>
    </row>
    <row r="17" spans="1:2" s="562" customFormat="1" ht="26.45" customHeight="1">
      <c r="A17" s="569" t="s">
        <v>12</v>
      </c>
      <c r="B17" s="567" t="s">
        <v>452</v>
      </c>
    </row>
    <row r="18" spans="1:2" s="562" customFormat="1" ht="26.45" customHeight="1">
      <c r="A18" s="569" t="s">
        <v>13</v>
      </c>
      <c r="B18" s="567" t="s">
        <v>453</v>
      </c>
    </row>
    <row r="19" spans="1:2" s="562" customFormat="1" ht="14.45" customHeight="1">
      <c r="A19" s="569" t="s">
        <v>14</v>
      </c>
      <c r="B19" s="567" t="s">
        <v>454</v>
      </c>
    </row>
    <row r="20" spans="1:2" s="562" customFormat="1" ht="26.45" customHeight="1">
      <c r="A20" s="569" t="s">
        <v>15</v>
      </c>
      <c r="B20" s="567" t="s">
        <v>455</v>
      </c>
    </row>
    <row r="21" spans="1:2" s="562" customFormat="1" ht="26.45" customHeight="1">
      <c r="A21" s="569" t="s">
        <v>16</v>
      </c>
      <c r="B21" s="567" t="s">
        <v>456</v>
      </c>
    </row>
    <row r="22" spans="1:2" s="562" customFormat="1" ht="26.45" customHeight="1">
      <c r="A22" s="569" t="s">
        <v>17</v>
      </c>
      <c r="B22" s="567" t="s">
        <v>457</v>
      </c>
    </row>
    <row r="23" spans="1:2" s="562" customFormat="1" ht="26.45" customHeight="1">
      <c r="A23" s="569" t="s">
        <v>18</v>
      </c>
      <c r="B23" s="567" t="s">
        <v>458</v>
      </c>
    </row>
    <row r="24" spans="1:2" s="562" customFormat="1" ht="14.45" customHeight="1">
      <c r="A24" s="569" t="s">
        <v>19</v>
      </c>
      <c r="B24" s="567" t="s">
        <v>459</v>
      </c>
    </row>
    <row r="25" spans="1:2" s="562" customFormat="1" ht="14.45" customHeight="1">
      <c r="A25" s="569" t="s">
        <v>20</v>
      </c>
      <c r="B25" s="567" t="s">
        <v>460</v>
      </c>
    </row>
    <row r="26" spans="1:2" s="562" customFormat="1" ht="26.45" customHeight="1">
      <c r="A26" s="569" t="s">
        <v>21</v>
      </c>
      <c r="B26" s="567" t="s">
        <v>461</v>
      </c>
    </row>
    <row r="27" spans="1:2" s="562" customFormat="1" ht="26.45" customHeight="1">
      <c r="A27" s="569" t="s">
        <v>22</v>
      </c>
      <c r="B27" s="567" t="s">
        <v>462</v>
      </c>
    </row>
    <row r="28" spans="1:2" s="562" customFormat="1" ht="26.45" customHeight="1">
      <c r="A28" s="569" t="s">
        <v>23</v>
      </c>
      <c r="B28" s="567" t="s">
        <v>463</v>
      </c>
    </row>
    <row r="29" spans="1:2" s="563" customFormat="1" ht="14.45" customHeight="1">
      <c r="A29" s="569" t="s">
        <v>24</v>
      </c>
      <c r="B29" s="567" t="s">
        <v>464</v>
      </c>
    </row>
    <row r="30" spans="1:2" s="562" customFormat="1" ht="26.45" customHeight="1">
      <c r="A30" s="569" t="s">
        <v>25</v>
      </c>
      <c r="B30" s="567" t="s">
        <v>465</v>
      </c>
    </row>
    <row r="31" spans="1:2" s="562" customFormat="1" ht="14.45" customHeight="1">
      <c r="A31" s="569" t="s">
        <v>563</v>
      </c>
      <c r="B31" s="567" t="s">
        <v>562</v>
      </c>
    </row>
    <row r="32" spans="1:2" s="563" customFormat="1" ht="12" customHeight="1">
      <c r="A32" s="570" t="s">
        <v>26</v>
      </c>
      <c r="B32" s="571" t="s">
        <v>564</v>
      </c>
    </row>
    <row r="33" spans="1:2" s="562" customFormat="1" ht="24">
      <c r="A33" s="569" t="s">
        <v>27</v>
      </c>
      <c r="B33" s="567" t="s">
        <v>466</v>
      </c>
    </row>
    <row r="34" spans="1:2" s="563" customFormat="1" ht="24">
      <c r="A34" s="569" t="s">
        <v>28</v>
      </c>
      <c r="B34" s="567" t="s">
        <v>467</v>
      </c>
    </row>
    <row r="35" spans="1:2" s="563" customFormat="1" ht="24">
      <c r="A35" s="569" t="s">
        <v>29</v>
      </c>
      <c r="B35" s="567" t="s">
        <v>468</v>
      </c>
    </row>
    <row r="36" spans="1:2" s="563" customFormat="1" ht="24">
      <c r="A36" s="569" t="s">
        <v>30</v>
      </c>
      <c r="B36" s="567" t="s">
        <v>469</v>
      </c>
    </row>
    <row r="37" spans="1:2" s="563" customFormat="1" ht="24">
      <c r="A37" s="569" t="s">
        <v>31</v>
      </c>
      <c r="B37" s="567" t="s">
        <v>470</v>
      </c>
    </row>
    <row r="38" spans="1:2" s="563" customFormat="1" ht="24">
      <c r="A38" s="569" t="s">
        <v>32</v>
      </c>
      <c r="B38" s="567" t="s">
        <v>471</v>
      </c>
    </row>
    <row r="39" spans="1:2" s="563" customFormat="1" ht="24">
      <c r="A39" s="569" t="s">
        <v>33</v>
      </c>
      <c r="B39" s="567" t="s">
        <v>472</v>
      </c>
    </row>
    <row r="40" spans="1:2" s="563" customFormat="1" ht="24">
      <c r="A40" s="569" t="s">
        <v>34</v>
      </c>
      <c r="B40" s="567" t="s">
        <v>473</v>
      </c>
    </row>
    <row r="41" spans="1:2" s="563" customFormat="1" ht="24">
      <c r="A41" s="569" t="s">
        <v>35</v>
      </c>
      <c r="B41" s="567" t="s">
        <v>474</v>
      </c>
    </row>
    <row r="42" spans="1:2" s="563" customFormat="1" ht="24">
      <c r="A42" s="569" t="s">
        <v>36</v>
      </c>
      <c r="B42" s="567" t="s">
        <v>475</v>
      </c>
    </row>
    <row r="43" spans="1:2" s="563" customFormat="1" ht="24">
      <c r="A43" s="569" t="s">
        <v>37</v>
      </c>
      <c r="B43" s="567" t="s">
        <v>476</v>
      </c>
    </row>
    <row r="44" spans="1:2" s="563" customFormat="1" ht="24">
      <c r="A44" s="569" t="s">
        <v>38</v>
      </c>
      <c r="B44" s="567" t="s">
        <v>477</v>
      </c>
    </row>
    <row r="45" spans="1:2" s="563" customFormat="1" ht="24">
      <c r="A45" s="569" t="s">
        <v>39</v>
      </c>
      <c r="B45" s="567" t="s">
        <v>478</v>
      </c>
    </row>
    <row r="46" spans="1:2" s="563" customFormat="1" ht="24">
      <c r="A46" s="569" t="s">
        <v>534</v>
      </c>
      <c r="B46" s="567" t="s">
        <v>479</v>
      </c>
    </row>
    <row r="47" spans="1:2" s="563" customFormat="1" ht="24">
      <c r="A47" s="569" t="s">
        <v>565</v>
      </c>
      <c r="B47" s="567" t="s">
        <v>480</v>
      </c>
    </row>
    <row r="48" spans="1:2" s="563" customFormat="1">
      <c r="A48" s="569" t="s">
        <v>566</v>
      </c>
      <c r="B48" s="567" t="s">
        <v>481</v>
      </c>
    </row>
    <row r="49" spans="1:2" s="563" customFormat="1" ht="24">
      <c r="A49" s="569" t="s">
        <v>567</v>
      </c>
      <c r="B49" s="567" t="s">
        <v>482</v>
      </c>
    </row>
  </sheetData>
  <mergeCells count="1">
    <mergeCell ref="A1:B1"/>
  </mergeCells>
  <hyperlinks>
    <hyperlink ref="A7" location="'T1'!A1" display="'T1'!A1"/>
    <hyperlink ref="B7" location="'T1'!A1" display="'T1'!A1"/>
    <hyperlink ref="A8" location="'T2'!A1" display="'T2'!A1"/>
    <hyperlink ref="B8" location="'T2'!A1" display="'T2'!A1"/>
    <hyperlink ref="A9" location="'T3'!A1" display="'T3'!A1"/>
    <hyperlink ref="B9" location="'T3'!A1" display="'T3'!A1"/>
    <hyperlink ref="A10" location="'T4'!A1" display="'T4'!A1"/>
    <hyperlink ref="B10" location="'T4'!A1" display="'T4'!A1"/>
    <hyperlink ref="A11" location="'T5'!A1" display="5."/>
    <hyperlink ref="B11" location="'T5'!A1" display="Kindertageseinrichtungen 2006 bis 2014 nach Anzahl der Gruppen"/>
    <hyperlink ref="A12" location="'T6'!A1" display="6."/>
    <hyperlink ref="B12" location="'T6'!A1" display="Kindertageseinrichtungen 2006 bis 2014 nach Art der Gruppe"/>
    <hyperlink ref="A13" location="'T7'!A1" display="7."/>
    <hyperlink ref="B13" location="'T7'!A1" display="Kinder in Kindertageseinrichtungen 2006 bis 2014 nach Alter und Besuchsquoten"/>
    <hyperlink ref="A14" location="'T8'!A1" display="8."/>
    <hyperlink ref="B14" location="'T8'!A1" display="Kinder in Kindertageseinrichtungen 2006 bis 2014 nach Geschlecht und Migrationshintergrund"/>
    <hyperlink ref="A15" location="'T9'!A1" display="'T9'!A1"/>
    <hyperlink ref="B15" location="'T9'!A1" display="'T9'!A1"/>
    <hyperlink ref="A16" location="'T10'!A1" display="'T10'!A1"/>
    <hyperlink ref="B16" location="'T10'!A1" display="'T10'!A1"/>
    <hyperlink ref="A17" location="'T11'!A1" display="'T11'!A1"/>
    <hyperlink ref="B17" location="'T11'!A1" display="'T11'!A1"/>
    <hyperlink ref="A18" location="'T12'!A1" display="'T12'!A1"/>
    <hyperlink ref="B18" location="'T12'!A1" display="'T12'!A1"/>
    <hyperlink ref="A19" location="'T13'!A1" display="13."/>
    <hyperlink ref="B19" location="'T13'!A1" display="Kindertageseinrichtungen am 1. März 2014 nach Anzahl und Art der Gruppen"/>
    <hyperlink ref="A20" location="'T14'!A1" display="'T14'!A1"/>
    <hyperlink ref="B20" location="'T14'!A1" display="'T14'!A1"/>
    <hyperlink ref="A21" location="'T15'!A1" display="'T15'!A1"/>
    <hyperlink ref="B21" location="'T15'!A1" display="'T15'!A1"/>
    <hyperlink ref="A22" location="'T16'!A1" display="'T16'!A1"/>
    <hyperlink ref="B22" location="'T16'!A1" display="'T16'!A1"/>
    <hyperlink ref="A23" location="'T17'!A1" display="'T17'!A1"/>
    <hyperlink ref="B23" location="'T17'!A1" display="'T17'!A1"/>
    <hyperlink ref="A24" location="'T18'!A1" display="'T18'!A1"/>
    <hyperlink ref="B24" location="'T18'!A1" display="Kinder in Kindertageseinrichtungen am 1. März 2014 nach Alter und  vertraglich vereinbarten Betreuungstagen"/>
    <hyperlink ref="A25" location="'T19'!A1" display="'T19'!A1"/>
    <hyperlink ref="B25" location="'T19'!A1" display="Kinder in Kindertageseinrichtungen am 1. März 2014 nach Alter und vertraglich vereinbarter Betreuungszeit"/>
    <hyperlink ref="A26" location="'T20'!A1" display="'T20'!A1"/>
    <hyperlink ref="B26" location="'T20'!A1" display="'T20'!A1"/>
    <hyperlink ref="A27" location="'T21'!A1" display="'T21'!A1"/>
    <hyperlink ref="B27" location="'T21'!A1" display="'T21'!A1"/>
    <hyperlink ref="A28" location="'T22'!A1" display="'T22'!A1"/>
    <hyperlink ref="B28" location="'T22'!A1" display="'T22'!A1"/>
    <hyperlink ref="A29" location="'T23'!A1" display="23."/>
    <hyperlink ref="B29" location="'T23'!A1" display="Kinder in Kindertageseinrichtungen am 1. März 2014 nach Migrationshintergrund"/>
    <hyperlink ref="A30" location="'T24'!A1" display="'T24'!A1"/>
    <hyperlink ref="B30" location="'T24'!A1" display="'T24'!A1"/>
    <hyperlink ref="A31" location="'T25'!A1" display="'T25'!A1"/>
    <hyperlink ref="B31" location="'T25'!A1" display="Kinder in Kindertageseinrichtungen am 1. März 2014 nach Alter zu Beginn der Betreuung und Geschlecht"/>
    <hyperlink ref="A32" location="'T26'!A1" display="'T26'!A1"/>
    <hyperlink ref="A33" location="'T27'!A1" display="'T27'!A1"/>
    <hyperlink ref="B33" location="'T27'!A1" display="'T27'!A1"/>
    <hyperlink ref="A34" location="'T28'!A1" display="'T28'!A1"/>
    <hyperlink ref="B34" location="'T28'!A1" display="'T28'!A1"/>
    <hyperlink ref="A35" location="'T29'!A1" display="'T29'!A1"/>
    <hyperlink ref="B35" location="'T29'!A1" display="'T29'!A1"/>
    <hyperlink ref="A36" location="'T30'!A1" display="'T30'!A1"/>
    <hyperlink ref="B36" location="'T30'!A1" display="'T30'!A1"/>
    <hyperlink ref="A37" location="'T31'!A1" display="'T31'!A1"/>
    <hyperlink ref="B37" location="'T31'!A1" display="'T31'!A1"/>
    <hyperlink ref="A38" location="'T32'!A1" display="'T32'!A1"/>
    <hyperlink ref="B38" location="'T32'!A1" display="'T32'!A1"/>
    <hyperlink ref="B32" location="'T26'!A1" display="Kinder in Kindertageseinrichtungen am 1. März 2014 nach Alter und durchschnittlicher Betreuungszeit"/>
    <hyperlink ref="A39" location="'T33'!A1" display="'T33'!A1"/>
    <hyperlink ref="B39" location="'T33'!A1" display="'T33'!A1"/>
    <hyperlink ref="A40" location="'T34'!A1" display="'T34'!A1"/>
    <hyperlink ref="B40" location="'T34'!A1" display="'T34'!A1"/>
    <hyperlink ref="A41" location="'T35'!A1" display="'T35'!A1"/>
    <hyperlink ref="B41" location="'T35'!A1" display="'T35'!A1"/>
    <hyperlink ref="A42" location="'T36'!A1" display="'T36'!A1"/>
    <hyperlink ref="B42" location="'T36'!A1" display="'T36'!A1"/>
    <hyperlink ref="A43" location="'T37'!A1" display="'T37'!A1"/>
    <hyperlink ref="B43" location="'T37'!A1" display="'T37'!A1"/>
    <hyperlink ref="A44" location="'T38'!A1" display="'T38'!A1"/>
    <hyperlink ref="B44" location="'T38'!A1" display="'T38'!A1"/>
    <hyperlink ref="A45" location="'T39'!A1" display="'T39'!A1"/>
    <hyperlink ref="B45" location="'T39'!A1" display="'T39'!A1"/>
    <hyperlink ref="A46" location="'T40'!A1" display="'T40'!A1"/>
    <hyperlink ref="B46" location="'T40'!A1" display="'T40'!A1"/>
    <hyperlink ref="A47" location="'T41'!A1" display="'T41'!A1"/>
    <hyperlink ref="B47" location="'T41'!A1" display="'T41'!A1"/>
    <hyperlink ref="A48" location="'T42'!A1" display="42."/>
    <hyperlink ref="B48" location="'T42'!A1" display="Kinder in Kindertagesbetreuung 2006 bis 2014 nach Alter und Betreuungsquoten"/>
    <hyperlink ref="A49" location="'T43'!A1" display="'T43'!A1"/>
    <hyperlink ref="B49" location="'T43'!A1" display="Kinder in Kindertagesbetreuung am 1. März 2014 nach Kreisfreien Städten und Landkreisen sowie  Alter und Betreuungsquoten"/>
  </hyperlinks>
  <pageMargins left="0.78740157480314965" right="0.78740157480314965" top="0.98425196850393704" bottom="0.78740157480314965" header="0.51181102362204722" footer="0.55118110236220474"/>
  <pageSetup paperSize="9" firstPageNumber="19" orientation="portrait" r:id="rId1"/>
  <headerFooter alignWithMargins="0">
    <oddFooter>&amp;C&amp;6© Statistisches Landesamt des Freistaates Sachsen  -  K V 5 -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L40"/>
  <sheetViews>
    <sheetView showGridLines="0" zoomScaleNormal="100" workbookViewId="0">
      <selection activeCell="B15" sqref="B15"/>
    </sheetView>
  </sheetViews>
  <sheetFormatPr baseColWidth="10" defaultColWidth="9.140625" defaultRowHeight="12"/>
  <cols>
    <col min="1" max="1" width="13" style="19" customWidth="1"/>
    <col min="2" max="12" width="6.7109375" style="19" customWidth="1"/>
    <col min="13" max="16384" width="9.140625" style="19"/>
  </cols>
  <sheetData>
    <row r="1" spans="1:12" s="16" customFormat="1" ht="12.75">
      <c r="A1" s="15" t="s">
        <v>528</v>
      </c>
      <c r="B1" s="15"/>
    </row>
    <row r="2" spans="1:12" s="16" customFormat="1" ht="12.75">
      <c r="A2" s="15" t="s">
        <v>529</v>
      </c>
    </row>
    <row r="3" spans="1:12" s="5" customFormat="1">
      <c r="A3" s="40"/>
      <c r="B3" s="40"/>
      <c r="C3" s="40"/>
      <c r="D3" s="114"/>
    </row>
    <row r="4" spans="1:12" s="115" customFormat="1" ht="11.25">
      <c r="A4" s="607" t="s">
        <v>78</v>
      </c>
      <c r="B4" s="614" t="s">
        <v>155</v>
      </c>
      <c r="C4" s="616" t="s">
        <v>43</v>
      </c>
      <c r="D4" s="617"/>
      <c r="E4" s="617"/>
      <c r="F4" s="617"/>
      <c r="G4" s="617"/>
      <c r="H4" s="617"/>
      <c r="I4" s="617"/>
      <c r="J4" s="617"/>
      <c r="K4" s="596"/>
      <c r="L4" s="618" t="s">
        <v>156</v>
      </c>
    </row>
    <row r="5" spans="1:12" s="115" customFormat="1" ht="23.1" customHeight="1">
      <c r="A5" s="608"/>
      <c r="B5" s="615"/>
      <c r="C5" s="91" t="s">
        <v>157</v>
      </c>
      <c r="D5" s="91" t="s">
        <v>46</v>
      </c>
      <c r="E5" s="116" t="s">
        <v>47</v>
      </c>
      <c r="F5" s="117" t="s">
        <v>48</v>
      </c>
      <c r="G5" s="116" t="s">
        <v>49</v>
      </c>
      <c r="H5" s="116" t="s">
        <v>50</v>
      </c>
      <c r="I5" s="116" t="s">
        <v>51</v>
      </c>
      <c r="J5" s="116" t="s">
        <v>52</v>
      </c>
      <c r="K5" s="91" t="s">
        <v>158</v>
      </c>
      <c r="L5" s="619"/>
    </row>
    <row r="6" spans="1:12" s="119" customFormat="1" ht="12" customHeight="1">
      <c r="A6"/>
      <c r="B6" s="118" t="s">
        <v>64</v>
      </c>
      <c r="C6" s="118" t="s">
        <v>64</v>
      </c>
      <c r="D6" s="118" t="s">
        <v>64</v>
      </c>
    </row>
    <row r="7" spans="1:12" s="5" customFormat="1" ht="12" customHeight="1">
      <c r="A7" s="71"/>
      <c r="B7" s="585" t="s">
        <v>79</v>
      </c>
      <c r="C7" s="585"/>
      <c r="D7" s="585"/>
      <c r="E7" s="585"/>
      <c r="F7" s="585"/>
      <c r="G7" s="585"/>
      <c r="H7" s="585"/>
      <c r="I7" s="585"/>
      <c r="J7" s="585"/>
      <c r="K7" s="585"/>
      <c r="L7" s="585"/>
    </row>
    <row r="8" spans="1:12" s="5" customFormat="1" ht="15" customHeight="1">
      <c r="A8" s="120" t="s">
        <v>56</v>
      </c>
      <c r="B8" s="97">
        <v>21158</v>
      </c>
      <c r="C8" s="49">
        <v>851</v>
      </c>
      <c r="D8" s="49">
        <v>874</v>
      </c>
      <c r="E8" s="49">
        <v>1592</v>
      </c>
      <c r="F8" s="49">
        <v>3263</v>
      </c>
      <c r="G8" s="49">
        <v>3640</v>
      </c>
      <c r="H8" s="49">
        <v>4224</v>
      </c>
      <c r="I8" s="49">
        <v>3855</v>
      </c>
      <c r="J8" s="49">
        <v>2387</v>
      </c>
      <c r="K8" s="52">
        <v>472</v>
      </c>
      <c r="L8" s="121">
        <v>44.4</v>
      </c>
    </row>
    <row r="9" spans="1:12" s="5" customFormat="1" ht="15" customHeight="1">
      <c r="A9" s="120" t="s">
        <v>57</v>
      </c>
      <c r="B9" s="97">
        <v>22004</v>
      </c>
      <c r="C9" s="49">
        <v>940</v>
      </c>
      <c r="D9" s="49">
        <v>1031</v>
      </c>
      <c r="E9" s="49">
        <v>1557</v>
      </c>
      <c r="F9" s="49">
        <v>3217</v>
      </c>
      <c r="G9" s="49">
        <v>3789</v>
      </c>
      <c r="H9" s="49">
        <v>4210</v>
      </c>
      <c r="I9" s="49">
        <v>4166</v>
      </c>
      <c r="J9" s="49">
        <v>2659</v>
      </c>
      <c r="K9" s="52">
        <v>435</v>
      </c>
      <c r="L9" s="121">
        <v>44.5</v>
      </c>
    </row>
    <row r="10" spans="1:12" s="5" customFormat="1" ht="15" customHeight="1">
      <c r="A10" s="120" t="s">
        <v>58</v>
      </c>
      <c r="B10" s="97">
        <v>23040</v>
      </c>
      <c r="C10" s="49">
        <v>1112</v>
      </c>
      <c r="D10" s="49">
        <v>1190</v>
      </c>
      <c r="E10" s="49">
        <v>1536</v>
      </c>
      <c r="F10" s="49">
        <v>3114</v>
      </c>
      <c r="G10" s="49">
        <v>4105</v>
      </c>
      <c r="H10" s="49">
        <v>4141</v>
      </c>
      <c r="I10" s="49">
        <v>4462</v>
      </c>
      <c r="J10" s="49">
        <v>2880</v>
      </c>
      <c r="K10" s="52">
        <v>500</v>
      </c>
      <c r="L10" s="121">
        <v>44.6</v>
      </c>
    </row>
    <row r="11" spans="1:12" s="5" customFormat="1" ht="15" customHeight="1">
      <c r="A11" s="120" t="s">
        <v>87</v>
      </c>
      <c r="B11" s="97">
        <v>24331</v>
      </c>
      <c r="C11" s="49">
        <v>1430</v>
      </c>
      <c r="D11" s="49">
        <v>1435</v>
      </c>
      <c r="E11" s="49">
        <v>1492</v>
      </c>
      <c r="F11" s="49">
        <v>3100</v>
      </c>
      <c r="G11" s="49">
        <v>4256</v>
      </c>
      <c r="H11" s="49">
        <v>4182</v>
      </c>
      <c r="I11" s="49">
        <v>4668</v>
      </c>
      <c r="J11" s="49">
        <v>3187</v>
      </c>
      <c r="K11" s="52">
        <v>581</v>
      </c>
      <c r="L11" s="121">
        <v>44.4</v>
      </c>
    </row>
    <row r="12" spans="1:12" s="5" customFormat="1" ht="15" customHeight="1">
      <c r="A12" s="120" t="s">
        <v>88</v>
      </c>
      <c r="B12" s="97">
        <v>25856</v>
      </c>
      <c r="C12" s="49">
        <v>1785</v>
      </c>
      <c r="D12" s="49">
        <v>1741</v>
      </c>
      <c r="E12" s="49">
        <v>1605</v>
      </c>
      <c r="F12" s="49">
        <v>3049</v>
      </c>
      <c r="G12" s="49">
        <v>4389</v>
      </c>
      <c r="H12" s="49">
        <v>4239</v>
      </c>
      <c r="I12" s="49">
        <v>4765</v>
      </c>
      <c r="J12" s="49">
        <v>3553</v>
      </c>
      <c r="K12" s="52">
        <v>730</v>
      </c>
      <c r="L12" s="121">
        <v>44.1</v>
      </c>
    </row>
    <row r="13" spans="1:12" s="5" customFormat="1" ht="15" customHeight="1">
      <c r="A13" s="120" t="s">
        <v>89</v>
      </c>
      <c r="B13" s="97">
        <v>26791</v>
      </c>
      <c r="C13" s="49">
        <v>1965</v>
      </c>
      <c r="D13" s="49">
        <v>2053</v>
      </c>
      <c r="E13" s="49">
        <v>1805</v>
      </c>
      <c r="F13" s="49">
        <v>2728</v>
      </c>
      <c r="G13" s="49">
        <v>4372</v>
      </c>
      <c r="H13" s="49">
        <v>4342</v>
      </c>
      <c r="I13" s="49">
        <v>4711</v>
      </c>
      <c r="J13" s="49">
        <v>3954</v>
      </c>
      <c r="K13" s="52">
        <v>861</v>
      </c>
      <c r="L13" s="121">
        <v>44.1</v>
      </c>
    </row>
    <row r="14" spans="1:12" s="5" customFormat="1" ht="15" customHeight="1">
      <c r="A14" s="120" t="s">
        <v>90</v>
      </c>
      <c r="B14" s="97">
        <v>28111</v>
      </c>
      <c r="C14" s="49">
        <v>2160</v>
      </c>
      <c r="D14" s="49">
        <v>2574</v>
      </c>
      <c r="E14" s="49">
        <v>2030</v>
      </c>
      <c r="F14" s="49">
        <v>2563</v>
      </c>
      <c r="G14" s="49">
        <v>4337</v>
      </c>
      <c r="H14" s="49">
        <v>4554</v>
      </c>
      <c r="I14" s="49">
        <v>4635</v>
      </c>
      <c r="J14" s="49">
        <v>4244</v>
      </c>
      <c r="K14" s="52">
        <v>1014</v>
      </c>
      <c r="L14" s="121">
        <v>43.9</v>
      </c>
    </row>
    <row r="15" spans="1:12" s="5" customFormat="1" ht="15" customHeight="1">
      <c r="A15" s="120" t="s">
        <v>91</v>
      </c>
      <c r="B15" s="97">
        <v>29095</v>
      </c>
      <c r="C15" s="49">
        <v>2277</v>
      </c>
      <c r="D15" s="49">
        <v>3058</v>
      </c>
      <c r="E15" s="49">
        <v>2286</v>
      </c>
      <c r="F15" s="49">
        <v>2465</v>
      </c>
      <c r="G15" s="49">
        <v>4146</v>
      </c>
      <c r="H15" s="49">
        <v>4702</v>
      </c>
      <c r="I15" s="49">
        <v>4495</v>
      </c>
      <c r="J15" s="49">
        <v>4453</v>
      </c>
      <c r="K15" s="49">
        <v>1213</v>
      </c>
      <c r="L15" s="121">
        <v>43.6</v>
      </c>
    </row>
    <row r="16" spans="1:12" s="5" customFormat="1" ht="15" customHeight="1">
      <c r="A16" s="120" t="s">
        <v>488</v>
      </c>
      <c r="B16" s="97">
        <v>30275</v>
      </c>
      <c r="C16" s="49">
        <v>2262</v>
      </c>
      <c r="D16" s="49">
        <v>3573</v>
      </c>
      <c r="E16" s="49">
        <v>2592</v>
      </c>
      <c r="F16" s="49">
        <v>2389</v>
      </c>
      <c r="G16" s="49">
        <v>3991</v>
      </c>
      <c r="H16" s="49">
        <v>4779</v>
      </c>
      <c r="I16" s="49">
        <v>4437</v>
      </c>
      <c r="J16" s="49">
        <v>4637</v>
      </c>
      <c r="K16" s="49">
        <v>1615</v>
      </c>
      <c r="L16" s="121">
        <v>43.6</v>
      </c>
    </row>
    <row r="17" spans="1:12" s="5" customFormat="1" ht="12" customHeight="1">
      <c r="A17" s="27"/>
      <c r="B17" s="122"/>
      <c r="C17" s="10"/>
      <c r="D17" s="10"/>
      <c r="E17" s="10"/>
      <c r="F17" s="10"/>
      <c r="G17" s="10"/>
      <c r="H17" s="123"/>
      <c r="I17" s="123"/>
      <c r="J17" s="123"/>
      <c r="K17" s="124"/>
      <c r="L17" s="125"/>
    </row>
    <row r="18" spans="1:12" s="5" customFormat="1" ht="12" customHeight="1">
      <c r="A18" s="27"/>
      <c r="B18" s="585" t="s">
        <v>121</v>
      </c>
      <c r="C18" s="585"/>
      <c r="D18" s="585"/>
      <c r="E18" s="585"/>
      <c r="F18" s="585"/>
      <c r="G18" s="585"/>
      <c r="H18" s="585"/>
      <c r="I18" s="585"/>
      <c r="J18" s="585"/>
      <c r="K18" s="585"/>
      <c r="L18" s="585"/>
    </row>
    <row r="19" spans="1:12" s="5" customFormat="1" ht="15" customHeight="1">
      <c r="A19" s="120" t="s">
        <v>56</v>
      </c>
      <c r="B19" s="97">
        <v>351</v>
      </c>
      <c r="C19" s="49">
        <v>67</v>
      </c>
      <c r="D19" s="49">
        <v>84</v>
      </c>
      <c r="E19" s="49">
        <v>65</v>
      </c>
      <c r="F19" s="49">
        <v>53</v>
      </c>
      <c r="G19" s="49">
        <v>34</v>
      </c>
      <c r="H19" s="49">
        <v>19</v>
      </c>
      <c r="I19" s="49">
        <v>12</v>
      </c>
      <c r="J19" s="49">
        <v>7</v>
      </c>
      <c r="K19" s="52">
        <v>10</v>
      </c>
      <c r="L19" s="121">
        <v>33.6</v>
      </c>
    </row>
    <row r="20" spans="1:12" s="5" customFormat="1" ht="15" customHeight="1">
      <c r="A20" s="120" t="s">
        <v>57</v>
      </c>
      <c r="B20" s="97">
        <v>413</v>
      </c>
      <c r="C20" s="49">
        <v>82</v>
      </c>
      <c r="D20" s="49">
        <v>103</v>
      </c>
      <c r="E20" s="49">
        <v>73</v>
      </c>
      <c r="F20" s="49">
        <v>61</v>
      </c>
      <c r="G20" s="49">
        <v>40</v>
      </c>
      <c r="H20" s="49">
        <v>21</v>
      </c>
      <c r="I20" s="49">
        <v>12</v>
      </c>
      <c r="J20" s="49">
        <v>12</v>
      </c>
      <c r="K20" s="52">
        <v>9</v>
      </c>
      <c r="L20" s="121">
        <v>33.4</v>
      </c>
    </row>
    <row r="21" spans="1:12" s="5" customFormat="1" ht="15" customHeight="1">
      <c r="A21" s="120" t="s">
        <v>58</v>
      </c>
      <c r="B21" s="97">
        <v>519</v>
      </c>
      <c r="C21" s="49">
        <v>108</v>
      </c>
      <c r="D21" s="49">
        <v>123</v>
      </c>
      <c r="E21" s="49">
        <v>106</v>
      </c>
      <c r="F21" s="49">
        <v>56</v>
      </c>
      <c r="G21" s="49">
        <v>64</v>
      </c>
      <c r="H21" s="49">
        <v>21</v>
      </c>
      <c r="I21" s="49">
        <v>15</v>
      </c>
      <c r="J21" s="49">
        <v>17</v>
      </c>
      <c r="K21" s="52">
        <v>9</v>
      </c>
      <c r="L21" s="121">
        <v>33.299999999999997</v>
      </c>
    </row>
    <row r="22" spans="1:12" s="14" customFormat="1" ht="15" customHeight="1">
      <c r="A22" s="120" t="s">
        <v>87</v>
      </c>
      <c r="B22" s="97">
        <v>647</v>
      </c>
      <c r="C22" s="49">
        <v>135</v>
      </c>
      <c r="D22" s="49">
        <v>151</v>
      </c>
      <c r="E22" s="49">
        <v>125</v>
      </c>
      <c r="F22" s="49">
        <v>88</v>
      </c>
      <c r="G22" s="49">
        <v>73</v>
      </c>
      <c r="H22" s="49">
        <v>33</v>
      </c>
      <c r="I22" s="49">
        <v>20</v>
      </c>
      <c r="J22" s="49">
        <v>9</v>
      </c>
      <c r="K22" s="52">
        <v>13</v>
      </c>
      <c r="L22" s="121">
        <v>33.200000000000003</v>
      </c>
    </row>
    <row r="23" spans="1:12" s="5" customFormat="1" ht="15" customHeight="1">
      <c r="A23" s="120" t="s">
        <v>88</v>
      </c>
      <c r="B23" s="97">
        <v>872</v>
      </c>
      <c r="C23" s="49">
        <v>193</v>
      </c>
      <c r="D23" s="49">
        <v>178</v>
      </c>
      <c r="E23" s="49">
        <v>180</v>
      </c>
      <c r="F23" s="49">
        <v>117</v>
      </c>
      <c r="G23" s="49">
        <v>87</v>
      </c>
      <c r="H23" s="49">
        <v>52</v>
      </c>
      <c r="I23" s="49">
        <v>38</v>
      </c>
      <c r="J23" s="49">
        <v>16</v>
      </c>
      <c r="K23" s="52">
        <v>11</v>
      </c>
      <c r="L23" s="121">
        <v>33.299999999999997</v>
      </c>
    </row>
    <row r="24" spans="1:12" s="5" customFormat="1" ht="15" customHeight="1">
      <c r="A24" s="120" t="s">
        <v>89</v>
      </c>
      <c r="B24" s="97">
        <v>1029</v>
      </c>
      <c r="C24" s="49">
        <v>170</v>
      </c>
      <c r="D24" s="49">
        <v>222</v>
      </c>
      <c r="E24" s="49">
        <v>219</v>
      </c>
      <c r="F24" s="49">
        <v>150</v>
      </c>
      <c r="G24" s="49">
        <v>112</v>
      </c>
      <c r="H24" s="49">
        <v>69</v>
      </c>
      <c r="I24" s="49">
        <v>43</v>
      </c>
      <c r="J24" s="49">
        <v>28</v>
      </c>
      <c r="K24" s="52">
        <v>16</v>
      </c>
      <c r="L24" s="121">
        <v>34.5</v>
      </c>
    </row>
    <row r="25" spans="1:12" s="5" customFormat="1" ht="15" customHeight="1">
      <c r="A25" s="120" t="s">
        <v>90</v>
      </c>
      <c r="B25" s="97">
        <v>1254</v>
      </c>
      <c r="C25" s="49">
        <v>209</v>
      </c>
      <c r="D25" s="49">
        <v>265</v>
      </c>
      <c r="E25" s="49">
        <v>265</v>
      </c>
      <c r="F25" s="49">
        <v>176</v>
      </c>
      <c r="G25" s="49">
        <v>148</v>
      </c>
      <c r="H25" s="49">
        <v>87</v>
      </c>
      <c r="I25" s="49">
        <v>54</v>
      </c>
      <c r="J25" s="49">
        <v>31</v>
      </c>
      <c r="K25" s="52">
        <v>19</v>
      </c>
      <c r="L25" s="121">
        <v>34.5</v>
      </c>
    </row>
    <row r="26" spans="1:12" s="5" customFormat="1" ht="15" customHeight="1">
      <c r="A26" s="120" t="s">
        <v>91</v>
      </c>
      <c r="B26" s="97">
        <v>1492</v>
      </c>
      <c r="C26" s="49">
        <v>254</v>
      </c>
      <c r="D26" s="49">
        <v>327</v>
      </c>
      <c r="E26" s="49">
        <v>308</v>
      </c>
      <c r="F26" s="49">
        <v>221</v>
      </c>
      <c r="G26" s="49">
        <v>168</v>
      </c>
      <c r="H26" s="49">
        <v>104</v>
      </c>
      <c r="I26" s="49">
        <v>54</v>
      </c>
      <c r="J26" s="49">
        <v>33</v>
      </c>
      <c r="K26" s="52">
        <v>23</v>
      </c>
      <c r="L26" s="121">
        <v>34.200000000000003</v>
      </c>
    </row>
    <row r="27" spans="1:12" s="5" customFormat="1" ht="15" customHeight="1">
      <c r="A27" s="120" t="s">
        <v>488</v>
      </c>
      <c r="B27" s="97">
        <v>1723</v>
      </c>
      <c r="C27" s="49">
        <v>272</v>
      </c>
      <c r="D27" s="49">
        <v>374</v>
      </c>
      <c r="E27" s="49">
        <v>356</v>
      </c>
      <c r="F27" s="49">
        <v>280</v>
      </c>
      <c r="G27" s="49">
        <v>192</v>
      </c>
      <c r="H27" s="49">
        <v>119</v>
      </c>
      <c r="I27" s="49">
        <v>69</v>
      </c>
      <c r="J27" s="49">
        <v>38</v>
      </c>
      <c r="K27" s="52">
        <v>23</v>
      </c>
      <c r="L27" s="121">
        <v>34.4</v>
      </c>
    </row>
    <row r="28" spans="1:12" s="5" customFormat="1" ht="12" customHeight="1">
      <c r="A28" s="27"/>
      <c r="B28" s="10"/>
      <c r="C28" s="10"/>
      <c r="D28" s="10"/>
      <c r="E28" s="10"/>
      <c r="F28" s="10"/>
      <c r="G28" s="10"/>
      <c r="H28" s="126"/>
      <c r="I28" s="126"/>
      <c r="J28" s="126"/>
      <c r="K28" s="127"/>
      <c r="L28" s="128"/>
    </row>
    <row r="29" spans="1:12" s="5" customFormat="1" ht="12" customHeight="1">
      <c r="A29" s="27"/>
      <c r="B29" s="585" t="s">
        <v>122</v>
      </c>
      <c r="C29" s="585"/>
      <c r="D29" s="585"/>
      <c r="E29" s="585"/>
      <c r="F29" s="585"/>
      <c r="G29" s="585"/>
      <c r="H29" s="585"/>
      <c r="I29" s="585"/>
      <c r="J29" s="585"/>
      <c r="K29" s="585"/>
      <c r="L29" s="585"/>
    </row>
    <row r="30" spans="1:12" s="5" customFormat="1" ht="15" customHeight="1">
      <c r="A30" s="120" t="s">
        <v>56</v>
      </c>
      <c r="B30" s="97">
        <v>20807</v>
      </c>
      <c r="C30" s="49">
        <v>784</v>
      </c>
      <c r="D30" s="49">
        <v>790</v>
      </c>
      <c r="E30" s="49">
        <v>1527</v>
      </c>
      <c r="F30" s="49">
        <v>3210</v>
      </c>
      <c r="G30" s="49">
        <v>3606</v>
      </c>
      <c r="H30" s="49">
        <v>4205</v>
      </c>
      <c r="I30" s="49">
        <v>3843</v>
      </c>
      <c r="J30" s="49">
        <v>2380</v>
      </c>
      <c r="K30" s="52">
        <v>462</v>
      </c>
      <c r="L30" s="121">
        <v>44.6</v>
      </c>
    </row>
    <row r="31" spans="1:12" s="5" customFormat="1" ht="15" customHeight="1">
      <c r="A31" s="120" t="s">
        <v>57</v>
      </c>
      <c r="B31" s="97">
        <v>21591</v>
      </c>
      <c r="C31" s="49">
        <v>858</v>
      </c>
      <c r="D31" s="49">
        <v>928</v>
      </c>
      <c r="E31" s="49">
        <v>1484</v>
      </c>
      <c r="F31" s="49">
        <v>3156</v>
      </c>
      <c r="G31" s="49">
        <v>3749</v>
      </c>
      <c r="H31" s="49">
        <v>4189</v>
      </c>
      <c r="I31" s="49">
        <v>4154</v>
      </c>
      <c r="J31" s="49">
        <v>2647</v>
      </c>
      <c r="K31" s="52">
        <v>426</v>
      </c>
      <c r="L31" s="121">
        <v>44.7</v>
      </c>
    </row>
    <row r="32" spans="1:12" s="5" customFormat="1" ht="15" customHeight="1">
      <c r="A32" s="120" t="s">
        <v>58</v>
      </c>
      <c r="B32" s="97">
        <v>22521</v>
      </c>
      <c r="C32" s="49">
        <v>1004</v>
      </c>
      <c r="D32" s="49">
        <v>1067</v>
      </c>
      <c r="E32" s="49">
        <v>1430</v>
      </c>
      <c r="F32" s="49">
        <v>3058</v>
      </c>
      <c r="G32" s="49">
        <v>4041</v>
      </c>
      <c r="H32" s="49">
        <v>4120</v>
      </c>
      <c r="I32" s="49">
        <v>4447</v>
      </c>
      <c r="J32" s="49">
        <v>2863</v>
      </c>
      <c r="K32" s="52">
        <v>491</v>
      </c>
      <c r="L32" s="121">
        <v>44.8</v>
      </c>
    </row>
    <row r="33" spans="1:12" s="5" customFormat="1" ht="15" customHeight="1">
      <c r="A33" s="120" t="s">
        <v>87</v>
      </c>
      <c r="B33" s="97">
        <v>23684</v>
      </c>
      <c r="C33" s="49">
        <v>1295</v>
      </c>
      <c r="D33" s="49">
        <v>1284</v>
      </c>
      <c r="E33" s="49">
        <v>1367</v>
      </c>
      <c r="F33" s="49">
        <v>3012</v>
      </c>
      <c r="G33" s="49">
        <v>4183</v>
      </c>
      <c r="H33" s="49">
        <v>4149</v>
      </c>
      <c r="I33" s="49">
        <v>4648</v>
      </c>
      <c r="J33" s="49">
        <v>3178</v>
      </c>
      <c r="K33" s="52">
        <v>568</v>
      </c>
      <c r="L33" s="121">
        <v>44.7</v>
      </c>
    </row>
    <row r="34" spans="1:12" s="5" customFormat="1" ht="15" customHeight="1">
      <c r="A34" s="120" t="s">
        <v>88</v>
      </c>
      <c r="B34" s="97">
        <v>24984</v>
      </c>
      <c r="C34" s="49">
        <v>1592</v>
      </c>
      <c r="D34" s="49">
        <v>1563</v>
      </c>
      <c r="E34" s="49">
        <v>1425</v>
      </c>
      <c r="F34" s="49">
        <v>2932</v>
      </c>
      <c r="G34" s="49">
        <v>4302</v>
      </c>
      <c r="H34" s="49">
        <v>4187</v>
      </c>
      <c r="I34" s="49">
        <v>4727</v>
      </c>
      <c r="J34" s="49">
        <v>3537</v>
      </c>
      <c r="K34" s="52">
        <v>719</v>
      </c>
      <c r="L34" s="121">
        <v>44.5</v>
      </c>
    </row>
    <row r="35" spans="1:12" s="5" customFormat="1" ht="15" customHeight="1">
      <c r="A35" s="120" t="s">
        <v>89</v>
      </c>
      <c r="B35" s="97">
        <v>25762</v>
      </c>
      <c r="C35" s="49">
        <v>1795</v>
      </c>
      <c r="D35" s="49">
        <v>1831</v>
      </c>
      <c r="E35" s="49">
        <v>1586</v>
      </c>
      <c r="F35" s="49">
        <v>2578</v>
      </c>
      <c r="G35" s="49">
        <v>4260</v>
      </c>
      <c r="H35" s="49">
        <v>4273</v>
      </c>
      <c r="I35" s="49">
        <v>4668</v>
      </c>
      <c r="J35" s="49">
        <v>3926</v>
      </c>
      <c r="K35" s="52">
        <v>845</v>
      </c>
      <c r="L35" s="121">
        <v>44.5</v>
      </c>
    </row>
    <row r="36" spans="1:12" s="5" customFormat="1" ht="15" customHeight="1">
      <c r="A36" s="120" t="s">
        <v>90</v>
      </c>
      <c r="B36" s="97">
        <v>26857</v>
      </c>
      <c r="C36" s="49">
        <v>1951</v>
      </c>
      <c r="D36" s="49">
        <v>2309</v>
      </c>
      <c r="E36" s="49">
        <v>1765</v>
      </c>
      <c r="F36" s="49">
        <v>2387</v>
      </c>
      <c r="G36" s="49">
        <v>4189</v>
      </c>
      <c r="H36" s="49">
        <v>4467</v>
      </c>
      <c r="I36" s="49">
        <v>4581</v>
      </c>
      <c r="J36" s="49">
        <v>4213</v>
      </c>
      <c r="K36" s="52">
        <v>995</v>
      </c>
      <c r="L36" s="121">
        <v>44.3</v>
      </c>
    </row>
    <row r="37" spans="1:12" s="5" customFormat="1" ht="15" customHeight="1">
      <c r="A37" s="120" t="s">
        <v>91</v>
      </c>
      <c r="B37" s="97">
        <v>27603</v>
      </c>
      <c r="C37" s="49">
        <v>2023</v>
      </c>
      <c r="D37" s="49">
        <v>2731</v>
      </c>
      <c r="E37" s="49">
        <v>1978</v>
      </c>
      <c r="F37" s="49">
        <v>2244</v>
      </c>
      <c r="G37" s="49">
        <v>3978</v>
      </c>
      <c r="H37" s="49">
        <v>4598</v>
      </c>
      <c r="I37" s="49">
        <v>4441</v>
      </c>
      <c r="J37" s="49">
        <v>4420</v>
      </c>
      <c r="K37" s="52">
        <v>1190</v>
      </c>
      <c r="L37" s="121">
        <v>44.1</v>
      </c>
    </row>
    <row r="38" spans="1:12" ht="15" customHeight="1">
      <c r="A38" s="120" t="s">
        <v>488</v>
      </c>
      <c r="B38" s="97">
        <v>28552</v>
      </c>
      <c r="C38" s="49">
        <v>1990</v>
      </c>
      <c r="D38" s="49">
        <v>3199</v>
      </c>
      <c r="E38" s="49">
        <v>2236</v>
      </c>
      <c r="F38" s="49">
        <v>2109</v>
      </c>
      <c r="G38" s="49">
        <v>3799</v>
      </c>
      <c r="H38" s="49">
        <v>4660</v>
      </c>
      <c r="I38" s="49">
        <v>4368</v>
      </c>
      <c r="J38" s="49">
        <v>4599</v>
      </c>
      <c r="K38" s="52">
        <v>1592</v>
      </c>
      <c r="L38" s="121">
        <v>44.1</v>
      </c>
    </row>
    <row r="40" spans="1:12">
      <c r="L40" s="388"/>
    </row>
  </sheetData>
  <mergeCells count="7">
    <mergeCell ref="B29:L29"/>
    <mergeCell ref="A4:A5"/>
    <mergeCell ref="B4:B5"/>
    <mergeCell ref="C4:K4"/>
    <mergeCell ref="L4:L5"/>
    <mergeCell ref="B7:L7"/>
    <mergeCell ref="B18:L18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verticalDpi="300" r:id="rId1"/>
  <headerFooter alignWithMargins="0">
    <oddFooter>&amp;C&amp;6© Statistisches Landesamt des Freistaates Sachsen  -  K V 5 - j/14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K32"/>
  <sheetViews>
    <sheetView showGridLines="0" zoomScale="95" zoomScaleNormal="95" workbookViewId="0">
      <selection activeCell="F4" sqref="F4:F5"/>
    </sheetView>
  </sheetViews>
  <sheetFormatPr baseColWidth="10" defaultColWidth="9.140625" defaultRowHeight="12"/>
  <cols>
    <col min="1" max="1" width="35.7109375" style="19" customWidth="1"/>
    <col min="2" max="5" width="12.85546875" style="19" customWidth="1"/>
    <col min="6" max="10" width="10.7109375" style="19" customWidth="1"/>
    <col min="11" max="11" width="33.42578125" style="19" customWidth="1"/>
    <col min="12" max="16384" width="9.140625" style="19"/>
  </cols>
  <sheetData>
    <row r="1" spans="1:11" s="16" customFormat="1" ht="15" customHeight="1">
      <c r="A1" s="15" t="s">
        <v>530</v>
      </c>
      <c r="B1" s="15"/>
      <c r="C1" s="15"/>
      <c r="D1" s="15"/>
      <c r="E1" s="15"/>
      <c r="F1" s="15"/>
      <c r="K1" s="15"/>
    </row>
    <row r="2" spans="1:11" s="16" customFormat="1" ht="15" customHeight="1">
      <c r="A2" s="15" t="s">
        <v>531</v>
      </c>
      <c r="B2" s="15"/>
      <c r="C2" s="15"/>
      <c r="D2" s="15"/>
      <c r="E2" s="15"/>
      <c r="F2" s="15"/>
      <c r="K2" s="17"/>
    </row>
    <row r="3" spans="1:1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s="20" customFormat="1" ht="12.75" customHeight="1">
      <c r="A4" s="576" t="s">
        <v>131</v>
      </c>
      <c r="B4" s="578" t="s">
        <v>56</v>
      </c>
      <c r="C4" s="578" t="s">
        <v>57</v>
      </c>
      <c r="D4" s="578" t="s">
        <v>58</v>
      </c>
      <c r="E4" s="573" t="s">
        <v>59</v>
      </c>
      <c r="F4" s="578" t="s">
        <v>60</v>
      </c>
      <c r="G4" s="573" t="s">
        <v>61</v>
      </c>
      <c r="H4" s="573" t="s">
        <v>62</v>
      </c>
      <c r="I4" s="573" t="s">
        <v>63</v>
      </c>
      <c r="J4" s="573" t="s">
        <v>483</v>
      </c>
      <c r="K4" s="573" t="s">
        <v>131</v>
      </c>
    </row>
    <row r="5" spans="1:11" s="20" customFormat="1" ht="11.25">
      <c r="A5" s="577"/>
      <c r="B5" s="579"/>
      <c r="C5" s="580"/>
      <c r="D5" s="580"/>
      <c r="E5" s="581"/>
      <c r="F5" s="582"/>
      <c r="G5" s="583"/>
      <c r="H5" s="583"/>
      <c r="I5" s="583"/>
      <c r="J5" s="583"/>
      <c r="K5" s="574"/>
    </row>
    <row r="6" spans="1:11">
      <c r="A6" s="62"/>
      <c r="B6" s="46"/>
      <c r="C6" s="46"/>
      <c r="D6" s="46"/>
      <c r="E6" s="46"/>
      <c r="F6" s="46"/>
      <c r="G6" s="46"/>
      <c r="H6" s="46"/>
      <c r="I6" s="46"/>
      <c r="J6" s="46"/>
      <c r="K6" s="102"/>
    </row>
    <row r="7" spans="1:11" s="104" customFormat="1" ht="15" customHeight="1">
      <c r="A7" s="103" t="s">
        <v>132</v>
      </c>
      <c r="B7" s="97">
        <v>380</v>
      </c>
      <c r="C7" s="97">
        <v>582</v>
      </c>
      <c r="D7" s="97">
        <v>673</v>
      </c>
      <c r="E7" s="97">
        <v>905</v>
      </c>
      <c r="F7" s="97">
        <v>1143</v>
      </c>
      <c r="G7" s="97">
        <v>1400</v>
      </c>
      <c r="H7" s="97">
        <v>1559</v>
      </c>
      <c r="I7" s="97">
        <v>1687</v>
      </c>
      <c r="J7" s="97">
        <v>1761</v>
      </c>
      <c r="K7" s="32" t="s">
        <v>132</v>
      </c>
    </row>
    <row r="8" spans="1:11" s="104" customFormat="1" ht="27" customHeight="1">
      <c r="A8" s="103" t="s">
        <v>133</v>
      </c>
      <c r="B8" s="97">
        <v>168</v>
      </c>
      <c r="C8" s="97">
        <v>194</v>
      </c>
      <c r="D8" s="97">
        <v>267</v>
      </c>
      <c r="E8" s="97">
        <v>278</v>
      </c>
      <c r="F8" s="97">
        <v>322</v>
      </c>
      <c r="G8" s="97">
        <v>326</v>
      </c>
      <c r="H8" s="97">
        <v>326</v>
      </c>
      <c r="I8" s="97">
        <v>368</v>
      </c>
      <c r="J8" s="97">
        <v>370</v>
      </c>
      <c r="K8" s="32" t="s">
        <v>133</v>
      </c>
    </row>
    <row r="9" spans="1:11" s="104" customFormat="1" ht="13.5" customHeight="1">
      <c r="A9" s="103" t="s">
        <v>134</v>
      </c>
      <c r="B9" s="97">
        <v>57</v>
      </c>
      <c r="C9" s="97">
        <v>75</v>
      </c>
      <c r="D9" s="97">
        <v>85</v>
      </c>
      <c r="E9" s="97">
        <v>87</v>
      </c>
      <c r="F9" s="97">
        <v>120</v>
      </c>
      <c r="G9" s="97">
        <v>99</v>
      </c>
      <c r="H9" s="97">
        <v>118</v>
      </c>
      <c r="I9" s="97">
        <v>121</v>
      </c>
      <c r="J9" s="97">
        <v>134</v>
      </c>
      <c r="K9" s="32" t="s">
        <v>134</v>
      </c>
    </row>
    <row r="10" spans="1:11" s="104" customFormat="1" ht="27" customHeight="1">
      <c r="A10" s="103" t="s">
        <v>135</v>
      </c>
      <c r="B10" s="105" t="s">
        <v>136</v>
      </c>
      <c r="C10" s="105" t="s">
        <v>136</v>
      </c>
      <c r="D10" s="105" t="s">
        <v>136</v>
      </c>
      <c r="E10" s="105" t="s">
        <v>136</v>
      </c>
      <c r="F10" s="105" t="s">
        <v>136</v>
      </c>
      <c r="G10" s="105" t="s">
        <v>136</v>
      </c>
      <c r="H10" s="97">
        <v>58</v>
      </c>
      <c r="I10" s="97">
        <v>103</v>
      </c>
      <c r="J10" s="97">
        <v>198</v>
      </c>
      <c r="K10" s="32" t="s">
        <v>135</v>
      </c>
    </row>
    <row r="11" spans="1:11" s="104" customFormat="1" ht="13.5" customHeight="1">
      <c r="A11" s="103" t="s">
        <v>137</v>
      </c>
      <c r="B11" s="97">
        <v>18170</v>
      </c>
      <c r="C11" s="97">
        <v>18800</v>
      </c>
      <c r="D11" s="97">
        <v>19447</v>
      </c>
      <c r="E11" s="97">
        <v>20119</v>
      </c>
      <c r="F11" s="97">
        <v>20844</v>
      </c>
      <c r="G11" s="97">
        <v>21439</v>
      </c>
      <c r="H11" s="97">
        <v>22207</v>
      </c>
      <c r="I11" s="97">
        <v>22786</v>
      </c>
      <c r="J11" s="97">
        <v>24292</v>
      </c>
      <c r="K11" s="32" t="s">
        <v>137</v>
      </c>
    </row>
    <row r="12" spans="1:11" s="104" customFormat="1" ht="13.5" customHeight="1">
      <c r="A12" s="103" t="s">
        <v>138</v>
      </c>
      <c r="B12" s="97">
        <v>446</v>
      </c>
      <c r="C12" s="97">
        <v>458</v>
      </c>
      <c r="D12" s="97">
        <v>485</v>
      </c>
      <c r="E12" s="97">
        <v>521</v>
      </c>
      <c r="F12" s="97">
        <v>573</v>
      </c>
      <c r="G12" s="97">
        <v>556</v>
      </c>
      <c r="H12" s="97">
        <v>532</v>
      </c>
      <c r="I12" s="97">
        <v>527</v>
      </c>
      <c r="J12" s="97">
        <v>559</v>
      </c>
      <c r="K12" s="32" t="s">
        <v>138</v>
      </c>
    </row>
    <row r="13" spans="1:11" s="104" customFormat="1" ht="13.5" customHeight="1">
      <c r="A13" s="103" t="s">
        <v>139</v>
      </c>
      <c r="B13" s="97">
        <v>194</v>
      </c>
      <c r="C13" s="97">
        <v>216</v>
      </c>
      <c r="D13" s="97">
        <v>186</v>
      </c>
      <c r="E13" s="97">
        <v>171</v>
      </c>
      <c r="F13" s="97">
        <v>197</v>
      </c>
      <c r="G13" s="97">
        <v>145</v>
      </c>
      <c r="H13" s="97">
        <v>150</v>
      </c>
      <c r="I13" s="97">
        <v>133</v>
      </c>
      <c r="J13" s="97">
        <v>112</v>
      </c>
      <c r="K13" s="32" t="s">
        <v>139</v>
      </c>
    </row>
    <row r="14" spans="1:11" s="104" customFormat="1" ht="13.5" customHeight="1">
      <c r="A14" s="103" t="s">
        <v>140</v>
      </c>
      <c r="B14" s="97">
        <v>9</v>
      </c>
      <c r="C14" s="97">
        <v>14</v>
      </c>
      <c r="D14" s="97">
        <v>19</v>
      </c>
      <c r="E14" s="97">
        <v>34</v>
      </c>
      <c r="F14" s="97">
        <v>61</v>
      </c>
      <c r="G14" s="97">
        <v>73</v>
      </c>
      <c r="H14" s="97">
        <v>94</v>
      </c>
      <c r="I14" s="97">
        <v>77</v>
      </c>
      <c r="J14" s="97">
        <v>56</v>
      </c>
      <c r="K14" s="32" t="s">
        <v>140</v>
      </c>
    </row>
    <row r="15" spans="1:11" s="104" customFormat="1" ht="27" customHeight="1">
      <c r="A15" s="103" t="s">
        <v>141</v>
      </c>
      <c r="B15" s="97">
        <v>50</v>
      </c>
      <c r="C15" s="97">
        <v>51</v>
      </c>
      <c r="D15" s="97">
        <v>56</v>
      </c>
      <c r="E15" s="97">
        <v>50</v>
      </c>
      <c r="F15" s="97">
        <v>49</v>
      </c>
      <c r="G15" s="97">
        <v>66</v>
      </c>
      <c r="H15" s="97">
        <v>48</v>
      </c>
      <c r="I15" s="97">
        <v>54</v>
      </c>
      <c r="J15" s="97">
        <v>66</v>
      </c>
      <c r="K15" s="32" t="s">
        <v>141</v>
      </c>
    </row>
    <row r="16" spans="1:11" s="104" customFormat="1" ht="13.5" customHeight="1">
      <c r="A16" s="103" t="s">
        <v>142</v>
      </c>
      <c r="B16" s="97">
        <v>483</v>
      </c>
      <c r="C16" s="97">
        <v>535</v>
      </c>
      <c r="D16" s="97">
        <v>608</v>
      </c>
      <c r="E16" s="97">
        <v>762</v>
      </c>
      <c r="F16" s="97">
        <v>848</v>
      </c>
      <c r="G16" s="97">
        <v>862</v>
      </c>
      <c r="H16" s="97">
        <v>812</v>
      </c>
      <c r="I16" s="97">
        <v>773</v>
      </c>
      <c r="J16" s="97">
        <v>669</v>
      </c>
      <c r="K16" s="32" t="s">
        <v>142</v>
      </c>
    </row>
    <row r="17" spans="1:11" s="104" customFormat="1" ht="27" customHeight="1">
      <c r="A17" s="103" t="s">
        <v>143</v>
      </c>
      <c r="B17" s="97">
        <v>104</v>
      </c>
      <c r="C17" s="97">
        <v>95</v>
      </c>
      <c r="D17" s="97">
        <v>99</v>
      </c>
      <c r="E17" s="97">
        <v>96</v>
      </c>
      <c r="F17" s="97">
        <v>102</v>
      </c>
      <c r="G17" s="97">
        <v>102</v>
      </c>
      <c r="H17" s="97">
        <v>95</v>
      </c>
      <c r="I17" s="97">
        <v>91</v>
      </c>
      <c r="J17" s="97">
        <v>78</v>
      </c>
      <c r="K17" s="32" t="s">
        <v>143</v>
      </c>
    </row>
    <row r="18" spans="1:11" s="104" customFormat="1" ht="13.5" customHeight="1">
      <c r="A18" s="103" t="s">
        <v>144</v>
      </c>
      <c r="B18" s="97">
        <v>39</v>
      </c>
      <c r="C18" s="97">
        <v>41</v>
      </c>
      <c r="D18" s="97">
        <v>52</v>
      </c>
      <c r="E18" s="97">
        <v>72</v>
      </c>
      <c r="F18" s="97">
        <v>78</v>
      </c>
      <c r="G18" s="97">
        <v>83</v>
      </c>
      <c r="H18" s="97">
        <v>105</v>
      </c>
      <c r="I18" s="97">
        <v>104</v>
      </c>
      <c r="J18" s="97">
        <v>106</v>
      </c>
      <c r="K18" s="32" t="s">
        <v>144</v>
      </c>
    </row>
    <row r="19" spans="1:11" s="104" customFormat="1" ht="13.5" customHeight="1">
      <c r="A19" s="103" t="s">
        <v>145</v>
      </c>
      <c r="B19" s="97">
        <v>124</v>
      </c>
      <c r="C19" s="97">
        <v>110</v>
      </c>
      <c r="D19" s="97">
        <v>114</v>
      </c>
      <c r="E19" s="97">
        <v>110</v>
      </c>
      <c r="F19" s="97">
        <v>90</v>
      </c>
      <c r="G19" s="97">
        <v>112</v>
      </c>
      <c r="H19" s="97">
        <v>143</v>
      </c>
      <c r="I19" s="97">
        <v>159</v>
      </c>
      <c r="J19" s="97">
        <v>121</v>
      </c>
      <c r="K19" s="32" t="s">
        <v>145</v>
      </c>
    </row>
    <row r="20" spans="1:11" s="104" customFormat="1" ht="13.5" customHeight="1">
      <c r="A20" s="103" t="s">
        <v>146</v>
      </c>
      <c r="B20" s="97">
        <v>58</v>
      </c>
      <c r="C20" s="97">
        <v>65</v>
      </c>
      <c r="D20" s="97">
        <v>83</v>
      </c>
      <c r="E20" s="97">
        <v>99</v>
      </c>
      <c r="F20" s="97">
        <v>131</v>
      </c>
      <c r="G20" s="97">
        <v>143</v>
      </c>
      <c r="H20" s="97">
        <v>174</v>
      </c>
      <c r="I20" s="97">
        <v>212</v>
      </c>
      <c r="J20" s="97">
        <v>201</v>
      </c>
      <c r="K20" s="32" t="s">
        <v>146</v>
      </c>
    </row>
    <row r="21" spans="1:11" s="104" customFormat="1" ht="13.5" customHeight="1">
      <c r="A21" s="103" t="s">
        <v>147</v>
      </c>
      <c r="B21" s="97">
        <v>141</v>
      </c>
      <c r="C21" s="97">
        <v>130</v>
      </c>
      <c r="D21" s="97">
        <v>144</v>
      </c>
      <c r="E21" s="97">
        <v>163</v>
      </c>
      <c r="F21" s="97">
        <v>159</v>
      </c>
      <c r="G21" s="97">
        <v>162</v>
      </c>
      <c r="H21" s="97">
        <v>185</v>
      </c>
      <c r="I21" s="97">
        <v>180</v>
      </c>
      <c r="J21" s="97">
        <v>152</v>
      </c>
      <c r="K21" s="32" t="s">
        <v>147</v>
      </c>
    </row>
    <row r="22" spans="1:11" s="104" customFormat="1" ht="27" customHeight="1">
      <c r="A22" s="103" t="s">
        <v>148</v>
      </c>
      <c r="B22" s="97">
        <v>11</v>
      </c>
      <c r="C22" s="97">
        <v>9</v>
      </c>
      <c r="D22" s="97">
        <v>12</v>
      </c>
      <c r="E22" s="97">
        <v>12</v>
      </c>
      <c r="F22" s="97">
        <v>21</v>
      </c>
      <c r="G22" s="97">
        <v>18</v>
      </c>
      <c r="H22" s="97">
        <v>16</v>
      </c>
      <c r="I22" s="97">
        <v>12</v>
      </c>
      <c r="J22" s="97">
        <v>7</v>
      </c>
      <c r="K22" s="32" t="s">
        <v>148</v>
      </c>
    </row>
    <row r="23" spans="1:11" s="104" customFormat="1" ht="13.5" customHeight="1">
      <c r="A23" s="103" t="s">
        <v>149</v>
      </c>
      <c r="B23" s="97">
        <v>238</v>
      </c>
      <c r="C23" s="97">
        <v>254</v>
      </c>
      <c r="D23" s="97">
        <v>283</v>
      </c>
      <c r="E23" s="97">
        <v>338</v>
      </c>
      <c r="F23" s="97">
        <v>460</v>
      </c>
      <c r="G23" s="97">
        <v>479</v>
      </c>
      <c r="H23" s="97">
        <v>658</v>
      </c>
      <c r="I23" s="97">
        <v>593</v>
      </c>
      <c r="J23" s="97">
        <v>364</v>
      </c>
      <c r="K23" s="32" t="s">
        <v>149</v>
      </c>
    </row>
    <row r="24" spans="1:11" s="104" customFormat="1" ht="13.5" customHeight="1">
      <c r="A24" s="103" t="s">
        <v>150</v>
      </c>
      <c r="B24" s="97">
        <v>171</v>
      </c>
      <c r="C24" s="97">
        <v>48</v>
      </c>
      <c r="D24" s="97">
        <v>37</v>
      </c>
      <c r="E24" s="97">
        <v>75</v>
      </c>
      <c r="F24" s="97">
        <v>63</v>
      </c>
      <c r="G24" s="97">
        <v>64</v>
      </c>
      <c r="H24" s="97">
        <v>81</v>
      </c>
      <c r="I24" s="97">
        <v>64</v>
      </c>
      <c r="J24" s="97">
        <v>43</v>
      </c>
      <c r="K24" s="32" t="s">
        <v>150</v>
      </c>
    </row>
    <row r="25" spans="1:11" s="104" customFormat="1" ht="13.5" customHeight="1">
      <c r="A25" s="103" t="s">
        <v>522</v>
      </c>
      <c r="B25" s="97">
        <v>58</v>
      </c>
      <c r="C25" s="97">
        <v>82</v>
      </c>
      <c r="D25" s="97">
        <v>93</v>
      </c>
      <c r="E25" s="97">
        <v>131</v>
      </c>
      <c r="F25" s="97">
        <v>230</v>
      </c>
      <c r="G25" s="97">
        <v>275</v>
      </c>
      <c r="H25" s="97">
        <v>348</v>
      </c>
      <c r="I25" s="97">
        <v>633</v>
      </c>
      <c r="J25" s="97">
        <v>653</v>
      </c>
      <c r="K25" s="292" t="s">
        <v>522</v>
      </c>
    </row>
    <row r="26" spans="1:11" s="104" customFormat="1" ht="13.5" customHeight="1">
      <c r="A26" s="103" t="s">
        <v>151</v>
      </c>
      <c r="B26" s="97">
        <v>257</v>
      </c>
      <c r="C26" s="97">
        <v>245</v>
      </c>
      <c r="D26" s="97">
        <v>297</v>
      </c>
      <c r="E26" s="97">
        <v>308</v>
      </c>
      <c r="F26" s="97">
        <v>365</v>
      </c>
      <c r="G26" s="97">
        <v>387</v>
      </c>
      <c r="H26" s="97">
        <v>402</v>
      </c>
      <c r="I26" s="97">
        <v>418</v>
      </c>
      <c r="J26" s="97">
        <v>333</v>
      </c>
      <c r="K26" s="32" t="s">
        <v>151</v>
      </c>
    </row>
    <row r="27" spans="1:11" s="108" customFormat="1" ht="20.100000000000001" customHeight="1">
      <c r="A27" s="106" t="s">
        <v>42</v>
      </c>
      <c r="B27" s="107">
        <v>21158</v>
      </c>
      <c r="C27" s="107">
        <v>22004</v>
      </c>
      <c r="D27" s="107">
        <v>23040</v>
      </c>
      <c r="E27" s="107">
        <v>24331</v>
      </c>
      <c r="F27" s="107">
        <v>25856</v>
      </c>
      <c r="G27" s="107">
        <v>26791</v>
      </c>
      <c r="H27" s="107">
        <v>28111</v>
      </c>
      <c r="I27" s="107">
        <v>29095</v>
      </c>
      <c r="J27" s="107">
        <v>30275</v>
      </c>
      <c r="K27" s="36" t="s">
        <v>42</v>
      </c>
    </row>
    <row r="29" spans="1:11" s="104" customFormat="1" ht="10.5" customHeight="1">
      <c r="A29" s="109" t="s">
        <v>73</v>
      </c>
      <c r="B29" s="110"/>
    </row>
    <row r="30" spans="1:11" s="104" customFormat="1" ht="10.5" customHeight="1">
      <c r="A30" s="111" t="s">
        <v>152</v>
      </c>
      <c r="B30" s="112"/>
    </row>
    <row r="31" spans="1:11" s="104" customFormat="1" ht="10.5" customHeight="1">
      <c r="A31" s="111" t="s">
        <v>153</v>
      </c>
      <c r="B31" s="110"/>
    </row>
    <row r="32" spans="1:11" s="104" customFormat="1" ht="10.5" customHeight="1">
      <c r="A32" s="111" t="s">
        <v>154</v>
      </c>
      <c r="B32" s="112"/>
    </row>
  </sheetData>
  <mergeCells count="11">
    <mergeCell ref="G4:G5"/>
    <mergeCell ref="H4:H5"/>
    <mergeCell ref="I4:I5"/>
    <mergeCell ref="K4:K5"/>
    <mergeCell ref="A4:A5"/>
    <mergeCell ref="B4:B5"/>
    <mergeCell ref="C4:C5"/>
    <mergeCell ref="D4:D5"/>
    <mergeCell ref="E4:E5"/>
    <mergeCell ref="F4:F5"/>
    <mergeCell ref="J4:J5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H120"/>
  <sheetViews>
    <sheetView showGridLines="0" zoomScaleNormal="100" workbookViewId="0"/>
  </sheetViews>
  <sheetFormatPr baseColWidth="10" defaultColWidth="9.140625" defaultRowHeight="12"/>
  <cols>
    <col min="1" max="1" width="42.7109375" style="19" customWidth="1"/>
    <col min="2" max="4" width="14.7109375" style="19" customWidth="1"/>
    <col min="5" max="16384" width="9.140625" style="19"/>
  </cols>
  <sheetData>
    <row r="1" spans="1:4" s="16" customFormat="1" ht="15" customHeight="1">
      <c r="A1" s="15" t="s">
        <v>159</v>
      </c>
    </row>
    <row r="2" spans="1:4" s="16" customFormat="1" ht="15" customHeight="1">
      <c r="A2" s="15" t="s">
        <v>493</v>
      </c>
    </row>
    <row r="3" spans="1:4">
      <c r="A3" s="18"/>
      <c r="B3" s="18"/>
      <c r="C3" s="18"/>
      <c r="D3" s="18"/>
    </row>
    <row r="4" spans="1:4" s="20" customFormat="1" ht="24" customHeight="1">
      <c r="A4" s="129" t="s">
        <v>55</v>
      </c>
      <c r="B4" s="130" t="s">
        <v>79</v>
      </c>
      <c r="C4" s="130" t="s">
        <v>160</v>
      </c>
      <c r="D4" s="131" t="s">
        <v>161</v>
      </c>
    </row>
    <row r="5" spans="1:4" ht="9.9499999999999993" customHeight="1">
      <c r="A5" s="575"/>
      <c r="B5" s="575"/>
      <c r="C5" s="575"/>
      <c r="D5" s="575"/>
    </row>
    <row r="6" spans="1:4" ht="12" customHeight="1">
      <c r="A6" s="21" t="s">
        <v>64</v>
      </c>
      <c r="B6" s="606" t="s">
        <v>162</v>
      </c>
      <c r="C6" s="606"/>
      <c r="D6" s="606"/>
    </row>
    <row r="7" spans="1:4">
      <c r="A7" s="9" t="s">
        <v>568</v>
      </c>
      <c r="C7" s="82" t="s">
        <v>64</v>
      </c>
      <c r="D7" s="82" t="s">
        <v>64</v>
      </c>
    </row>
    <row r="8" spans="1:4">
      <c r="A8" s="9" t="s">
        <v>65</v>
      </c>
      <c r="B8" s="29">
        <v>36</v>
      </c>
      <c r="C8" s="29">
        <v>16</v>
      </c>
      <c r="D8" s="29">
        <v>20</v>
      </c>
    </row>
    <row r="9" spans="1:4">
      <c r="A9" s="9" t="s">
        <v>66</v>
      </c>
      <c r="B9" s="29">
        <v>231</v>
      </c>
      <c r="C9" s="29">
        <v>82</v>
      </c>
      <c r="D9" s="29">
        <v>149</v>
      </c>
    </row>
    <row r="10" spans="1:4">
      <c r="A10" s="9" t="s">
        <v>67</v>
      </c>
      <c r="B10" s="29">
        <v>612</v>
      </c>
      <c r="C10" s="29">
        <v>379</v>
      </c>
      <c r="D10" s="29">
        <v>233</v>
      </c>
    </row>
    <row r="11" spans="1:4">
      <c r="A11" s="9" t="s">
        <v>41</v>
      </c>
      <c r="B11" s="29">
        <v>1981</v>
      </c>
      <c r="C11" s="29">
        <v>768</v>
      </c>
      <c r="D11" s="29">
        <v>1213</v>
      </c>
    </row>
    <row r="12" spans="1:4">
      <c r="A12" s="9" t="s">
        <v>569</v>
      </c>
      <c r="B12" s="29"/>
      <c r="C12" s="29"/>
      <c r="D12" s="29"/>
    </row>
    <row r="13" spans="1:4">
      <c r="A13" s="9" t="s">
        <v>69</v>
      </c>
      <c r="B13" s="29">
        <v>1267</v>
      </c>
      <c r="C13" s="29">
        <v>501</v>
      </c>
      <c r="D13" s="29">
        <v>766</v>
      </c>
    </row>
    <row r="14" spans="1:4">
      <c r="A14" s="9" t="s">
        <v>70</v>
      </c>
      <c r="B14" s="29">
        <v>138</v>
      </c>
      <c r="C14" s="29">
        <v>60</v>
      </c>
      <c r="D14" s="29">
        <v>78</v>
      </c>
    </row>
    <row r="15" spans="1:4">
      <c r="A15" s="9" t="s">
        <v>163</v>
      </c>
      <c r="B15" s="29">
        <v>576</v>
      </c>
      <c r="C15" s="29">
        <v>207</v>
      </c>
      <c r="D15" s="29">
        <v>369</v>
      </c>
    </row>
    <row r="16" spans="1:4">
      <c r="A16" s="12" t="s">
        <v>42</v>
      </c>
      <c r="B16" s="34">
        <v>2860</v>
      </c>
      <c r="C16" s="34">
        <v>1245</v>
      </c>
      <c r="D16" s="34">
        <v>1615</v>
      </c>
    </row>
    <row r="17" spans="1:4" ht="9.9499999999999993" customHeight="1">
      <c r="A17" s="7"/>
      <c r="B17" s="132"/>
      <c r="C17" s="132"/>
      <c r="D17" s="132"/>
    </row>
    <row r="18" spans="1:4" ht="12" customHeight="1">
      <c r="A18" s="21" t="s">
        <v>64</v>
      </c>
      <c r="B18" s="606" t="s">
        <v>164</v>
      </c>
      <c r="C18" s="606"/>
      <c r="D18" s="606"/>
    </row>
    <row r="19" spans="1:4">
      <c r="A19" s="9" t="s">
        <v>568</v>
      </c>
      <c r="B19" s="82"/>
      <c r="C19" s="82" t="s">
        <v>64</v>
      </c>
      <c r="D19" s="82" t="s">
        <v>64</v>
      </c>
    </row>
    <row r="20" spans="1:4">
      <c r="A20" s="9" t="s">
        <v>65</v>
      </c>
      <c r="B20" s="29">
        <v>277</v>
      </c>
      <c r="C20" s="29">
        <v>127</v>
      </c>
      <c r="D20" s="29">
        <v>150</v>
      </c>
    </row>
    <row r="21" spans="1:4">
      <c r="A21" s="9" t="s">
        <v>66</v>
      </c>
      <c r="B21" s="29">
        <v>1470</v>
      </c>
      <c r="C21" s="29">
        <v>546</v>
      </c>
      <c r="D21" s="29">
        <v>924</v>
      </c>
    </row>
    <row r="22" spans="1:4">
      <c r="A22" s="9" t="s">
        <v>67</v>
      </c>
      <c r="B22" s="29">
        <v>4627</v>
      </c>
      <c r="C22" s="29">
        <v>2984</v>
      </c>
      <c r="D22" s="29">
        <v>1643</v>
      </c>
    </row>
    <row r="23" spans="1:4">
      <c r="A23" s="9" t="s">
        <v>41</v>
      </c>
      <c r="B23" s="29">
        <v>22025</v>
      </c>
      <c r="C23" s="29">
        <v>8078</v>
      </c>
      <c r="D23" s="29">
        <v>13947</v>
      </c>
    </row>
    <row r="24" spans="1:4">
      <c r="A24" s="9" t="s">
        <v>569</v>
      </c>
      <c r="B24" s="29"/>
      <c r="C24" s="29"/>
      <c r="D24" s="29"/>
    </row>
    <row r="25" spans="1:4">
      <c r="A25" s="9" t="s">
        <v>69</v>
      </c>
      <c r="B25" s="29">
        <v>14094</v>
      </c>
      <c r="C25" s="29">
        <v>5199</v>
      </c>
      <c r="D25" s="29">
        <v>8895</v>
      </c>
    </row>
    <row r="26" spans="1:4">
      <c r="A26" s="9" t="s">
        <v>70</v>
      </c>
      <c r="B26" s="29">
        <v>1207</v>
      </c>
      <c r="C26" s="29">
        <v>557</v>
      </c>
      <c r="D26" s="29">
        <v>650</v>
      </c>
    </row>
    <row r="27" spans="1:4">
      <c r="A27" s="9" t="s">
        <v>163</v>
      </c>
      <c r="B27" s="29">
        <v>6724</v>
      </c>
      <c r="C27" s="29">
        <v>2322</v>
      </c>
      <c r="D27" s="29">
        <v>4402</v>
      </c>
    </row>
    <row r="28" spans="1:4">
      <c r="A28" s="12" t="s">
        <v>42</v>
      </c>
      <c r="B28" s="34">
        <v>28399</v>
      </c>
      <c r="C28" s="34">
        <v>11735</v>
      </c>
      <c r="D28" s="34">
        <v>16664</v>
      </c>
    </row>
    <row r="29" spans="1:4" ht="9.9499999999999993" customHeight="1">
      <c r="A29" s="7"/>
      <c r="B29" s="132"/>
      <c r="C29" s="132"/>
      <c r="D29" s="132"/>
    </row>
    <row r="30" spans="1:4" ht="12" customHeight="1">
      <c r="A30" s="21" t="s">
        <v>64</v>
      </c>
      <c r="B30" s="606" t="s">
        <v>165</v>
      </c>
      <c r="C30" s="606"/>
      <c r="D30" s="606"/>
    </row>
    <row r="31" spans="1:4">
      <c r="A31" s="9" t="s">
        <v>568</v>
      </c>
      <c r="B31" s="82"/>
      <c r="C31" s="82" t="s">
        <v>64</v>
      </c>
      <c r="D31" s="82" t="s">
        <v>64</v>
      </c>
    </row>
    <row r="32" spans="1:4">
      <c r="A32" s="9" t="s">
        <v>65</v>
      </c>
      <c r="B32" s="29">
        <v>1339</v>
      </c>
      <c r="C32" s="29">
        <v>582</v>
      </c>
      <c r="D32" s="29">
        <v>757</v>
      </c>
    </row>
    <row r="33" spans="1:4">
      <c r="A33" s="9" t="s">
        <v>66</v>
      </c>
      <c r="B33" s="29">
        <v>11687</v>
      </c>
      <c r="C33" s="29">
        <v>4600</v>
      </c>
      <c r="D33" s="29">
        <v>7087</v>
      </c>
    </row>
    <row r="34" spans="1:4">
      <c r="A34" s="9" t="s">
        <v>67</v>
      </c>
      <c r="B34" s="29">
        <v>79518</v>
      </c>
      <c r="C34" s="29">
        <v>52762</v>
      </c>
      <c r="D34" s="29">
        <v>26756</v>
      </c>
    </row>
    <row r="35" spans="1:4">
      <c r="A35" s="9" t="s">
        <v>41</v>
      </c>
      <c r="B35" s="29">
        <v>189089</v>
      </c>
      <c r="C35" s="29">
        <v>71265</v>
      </c>
      <c r="D35" s="29">
        <v>117824</v>
      </c>
    </row>
    <row r="36" spans="1:4">
      <c r="A36" s="9" t="s">
        <v>569</v>
      </c>
      <c r="B36" s="29"/>
      <c r="C36" s="29"/>
      <c r="D36" s="29"/>
    </row>
    <row r="37" spans="1:4">
      <c r="A37" s="9" t="s">
        <v>69</v>
      </c>
      <c r="B37" s="29">
        <v>123007</v>
      </c>
      <c r="C37" s="29">
        <v>46434</v>
      </c>
      <c r="D37" s="29">
        <v>76573</v>
      </c>
    </row>
    <row r="38" spans="1:4">
      <c r="A38" s="9" t="s">
        <v>70</v>
      </c>
      <c r="B38" s="29">
        <v>9775</v>
      </c>
      <c r="C38" s="29">
        <v>4517</v>
      </c>
      <c r="D38" s="29">
        <v>5258</v>
      </c>
    </row>
    <row r="39" spans="1:4">
      <c r="A39" s="9" t="s">
        <v>163</v>
      </c>
      <c r="B39" s="29">
        <v>56307</v>
      </c>
      <c r="C39" s="29">
        <v>20314</v>
      </c>
      <c r="D39" s="29">
        <v>35993</v>
      </c>
    </row>
    <row r="40" spans="1:4">
      <c r="A40" s="12" t="s">
        <v>42</v>
      </c>
      <c r="B40" s="34">
        <v>281633</v>
      </c>
      <c r="C40" s="34">
        <v>129209</v>
      </c>
      <c r="D40" s="34">
        <v>152424</v>
      </c>
    </row>
    <row r="41" spans="1:4" ht="9.9499999999999993" customHeight="1">
      <c r="A41" s="7"/>
      <c r="B41" s="132"/>
      <c r="C41" s="132"/>
      <c r="D41" s="132"/>
    </row>
    <row r="42" spans="1:4" ht="12" customHeight="1">
      <c r="A42" s="21" t="s">
        <v>64</v>
      </c>
      <c r="B42" s="606" t="s">
        <v>166</v>
      </c>
      <c r="C42" s="606"/>
      <c r="D42" s="606"/>
    </row>
    <row r="43" spans="1:4">
      <c r="A43" s="9" t="s">
        <v>568</v>
      </c>
      <c r="B43" s="82" t="s">
        <v>64</v>
      </c>
      <c r="C43" s="82" t="s">
        <v>64</v>
      </c>
      <c r="D43" s="82" t="s">
        <v>64</v>
      </c>
    </row>
    <row r="44" spans="1:4">
      <c r="A44" s="9" t="s">
        <v>65</v>
      </c>
      <c r="B44" s="29">
        <v>1512</v>
      </c>
      <c r="C44" s="29">
        <v>657</v>
      </c>
      <c r="D44" s="29">
        <v>855</v>
      </c>
    </row>
    <row r="45" spans="1:4">
      <c r="A45" s="9" t="s">
        <v>66</v>
      </c>
      <c r="B45" s="29">
        <v>12548</v>
      </c>
      <c r="C45" s="29">
        <v>5082</v>
      </c>
      <c r="D45" s="29">
        <v>7466</v>
      </c>
    </row>
    <row r="46" spans="1:4">
      <c r="A46" s="9" t="s">
        <v>67</v>
      </c>
      <c r="B46" s="29">
        <v>90780</v>
      </c>
      <c r="C46" s="29">
        <v>60577</v>
      </c>
      <c r="D46" s="29">
        <v>30203</v>
      </c>
    </row>
    <row r="47" spans="1:4">
      <c r="A47" s="9" t="s">
        <v>41</v>
      </c>
      <c r="B47" s="29">
        <v>209967</v>
      </c>
      <c r="C47" s="29">
        <v>80189</v>
      </c>
      <c r="D47" s="29">
        <v>129778</v>
      </c>
    </row>
    <row r="48" spans="1:4">
      <c r="A48" s="9" t="s">
        <v>569</v>
      </c>
      <c r="B48" s="29"/>
      <c r="C48" s="29"/>
      <c r="D48" s="29"/>
    </row>
    <row r="49" spans="1:8">
      <c r="A49" s="9" t="s">
        <v>69</v>
      </c>
      <c r="B49" s="29">
        <v>137841</v>
      </c>
      <c r="C49" s="29">
        <v>52552</v>
      </c>
      <c r="D49" s="29">
        <v>85289</v>
      </c>
    </row>
    <row r="50" spans="1:8">
      <c r="A50" s="9" t="s">
        <v>70</v>
      </c>
      <c r="B50" s="29">
        <v>10938</v>
      </c>
      <c r="C50" s="29">
        <v>5172</v>
      </c>
      <c r="D50" s="29">
        <v>5766</v>
      </c>
    </row>
    <row r="51" spans="1:8">
      <c r="A51" s="9" t="s">
        <v>163</v>
      </c>
      <c r="B51" s="29">
        <v>61188</v>
      </c>
      <c r="C51" s="29">
        <v>22465</v>
      </c>
      <c r="D51" s="29">
        <v>38723</v>
      </c>
    </row>
    <row r="52" spans="1:8">
      <c r="A52" s="12" t="s">
        <v>42</v>
      </c>
      <c r="B52" s="34">
        <v>314807</v>
      </c>
      <c r="C52" s="34">
        <v>146505</v>
      </c>
      <c r="D52" s="34">
        <v>168302</v>
      </c>
    </row>
    <row r="53" spans="1:8">
      <c r="A53" s="5"/>
      <c r="B53" s="5"/>
      <c r="C53" s="5"/>
      <c r="D53" s="5"/>
    </row>
    <row r="54" spans="1:8">
      <c r="A54" s="5" t="s">
        <v>73</v>
      </c>
      <c r="B54" s="5"/>
      <c r="C54" s="5"/>
    </row>
    <row r="55" spans="1:8" ht="10.5" customHeight="1">
      <c r="A55" s="13" t="s">
        <v>74</v>
      </c>
      <c r="C55" s="5"/>
      <c r="D55" s="5"/>
      <c r="E55" s="5"/>
      <c r="F55" s="5"/>
      <c r="G55" s="5"/>
      <c r="H55" s="5"/>
    </row>
    <row r="56" spans="1:8" ht="10.5" customHeight="1">
      <c r="A56" s="13" t="s">
        <v>75</v>
      </c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389"/>
    </row>
    <row r="58" spans="1:8">
      <c r="A58" s="5"/>
      <c r="B58" s="5"/>
      <c r="C58" s="5"/>
      <c r="D58" s="5"/>
    </row>
    <row r="59" spans="1:8">
      <c r="A59" s="5"/>
      <c r="B59" s="5"/>
      <c r="C59" s="5"/>
      <c r="D59" s="5"/>
    </row>
    <row r="60" spans="1:8">
      <c r="A60" s="5"/>
      <c r="B60" s="5"/>
      <c r="C60" s="5"/>
      <c r="D60" s="5"/>
    </row>
    <row r="61" spans="1:8">
      <c r="A61" s="5"/>
      <c r="B61" s="5"/>
      <c r="C61" s="5"/>
      <c r="D61" s="5"/>
    </row>
    <row r="62" spans="1:8">
      <c r="A62" s="5"/>
      <c r="B62" s="5"/>
      <c r="C62" s="5"/>
      <c r="D62" s="5"/>
    </row>
    <row r="63" spans="1:8">
      <c r="A63" s="5"/>
      <c r="B63" s="5"/>
      <c r="C63" s="5"/>
      <c r="D63" s="5"/>
    </row>
    <row r="64" spans="1:8">
      <c r="A64" s="5"/>
      <c r="B64" s="5"/>
      <c r="C64" s="5"/>
      <c r="D64" s="5"/>
    </row>
    <row r="65" spans="1:4">
      <c r="A65" s="5"/>
      <c r="B65" s="5"/>
      <c r="C65" s="5"/>
      <c r="D65" s="5"/>
    </row>
    <row r="66" spans="1:4">
      <c r="A66" s="5"/>
      <c r="B66" s="5"/>
      <c r="C66" s="5"/>
      <c r="D66" s="5"/>
    </row>
    <row r="67" spans="1:4">
      <c r="A67" s="5"/>
      <c r="B67" s="5"/>
      <c r="C67" s="5"/>
      <c r="D67" s="5"/>
    </row>
    <row r="68" spans="1:4">
      <c r="A68" s="5"/>
      <c r="B68" s="5"/>
      <c r="C68" s="5"/>
      <c r="D68" s="5"/>
    </row>
    <row r="69" spans="1:4">
      <c r="A69" s="5"/>
      <c r="B69" s="5"/>
      <c r="C69" s="5"/>
      <c r="D69" s="5"/>
    </row>
    <row r="70" spans="1:4">
      <c r="A70" s="5"/>
      <c r="B70" s="5"/>
      <c r="C70" s="5"/>
      <c r="D70" s="5"/>
    </row>
    <row r="71" spans="1:4">
      <c r="A71" s="5"/>
      <c r="B71" s="5"/>
      <c r="C71" s="5"/>
      <c r="D71" s="5"/>
    </row>
    <row r="72" spans="1:4">
      <c r="A72" s="5"/>
      <c r="B72" s="5"/>
      <c r="C72" s="5"/>
      <c r="D72" s="5"/>
    </row>
    <row r="73" spans="1:4">
      <c r="A73" s="5"/>
      <c r="B73" s="5"/>
      <c r="C73" s="5"/>
      <c r="D73" s="5"/>
    </row>
    <row r="74" spans="1:4">
      <c r="A74" s="5"/>
      <c r="B74" s="5"/>
      <c r="C74" s="5"/>
      <c r="D74" s="5"/>
    </row>
    <row r="75" spans="1:4">
      <c r="A75" s="5"/>
      <c r="B75" s="5"/>
      <c r="C75" s="5"/>
      <c r="D75" s="5"/>
    </row>
    <row r="76" spans="1:4">
      <c r="A76" s="5"/>
      <c r="B76" s="5"/>
      <c r="C76" s="5"/>
      <c r="D76" s="5"/>
    </row>
    <row r="77" spans="1:4">
      <c r="A77" s="5"/>
      <c r="B77" s="5"/>
      <c r="C77" s="5"/>
      <c r="D77" s="5"/>
    </row>
    <row r="78" spans="1:4">
      <c r="A78" s="5"/>
      <c r="B78" s="5"/>
      <c r="C78" s="5"/>
      <c r="D78" s="5"/>
    </row>
    <row r="79" spans="1:4">
      <c r="A79" s="5"/>
      <c r="B79" s="5"/>
      <c r="C79" s="5"/>
      <c r="D79" s="5"/>
    </row>
    <row r="80" spans="1:4">
      <c r="A80" s="5"/>
      <c r="B80" s="5"/>
      <c r="C80" s="5"/>
      <c r="D80" s="5"/>
    </row>
    <row r="81" spans="1:4">
      <c r="A81" s="5"/>
      <c r="B81" s="5"/>
      <c r="C81" s="5"/>
      <c r="D81" s="5"/>
    </row>
    <row r="82" spans="1:4">
      <c r="A82" s="5"/>
      <c r="B82" s="5"/>
      <c r="C82" s="5"/>
      <c r="D82" s="5"/>
    </row>
    <row r="83" spans="1:4">
      <c r="A83" s="5"/>
      <c r="B83" s="5"/>
      <c r="C83" s="5"/>
      <c r="D83" s="5"/>
    </row>
    <row r="84" spans="1:4">
      <c r="B84" s="5"/>
      <c r="C84" s="5"/>
      <c r="D84" s="5"/>
    </row>
    <row r="85" spans="1:4">
      <c r="B85" s="5"/>
      <c r="C85" s="5"/>
      <c r="D85" s="5"/>
    </row>
    <row r="86" spans="1:4">
      <c r="B86" s="5"/>
      <c r="C86" s="5"/>
      <c r="D86" s="5"/>
    </row>
    <row r="87" spans="1:4">
      <c r="B87" s="5"/>
      <c r="C87" s="5"/>
      <c r="D87" s="5"/>
    </row>
    <row r="88" spans="1:4">
      <c r="B88" s="5"/>
      <c r="C88" s="5"/>
      <c r="D88" s="5"/>
    </row>
    <row r="89" spans="1:4">
      <c r="B89" s="5"/>
      <c r="C89" s="5"/>
      <c r="D89" s="5"/>
    </row>
    <row r="90" spans="1:4">
      <c r="B90" s="5"/>
      <c r="C90" s="5"/>
      <c r="D90" s="5"/>
    </row>
    <row r="91" spans="1:4">
      <c r="B91" s="5"/>
      <c r="C91" s="5"/>
      <c r="D91" s="5"/>
    </row>
    <row r="92" spans="1:4">
      <c r="B92" s="5"/>
      <c r="C92" s="5"/>
      <c r="D92" s="5"/>
    </row>
    <row r="93" spans="1:4">
      <c r="B93" s="5"/>
      <c r="C93" s="5"/>
      <c r="D93" s="5"/>
    </row>
    <row r="94" spans="1:4">
      <c r="B94" s="5"/>
      <c r="C94" s="5"/>
      <c r="D94" s="5"/>
    </row>
    <row r="95" spans="1:4">
      <c r="B95" s="5"/>
      <c r="C95" s="5"/>
      <c r="D95" s="5"/>
    </row>
    <row r="96" spans="1:4">
      <c r="B96" s="5"/>
      <c r="C96" s="5"/>
      <c r="D96" s="5"/>
    </row>
    <row r="97" spans="2:4">
      <c r="B97" s="5"/>
      <c r="C97" s="5"/>
      <c r="D97" s="5"/>
    </row>
    <row r="98" spans="2:4">
      <c r="B98" s="5"/>
      <c r="C98" s="5"/>
      <c r="D98" s="5"/>
    </row>
    <row r="99" spans="2:4">
      <c r="B99" s="5"/>
      <c r="C99" s="5"/>
      <c r="D99" s="5"/>
    </row>
    <row r="100" spans="2:4">
      <c r="B100" s="5"/>
      <c r="C100" s="5"/>
      <c r="D100" s="5"/>
    </row>
    <row r="101" spans="2:4">
      <c r="B101" s="5"/>
      <c r="C101" s="5"/>
      <c r="D101" s="5"/>
    </row>
    <row r="102" spans="2:4">
      <c r="B102" s="5"/>
      <c r="C102" s="5"/>
      <c r="D102" s="5"/>
    </row>
    <row r="103" spans="2:4">
      <c r="B103" s="5"/>
      <c r="C103" s="5"/>
      <c r="D103" s="5"/>
    </row>
    <row r="104" spans="2:4">
      <c r="B104" s="5"/>
      <c r="C104" s="5"/>
      <c r="D104" s="5"/>
    </row>
    <row r="105" spans="2:4">
      <c r="B105" s="5"/>
      <c r="C105" s="5"/>
      <c r="D105" s="5"/>
    </row>
    <row r="106" spans="2:4">
      <c r="B106" s="5"/>
      <c r="C106" s="5"/>
      <c r="D106" s="5"/>
    </row>
    <row r="107" spans="2:4">
      <c r="B107" s="5"/>
      <c r="C107" s="5"/>
      <c r="D107" s="5"/>
    </row>
    <row r="108" spans="2:4">
      <c r="B108" s="5"/>
      <c r="C108" s="5"/>
      <c r="D108" s="5"/>
    </row>
    <row r="109" spans="2:4">
      <c r="B109" s="5"/>
      <c r="C109" s="5"/>
      <c r="D109" s="5"/>
    </row>
    <row r="110" spans="2:4">
      <c r="B110" s="5"/>
      <c r="C110" s="5"/>
      <c r="D110" s="5"/>
    </row>
    <row r="111" spans="2:4">
      <c r="B111" s="5"/>
      <c r="C111" s="5"/>
      <c r="D111" s="5"/>
    </row>
    <row r="112" spans="2:4">
      <c r="B112" s="5"/>
      <c r="C112" s="5"/>
      <c r="D112" s="5"/>
    </row>
    <row r="113" spans="2:4">
      <c r="B113" s="5"/>
      <c r="C113" s="5"/>
      <c r="D113" s="5"/>
    </row>
    <row r="114" spans="2:4">
      <c r="B114" s="5"/>
      <c r="C114" s="5"/>
      <c r="D114" s="5"/>
    </row>
    <row r="115" spans="2:4">
      <c r="B115" s="5"/>
      <c r="C115" s="5"/>
      <c r="D115" s="5"/>
    </row>
    <row r="116" spans="2:4">
      <c r="B116" s="5"/>
      <c r="C116" s="5"/>
      <c r="D116" s="5"/>
    </row>
    <row r="117" spans="2:4">
      <c r="B117" s="5"/>
      <c r="C117" s="5"/>
      <c r="D117" s="5"/>
    </row>
    <row r="118" spans="2:4">
      <c r="B118" s="5"/>
      <c r="C118" s="5"/>
      <c r="D118" s="5"/>
    </row>
    <row r="119" spans="2:4">
      <c r="B119" s="5"/>
      <c r="C119" s="5"/>
      <c r="D119" s="5"/>
    </row>
    <row r="120" spans="2:4">
      <c r="B120" s="5"/>
      <c r="C120" s="5"/>
      <c r="D120" s="5"/>
    </row>
  </sheetData>
  <mergeCells count="5">
    <mergeCell ref="A5:D5"/>
    <mergeCell ref="B6:D6"/>
    <mergeCell ref="B18:D18"/>
    <mergeCell ref="B30:D30"/>
    <mergeCell ref="B42:D42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H27"/>
  <sheetViews>
    <sheetView showGridLines="0" zoomScaleNormal="100" workbookViewId="0"/>
  </sheetViews>
  <sheetFormatPr baseColWidth="10" defaultColWidth="9.140625" defaultRowHeight="12"/>
  <cols>
    <col min="1" max="1" width="35.7109375" style="6" customWidth="1"/>
    <col min="2" max="8" width="7.28515625" style="5" customWidth="1"/>
    <col min="9" max="16384" width="9.140625" style="5"/>
  </cols>
  <sheetData>
    <row r="1" spans="1:8" s="16" customFormat="1" ht="15" customHeight="1">
      <c r="A1" s="15" t="s">
        <v>494</v>
      </c>
    </row>
    <row r="2" spans="1:8" s="16" customFormat="1" ht="15" customHeight="1">
      <c r="A2" s="15" t="s">
        <v>526</v>
      </c>
      <c r="B2" s="15"/>
    </row>
    <row r="3" spans="1:8">
      <c r="A3" s="40"/>
      <c r="B3" s="41"/>
      <c r="C3" s="40"/>
      <c r="D3" s="7"/>
      <c r="E3" s="7"/>
      <c r="F3" s="7"/>
      <c r="G3" s="7"/>
      <c r="H3" s="7"/>
    </row>
    <row r="4" spans="1:8" s="13" customFormat="1" ht="11.25" customHeight="1">
      <c r="A4" s="586" t="s">
        <v>167</v>
      </c>
      <c r="B4" s="578" t="s">
        <v>168</v>
      </c>
      <c r="C4" s="588" t="s">
        <v>80</v>
      </c>
      <c r="D4" s="589"/>
      <c r="E4" s="589"/>
      <c r="F4" s="589"/>
      <c r="G4" s="589"/>
      <c r="H4" s="589"/>
    </row>
    <row r="5" spans="1:8" s="13" customFormat="1" ht="22.5">
      <c r="A5" s="587"/>
      <c r="B5" s="579"/>
      <c r="C5" s="534" t="s">
        <v>81</v>
      </c>
      <c r="D5" s="536" t="s">
        <v>82</v>
      </c>
      <c r="E5" s="534" t="s">
        <v>83</v>
      </c>
      <c r="F5" s="533" t="s">
        <v>84</v>
      </c>
      <c r="G5" s="534" t="s">
        <v>85</v>
      </c>
      <c r="H5" s="533" t="s">
        <v>86</v>
      </c>
    </row>
    <row r="6" spans="1:8">
      <c r="A6" s="62"/>
      <c r="B6" s="606"/>
      <c r="C6" s="620"/>
      <c r="D6" s="620"/>
      <c r="E6" s="620"/>
      <c r="F6" s="620"/>
      <c r="G6" s="620"/>
      <c r="H6" s="620"/>
    </row>
    <row r="7" spans="1:8" ht="13.5">
      <c r="A7" s="24" t="s">
        <v>572</v>
      </c>
      <c r="B7" s="96"/>
      <c r="C7" s="96"/>
      <c r="D7" s="96"/>
      <c r="E7" s="96"/>
      <c r="F7" s="96"/>
      <c r="G7" s="96"/>
      <c r="H7" s="96"/>
    </row>
    <row r="8" spans="1:8">
      <c r="A8" s="24" t="s">
        <v>65</v>
      </c>
      <c r="B8" s="96">
        <v>36</v>
      </c>
      <c r="C8" s="96">
        <v>10</v>
      </c>
      <c r="D8" s="96">
        <v>15</v>
      </c>
      <c r="E8" s="96">
        <v>8</v>
      </c>
      <c r="F8" s="96">
        <v>3</v>
      </c>
      <c r="G8" s="134">
        <v>0</v>
      </c>
      <c r="H8" s="134">
        <v>0</v>
      </c>
    </row>
    <row r="9" spans="1:8">
      <c r="A9" s="24" t="s">
        <v>169</v>
      </c>
      <c r="B9" s="96">
        <v>231</v>
      </c>
      <c r="C9" s="135">
        <v>42</v>
      </c>
      <c r="D9" s="96">
        <v>81</v>
      </c>
      <c r="E9" s="96">
        <v>57</v>
      </c>
      <c r="F9" s="96">
        <v>35</v>
      </c>
      <c r="G9" s="136">
        <v>6</v>
      </c>
      <c r="H9" s="136">
        <v>10</v>
      </c>
    </row>
    <row r="10" spans="1:8">
      <c r="A10" s="24" t="s">
        <v>67</v>
      </c>
      <c r="B10" s="96">
        <v>612</v>
      </c>
      <c r="C10" s="135">
        <v>5</v>
      </c>
      <c r="D10" s="96">
        <v>44</v>
      </c>
      <c r="E10" s="96">
        <v>73</v>
      </c>
      <c r="F10" s="96">
        <v>108</v>
      </c>
      <c r="G10" s="136">
        <v>68</v>
      </c>
      <c r="H10" s="136">
        <v>314</v>
      </c>
    </row>
    <row r="11" spans="1:8">
      <c r="A11" s="24" t="s">
        <v>41</v>
      </c>
      <c r="B11" s="96">
        <v>1981</v>
      </c>
      <c r="C11" s="96">
        <v>47</v>
      </c>
      <c r="D11" s="96">
        <v>264</v>
      </c>
      <c r="E11" s="96">
        <v>445</v>
      </c>
      <c r="F11" s="96">
        <v>362</v>
      </c>
      <c r="G11" s="136">
        <v>273</v>
      </c>
      <c r="H11" s="136">
        <v>590</v>
      </c>
    </row>
    <row r="12" spans="1:8">
      <c r="A12" s="24" t="s">
        <v>569</v>
      </c>
      <c r="B12" s="96"/>
      <c r="C12" s="96"/>
      <c r="D12" s="137"/>
      <c r="E12" s="137"/>
      <c r="F12" s="138"/>
      <c r="G12" s="136"/>
      <c r="H12" s="139"/>
    </row>
    <row r="13" spans="1:8">
      <c r="A13" s="24" t="s">
        <v>69</v>
      </c>
      <c r="B13" s="96">
        <v>1267</v>
      </c>
      <c r="C13" s="135">
        <v>14</v>
      </c>
      <c r="D13" s="96">
        <v>134</v>
      </c>
      <c r="E13" s="96">
        <v>290</v>
      </c>
      <c r="F13" s="96">
        <v>249</v>
      </c>
      <c r="G13" s="136">
        <v>196</v>
      </c>
      <c r="H13" s="136">
        <v>384</v>
      </c>
    </row>
    <row r="14" spans="1:8">
      <c r="A14" s="24" t="s">
        <v>70</v>
      </c>
      <c r="B14" s="96">
        <v>138</v>
      </c>
      <c r="C14" s="96">
        <v>22</v>
      </c>
      <c r="D14" s="96">
        <v>35</v>
      </c>
      <c r="E14" s="96">
        <v>17</v>
      </c>
      <c r="F14" s="96">
        <v>17</v>
      </c>
      <c r="G14" s="136">
        <v>18</v>
      </c>
      <c r="H14" s="136">
        <v>29</v>
      </c>
    </row>
    <row r="15" spans="1:8" ht="24">
      <c r="A15" s="140" t="s">
        <v>170</v>
      </c>
      <c r="B15" s="96">
        <v>576</v>
      </c>
      <c r="C15" s="135">
        <v>11</v>
      </c>
      <c r="D15" s="96">
        <v>95</v>
      </c>
      <c r="E15" s="96">
        <v>138</v>
      </c>
      <c r="F15" s="96">
        <v>96</v>
      </c>
      <c r="G15" s="136">
        <v>59</v>
      </c>
      <c r="H15" s="136">
        <v>177</v>
      </c>
    </row>
    <row r="16" spans="1:8" ht="13.5" customHeight="1">
      <c r="A16" s="33" t="s">
        <v>42</v>
      </c>
      <c r="B16" s="54">
        <v>2860</v>
      </c>
      <c r="C16" s="54">
        <v>104</v>
      </c>
      <c r="D16" s="54">
        <v>404</v>
      </c>
      <c r="E16" s="54">
        <v>583</v>
      </c>
      <c r="F16" s="54">
        <v>508</v>
      </c>
      <c r="G16" s="141">
        <v>347</v>
      </c>
      <c r="H16" s="141">
        <v>914</v>
      </c>
    </row>
    <row r="17" spans="1:8" ht="13.5" customHeight="1">
      <c r="A17" s="24" t="s">
        <v>171</v>
      </c>
      <c r="B17" s="96"/>
      <c r="C17" s="96"/>
      <c r="D17" s="137"/>
      <c r="E17" s="137"/>
      <c r="F17" s="138"/>
      <c r="G17" s="136"/>
      <c r="H17" s="139"/>
    </row>
    <row r="18" spans="1:8" ht="25.5">
      <c r="A18" s="31" t="s">
        <v>172</v>
      </c>
      <c r="B18" s="96">
        <v>1057</v>
      </c>
      <c r="C18" s="135">
        <v>4</v>
      </c>
      <c r="D18" s="96">
        <v>66</v>
      </c>
      <c r="E18" s="96">
        <v>186</v>
      </c>
      <c r="F18" s="96">
        <v>205</v>
      </c>
      <c r="G18" s="136">
        <v>158</v>
      </c>
      <c r="H18" s="136">
        <v>438</v>
      </c>
    </row>
    <row r="19" spans="1:8" ht="13.5">
      <c r="A19" s="24" t="s">
        <v>173</v>
      </c>
      <c r="B19" s="96">
        <v>20</v>
      </c>
      <c r="C19" s="135">
        <v>10</v>
      </c>
      <c r="D19" s="96">
        <v>7</v>
      </c>
      <c r="E19" s="96">
        <v>3</v>
      </c>
      <c r="F19" s="142">
        <v>0</v>
      </c>
      <c r="G19" s="136">
        <v>0</v>
      </c>
      <c r="H19" s="136">
        <v>0</v>
      </c>
    </row>
    <row r="20" spans="1:8" ht="24">
      <c r="A20" s="31" t="s">
        <v>174</v>
      </c>
      <c r="B20" s="96">
        <v>29</v>
      </c>
      <c r="C20" s="96">
        <v>3</v>
      </c>
      <c r="D20" s="135">
        <v>3</v>
      </c>
      <c r="E20" s="96">
        <v>5</v>
      </c>
      <c r="F20" s="96">
        <v>8</v>
      </c>
      <c r="G20" s="136">
        <v>6</v>
      </c>
      <c r="H20" s="136">
        <v>4</v>
      </c>
    </row>
    <row r="21" spans="1:8">
      <c r="A21" s="24" t="s">
        <v>175</v>
      </c>
      <c r="B21" s="96">
        <v>103</v>
      </c>
      <c r="C21" s="135">
        <v>12</v>
      </c>
      <c r="D21" s="96">
        <v>19</v>
      </c>
      <c r="E21" s="96">
        <v>23</v>
      </c>
      <c r="F21" s="96">
        <v>20</v>
      </c>
      <c r="G21" s="136">
        <v>14</v>
      </c>
      <c r="H21" s="136">
        <v>15</v>
      </c>
    </row>
    <row r="22" spans="1:8">
      <c r="B22" s="143"/>
    </row>
    <row r="23" spans="1:8" s="19" customFormat="1">
      <c r="A23" s="5" t="s">
        <v>73</v>
      </c>
      <c r="B23" s="5"/>
      <c r="C23" s="5"/>
      <c r="D23" s="5"/>
    </row>
    <row r="24" spans="1:8" s="19" customFormat="1" ht="10.5" customHeight="1">
      <c r="A24" s="13" t="s">
        <v>74</v>
      </c>
      <c r="C24" s="5"/>
      <c r="D24" s="5"/>
      <c r="E24" s="5"/>
      <c r="F24" s="5"/>
      <c r="G24" s="5"/>
      <c r="H24" s="5"/>
    </row>
    <row r="25" spans="1:8" s="19" customFormat="1" ht="33" customHeight="1">
      <c r="A25" s="621" t="s">
        <v>176</v>
      </c>
      <c r="B25" s="622"/>
      <c r="C25" s="622"/>
      <c r="D25" s="622"/>
      <c r="E25" s="622"/>
      <c r="F25" s="622"/>
      <c r="G25" s="622"/>
      <c r="H25" s="622"/>
    </row>
    <row r="26" spans="1:8">
      <c r="B26" s="143"/>
      <c r="H26" s="389"/>
    </row>
    <row r="27" spans="1:8" s="16" customFormat="1" ht="15" customHeight="1">
      <c r="A27" s="15"/>
      <c r="B27" s="15"/>
    </row>
  </sheetData>
  <mergeCells count="5">
    <mergeCell ref="A4:A5"/>
    <mergeCell ref="B4:B5"/>
    <mergeCell ref="C4:H4"/>
    <mergeCell ref="B6:H6"/>
    <mergeCell ref="A25:H25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H22"/>
  <sheetViews>
    <sheetView showGridLines="0" zoomScaleNormal="100" workbookViewId="0">
      <selection activeCell="A2" sqref="A2"/>
    </sheetView>
  </sheetViews>
  <sheetFormatPr baseColWidth="10" defaultColWidth="9.140625" defaultRowHeight="12"/>
  <cols>
    <col min="1" max="1" width="35.7109375" style="6" customWidth="1"/>
    <col min="2" max="8" width="7.28515625" style="5" customWidth="1"/>
    <col min="9" max="16384" width="9.140625" style="5"/>
  </cols>
  <sheetData>
    <row r="1" spans="1:8" s="16" customFormat="1" ht="15" customHeight="1">
      <c r="A1" s="15"/>
      <c r="B1" s="15"/>
    </row>
    <row r="2" spans="1:8" s="16" customFormat="1" ht="15" customHeight="1">
      <c r="A2" s="15" t="s">
        <v>495</v>
      </c>
      <c r="B2" s="15"/>
    </row>
    <row r="3" spans="1:8">
      <c r="A3" s="40"/>
      <c r="B3" s="41"/>
      <c r="C3" s="40"/>
      <c r="D3" s="7"/>
      <c r="E3" s="7"/>
      <c r="F3" s="7"/>
      <c r="G3" s="7"/>
      <c r="H3" s="7"/>
    </row>
    <row r="4" spans="1:8" s="13" customFormat="1" ht="11.25" customHeight="1">
      <c r="A4" s="586" t="s">
        <v>177</v>
      </c>
      <c r="B4" s="578" t="s">
        <v>168</v>
      </c>
      <c r="C4" s="588" t="s">
        <v>573</v>
      </c>
      <c r="D4" s="589"/>
      <c r="E4" s="589"/>
      <c r="F4" s="589"/>
      <c r="G4" s="589"/>
      <c r="H4" s="589"/>
    </row>
    <row r="5" spans="1:8" s="13" customFormat="1" ht="21" customHeight="1">
      <c r="A5" s="592"/>
      <c r="B5" s="593"/>
      <c r="C5" s="594" t="s">
        <v>65</v>
      </c>
      <c r="D5" s="594" t="s">
        <v>107</v>
      </c>
      <c r="E5" s="594" t="s">
        <v>108</v>
      </c>
      <c r="F5" s="600" t="s">
        <v>41</v>
      </c>
      <c r="G5" s="600"/>
      <c r="H5" s="624"/>
    </row>
    <row r="6" spans="1:8" s="13" customFormat="1" ht="11.25">
      <c r="A6" s="592"/>
      <c r="B6" s="593"/>
      <c r="C6" s="593"/>
      <c r="D6" s="593"/>
      <c r="E6" s="593"/>
      <c r="F6" s="625" t="s">
        <v>110</v>
      </c>
      <c r="G6" s="600" t="s">
        <v>111</v>
      </c>
      <c r="H6" s="624"/>
    </row>
    <row r="7" spans="1:8" s="13" customFormat="1" ht="56.25">
      <c r="A7" s="587"/>
      <c r="B7" s="579"/>
      <c r="C7" s="579"/>
      <c r="D7" s="579"/>
      <c r="E7" s="579"/>
      <c r="F7" s="582"/>
      <c r="G7" s="61" t="s">
        <v>112</v>
      </c>
      <c r="H7" s="144" t="s">
        <v>113</v>
      </c>
    </row>
    <row r="8" spans="1:8">
      <c r="A8" s="62"/>
      <c r="B8" s="22"/>
      <c r="C8" s="22"/>
      <c r="D8" s="22"/>
      <c r="E8" s="22"/>
      <c r="F8" s="22"/>
      <c r="G8" s="22"/>
      <c r="H8" s="22"/>
    </row>
    <row r="9" spans="1:8">
      <c r="A9" s="145" t="s">
        <v>98</v>
      </c>
      <c r="B9" s="421">
        <v>46</v>
      </c>
      <c r="C9" s="423">
        <v>3</v>
      </c>
      <c r="D9" s="423">
        <v>24</v>
      </c>
      <c r="E9" s="425">
        <v>9</v>
      </c>
      <c r="F9" s="421">
        <v>10</v>
      </c>
      <c r="G9" s="423">
        <v>8</v>
      </c>
      <c r="H9" s="428">
        <v>2</v>
      </c>
    </row>
    <row r="10" spans="1:8">
      <c r="A10" s="145" t="s">
        <v>99</v>
      </c>
      <c r="B10" s="421">
        <v>216</v>
      </c>
      <c r="C10" s="423">
        <v>7</v>
      </c>
      <c r="D10" s="423">
        <v>45</v>
      </c>
      <c r="E10" s="425">
        <v>22</v>
      </c>
      <c r="F10" s="421">
        <v>142</v>
      </c>
      <c r="G10" s="423">
        <v>2</v>
      </c>
      <c r="H10" s="429">
        <v>0</v>
      </c>
    </row>
    <row r="11" spans="1:8">
      <c r="A11" s="145" t="s">
        <v>100</v>
      </c>
      <c r="B11" s="421">
        <v>320</v>
      </c>
      <c r="C11" s="423">
        <v>7</v>
      </c>
      <c r="D11" s="423">
        <v>54</v>
      </c>
      <c r="E11" s="425">
        <v>30</v>
      </c>
      <c r="F11" s="421">
        <v>229</v>
      </c>
      <c r="G11" s="423">
        <v>3</v>
      </c>
      <c r="H11" s="428">
        <v>0</v>
      </c>
    </row>
    <row r="12" spans="1:8">
      <c r="A12" s="145" t="s">
        <v>101</v>
      </c>
      <c r="B12" s="421">
        <v>497</v>
      </c>
      <c r="C12" s="423">
        <v>11</v>
      </c>
      <c r="D12" s="423">
        <v>42</v>
      </c>
      <c r="E12" s="425">
        <v>97</v>
      </c>
      <c r="F12" s="421">
        <v>347</v>
      </c>
      <c r="G12" s="423">
        <v>2</v>
      </c>
      <c r="H12" s="428">
        <v>0</v>
      </c>
    </row>
    <row r="13" spans="1:8">
      <c r="A13" s="145" t="s">
        <v>102</v>
      </c>
      <c r="B13" s="421">
        <v>371</v>
      </c>
      <c r="C13" s="423">
        <v>5</v>
      </c>
      <c r="D13" s="423">
        <v>17</v>
      </c>
      <c r="E13" s="425">
        <v>47</v>
      </c>
      <c r="F13" s="421">
        <v>302</v>
      </c>
      <c r="G13" s="427">
        <v>0</v>
      </c>
      <c r="H13" s="428">
        <v>0</v>
      </c>
    </row>
    <row r="14" spans="1:8">
      <c r="A14" s="145" t="s">
        <v>103</v>
      </c>
      <c r="B14" s="421">
        <v>1071</v>
      </c>
      <c r="C14" s="423">
        <v>1</v>
      </c>
      <c r="D14" s="423">
        <v>22</v>
      </c>
      <c r="E14" s="425">
        <v>212</v>
      </c>
      <c r="F14" s="421">
        <v>836</v>
      </c>
      <c r="G14" s="423">
        <v>1</v>
      </c>
      <c r="H14" s="428">
        <v>0</v>
      </c>
    </row>
    <row r="15" spans="1:8">
      <c r="A15" s="145" t="s">
        <v>178</v>
      </c>
      <c r="B15" s="421">
        <v>339</v>
      </c>
      <c r="C15" s="423">
        <v>2</v>
      </c>
      <c r="D15" s="423">
        <v>27</v>
      </c>
      <c r="E15" s="425">
        <v>195</v>
      </c>
      <c r="F15" s="421">
        <v>115</v>
      </c>
      <c r="G15" s="423">
        <v>87</v>
      </c>
      <c r="H15" s="428">
        <v>8</v>
      </c>
    </row>
    <row r="16" spans="1:8" ht="20.100000000000001" customHeight="1">
      <c r="A16" s="33" t="s">
        <v>42</v>
      </c>
      <c r="B16" s="422">
        <v>2860</v>
      </c>
      <c r="C16" s="424">
        <v>36</v>
      </c>
      <c r="D16" s="424">
        <v>231</v>
      </c>
      <c r="E16" s="426">
        <v>612</v>
      </c>
      <c r="F16" s="422">
        <v>1981</v>
      </c>
      <c r="G16" s="424">
        <v>103</v>
      </c>
      <c r="H16" s="430">
        <v>10</v>
      </c>
    </row>
    <row r="17" spans="1:8" ht="20.100000000000001" customHeight="1">
      <c r="A17" s="24" t="s">
        <v>179</v>
      </c>
      <c r="B17" s="421">
        <v>14708</v>
      </c>
      <c r="C17" s="423">
        <v>114</v>
      </c>
      <c r="D17" s="423">
        <v>696</v>
      </c>
      <c r="E17" s="425">
        <v>2733</v>
      </c>
      <c r="F17" s="421">
        <v>11165</v>
      </c>
      <c r="G17" s="423">
        <v>35</v>
      </c>
      <c r="H17" s="428">
        <v>2</v>
      </c>
    </row>
    <row r="18" spans="1:8" ht="12" customHeight="1">
      <c r="A18" s="146"/>
      <c r="B18" s="56"/>
      <c r="C18" s="56"/>
      <c r="D18" s="56"/>
      <c r="E18" s="56"/>
      <c r="F18" s="56"/>
      <c r="G18" s="56"/>
      <c r="H18" s="390"/>
    </row>
    <row r="19" spans="1:8" ht="12.75">
      <c r="A19" s="7" t="s">
        <v>73</v>
      </c>
      <c r="B19" s="606"/>
      <c r="C19" s="623"/>
      <c r="D19" s="623"/>
      <c r="E19" s="623"/>
      <c r="F19" s="623"/>
      <c r="G19" s="623"/>
      <c r="H19" s="623"/>
    </row>
    <row r="20" spans="1:8" s="19" customFormat="1" ht="10.5" customHeight="1">
      <c r="A20" s="13" t="s">
        <v>604</v>
      </c>
      <c r="C20" s="5"/>
      <c r="D20" s="5"/>
      <c r="E20" s="5"/>
      <c r="F20" s="5"/>
      <c r="G20" s="5"/>
      <c r="H20" s="5"/>
    </row>
    <row r="21" spans="1:8" ht="10.5" customHeight="1">
      <c r="A21" s="86" t="s">
        <v>180</v>
      </c>
      <c r="B21" s="22"/>
      <c r="C21" s="22"/>
      <c r="D21" s="22"/>
      <c r="E21" s="22"/>
      <c r="F21" s="22"/>
      <c r="G21" s="22"/>
      <c r="H21" s="22"/>
    </row>
    <row r="22" spans="1:8">
      <c r="A22" s="39"/>
      <c r="B22" s="147"/>
      <c r="C22" s="147"/>
      <c r="D22" s="147"/>
      <c r="E22" s="147"/>
      <c r="F22" s="147"/>
      <c r="G22" s="147"/>
      <c r="H22" s="147"/>
    </row>
  </sheetData>
  <mergeCells count="10">
    <mergeCell ref="B19:H19"/>
    <mergeCell ref="A4:A7"/>
    <mergeCell ref="B4:B7"/>
    <mergeCell ref="C4:H4"/>
    <mergeCell ref="C5:C7"/>
    <mergeCell ref="D5:D7"/>
    <mergeCell ref="E5:E7"/>
    <mergeCell ref="F5:H5"/>
    <mergeCell ref="F6:F7"/>
    <mergeCell ref="G6:H6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P51"/>
  <sheetViews>
    <sheetView showGridLines="0" zoomScaleNormal="100" workbookViewId="0"/>
  </sheetViews>
  <sheetFormatPr baseColWidth="10" defaultColWidth="9.140625" defaultRowHeight="12"/>
  <cols>
    <col min="1" max="1" width="37.7109375" style="6" customWidth="1"/>
    <col min="2" max="3" width="5.85546875" style="5" customWidth="1"/>
    <col min="4" max="4" width="6.140625" style="5" customWidth="1"/>
    <col min="5" max="5" width="5.85546875" style="5" customWidth="1"/>
    <col min="6" max="8" width="6.140625" style="5" customWidth="1"/>
    <col min="9" max="9" width="9.5703125" style="5" customWidth="1"/>
    <col min="10" max="16384" width="9.140625" style="5"/>
  </cols>
  <sheetData>
    <row r="1" spans="1:9" s="16" customFormat="1" ht="15" customHeight="1">
      <c r="A1" s="15" t="s">
        <v>496</v>
      </c>
    </row>
    <row r="2" spans="1:9" s="16" customFormat="1" ht="15" customHeight="1">
      <c r="A2" s="15" t="s">
        <v>181</v>
      </c>
      <c r="B2" s="15"/>
    </row>
    <row r="3" spans="1:9">
      <c r="A3" s="40"/>
      <c r="B3" s="41"/>
      <c r="C3" s="40"/>
      <c r="D3" s="7"/>
      <c r="E3" s="7"/>
      <c r="F3" s="7"/>
      <c r="G3" s="7"/>
      <c r="H3" s="7"/>
    </row>
    <row r="4" spans="1:9" s="13" customFormat="1" ht="11.25" customHeight="1">
      <c r="A4" s="586" t="s">
        <v>167</v>
      </c>
      <c r="B4" s="578" t="s">
        <v>168</v>
      </c>
      <c r="C4" s="588" t="s">
        <v>126</v>
      </c>
      <c r="D4" s="589"/>
      <c r="E4" s="589"/>
      <c r="F4" s="589"/>
      <c r="G4" s="589"/>
      <c r="H4" s="589"/>
      <c r="I4" s="589"/>
    </row>
    <row r="5" spans="1:9" s="13" customFormat="1" ht="21" customHeight="1">
      <c r="A5" s="592"/>
      <c r="B5" s="593"/>
      <c r="C5" s="624" t="s">
        <v>182</v>
      </c>
      <c r="D5" s="626"/>
      <c r="E5" s="627"/>
      <c r="F5" s="624" t="s">
        <v>183</v>
      </c>
      <c r="G5" s="626"/>
      <c r="H5" s="627"/>
      <c r="I5" s="628" t="s">
        <v>612</v>
      </c>
    </row>
    <row r="6" spans="1:9" s="13" customFormat="1" ht="50.1" customHeight="1">
      <c r="A6" s="587"/>
      <c r="B6" s="579"/>
      <c r="C6" s="61" t="s">
        <v>184</v>
      </c>
      <c r="D6" s="61" t="s">
        <v>185</v>
      </c>
      <c r="E6" s="61" t="s">
        <v>186</v>
      </c>
      <c r="F6" s="61" t="s">
        <v>187</v>
      </c>
      <c r="G6" s="61" t="s">
        <v>188</v>
      </c>
      <c r="H6" s="61" t="s">
        <v>189</v>
      </c>
      <c r="I6" s="619"/>
    </row>
    <row r="7" spans="1:9" ht="8.1" customHeight="1">
      <c r="A7" s="46"/>
      <c r="B7" s="606"/>
      <c r="C7" s="620"/>
      <c r="D7" s="620"/>
      <c r="E7" s="620"/>
      <c r="F7" s="620"/>
      <c r="G7" s="620"/>
      <c r="H7" s="620"/>
    </row>
    <row r="8" spans="1:9" ht="12" customHeight="1">
      <c r="A8" s="47"/>
      <c r="B8" s="606" t="s">
        <v>79</v>
      </c>
      <c r="C8" s="606"/>
      <c r="D8" s="606"/>
      <c r="E8" s="606"/>
      <c r="F8" s="606"/>
      <c r="G8" s="606"/>
      <c r="H8" s="606"/>
      <c r="I8" s="606"/>
    </row>
    <row r="9" spans="1:9" ht="13.5">
      <c r="A9" s="24" t="s">
        <v>574</v>
      </c>
      <c r="B9" s="52"/>
      <c r="C9" s="148"/>
      <c r="D9" s="148"/>
      <c r="E9" s="148"/>
      <c r="F9" s="148"/>
      <c r="G9" s="148"/>
      <c r="H9" s="148"/>
      <c r="I9" s="148"/>
    </row>
    <row r="10" spans="1:9">
      <c r="A10" s="24" t="s">
        <v>65</v>
      </c>
      <c r="B10" s="52">
        <v>36</v>
      </c>
      <c r="C10" s="52">
        <v>30</v>
      </c>
      <c r="D10" s="50">
        <v>6</v>
      </c>
      <c r="E10" s="57">
        <v>0</v>
      </c>
      <c r="F10" s="50">
        <v>1</v>
      </c>
      <c r="G10" s="52">
        <v>35</v>
      </c>
      <c r="H10" s="57">
        <v>0</v>
      </c>
      <c r="I10" s="57">
        <v>0</v>
      </c>
    </row>
    <row r="11" spans="1:9">
      <c r="A11" s="24" t="s">
        <v>169</v>
      </c>
      <c r="B11" s="52">
        <v>231</v>
      </c>
      <c r="C11" s="52">
        <v>160</v>
      </c>
      <c r="D11" s="50">
        <v>67</v>
      </c>
      <c r="E11" s="57">
        <v>4</v>
      </c>
      <c r="F11" s="50">
        <v>40</v>
      </c>
      <c r="G11" s="52">
        <v>191</v>
      </c>
      <c r="H11" s="57">
        <v>0</v>
      </c>
      <c r="I11" s="57">
        <v>2</v>
      </c>
    </row>
    <row r="12" spans="1:9">
      <c r="A12" s="24" t="s">
        <v>67</v>
      </c>
      <c r="B12" s="52">
        <v>612</v>
      </c>
      <c r="C12" s="52">
        <v>526</v>
      </c>
      <c r="D12" s="50">
        <v>36</v>
      </c>
      <c r="E12" s="57">
        <v>50</v>
      </c>
      <c r="F12" s="50">
        <v>73</v>
      </c>
      <c r="G12" s="52">
        <v>537</v>
      </c>
      <c r="H12" s="57">
        <v>2</v>
      </c>
      <c r="I12" s="57">
        <v>19</v>
      </c>
    </row>
    <row r="13" spans="1:9">
      <c r="A13" s="24" t="s">
        <v>41</v>
      </c>
      <c r="B13" s="52">
        <v>1981</v>
      </c>
      <c r="C13" s="52">
        <v>1885</v>
      </c>
      <c r="D13" s="50">
        <v>92</v>
      </c>
      <c r="E13" s="57">
        <v>4</v>
      </c>
      <c r="F13" s="50">
        <v>95</v>
      </c>
      <c r="G13" s="52">
        <v>1830</v>
      </c>
      <c r="H13" s="57">
        <v>56</v>
      </c>
      <c r="I13" s="57">
        <v>0</v>
      </c>
    </row>
    <row r="14" spans="1:9">
      <c r="A14" s="24" t="s">
        <v>569</v>
      </c>
      <c r="B14" s="52"/>
      <c r="C14" s="52"/>
      <c r="D14" s="50"/>
      <c r="E14" s="57"/>
      <c r="F14" s="50"/>
      <c r="G14" s="52"/>
      <c r="H14" s="57"/>
      <c r="I14" s="57"/>
    </row>
    <row r="15" spans="1:9">
      <c r="A15" s="24" t="s">
        <v>69</v>
      </c>
      <c r="B15" s="52">
        <v>1267</v>
      </c>
      <c r="C15" s="52">
        <v>1228</v>
      </c>
      <c r="D15" s="50">
        <v>37</v>
      </c>
      <c r="E15" s="57">
        <v>2</v>
      </c>
      <c r="F15" s="50">
        <v>51</v>
      </c>
      <c r="G15" s="52">
        <v>1186</v>
      </c>
      <c r="H15" s="57">
        <v>30</v>
      </c>
      <c r="I15" s="57">
        <v>0</v>
      </c>
    </row>
    <row r="16" spans="1:9">
      <c r="A16" s="24" t="s">
        <v>70</v>
      </c>
      <c r="B16" s="52">
        <v>138</v>
      </c>
      <c r="C16" s="52">
        <v>123</v>
      </c>
      <c r="D16" s="50">
        <v>15</v>
      </c>
      <c r="E16" s="57">
        <v>0</v>
      </c>
      <c r="F16" s="50">
        <v>13</v>
      </c>
      <c r="G16" s="52">
        <v>118</v>
      </c>
      <c r="H16" s="57">
        <v>7</v>
      </c>
      <c r="I16" s="57">
        <v>0</v>
      </c>
    </row>
    <row r="17" spans="1:10" ht="24">
      <c r="A17" s="140" t="s">
        <v>170</v>
      </c>
      <c r="B17" s="52">
        <v>576</v>
      </c>
      <c r="C17" s="52">
        <v>534</v>
      </c>
      <c r="D17" s="50">
        <v>40</v>
      </c>
      <c r="E17" s="57">
        <v>2</v>
      </c>
      <c r="F17" s="50">
        <v>31</v>
      </c>
      <c r="G17" s="52">
        <v>526</v>
      </c>
      <c r="H17" s="57">
        <v>19</v>
      </c>
      <c r="I17" s="57">
        <v>0</v>
      </c>
    </row>
    <row r="18" spans="1:10" ht="13.5" customHeight="1">
      <c r="A18" s="33" t="s">
        <v>42</v>
      </c>
      <c r="B18" s="151">
        <v>2860</v>
      </c>
      <c r="C18" s="151">
        <v>2601</v>
      </c>
      <c r="D18" s="152">
        <v>201</v>
      </c>
      <c r="E18" s="153">
        <v>58</v>
      </c>
      <c r="F18" s="152">
        <v>209</v>
      </c>
      <c r="G18" s="151">
        <v>2593</v>
      </c>
      <c r="H18" s="153">
        <v>58</v>
      </c>
      <c r="I18" s="153">
        <v>21</v>
      </c>
    </row>
    <row r="19" spans="1:10" ht="13.5" customHeight="1">
      <c r="A19" s="24" t="s">
        <v>171</v>
      </c>
      <c r="B19" s="52"/>
      <c r="C19" s="52"/>
      <c r="D19" s="50"/>
      <c r="E19" s="57"/>
      <c r="F19" s="50"/>
      <c r="G19" s="52"/>
      <c r="H19" s="57"/>
      <c r="I19" s="57"/>
    </row>
    <row r="20" spans="1:10" ht="25.5">
      <c r="A20" s="31" t="s">
        <v>172</v>
      </c>
      <c r="B20" s="52">
        <v>1057</v>
      </c>
      <c r="C20" s="52">
        <v>998</v>
      </c>
      <c r="D20" s="50">
        <v>47</v>
      </c>
      <c r="E20" s="57">
        <v>12</v>
      </c>
      <c r="F20" s="50">
        <v>40</v>
      </c>
      <c r="G20" s="52">
        <v>989</v>
      </c>
      <c r="H20" s="57">
        <v>28</v>
      </c>
      <c r="I20" s="57">
        <v>4</v>
      </c>
    </row>
    <row r="21" spans="1:10" ht="13.5">
      <c r="A21" s="24" t="s">
        <v>173</v>
      </c>
      <c r="B21" s="52">
        <v>20</v>
      </c>
      <c r="C21" s="52">
        <v>17</v>
      </c>
      <c r="D21" s="50">
        <v>3</v>
      </c>
      <c r="E21" s="57">
        <v>0</v>
      </c>
      <c r="F21" s="50">
        <v>12</v>
      </c>
      <c r="G21" s="52">
        <v>8</v>
      </c>
      <c r="H21" s="57">
        <v>0</v>
      </c>
      <c r="I21" s="57">
        <v>0</v>
      </c>
    </row>
    <row r="22" spans="1:10" ht="24">
      <c r="A22" s="31" t="s">
        <v>174</v>
      </c>
      <c r="B22" s="52">
        <v>29</v>
      </c>
      <c r="C22" s="52">
        <v>25</v>
      </c>
      <c r="D22" s="50">
        <v>4</v>
      </c>
      <c r="E22" s="57">
        <v>0</v>
      </c>
      <c r="F22" s="50">
        <v>0</v>
      </c>
      <c r="G22" s="52">
        <v>23</v>
      </c>
      <c r="H22" s="57">
        <v>6</v>
      </c>
      <c r="I22" s="57">
        <v>0</v>
      </c>
    </row>
    <row r="23" spans="1:10">
      <c r="A23" s="24" t="s">
        <v>175</v>
      </c>
      <c r="B23" s="52">
        <v>103</v>
      </c>
      <c r="C23" s="52">
        <v>66</v>
      </c>
      <c r="D23" s="50">
        <v>34</v>
      </c>
      <c r="E23" s="57">
        <v>3</v>
      </c>
      <c r="F23" s="50">
        <v>12</v>
      </c>
      <c r="G23" s="52">
        <v>90</v>
      </c>
      <c r="H23" s="57">
        <v>1</v>
      </c>
      <c r="I23" s="57">
        <v>2</v>
      </c>
    </row>
    <row r="24" spans="1:10" ht="5.0999999999999996" customHeight="1">
      <c r="B24" s="52"/>
      <c r="C24" s="148"/>
      <c r="D24" s="148"/>
      <c r="E24" s="148"/>
      <c r="F24" s="148"/>
      <c r="G24" s="148"/>
      <c r="H24" s="148"/>
      <c r="I24" s="148"/>
    </row>
    <row r="25" spans="1:10" ht="12" customHeight="1">
      <c r="A25" s="47"/>
      <c r="B25" s="606" t="s">
        <v>190</v>
      </c>
      <c r="C25" s="606"/>
      <c r="D25" s="606"/>
      <c r="E25" s="606"/>
      <c r="F25" s="606"/>
      <c r="G25" s="606"/>
      <c r="H25" s="606"/>
      <c r="I25" s="606"/>
    </row>
    <row r="26" spans="1:10" ht="13.5">
      <c r="A26" s="24" t="s">
        <v>574</v>
      </c>
      <c r="C26" s="96"/>
      <c r="D26" s="96"/>
      <c r="E26" s="96"/>
      <c r="F26" s="96"/>
      <c r="G26" s="96"/>
      <c r="H26" s="96"/>
    </row>
    <row r="27" spans="1:10">
      <c r="A27" s="24" t="s">
        <v>65</v>
      </c>
      <c r="B27" s="52">
        <v>16</v>
      </c>
      <c r="C27" s="52">
        <v>16</v>
      </c>
      <c r="D27" s="57">
        <v>0</v>
      </c>
      <c r="E27" s="57">
        <v>0</v>
      </c>
      <c r="F27" s="50">
        <v>0</v>
      </c>
      <c r="G27" s="52">
        <v>16</v>
      </c>
      <c r="H27" s="57">
        <v>0</v>
      </c>
      <c r="I27" s="57">
        <v>0</v>
      </c>
    </row>
    <row r="28" spans="1:10">
      <c r="A28" s="24" t="s">
        <v>169</v>
      </c>
      <c r="B28" s="52">
        <v>82</v>
      </c>
      <c r="C28" s="52">
        <v>71</v>
      </c>
      <c r="D28" s="57">
        <v>11</v>
      </c>
      <c r="E28" s="57">
        <v>0</v>
      </c>
      <c r="F28" s="50">
        <v>12</v>
      </c>
      <c r="G28" s="52">
        <v>70</v>
      </c>
      <c r="H28" s="57">
        <v>0</v>
      </c>
      <c r="I28" s="57">
        <v>0</v>
      </c>
    </row>
    <row r="29" spans="1:10">
      <c r="A29" s="24" t="s">
        <v>67</v>
      </c>
      <c r="B29" s="52">
        <v>379</v>
      </c>
      <c r="C29" s="52">
        <v>355</v>
      </c>
      <c r="D29" s="57">
        <v>5</v>
      </c>
      <c r="E29" s="57">
        <v>19</v>
      </c>
      <c r="F29" s="50">
        <v>38</v>
      </c>
      <c r="G29" s="52">
        <v>340</v>
      </c>
      <c r="H29" s="57">
        <v>1</v>
      </c>
      <c r="I29" s="57">
        <v>5</v>
      </c>
    </row>
    <row r="30" spans="1:10">
      <c r="A30" s="24" t="s">
        <v>41</v>
      </c>
      <c r="B30" s="52">
        <v>768</v>
      </c>
      <c r="C30" s="52">
        <v>759</v>
      </c>
      <c r="D30" s="57">
        <v>8</v>
      </c>
      <c r="E30" s="57">
        <v>1</v>
      </c>
      <c r="F30" s="50">
        <v>50</v>
      </c>
      <c r="G30" s="52">
        <v>703</v>
      </c>
      <c r="H30" s="57">
        <v>15</v>
      </c>
      <c r="I30" s="57">
        <v>0</v>
      </c>
      <c r="J30" s="57"/>
    </row>
    <row r="31" spans="1:10">
      <c r="A31" s="24" t="s">
        <v>569</v>
      </c>
      <c r="B31" s="52"/>
      <c r="C31" s="52"/>
      <c r="D31" s="57"/>
      <c r="E31" s="57"/>
      <c r="F31" s="50"/>
      <c r="G31" s="52"/>
      <c r="H31" s="57"/>
      <c r="I31" s="57"/>
    </row>
    <row r="32" spans="1:10">
      <c r="A32" s="24" t="s">
        <v>69</v>
      </c>
      <c r="B32" s="52">
        <v>501</v>
      </c>
      <c r="C32" s="52">
        <v>498</v>
      </c>
      <c r="D32" s="57">
        <v>2</v>
      </c>
      <c r="E32" s="57">
        <v>1</v>
      </c>
      <c r="F32" s="50">
        <v>26</v>
      </c>
      <c r="G32" s="52">
        <v>466</v>
      </c>
      <c r="H32" s="57">
        <v>9</v>
      </c>
      <c r="I32" s="57">
        <v>0</v>
      </c>
    </row>
    <row r="33" spans="1:16">
      <c r="A33" s="24" t="s">
        <v>70</v>
      </c>
      <c r="B33" s="52">
        <v>60</v>
      </c>
      <c r="C33" s="52">
        <v>58</v>
      </c>
      <c r="D33" s="57">
        <v>2</v>
      </c>
      <c r="E33" s="57">
        <v>0</v>
      </c>
      <c r="F33" s="50">
        <v>10</v>
      </c>
      <c r="G33" s="52">
        <v>48</v>
      </c>
      <c r="H33" s="57">
        <v>2</v>
      </c>
      <c r="I33" s="57">
        <v>0</v>
      </c>
      <c r="J33" s="52"/>
      <c r="K33" s="57"/>
      <c r="L33" s="57"/>
    </row>
    <row r="34" spans="1:16" ht="24">
      <c r="A34" s="140" t="s">
        <v>170</v>
      </c>
      <c r="B34" s="52">
        <v>207</v>
      </c>
      <c r="C34" s="52">
        <v>203</v>
      </c>
      <c r="D34" s="57">
        <v>4</v>
      </c>
      <c r="E34" s="57">
        <v>0</v>
      </c>
      <c r="F34" s="50">
        <v>14</v>
      </c>
      <c r="G34" s="52">
        <v>189</v>
      </c>
      <c r="H34" s="57">
        <v>4</v>
      </c>
      <c r="I34" s="57">
        <v>0</v>
      </c>
      <c r="J34" s="52"/>
      <c r="K34" s="57"/>
      <c r="L34" s="57"/>
      <c r="M34" s="57"/>
      <c r="N34" s="52"/>
      <c r="O34" s="57"/>
      <c r="P34" s="57"/>
    </row>
    <row r="35" spans="1:16" ht="13.5" customHeight="1">
      <c r="A35" s="33" t="s">
        <v>42</v>
      </c>
      <c r="B35" s="151">
        <v>1245</v>
      </c>
      <c r="C35" s="151">
        <v>1201</v>
      </c>
      <c r="D35" s="153">
        <v>24</v>
      </c>
      <c r="E35" s="153">
        <v>20</v>
      </c>
      <c r="F35" s="152">
        <v>100</v>
      </c>
      <c r="G35" s="151">
        <v>1129</v>
      </c>
      <c r="H35" s="153">
        <v>16</v>
      </c>
      <c r="I35" s="153">
        <v>5</v>
      </c>
      <c r="J35" s="52"/>
      <c r="K35" s="57"/>
      <c r="L35" s="57"/>
    </row>
    <row r="36" spans="1:16" ht="5.0999999999999996" customHeight="1">
      <c r="B36" s="14"/>
      <c r="C36" s="14"/>
      <c r="D36" s="14"/>
      <c r="E36" s="14"/>
      <c r="F36" s="14"/>
      <c r="G36" s="14"/>
      <c r="H36" s="14"/>
      <c r="I36" s="14"/>
    </row>
    <row r="37" spans="1:16" ht="12" customHeight="1">
      <c r="A37" s="47"/>
      <c r="B37" s="606" t="s">
        <v>191</v>
      </c>
      <c r="C37" s="606"/>
      <c r="D37" s="606"/>
      <c r="E37" s="606"/>
      <c r="F37" s="606"/>
      <c r="G37" s="606"/>
      <c r="H37" s="606"/>
      <c r="I37" s="606"/>
    </row>
    <row r="38" spans="1:16" ht="13.5">
      <c r="A38" s="24" t="s">
        <v>574</v>
      </c>
      <c r="B38" s="96"/>
      <c r="C38" s="96"/>
      <c r="D38" s="96"/>
      <c r="E38" s="96"/>
      <c r="F38" s="96"/>
      <c r="G38" s="96"/>
      <c r="H38" s="96"/>
    </row>
    <row r="39" spans="1:16">
      <c r="A39" s="24" t="s">
        <v>65</v>
      </c>
      <c r="B39" s="52">
        <v>20</v>
      </c>
      <c r="C39" s="52">
        <v>14</v>
      </c>
      <c r="D39" s="50">
        <v>6</v>
      </c>
      <c r="E39" s="57">
        <v>0</v>
      </c>
      <c r="F39" s="50">
        <v>1</v>
      </c>
      <c r="G39" s="52">
        <v>19</v>
      </c>
      <c r="H39" s="57">
        <v>0</v>
      </c>
      <c r="I39" s="57">
        <v>0</v>
      </c>
    </row>
    <row r="40" spans="1:16">
      <c r="A40" s="24" t="s">
        <v>169</v>
      </c>
      <c r="B40" s="52">
        <v>149</v>
      </c>
      <c r="C40" s="52">
        <v>89</v>
      </c>
      <c r="D40" s="50">
        <v>56</v>
      </c>
      <c r="E40" s="57">
        <v>4</v>
      </c>
      <c r="F40" s="50">
        <v>28</v>
      </c>
      <c r="G40" s="52">
        <v>121</v>
      </c>
      <c r="H40" s="57">
        <v>0</v>
      </c>
      <c r="I40" s="57">
        <v>2</v>
      </c>
    </row>
    <row r="41" spans="1:16">
      <c r="A41" s="24" t="s">
        <v>67</v>
      </c>
      <c r="B41" s="52">
        <v>233</v>
      </c>
      <c r="C41" s="52">
        <v>171</v>
      </c>
      <c r="D41" s="50">
        <v>31</v>
      </c>
      <c r="E41" s="57">
        <v>31</v>
      </c>
      <c r="F41" s="50">
        <v>35</v>
      </c>
      <c r="G41" s="52">
        <v>197</v>
      </c>
      <c r="H41" s="57">
        <v>1</v>
      </c>
      <c r="I41" s="57">
        <v>14</v>
      </c>
      <c r="J41" s="52"/>
      <c r="K41" s="57"/>
      <c r="L41" s="57"/>
      <c r="M41" s="57"/>
      <c r="N41" s="52"/>
      <c r="O41" s="57"/>
      <c r="P41" s="57"/>
    </row>
    <row r="42" spans="1:16">
      <c r="A42" s="24" t="s">
        <v>41</v>
      </c>
      <c r="B42" s="52">
        <v>1213</v>
      </c>
      <c r="C42" s="52">
        <v>1126</v>
      </c>
      <c r="D42" s="50">
        <v>84</v>
      </c>
      <c r="E42" s="57">
        <v>3</v>
      </c>
      <c r="F42" s="50">
        <v>45</v>
      </c>
      <c r="G42" s="52">
        <v>1127</v>
      </c>
      <c r="H42" s="57">
        <v>41</v>
      </c>
      <c r="I42" s="57">
        <v>0</v>
      </c>
    </row>
    <row r="43" spans="1:16">
      <c r="A43" s="24" t="s">
        <v>569</v>
      </c>
      <c r="B43" s="52"/>
      <c r="C43" s="52"/>
      <c r="D43" s="50"/>
      <c r="E43" s="57"/>
      <c r="F43" s="50"/>
      <c r="G43" s="52"/>
      <c r="H43" s="150"/>
      <c r="I43" s="57"/>
    </row>
    <row r="44" spans="1:16">
      <c r="A44" s="24" t="s">
        <v>69</v>
      </c>
      <c r="B44" s="52">
        <v>766</v>
      </c>
      <c r="C44" s="52">
        <v>730</v>
      </c>
      <c r="D44" s="50">
        <v>35</v>
      </c>
      <c r="E44" s="57">
        <v>1</v>
      </c>
      <c r="F44" s="50">
        <v>25</v>
      </c>
      <c r="G44" s="52">
        <v>720</v>
      </c>
      <c r="H44" s="57">
        <v>21</v>
      </c>
      <c r="I44" s="57">
        <v>0</v>
      </c>
    </row>
    <row r="45" spans="1:16">
      <c r="A45" s="24" t="s">
        <v>70</v>
      </c>
      <c r="B45" s="52">
        <v>78</v>
      </c>
      <c r="C45" s="52">
        <v>65</v>
      </c>
      <c r="D45" s="50">
        <v>13</v>
      </c>
      <c r="E45" s="57">
        <v>0</v>
      </c>
      <c r="F45" s="50">
        <v>3</v>
      </c>
      <c r="G45" s="52">
        <v>70</v>
      </c>
      <c r="H45" s="57">
        <v>5</v>
      </c>
      <c r="I45" s="57">
        <v>0</v>
      </c>
    </row>
    <row r="46" spans="1:16" ht="24">
      <c r="A46" s="140" t="s">
        <v>170</v>
      </c>
      <c r="B46" s="49">
        <v>369</v>
      </c>
      <c r="C46" s="52">
        <v>331</v>
      </c>
      <c r="D46" s="50">
        <v>36</v>
      </c>
      <c r="E46" s="57">
        <v>2</v>
      </c>
      <c r="F46" s="50">
        <v>17</v>
      </c>
      <c r="G46" s="52">
        <v>337</v>
      </c>
      <c r="H46" s="57">
        <v>15</v>
      </c>
      <c r="I46" s="57">
        <v>0</v>
      </c>
    </row>
    <row r="47" spans="1:16" ht="13.5" customHeight="1">
      <c r="A47" s="33" t="s">
        <v>42</v>
      </c>
      <c r="B47" s="151">
        <v>1615</v>
      </c>
      <c r="C47" s="151">
        <v>1400</v>
      </c>
      <c r="D47" s="152">
        <v>177</v>
      </c>
      <c r="E47" s="153">
        <v>38</v>
      </c>
      <c r="F47" s="152">
        <v>109</v>
      </c>
      <c r="G47" s="151">
        <v>1464</v>
      </c>
      <c r="H47" s="153">
        <v>42</v>
      </c>
      <c r="I47" s="153">
        <v>16</v>
      </c>
    </row>
    <row r="48" spans="1:16" ht="9.9499999999999993" customHeight="1"/>
    <row r="49" spans="1:9" s="19" customFormat="1" ht="9.9499999999999993" customHeight="1">
      <c r="A49" s="5" t="s">
        <v>73</v>
      </c>
      <c r="B49" s="5"/>
      <c r="C49" s="5"/>
      <c r="D49" s="5"/>
    </row>
    <row r="50" spans="1:9" s="19" customFormat="1" ht="10.5" customHeight="1">
      <c r="A50" s="13" t="s">
        <v>74</v>
      </c>
      <c r="C50" s="5"/>
      <c r="D50" s="5"/>
      <c r="E50" s="5"/>
      <c r="F50" s="5"/>
      <c r="G50" s="5"/>
      <c r="H50" s="5"/>
    </row>
    <row r="51" spans="1:9" s="19" customFormat="1" ht="33" customHeight="1">
      <c r="A51" s="621" t="s">
        <v>176</v>
      </c>
      <c r="B51" s="621"/>
      <c r="C51" s="621"/>
      <c r="D51" s="621"/>
      <c r="E51" s="621"/>
      <c r="F51" s="621"/>
      <c r="G51" s="621"/>
      <c r="H51" s="621"/>
      <c r="I51" s="621"/>
    </row>
  </sheetData>
  <mergeCells count="11">
    <mergeCell ref="A51:I51"/>
    <mergeCell ref="B37:I37"/>
    <mergeCell ref="B25:I25"/>
    <mergeCell ref="A4:A6"/>
    <mergeCell ref="B4:B6"/>
    <mergeCell ref="C4:I4"/>
    <mergeCell ref="C5:E5"/>
    <mergeCell ref="F5:H5"/>
    <mergeCell ref="I5:I6"/>
    <mergeCell ref="B7:H7"/>
    <mergeCell ref="B8:I8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F68"/>
  <sheetViews>
    <sheetView showGridLines="0" zoomScaleNormal="100" workbookViewId="0"/>
  </sheetViews>
  <sheetFormatPr baseColWidth="10" defaultColWidth="9.140625" defaultRowHeight="12.75"/>
  <cols>
    <col min="1" max="1" width="19.28515625" style="159" customWidth="1"/>
    <col min="2" max="5" width="16.85546875" style="159" customWidth="1"/>
    <col min="6" max="16384" width="9.140625" style="159"/>
  </cols>
  <sheetData>
    <row r="1" spans="1:6" ht="15" customHeight="1">
      <c r="A1" s="17" t="s">
        <v>192</v>
      </c>
      <c r="B1" s="17"/>
    </row>
    <row r="2" spans="1:6" ht="15" customHeight="1">
      <c r="A2" s="17" t="s">
        <v>497</v>
      </c>
      <c r="B2" s="17"/>
    </row>
    <row r="3" spans="1:6" s="89" customFormat="1">
      <c r="A3" s="154"/>
      <c r="B3" s="154"/>
      <c r="C3" s="154"/>
      <c r="D3" s="154"/>
      <c r="E3" s="154"/>
    </row>
    <row r="4" spans="1:6" s="115" customFormat="1" ht="23.1" customHeight="1">
      <c r="A4" s="576" t="s">
        <v>193</v>
      </c>
      <c r="B4" s="578" t="s">
        <v>194</v>
      </c>
      <c r="C4" s="578" t="s">
        <v>195</v>
      </c>
      <c r="D4" s="578" t="s">
        <v>72</v>
      </c>
      <c r="E4" s="573" t="s">
        <v>196</v>
      </c>
    </row>
    <row r="5" spans="1:6" s="115" customFormat="1" ht="23.1" customHeight="1">
      <c r="A5" s="577"/>
      <c r="B5" s="579"/>
      <c r="C5" s="579"/>
      <c r="D5" s="579"/>
      <c r="E5" s="574"/>
    </row>
    <row r="6" spans="1:6" s="119" customFormat="1">
      <c r="A6" s="155" t="s">
        <v>64</v>
      </c>
      <c r="B6" s="118" t="s">
        <v>64</v>
      </c>
      <c r="C6" s="118" t="s">
        <v>64</v>
      </c>
      <c r="D6" s="118" t="s">
        <v>64</v>
      </c>
      <c r="E6" s="118" t="s">
        <v>64</v>
      </c>
      <c r="F6" s="5"/>
    </row>
    <row r="7" spans="1:6" s="5" customFormat="1" ht="20.100000000000001" customHeight="1">
      <c r="A7" s="31" t="s">
        <v>197</v>
      </c>
      <c r="B7" s="49">
        <v>140</v>
      </c>
      <c r="C7" s="97">
        <v>1597</v>
      </c>
      <c r="D7" s="383">
        <v>16221</v>
      </c>
      <c r="E7" s="383">
        <v>17532</v>
      </c>
    </row>
    <row r="8" spans="1:6" s="5" customFormat="1" ht="18" customHeight="1">
      <c r="A8" s="31" t="s">
        <v>198</v>
      </c>
      <c r="B8" s="49">
        <v>238</v>
      </c>
      <c r="C8" s="97">
        <v>2133</v>
      </c>
      <c r="D8" s="383">
        <v>22042</v>
      </c>
      <c r="E8" s="383">
        <v>25389</v>
      </c>
    </row>
    <row r="9" spans="1:6" s="5" customFormat="1" ht="12">
      <c r="A9" s="31" t="s">
        <v>199</v>
      </c>
      <c r="B9" s="49">
        <v>243</v>
      </c>
      <c r="C9" s="97">
        <v>2156</v>
      </c>
      <c r="D9" s="383">
        <v>20929</v>
      </c>
      <c r="E9" s="383">
        <v>23816</v>
      </c>
    </row>
    <row r="10" spans="1:6" s="5" customFormat="1" ht="12">
      <c r="A10" s="31" t="s">
        <v>200</v>
      </c>
      <c r="B10" s="49">
        <v>176</v>
      </c>
      <c r="C10" s="97">
        <v>1390</v>
      </c>
      <c r="D10" s="383">
        <v>13819</v>
      </c>
      <c r="E10" s="383">
        <v>15737</v>
      </c>
    </row>
    <row r="11" spans="1:6" s="5" customFormat="1" ht="12">
      <c r="A11" s="31" t="s">
        <v>201</v>
      </c>
      <c r="B11" s="49">
        <v>203</v>
      </c>
      <c r="C11" s="97">
        <v>2080</v>
      </c>
      <c r="D11" s="383">
        <v>20181</v>
      </c>
      <c r="E11" s="383">
        <v>23426</v>
      </c>
    </row>
    <row r="12" spans="1:6" s="5" customFormat="1" ht="20.100000000000001" customHeight="1">
      <c r="A12" s="31" t="s">
        <v>202</v>
      </c>
      <c r="B12" s="49">
        <v>369</v>
      </c>
      <c r="C12" s="97">
        <v>4593</v>
      </c>
      <c r="D12" s="383">
        <v>43882</v>
      </c>
      <c r="E12" s="383">
        <v>48692</v>
      </c>
    </row>
    <row r="13" spans="1:6" s="5" customFormat="1" ht="18" customHeight="1">
      <c r="A13" s="31" t="s">
        <v>203</v>
      </c>
      <c r="B13" s="49">
        <v>219</v>
      </c>
      <c r="C13" s="97">
        <v>2172</v>
      </c>
      <c r="D13" s="383">
        <v>21550</v>
      </c>
      <c r="E13" s="383">
        <v>24053</v>
      </c>
    </row>
    <row r="14" spans="1:6" s="5" customFormat="1" ht="12">
      <c r="A14" s="31" t="s">
        <v>204</v>
      </c>
      <c r="B14" s="49">
        <v>215</v>
      </c>
      <c r="C14" s="97">
        <v>1749</v>
      </c>
      <c r="D14" s="383">
        <v>16892</v>
      </c>
      <c r="E14" s="383">
        <v>19037</v>
      </c>
    </row>
    <row r="15" spans="1:6" s="5" customFormat="1" ht="12">
      <c r="A15" s="31" t="s">
        <v>205</v>
      </c>
      <c r="B15" s="49">
        <v>178</v>
      </c>
      <c r="C15" s="97">
        <v>1792</v>
      </c>
      <c r="D15" s="383">
        <v>17852</v>
      </c>
      <c r="E15" s="383">
        <v>19831</v>
      </c>
    </row>
    <row r="16" spans="1:6" s="5" customFormat="1" ht="24">
      <c r="A16" s="31" t="s">
        <v>206</v>
      </c>
      <c r="B16" s="49">
        <v>194</v>
      </c>
      <c r="C16" s="97">
        <v>1680</v>
      </c>
      <c r="D16" s="383">
        <v>17472</v>
      </c>
      <c r="E16" s="383">
        <v>19546</v>
      </c>
    </row>
    <row r="17" spans="1:5" s="14" customFormat="1" ht="20.100000000000001" customHeight="1">
      <c r="A17" s="31" t="s">
        <v>207</v>
      </c>
      <c r="B17" s="49">
        <v>307</v>
      </c>
      <c r="C17" s="97">
        <v>3834</v>
      </c>
      <c r="D17" s="383">
        <v>38441</v>
      </c>
      <c r="E17" s="383">
        <v>41161</v>
      </c>
    </row>
    <row r="18" spans="1:5" s="5" customFormat="1" ht="18" customHeight="1">
      <c r="A18" s="31" t="s">
        <v>208</v>
      </c>
      <c r="B18" s="49">
        <v>211</v>
      </c>
      <c r="C18" s="97">
        <v>1838</v>
      </c>
      <c r="D18" s="383">
        <v>18737</v>
      </c>
      <c r="E18" s="383">
        <v>21129</v>
      </c>
    </row>
    <row r="19" spans="1:5" s="5" customFormat="1" ht="12">
      <c r="A19" s="31" t="s">
        <v>209</v>
      </c>
      <c r="B19" s="49">
        <v>167</v>
      </c>
      <c r="C19" s="97">
        <v>1385</v>
      </c>
      <c r="D19" s="383">
        <v>13615</v>
      </c>
      <c r="E19" s="383">
        <v>15458</v>
      </c>
    </row>
    <row r="20" spans="1:5" s="5" customFormat="1" ht="20.100000000000001" customHeight="1">
      <c r="A20" s="156" t="s">
        <v>210</v>
      </c>
      <c r="B20" s="157">
        <v>2860</v>
      </c>
      <c r="C20" s="107">
        <v>28399</v>
      </c>
      <c r="D20" s="385">
        <v>281633</v>
      </c>
      <c r="E20" s="385">
        <v>314807</v>
      </c>
    </row>
    <row r="21" spans="1:5" s="5" customFormat="1" ht="12">
      <c r="A21" s="27"/>
      <c r="B21" s="158"/>
      <c r="C21" s="158"/>
      <c r="D21" s="158"/>
      <c r="E21" s="158"/>
    </row>
    <row r="22" spans="1:5" s="19" customFormat="1" ht="12">
      <c r="A22" s="5" t="s">
        <v>73</v>
      </c>
      <c r="E22" s="388"/>
    </row>
    <row r="23" spans="1:5" s="19" customFormat="1" ht="10.5" customHeight="1">
      <c r="A23" s="13" t="s">
        <v>211</v>
      </c>
    </row>
    <row r="24" spans="1:5" s="19" customFormat="1" ht="12"/>
    <row r="25" spans="1:5" s="19" customFormat="1" ht="12"/>
    <row r="26" spans="1:5" s="19" customFormat="1" ht="12"/>
    <row r="27" spans="1:5" s="19" customFormat="1" ht="12"/>
    <row r="28" spans="1:5" s="19" customFormat="1" ht="12"/>
    <row r="29" spans="1:5" s="19" customFormat="1" ht="12"/>
    <row r="30" spans="1:5" s="19" customFormat="1" ht="12"/>
    <row r="31" spans="1:5" s="19" customFormat="1" ht="12"/>
    <row r="32" spans="1:5" s="19" customFormat="1" ht="12"/>
    <row r="33" s="19" customFormat="1" ht="12"/>
    <row r="34" s="19" customFormat="1" ht="12"/>
    <row r="35" s="19" customFormat="1" ht="12"/>
    <row r="36" s="19" customFormat="1" ht="12"/>
    <row r="37" s="19" customFormat="1" ht="12"/>
    <row r="38" s="19" customFormat="1" ht="12"/>
    <row r="39" s="19" customFormat="1" ht="12"/>
    <row r="40" s="19" customFormat="1" ht="12"/>
    <row r="41" s="19" customFormat="1" ht="12"/>
    <row r="42" s="19" customFormat="1" ht="12"/>
    <row r="43" s="19" customFormat="1" ht="12"/>
    <row r="44" s="19" customFormat="1" ht="12"/>
    <row r="45" s="19" customFormat="1" ht="12"/>
    <row r="46" s="19" customFormat="1" ht="12"/>
    <row r="47" s="19" customFormat="1" ht="12"/>
    <row r="48" s="19" customFormat="1" ht="12"/>
    <row r="49" spans="1:5" s="19" customFormat="1" ht="12"/>
    <row r="50" spans="1:5" s="19" customFormat="1" ht="12"/>
    <row r="51" spans="1:5" s="19" customFormat="1" ht="12"/>
    <row r="52" spans="1:5" s="19" customFormat="1" ht="12"/>
    <row r="53" spans="1:5" s="19" customFormat="1">
      <c r="A53" s="159"/>
      <c r="B53" s="159"/>
      <c r="C53" s="159"/>
      <c r="D53" s="159"/>
      <c r="E53" s="159"/>
    </row>
    <row r="54" spans="1:5" s="19" customFormat="1">
      <c r="A54" s="159"/>
      <c r="B54" s="159"/>
      <c r="C54" s="159"/>
      <c r="D54" s="159"/>
      <c r="E54" s="159"/>
    </row>
    <row r="55" spans="1:5" s="19" customFormat="1">
      <c r="A55" s="159"/>
      <c r="B55" s="159"/>
      <c r="C55" s="159"/>
      <c r="D55" s="159"/>
      <c r="E55" s="159"/>
    </row>
    <row r="56" spans="1:5" s="19" customFormat="1">
      <c r="A56" s="159"/>
      <c r="B56" s="159"/>
      <c r="C56" s="159"/>
      <c r="D56" s="159"/>
      <c r="E56" s="159"/>
    </row>
    <row r="57" spans="1:5" s="19" customFormat="1">
      <c r="A57" s="159"/>
      <c r="B57" s="159"/>
      <c r="C57" s="159"/>
      <c r="D57" s="159"/>
      <c r="E57" s="159"/>
    </row>
    <row r="58" spans="1:5" s="19" customFormat="1">
      <c r="A58" s="159"/>
      <c r="B58" s="159"/>
      <c r="C58" s="159"/>
      <c r="D58" s="159"/>
      <c r="E58" s="159"/>
    </row>
    <row r="59" spans="1:5" s="19" customFormat="1">
      <c r="A59" s="159"/>
      <c r="B59" s="159"/>
      <c r="C59" s="159"/>
      <c r="D59" s="159"/>
      <c r="E59" s="159"/>
    </row>
    <row r="60" spans="1:5" s="19" customFormat="1">
      <c r="A60" s="159"/>
      <c r="B60" s="159"/>
      <c r="C60" s="159"/>
      <c r="D60" s="159"/>
      <c r="E60" s="159"/>
    </row>
    <row r="61" spans="1:5" s="19" customFormat="1">
      <c r="A61" s="159"/>
      <c r="B61" s="159"/>
      <c r="C61" s="159"/>
      <c r="D61" s="159"/>
      <c r="E61" s="159"/>
    </row>
    <row r="62" spans="1:5" s="19" customFormat="1">
      <c r="A62" s="159"/>
      <c r="B62" s="159"/>
      <c r="C62" s="159"/>
      <c r="D62" s="159"/>
      <c r="E62" s="159"/>
    </row>
    <row r="63" spans="1:5" s="19" customFormat="1">
      <c r="A63" s="159"/>
      <c r="B63" s="159"/>
      <c r="C63" s="159"/>
      <c r="D63" s="159"/>
      <c r="E63" s="159"/>
    </row>
    <row r="64" spans="1:5" s="19" customFormat="1">
      <c r="A64" s="159"/>
      <c r="B64" s="159"/>
      <c r="C64" s="159"/>
      <c r="D64" s="159"/>
      <c r="E64" s="159"/>
    </row>
    <row r="65" spans="1:5" s="19" customFormat="1">
      <c r="A65" s="159"/>
      <c r="B65" s="159"/>
      <c r="C65" s="159"/>
      <c r="D65" s="159"/>
      <c r="E65" s="159"/>
    </row>
    <row r="66" spans="1:5" s="19" customFormat="1">
      <c r="A66" s="159"/>
      <c r="B66" s="159"/>
      <c r="C66" s="159"/>
      <c r="D66" s="159"/>
      <c r="E66" s="159"/>
    </row>
    <row r="67" spans="1:5" s="19" customFormat="1">
      <c r="A67" s="159"/>
      <c r="B67" s="159"/>
      <c r="C67" s="159"/>
      <c r="D67" s="159"/>
      <c r="E67" s="159"/>
    </row>
    <row r="68" spans="1:5" s="19" customFormat="1">
      <c r="A68" s="159"/>
      <c r="B68" s="159"/>
      <c r="C68" s="159"/>
      <c r="D68" s="159"/>
      <c r="E68" s="159"/>
    </row>
  </sheetData>
  <mergeCells count="5">
    <mergeCell ref="A4:A5"/>
    <mergeCell ref="B4:B5"/>
    <mergeCell ref="C4:C5"/>
    <mergeCell ref="D4:D5"/>
    <mergeCell ref="E4:E5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H58"/>
  <sheetViews>
    <sheetView showGridLines="0" zoomScaleNormal="100" workbookViewId="0"/>
  </sheetViews>
  <sheetFormatPr baseColWidth="10" defaultColWidth="9.140625" defaultRowHeight="12.75"/>
  <cols>
    <col min="1" max="1" width="18.140625" style="159" customWidth="1"/>
    <col min="2" max="6" width="13.7109375" style="159" customWidth="1"/>
    <col min="7" max="16384" width="9.140625" style="159"/>
  </cols>
  <sheetData>
    <row r="1" spans="1:6" s="16" customFormat="1" ht="15" customHeight="1">
      <c r="A1" s="15" t="s">
        <v>498</v>
      </c>
    </row>
    <row r="2" spans="1:6" s="16" customFormat="1" ht="15" customHeight="1">
      <c r="A2" s="15" t="s">
        <v>212</v>
      </c>
    </row>
    <row r="3" spans="1:6" s="89" customFormat="1">
      <c r="A3" s="154"/>
      <c r="B3" s="154"/>
      <c r="C3" s="154"/>
      <c r="D3" s="154"/>
      <c r="E3" s="154"/>
      <c r="F3" s="154"/>
    </row>
    <row r="4" spans="1:6" s="115" customFormat="1" ht="12.95" customHeight="1">
      <c r="A4" s="576" t="s">
        <v>193</v>
      </c>
      <c r="B4" s="588" t="s">
        <v>213</v>
      </c>
      <c r="C4" s="589"/>
      <c r="D4" s="589"/>
      <c r="E4" s="630"/>
      <c r="F4" s="573" t="s">
        <v>214</v>
      </c>
    </row>
    <row r="5" spans="1:6" s="115" customFormat="1" ht="12.95" customHeight="1">
      <c r="A5" s="629"/>
      <c r="B5" s="594" t="s">
        <v>215</v>
      </c>
      <c r="C5" s="595" t="s">
        <v>575</v>
      </c>
      <c r="D5" s="631"/>
      <c r="E5" s="632"/>
      <c r="F5" s="603"/>
    </row>
    <row r="6" spans="1:6" s="115" customFormat="1" ht="24" customHeight="1">
      <c r="A6" s="629"/>
      <c r="B6" s="593"/>
      <c r="C6" s="594" t="s">
        <v>216</v>
      </c>
      <c r="D6" s="594" t="s">
        <v>217</v>
      </c>
      <c r="E6" s="594" t="s">
        <v>218</v>
      </c>
      <c r="F6" s="603"/>
    </row>
    <row r="7" spans="1:6" s="115" customFormat="1" ht="24" customHeight="1">
      <c r="A7" s="577"/>
      <c r="B7" s="579"/>
      <c r="C7" s="579"/>
      <c r="D7" s="579"/>
      <c r="E7" s="579"/>
      <c r="F7" s="574"/>
    </row>
    <row r="8" spans="1:6" s="119" customFormat="1">
      <c r="A8" s="155" t="s">
        <v>64</v>
      </c>
      <c r="B8" s="118" t="s">
        <v>64</v>
      </c>
      <c r="C8" s="118" t="s">
        <v>64</v>
      </c>
      <c r="D8" s="118" t="s">
        <v>64</v>
      </c>
      <c r="E8" s="118" t="s">
        <v>64</v>
      </c>
    </row>
    <row r="9" spans="1:6" s="5" customFormat="1" ht="20.100000000000001" customHeight="1">
      <c r="A9" s="24" t="s">
        <v>197</v>
      </c>
      <c r="B9" s="158">
        <v>140</v>
      </c>
      <c r="C9" s="158">
        <v>7</v>
      </c>
      <c r="D9" s="158">
        <v>37</v>
      </c>
      <c r="E9" s="158">
        <v>96</v>
      </c>
      <c r="F9" s="158">
        <v>17532</v>
      </c>
    </row>
    <row r="10" spans="1:6" s="5" customFormat="1" ht="18" customHeight="1">
      <c r="A10" s="24" t="s">
        <v>198</v>
      </c>
      <c r="B10" s="158">
        <v>238</v>
      </c>
      <c r="C10" s="158">
        <v>17</v>
      </c>
      <c r="D10" s="158">
        <v>42</v>
      </c>
      <c r="E10" s="158">
        <v>179</v>
      </c>
      <c r="F10" s="158">
        <v>25389</v>
      </c>
    </row>
    <row r="11" spans="1:6" s="5" customFormat="1" ht="12">
      <c r="A11" s="24" t="s">
        <v>199</v>
      </c>
      <c r="B11" s="158">
        <v>243</v>
      </c>
      <c r="C11" s="160">
        <v>17</v>
      </c>
      <c r="D11" s="158">
        <v>50</v>
      </c>
      <c r="E11" s="158">
        <v>176</v>
      </c>
      <c r="F11" s="158">
        <v>23816</v>
      </c>
    </row>
    <row r="12" spans="1:6" s="5" customFormat="1" ht="12">
      <c r="A12" s="24" t="s">
        <v>200</v>
      </c>
      <c r="B12" s="158">
        <v>176</v>
      </c>
      <c r="C12" s="158">
        <v>12</v>
      </c>
      <c r="D12" s="158">
        <v>42</v>
      </c>
      <c r="E12" s="158">
        <v>122</v>
      </c>
      <c r="F12" s="158">
        <v>15737</v>
      </c>
    </row>
    <row r="13" spans="1:6" s="5" customFormat="1" ht="12">
      <c r="A13" s="24" t="s">
        <v>201</v>
      </c>
      <c r="B13" s="158">
        <v>203</v>
      </c>
      <c r="C13" s="158">
        <v>12</v>
      </c>
      <c r="D13" s="158">
        <v>34</v>
      </c>
      <c r="E13" s="158">
        <v>157</v>
      </c>
      <c r="F13" s="158">
        <v>23426</v>
      </c>
    </row>
    <row r="14" spans="1:6" s="5" customFormat="1" ht="20.100000000000001" customHeight="1">
      <c r="A14" s="24" t="s">
        <v>219</v>
      </c>
      <c r="B14" s="158">
        <v>369</v>
      </c>
      <c r="C14" s="158">
        <v>78</v>
      </c>
      <c r="D14" s="158">
        <v>84</v>
      </c>
      <c r="E14" s="158">
        <v>207</v>
      </c>
      <c r="F14" s="158">
        <v>48692</v>
      </c>
    </row>
    <row r="15" spans="1:6" s="5" customFormat="1" ht="18" customHeight="1">
      <c r="A15" s="24" t="s">
        <v>220</v>
      </c>
      <c r="B15" s="158">
        <v>219</v>
      </c>
      <c r="C15" s="160">
        <v>11</v>
      </c>
      <c r="D15" s="158">
        <v>41</v>
      </c>
      <c r="E15" s="158">
        <v>167</v>
      </c>
      <c r="F15" s="158">
        <v>24053</v>
      </c>
    </row>
    <row r="16" spans="1:6" s="5" customFormat="1" ht="12">
      <c r="A16" s="24" t="s">
        <v>204</v>
      </c>
      <c r="B16" s="158">
        <v>215</v>
      </c>
      <c r="C16" s="160">
        <v>16</v>
      </c>
      <c r="D16" s="158">
        <v>44</v>
      </c>
      <c r="E16" s="158">
        <v>155</v>
      </c>
      <c r="F16" s="158">
        <v>19037</v>
      </c>
    </row>
    <row r="17" spans="1:8" s="5" customFormat="1" ht="12">
      <c r="A17" s="24" t="s">
        <v>221</v>
      </c>
      <c r="B17" s="158">
        <v>178</v>
      </c>
      <c r="C17" s="160">
        <v>12</v>
      </c>
      <c r="D17" s="158">
        <v>46</v>
      </c>
      <c r="E17" s="158">
        <v>120</v>
      </c>
      <c r="F17" s="158">
        <v>19831</v>
      </c>
    </row>
    <row r="18" spans="1:8" s="5" customFormat="1" ht="24">
      <c r="A18" s="31" t="s">
        <v>206</v>
      </c>
      <c r="B18" s="158">
        <v>194</v>
      </c>
      <c r="C18" s="158">
        <v>28</v>
      </c>
      <c r="D18" s="158">
        <v>38</v>
      </c>
      <c r="E18" s="158">
        <v>128</v>
      </c>
      <c r="F18" s="158">
        <v>19546</v>
      </c>
    </row>
    <row r="19" spans="1:8" s="14" customFormat="1" ht="20.100000000000001" customHeight="1">
      <c r="A19" s="24" t="s">
        <v>222</v>
      </c>
      <c r="B19" s="158">
        <v>307</v>
      </c>
      <c r="C19" s="160">
        <v>37</v>
      </c>
      <c r="D19" s="158">
        <v>77</v>
      </c>
      <c r="E19" s="158">
        <v>193</v>
      </c>
      <c r="F19" s="158">
        <v>41161</v>
      </c>
    </row>
    <row r="20" spans="1:8" s="5" customFormat="1" ht="18" customHeight="1">
      <c r="A20" s="24" t="s">
        <v>208</v>
      </c>
      <c r="B20" s="158">
        <v>211</v>
      </c>
      <c r="C20" s="158">
        <v>16</v>
      </c>
      <c r="D20" s="158">
        <v>46</v>
      </c>
      <c r="E20" s="158">
        <v>149</v>
      </c>
      <c r="F20" s="158">
        <v>21129</v>
      </c>
    </row>
    <row r="21" spans="1:8" s="5" customFormat="1" ht="12">
      <c r="A21" s="24" t="s">
        <v>209</v>
      </c>
      <c r="B21" s="158">
        <v>167</v>
      </c>
      <c r="C21" s="158">
        <v>4</v>
      </c>
      <c r="D21" s="158">
        <v>31</v>
      </c>
      <c r="E21" s="158">
        <v>132</v>
      </c>
      <c r="F21" s="158">
        <v>15458</v>
      </c>
    </row>
    <row r="22" spans="1:8" s="5" customFormat="1" ht="20.100000000000001" customHeight="1">
      <c r="A22" s="33" t="s">
        <v>223</v>
      </c>
      <c r="B22" s="161">
        <v>2860</v>
      </c>
      <c r="C22" s="161">
        <v>267</v>
      </c>
      <c r="D22" s="161">
        <v>612</v>
      </c>
      <c r="E22" s="161">
        <v>1981</v>
      </c>
      <c r="F22" s="161">
        <v>314807</v>
      </c>
    </row>
    <row r="23" spans="1:8" s="5" customFormat="1" ht="12">
      <c r="A23" s="27"/>
      <c r="B23" s="162"/>
      <c r="C23" s="162"/>
      <c r="D23" s="162"/>
      <c r="E23" s="162"/>
      <c r="F23" s="163"/>
    </row>
    <row r="24" spans="1:8" s="19" customFormat="1" ht="12">
      <c r="A24" s="5" t="s">
        <v>73</v>
      </c>
      <c r="B24" s="5"/>
      <c r="C24" s="5"/>
      <c r="D24" s="5"/>
      <c r="F24" s="391"/>
    </row>
    <row r="25" spans="1:8" s="19" customFormat="1" ht="10.5" customHeight="1">
      <c r="A25" s="13" t="s">
        <v>74</v>
      </c>
      <c r="C25" s="5"/>
      <c r="D25" s="5"/>
      <c r="E25" s="5"/>
      <c r="F25" s="5"/>
      <c r="G25" s="5"/>
      <c r="H25" s="5"/>
    </row>
    <row r="26" spans="1:8" s="19" customFormat="1" ht="12"/>
    <row r="27" spans="1:8" s="19" customFormat="1" ht="12"/>
    <row r="28" spans="1:8" s="19" customFormat="1" ht="12"/>
    <row r="29" spans="1:8" s="19" customFormat="1" ht="12"/>
    <row r="30" spans="1:8" s="19" customFormat="1" ht="12"/>
    <row r="31" spans="1:8" s="19" customFormat="1" ht="12"/>
    <row r="32" spans="1:8" s="19" customFormat="1" ht="12"/>
    <row r="33" s="19" customFormat="1" ht="12"/>
    <row r="34" s="19" customFormat="1" ht="12"/>
    <row r="35" s="19" customFormat="1" ht="12"/>
    <row r="36" s="19" customFormat="1" ht="12"/>
    <row r="37" s="19" customFormat="1" ht="12"/>
    <row r="38" s="19" customFormat="1" ht="12"/>
    <row r="39" s="19" customFormat="1" ht="12"/>
    <row r="40" s="19" customFormat="1" ht="12"/>
    <row r="41" s="19" customFormat="1" ht="12"/>
    <row r="42" s="19" customFormat="1" ht="12"/>
    <row r="43" s="19" customFormat="1" ht="12"/>
    <row r="44" s="19" customFormat="1" ht="12"/>
    <row r="45" s="19" customFormat="1" ht="12"/>
    <row r="46" s="19" customFormat="1" ht="12"/>
    <row r="47" s="19" customFormat="1" ht="12"/>
    <row r="48" s="19" customFormat="1" ht="12"/>
    <row r="49" s="19" customFormat="1" ht="12"/>
    <row r="50" s="19" customFormat="1" ht="12"/>
    <row r="51" s="19" customFormat="1" ht="12"/>
    <row r="52" s="19" customFormat="1" ht="12"/>
    <row r="53" s="19" customFormat="1" ht="12"/>
    <row r="54" s="19" customFormat="1" ht="12"/>
    <row r="55" s="19" customFormat="1" ht="12"/>
    <row r="56" s="19" customFormat="1" ht="12"/>
    <row r="57" s="19" customFormat="1" ht="12"/>
    <row r="58" s="19" customFormat="1" ht="12"/>
  </sheetData>
  <mergeCells count="8">
    <mergeCell ref="A4:A7"/>
    <mergeCell ref="B4:E4"/>
    <mergeCell ref="F4:F7"/>
    <mergeCell ref="B5:B7"/>
    <mergeCell ref="C5:E5"/>
    <mergeCell ref="C6:C7"/>
    <mergeCell ref="D6:D7"/>
    <mergeCell ref="E6:E7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G22"/>
  <sheetViews>
    <sheetView showGridLines="0" zoomScaleNormal="100" workbookViewId="0"/>
  </sheetViews>
  <sheetFormatPr baseColWidth="10" defaultColWidth="9.140625" defaultRowHeight="12.75"/>
  <cols>
    <col min="1" max="1" width="18.28515625" style="159" customWidth="1"/>
    <col min="2" max="7" width="11.42578125" style="119" customWidth="1"/>
    <col min="8" max="16384" width="9.140625" style="159"/>
  </cols>
  <sheetData>
    <row r="1" spans="1:7" s="16" customFormat="1" ht="15" customHeight="1">
      <c r="A1" s="15" t="s">
        <v>499</v>
      </c>
      <c r="B1" s="15"/>
    </row>
    <row r="2" spans="1:7" s="16" customFormat="1" ht="15" customHeight="1">
      <c r="A2" s="15" t="s">
        <v>224</v>
      </c>
      <c r="B2" s="15"/>
    </row>
    <row r="3" spans="1:7" s="89" customFormat="1">
      <c r="A3" s="154"/>
      <c r="B3" s="154"/>
      <c r="C3" s="154"/>
      <c r="D3" s="154"/>
      <c r="E3" s="154"/>
      <c r="F3" s="154"/>
      <c r="G3" s="164"/>
    </row>
    <row r="4" spans="1:7" s="115" customFormat="1" ht="11.25">
      <c r="A4" s="576" t="s">
        <v>193</v>
      </c>
      <c r="B4" s="588" t="s">
        <v>162</v>
      </c>
      <c r="C4" s="589"/>
      <c r="D4" s="630"/>
      <c r="E4" s="588" t="s">
        <v>72</v>
      </c>
      <c r="F4" s="589"/>
      <c r="G4" s="589"/>
    </row>
    <row r="5" spans="1:7" s="115" customFormat="1" ht="11.25">
      <c r="A5" s="629"/>
      <c r="B5" s="594" t="s">
        <v>225</v>
      </c>
      <c r="C5" s="624" t="s">
        <v>226</v>
      </c>
      <c r="D5" s="627"/>
      <c r="E5" s="594" t="s">
        <v>225</v>
      </c>
      <c r="F5" s="624" t="s">
        <v>226</v>
      </c>
      <c r="G5" s="626"/>
    </row>
    <row r="6" spans="1:7" s="115" customFormat="1" ht="22.5">
      <c r="A6" s="577"/>
      <c r="B6" s="579"/>
      <c r="C6" s="61" t="s">
        <v>190</v>
      </c>
      <c r="D6" s="61" t="s">
        <v>191</v>
      </c>
      <c r="E6" s="579"/>
      <c r="F6" s="61" t="s">
        <v>190</v>
      </c>
      <c r="G6" s="144" t="s">
        <v>191</v>
      </c>
    </row>
    <row r="7" spans="1:7" s="119" customFormat="1">
      <c r="A7" s="155" t="s">
        <v>64</v>
      </c>
      <c r="B7" s="118" t="s">
        <v>64</v>
      </c>
      <c r="C7" s="118" t="s">
        <v>64</v>
      </c>
      <c r="D7" s="118" t="s">
        <v>64</v>
      </c>
      <c r="E7" s="118" t="s">
        <v>64</v>
      </c>
    </row>
    <row r="8" spans="1:7" s="5" customFormat="1" ht="20.100000000000001" customHeight="1">
      <c r="A8" s="24" t="s">
        <v>197</v>
      </c>
      <c r="B8" s="165">
        <v>140</v>
      </c>
      <c r="C8" s="165">
        <v>69</v>
      </c>
      <c r="D8" s="165">
        <v>71</v>
      </c>
      <c r="E8" s="165">
        <v>16221</v>
      </c>
      <c r="F8" s="165">
        <v>8570</v>
      </c>
      <c r="G8" s="165">
        <v>7651</v>
      </c>
    </row>
    <row r="9" spans="1:7" s="5" customFormat="1" ht="18" customHeight="1">
      <c r="A9" s="24" t="s">
        <v>198</v>
      </c>
      <c r="B9" s="165">
        <v>238</v>
      </c>
      <c r="C9" s="165">
        <v>103</v>
      </c>
      <c r="D9" s="165">
        <v>135</v>
      </c>
      <c r="E9" s="165">
        <v>22042</v>
      </c>
      <c r="F9" s="165">
        <v>9479</v>
      </c>
      <c r="G9" s="165">
        <v>12563</v>
      </c>
    </row>
    <row r="10" spans="1:7" s="5" customFormat="1" ht="12">
      <c r="A10" s="24" t="s">
        <v>199</v>
      </c>
      <c r="B10" s="165">
        <v>243</v>
      </c>
      <c r="C10" s="165">
        <v>105</v>
      </c>
      <c r="D10" s="165">
        <v>138</v>
      </c>
      <c r="E10" s="165">
        <v>20929</v>
      </c>
      <c r="F10" s="165">
        <v>8833</v>
      </c>
      <c r="G10" s="165">
        <v>12096</v>
      </c>
    </row>
    <row r="11" spans="1:7" s="5" customFormat="1" ht="12">
      <c r="A11" s="24" t="s">
        <v>200</v>
      </c>
      <c r="B11" s="165">
        <v>176</v>
      </c>
      <c r="C11" s="165">
        <v>106</v>
      </c>
      <c r="D11" s="165">
        <v>70</v>
      </c>
      <c r="E11" s="165">
        <v>13819</v>
      </c>
      <c r="F11" s="165">
        <v>7745</v>
      </c>
      <c r="G11" s="165">
        <v>6074</v>
      </c>
    </row>
    <row r="12" spans="1:7" s="5" customFormat="1" ht="12">
      <c r="A12" s="24" t="s">
        <v>201</v>
      </c>
      <c r="B12" s="165">
        <v>203</v>
      </c>
      <c r="C12" s="165">
        <v>65</v>
      </c>
      <c r="D12" s="165">
        <v>138</v>
      </c>
      <c r="E12" s="165">
        <v>20181</v>
      </c>
      <c r="F12" s="165">
        <v>7247</v>
      </c>
      <c r="G12" s="165">
        <v>12934</v>
      </c>
    </row>
    <row r="13" spans="1:7" s="5" customFormat="1" ht="20.100000000000001" customHeight="1">
      <c r="A13" s="24" t="s">
        <v>219</v>
      </c>
      <c r="B13" s="165">
        <v>369</v>
      </c>
      <c r="C13" s="165">
        <v>166</v>
      </c>
      <c r="D13" s="165">
        <v>203</v>
      </c>
      <c r="E13" s="165">
        <v>43882</v>
      </c>
      <c r="F13" s="165">
        <v>23048</v>
      </c>
      <c r="G13" s="165">
        <v>20834</v>
      </c>
    </row>
    <row r="14" spans="1:7" s="5" customFormat="1" ht="18" customHeight="1">
      <c r="A14" s="24" t="s">
        <v>220</v>
      </c>
      <c r="B14" s="165">
        <v>219</v>
      </c>
      <c r="C14" s="165">
        <v>85</v>
      </c>
      <c r="D14" s="165">
        <v>134</v>
      </c>
      <c r="E14" s="165">
        <v>21550</v>
      </c>
      <c r="F14" s="165">
        <v>7591</v>
      </c>
      <c r="G14" s="165">
        <v>13959</v>
      </c>
    </row>
    <row r="15" spans="1:7" s="5" customFormat="1" ht="12">
      <c r="A15" s="24" t="s">
        <v>204</v>
      </c>
      <c r="B15" s="165">
        <v>215</v>
      </c>
      <c r="C15" s="165">
        <v>86</v>
      </c>
      <c r="D15" s="165">
        <v>129</v>
      </c>
      <c r="E15" s="165">
        <v>16892</v>
      </c>
      <c r="F15" s="165">
        <v>7433</v>
      </c>
      <c r="G15" s="165">
        <v>9459</v>
      </c>
    </row>
    <row r="16" spans="1:7" s="5" customFormat="1" ht="12">
      <c r="A16" s="24" t="s">
        <v>221</v>
      </c>
      <c r="B16" s="165">
        <v>178</v>
      </c>
      <c r="C16" s="165">
        <v>71</v>
      </c>
      <c r="D16" s="165">
        <v>107</v>
      </c>
      <c r="E16" s="165">
        <v>17852</v>
      </c>
      <c r="F16" s="165">
        <v>7070</v>
      </c>
      <c r="G16" s="165">
        <v>10782</v>
      </c>
    </row>
    <row r="17" spans="1:7" s="5" customFormat="1" ht="24">
      <c r="A17" s="31" t="s">
        <v>206</v>
      </c>
      <c r="B17" s="165">
        <v>194</v>
      </c>
      <c r="C17" s="165">
        <v>88</v>
      </c>
      <c r="D17" s="165">
        <v>106</v>
      </c>
      <c r="E17" s="165">
        <v>17472</v>
      </c>
      <c r="F17" s="165">
        <v>8253</v>
      </c>
      <c r="G17" s="165">
        <v>9219</v>
      </c>
    </row>
    <row r="18" spans="1:7" s="14" customFormat="1" ht="20.100000000000001" customHeight="1">
      <c r="A18" s="24" t="s">
        <v>222</v>
      </c>
      <c r="B18" s="165">
        <v>307</v>
      </c>
      <c r="C18" s="165">
        <v>106</v>
      </c>
      <c r="D18" s="165">
        <v>201</v>
      </c>
      <c r="E18" s="165">
        <v>38441</v>
      </c>
      <c r="F18" s="165">
        <v>17493</v>
      </c>
      <c r="G18" s="165">
        <v>20948</v>
      </c>
    </row>
    <row r="19" spans="1:7" s="5" customFormat="1" ht="18" customHeight="1">
      <c r="A19" s="24" t="s">
        <v>208</v>
      </c>
      <c r="B19" s="165">
        <v>211</v>
      </c>
      <c r="C19" s="165">
        <v>96</v>
      </c>
      <c r="D19" s="165">
        <v>115</v>
      </c>
      <c r="E19" s="165">
        <v>18737</v>
      </c>
      <c r="F19" s="165">
        <v>9013</v>
      </c>
      <c r="G19" s="165">
        <v>9724</v>
      </c>
    </row>
    <row r="20" spans="1:7" s="5" customFormat="1" ht="12">
      <c r="A20" s="24" t="s">
        <v>209</v>
      </c>
      <c r="B20" s="165">
        <v>167</v>
      </c>
      <c r="C20" s="165">
        <v>99</v>
      </c>
      <c r="D20" s="165">
        <v>68</v>
      </c>
      <c r="E20" s="165">
        <v>13615</v>
      </c>
      <c r="F20" s="165">
        <v>7434</v>
      </c>
      <c r="G20" s="165">
        <v>6181</v>
      </c>
    </row>
    <row r="21" spans="1:7" s="5" customFormat="1" ht="20.100000000000001" customHeight="1">
      <c r="A21" s="33" t="s">
        <v>223</v>
      </c>
      <c r="B21" s="166">
        <v>2860</v>
      </c>
      <c r="C21" s="166">
        <v>1245</v>
      </c>
      <c r="D21" s="166">
        <v>1615</v>
      </c>
      <c r="E21" s="166">
        <v>281633</v>
      </c>
      <c r="F21" s="166">
        <v>129209</v>
      </c>
      <c r="G21" s="166">
        <v>152424</v>
      </c>
    </row>
    <row r="22" spans="1:7" s="5" customFormat="1" ht="12">
      <c r="A22" s="27"/>
      <c r="B22" s="27"/>
      <c r="C22" s="27"/>
      <c r="D22" s="27"/>
      <c r="E22" s="27"/>
      <c r="F22" s="27"/>
      <c r="G22" s="27"/>
    </row>
  </sheetData>
  <mergeCells count="7">
    <mergeCell ref="A4:A6"/>
    <mergeCell ref="B4:D4"/>
    <mergeCell ref="E4:G4"/>
    <mergeCell ref="B5:B6"/>
    <mergeCell ref="C5:D5"/>
    <mergeCell ref="E5:E6"/>
    <mergeCell ref="F5:G5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U146"/>
  <sheetViews>
    <sheetView showGridLines="0" zoomScaleNormal="100" workbookViewId="0"/>
  </sheetViews>
  <sheetFormatPr baseColWidth="10" defaultColWidth="9.140625" defaultRowHeight="12"/>
  <cols>
    <col min="1" max="1" width="16.7109375" style="71" customWidth="1"/>
    <col min="2" max="2" width="7.7109375" style="71" customWidth="1"/>
    <col min="3" max="5" width="7.85546875" style="71" customWidth="1"/>
    <col min="6" max="6" width="7.140625" style="71" customWidth="1"/>
    <col min="7" max="7" width="7.85546875" style="71" customWidth="1"/>
    <col min="8" max="9" width="7.140625" style="71" customWidth="1"/>
    <col min="10" max="10" width="9.85546875" style="71" customWidth="1"/>
    <col min="11" max="16384" width="9.140625" style="71"/>
  </cols>
  <sheetData>
    <row r="1" spans="1:20" s="336" customFormat="1" ht="15" customHeight="1">
      <c r="A1" s="15" t="s">
        <v>500</v>
      </c>
    </row>
    <row r="2" spans="1:20" s="336" customFormat="1" ht="15" customHeight="1">
      <c r="A2" s="15" t="s">
        <v>227</v>
      </c>
    </row>
    <row r="3" spans="1:20" s="6" customFormat="1">
      <c r="A3" s="40"/>
      <c r="B3" s="40"/>
      <c r="C3" s="40"/>
      <c r="D3" s="7"/>
      <c r="E3" s="7"/>
      <c r="F3" s="7"/>
      <c r="G3" s="7"/>
      <c r="H3" s="7"/>
      <c r="I3" s="7"/>
      <c r="J3" s="7"/>
    </row>
    <row r="4" spans="1:20" s="167" customFormat="1" ht="12.75" customHeight="1">
      <c r="A4" s="634" t="s">
        <v>228</v>
      </c>
      <c r="B4" s="637" t="s">
        <v>229</v>
      </c>
      <c r="C4" s="640" t="s">
        <v>230</v>
      </c>
      <c r="D4" s="641"/>
      <c r="E4" s="641"/>
      <c r="F4" s="641"/>
      <c r="G4" s="641"/>
      <c r="H4" s="641"/>
      <c r="I4" s="641"/>
      <c r="J4" s="641"/>
    </row>
    <row r="5" spans="1:20" s="167" customFormat="1" ht="27.95" customHeight="1">
      <c r="A5" s="635"/>
      <c r="B5" s="638"/>
      <c r="C5" s="642" t="s">
        <v>231</v>
      </c>
      <c r="D5" s="643"/>
      <c r="E5" s="643"/>
      <c r="F5" s="643"/>
      <c r="G5" s="643"/>
      <c r="H5" s="643"/>
      <c r="I5" s="644"/>
      <c r="J5" s="645" t="s">
        <v>232</v>
      </c>
    </row>
    <row r="6" spans="1:20" s="167" customFormat="1" ht="27.95" customHeight="1">
      <c r="A6" s="636"/>
      <c r="B6" s="639"/>
      <c r="C6" s="514">
        <v>1</v>
      </c>
      <c r="D6" s="514">
        <v>2</v>
      </c>
      <c r="E6" s="514">
        <v>3</v>
      </c>
      <c r="F6" s="514">
        <v>4</v>
      </c>
      <c r="G6" s="514">
        <v>5</v>
      </c>
      <c r="H6" s="516">
        <v>6</v>
      </c>
      <c r="I6" s="516">
        <v>7</v>
      </c>
      <c r="J6" s="646"/>
    </row>
    <row r="7" spans="1:20" s="6" customFormat="1" ht="12" customHeight="1">
      <c r="A7" s="168"/>
      <c r="B7" s="7"/>
      <c r="C7" s="7"/>
      <c r="D7" s="7"/>
      <c r="E7" s="7"/>
      <c r="F7" s="7"/>
      <c r="G7" s="7"/>
      <c r="H7" s="7"/>
      <c r="I7" s="7"/>
      <c r="J7" s="7"/>
      <c r="L7" s="169"/>
      <c r="M7" s="169"/>
      <c r="N7" s="169"/>
      <c r="O7" s="169"/>
      <c r="P7" s="169"/>
      <c r="Q7" s="169"/>
      <c r="R7" s="169"/>
      <c r="S7" s="169"/>
      <c r="T7" s="169"/>
    </row>
    <row r="8" spans="1:20" ht="18" customHeight="1">
      <c r="A8" s="172" t="s">
        <v>276</v>
      </c>
      <c r="B8" s="383">
        <v>169712</v>
      </c>
      <c r="C8" s="518">
        <v>1</v>
      </c>
      <c r="D8" s="518">
        <v>15</v>
      </c>
      <c r="E8" s="518">
        <v>24</v>
      </c>
      <c r="F8" s="521">
        <v>74</v>
      </c>
      <c r="G8" s="433">
        <v>169595</v>
      </c>
      <c r="H8" s="518">
        <v>3</v>
      </c>
      <c r="I8" s="518">
        <v>0</v>
      </c>
      <c r="J8" s="518">
        <v>12</v>
      </c>
    </row>
    <row r="9" spans="1:20" ht="24" customHeight="1">
      <c r="A9" s="517" t="s">
        <v>605</v>
      </c>
      <c r="B9" s="383"/>
      <c r="C9" s="518"/>
      <c r="D9" s="518"/>
      <c r="E9" s="518"/>
      <c r="F9" s="521"/>
      <c r="G9" s="433"/>
      <c r="H9" s="518"/>
      <c r="I9" s="518"/>
      <c r="J9" s="518"/>
    </row>
    <row r="10" spans="1:20" ht="14.1" customHeight="1">
      <c r="A10" s="172" t="s">
        <v>233</v>
      </c>
      <c r="B10" s="383">
        <v>875</v>
      </c>
      <c r="C10" s="518">
        <v>0</v>
      </c>
      <c r="D10" s="518">
        <v>0</v>
      </c>
      <c r="E10" s="518">
        <v>2</v>
      </c>
      <c r="F10" s="521">
        <v>0</v>
      </c>
      <c r="G10" s="433">
        <v>873</v>
      </c>
      <c r="H10" s="518">
        <v>0</v>
      </c>
      <c r="I10" s="518">
        <v>0</v>
      </c>
      <c r="J10" s="518">
        <v>0</v>
      </c>
    </row>
    <row r="11" spans="1:20" ht="14.1" customHeight="1">
      <c r="A11" s="172" t="s">
        <v>234</v>
      </c>
      <c r="B11" s="383">
        <v>18449</v>
      </c>
      <c r="C11" s="518">
        <v>0</v>
      </c>
      <c r="D11" s="518">
        <v>1</v>
      </c>
      <c r="E11" s="518">
        <v>6</v>
      </c>
      <c r="F11" s="521">
        <v>7</v>
      </c>
      <c r="G11" s="433">
        <v>18435</v>
      </c>
      <c r="H11" s="519">
        <v>0</v>
      </c>
      <c r="I11" s="519">
        <v>0</v>
      </c>
      <c r="J11" s="519">
        <v>0</v>
      </c>
    </row>
    <row r="12" spans="1:20" ht="14.1" customHeight="1">
      <c r="A12" s="172" t="s">
        <v>235</v>
      </c>
      <c r="B12" s="383">
        <v>25883</v>
      </c>
      <c r="C12" s="519">
        <v>0</v>
      </c>
      <c r="D12" s="518">
        <v>4</v>
      </c>
      <c r="E12" s="518">
        <v>3</v>
      </c>
      <c r="F12" s="521">
        <v>11</v>
      </c>
      <c r="G12" s="433">
        <v>25864</v>
      </c>
      <c r="H12" s="519">
        <v>1</v>
      </c>
      <c r="I12" s="519">
        <v>0</v>
      </c>
      <c r="J12" s="519">
        <v>4</v>
      </c>
    </row>
    <row r="13" spans="1:20" ht="14.1" customHeight="1">
      <c r="A13" s="172" t="s">
        <v>236</v>
      </c>
      <c r="B13" s="383">
        <v>33211</v>
      </c>
      <c r="C13" s="518">
        <v>0</v>
      </c>
      <c r="D13" s="518">
        <v>3</v>
      </c>
      <c r="E13" s="518">
        <v>3</v>
      </c>
      <c r="F13" s="521">
        <v>13</v>
      </c>
      <c r="G13" s="433">
        <v>33190</v>
      </c>
      <c r="H13" s="518">
        <v>2</v>
      </c>
      <c r="I13" s="519">
        <v>0</v>
      </c>
      <c r="J13" s="518">
        <v>2</v>
      </c>
    </row>
    <row r="14" spans="1:20" ht="14.1" customHeight="1">
      <c r="A14" s="172" t="s">
        <v>237</v>
      </c>
      <c r="B14" s="383">
        <v>33247</v>
      </c>
      <c r="C14" s="519">
        <v>0</v>
      </c>
      <c r="D14" s="518">
        <v>5</v>
      </c>
      <c r="E14" s="518">
        <v>3</v>
      </c>
      <c r="F14" s="521">
        <v>19</v>
      </c>
      <c r="G14" s="433">
        <v>33220</v>
      </c>
      <c r="H14" s="519">
        <v>0</v>
      </c>
      <c r="I14" s="519">
        <v>0</v>
      </c>
      <c r="J14" s="519">
        <v>3</v>
      </c>
    </row>
    <row r="15" spans="1:20" ht="14.1" customHeight="1">
      <c r="A15" s="172" t="s">
        <v>238</v>
      </c>
      <c r="B15" s="383">
        <v>33693</v>
      </c>
      <c r="C15" s="519">
        <v>0</v>
      </c>
      <c r="D15" s="519">
        <v>2</v>
      </c>
      <c r="E15" s="518">
        <v>4</v>
      </c>
      <c r="F15" s="521">
        <v>12</v>
      </c>
      <c r="G15" s="433">
        <v>33675</v>
      </c>
      <c r="H15" s="518">
        <v>0</v>
      </c>
      <c r="I15" s="518">
        <v>0</v>
      </c>
      <c r="J15" s="518">
        <v>2</v>
      </c>
    </row>
    <row r="16" spans="1:20" ht="14.1" customHeight="1">
      <c r="A16" s="172" t="s">
        <v>239</v>
      </c>
      <c r="B16" s="383">
        <v>23752</v>
      </c>
      <c r="C16" s="518">
        <v>1</v>
      </c>
      <c r="D16" s="519">
        <v>0</v>
      </c>
      <c r="E16" s="518">
        <v>3</v>
      </c>
      <c r="F16" s="521">
        <v>12</v>
      </c>
      <c r="G16" s="433">
        <v>23736</v>
      </c>
      <c r="H16" s="519">
        <v>0</v>
      </c>
      <c r="I16" s="519">
        <v>0</v>
      </c>
      <c r="J16" s="519">
        <v>1</v>
      </c>
    </row>
    <row r="17" spans="1:21" ht="14.1" customHeight="1">
      <c r="A17" s="172" t="s">
        <v>240</v>
      </c>
      <c r="B17" s="383">
        <v>602</v>
      </c>
      <c r="C17" s="519">
        <v>0</v>
      </c>
      <c r="D17" s="519">
        <v>0</v>
      </c>
      <c r="E17" s="518">
        <v>0</v>
      </c>
      <c r="F17" s="521">
        <v>0</v>
      </c>
      <c r="G17" s="433">
        <v>602</v>
      </c>
      <c r="H17" s="519">
        <v>0</v>
      </c>
      <c r="I17" s="519">
        <v>0</v>
      </c>
      <c r="J17" s="519">
        <v>0</v>
      </c>
    </row>
    <row r="18" spans="1:21" ht="21.95" customHeight="1">
      <c r="A18" s="172" t="s">
        <v>278</v>
      </c>
      <c r="B18" s="383">
        <f>SUM(B20:B28)</f>
        <v>111921</v>
      </c>
      <c r="C18" s="518">
        <f t="shared" ref="C18:J18" si="0">SUM(C20:C28)</f>
        <v>27</v>
      </c>
      <c r="D18" s="518">
        <f t="shared" si="0"/>
        <v>61</v>
      </c>
      <c r="E18" s="518">
        <f t="shared" si="0"/>
        <v>57</v>
      </c>
      <c r="F18" s="521">
        <f t="shared" si="0"/>
        <v>75</v>
      </c>
      <c r="G18" s="433">
        <f t="shared" si="0"/>
        <v>111701</v>
      </c>
      <c r="H18" s="519">
        <f t="shared" si="0"/>
        <v>0</v>
      </c>
      <c r="I18" s="519">
        <f t="shared" si="0"/>
        <v>0</v>
      </c>
      <c r="J18" s="519">
        <f t="shared" si="0"/>
        <v>0</v>
      </c>
    </row>
    <row r="19" spans="1:21" ht="24" customHeight="1">
      <c r="A19" s="517" t="s">
        <v>605</v>
      </c>
      <c r="B19" s="383"/>
      <c r="C19" s="519"/>
      <c r="D19" s="519"/>
      <c r="E19" s="518"/>
      <c r="F19" s="521"/>
      <c r="G19" s="433"/>
      <c r="H19" s="519"/>
      <c r="I19" s="519"/>
      <c r="J19" s="519"/>
    </row>
    <row r="20" spans="1:21" ht="14.1" customHeight="1">
      <c r="A20" s="172" t="s">
        <v>241</v>
      </c>
      <c r="B20" s="383">
        <v>25</v>
      </c>
      <c r="C20" s="518">
        <v>0</v>
      </c>
      <c r="D20" s="518">
        <v>0</v>
      </c>
      <c r="E20" s="518">
        <v>0</v>
      </c>
      <c r="F20" s="521">
        <v>0</v>
      </c>
      <c r="G20" s="433">
        <v>25</v>
      </c>
      <c r="H20" s="519">
        <v>0</v>
      </c>
      <c r="I20" s="519">
        <v>0</v>
      </c>
      <c r="J20" s="519">
        <v>0</v>
      </c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</row>
    <row r="21" spans="1:21" ht="14.1" customHeight="1">
      <c r="A21" s="172" t="s">
        <v>242</v>
      </c>
      <c r="B21" s="383">
        <v>9063</v>
      </c>
      <c r="C21" s="518">
        <v>0</v>
      </c>
      <c r="D21" s="518">
        <v>3</v>
      </c>
      <c r="E21" s="518">
        <v>1</v>
      </c>
      <c r="F21" s="521">
        <v>2</v>
      </c>
      <c r="G21" s="433">
        <v>9057</v>
      </c>
      <c r="H21" s="518">
        <v>0</v>
      </c>
      <c r="I21" s="519">
        <v>0</v>
      </c>
      <c r="J21" s="519">
        <v>0</v>
      </c>
    </row>
    <row r="22" spans="1:21" ht="14.1" customHeight="1">
      <c r="A22" s="172" t="s">
        <v>243</v>
      </c>
      <c r="B22" s="383">
        <v>28483</v>
      </c>
      <c r="C22" s="519">
        <v>4</v>
      </c>
      <c r="D22" s="519">
        <v>13</v>
      </c>
      <c r="E22" s="519">
        <v>16</v>
      </c>
      <c r="F22" s="521">
        <v>16</v>
      </c>
      <c r="G22" s="433">
        <v>28434</v>
      </c>
      <c r="H22" s="519">
        <v>0</v>
      </c>
      <c r="I22" s="519">
        <v>0</v>
      </c>
      <c r="J22" s="519">
        <v>0</v>
      </c>
    </row>
    <row r="23" spans="1:21" ht="14.1" customHeight="1">
      <c r="A23" s="172" t="s">
        <v>244</v>
      </c>
      <c r="B23" s="383">
        <v>27769</v>
      </c>
      <c r="C23" s="519">
        <v>7</v>
      </c>
      <c r="D23" s="518">
        <v>11</v>
      </c>
      <c r="E23" s="518">
        <v>11</v>
      </c>
      <c r="F23" s="521">
        <v>11</v>
      </c>
      <c r="G23" s="433">
        <v>27729</v>
      </c>
      <c r="H23" s="519">
        <v>0</v>
      </c>
      <c r="I23" s="519">
        <v>0</v>
      </c>
      <c r="J23" s="519">
        <v>0</v>
      </c>
    </row>
    <row r="24" spans="1:21" ht="14.1" customHeight="1">
      <c r="A24" s="172" t="s">
        <v>245</v>
      </c>
      <c r="B24" s="383">
        <v>26832</v>
      </c>
      <c r="C24" s="518">
        <v>8</v>
      </c>
      <c r="D24" s="518">
        <v>16</v>
      </c>
      <c r="E24" s="518">
        <v>13</v>
      </c>
      <c r="F24" s="521">
        <v>25</v>
      </c>
      <c r="G24" s="433">
        <v>26770</v>
      </c>
      <c r="H24" s="519">
        <v>0</v>
      </c>
      <c r="I24" s="519">
        <v>0</v>
      </c>
      <c r="J24" s="519">
        <v>0</v>
      </c>
    </row>
    <row r="25" spans="1:21" ht="14.1" customHeight="1">
      <c r="A25" s="172" t="s">
        <v>246</v>
      </c>
      <c r="B25" s="383">
        <v>17421</v>
      </c>
      <c r="C25" s="518">
        <v>5</v>
      </c>
      <c r="D25" s="518">
        <v>17</v>
      </c>
      <c r="E25" s="518">
        <v>13</v>
      </c>
      <c r="F25" s="521">
        <v>19</v>
      </c>
      <c r="G25" s="433">
        <v>17367</v>
      </c>
      <c r="H25" s="519">
        <v>0</v>
      </c>
      <c r="I25" s="519">
        <v>0</v>
      </c>
      <c r="J25" s="519">
        <v>0</v>
      </c>
    </row>
    <row r="26" spans="1:21" ht="14.1" customHeight="1">
      <c r="A26" s="172" t="s">
        <v>247</v>
      </c>
      <c r="B26" s="383">
        <v>1936</v>
      </c>
      <c r="C26" s="518">
        <v>2</v>
      </c>
      <c r="D26" s="518">
        <v>1</v>
      </c>
      <c r="E26" s="518">
        <v>2</v>
      </c>
      <c r="F26" s="521">
        <v>2</v>
      </c>
      <c r="G26" s="433">
        <v>1929</v>
      </c>
      <c r="H26" s="519">
        <v>0</v>
      </c>
      <c r="I26" s="519">
        <v>0</v>
      </c>
      <c r="J26" s="519">
        <v>0</v>
      </c>
    </row>
    <row r="27" spans="1:21" ht="14.1" customHeight="1">
      <c r="A27" s="172" t="s">
        <v>248</v>
      </c>
      <c r="B27" s="383">
        <v>321</v>
      </c>
      <c r="C27" s="518">
        <v>1</v>
      </c>
      <c r="D27" s="518">
        <v>0</v>
      </c>
      <c r="E27" s="518">
        <v>0</v>
      </c>
      <c r="F27" s="521">
        <v>0</v>
      </c>
      <c r="G27" s="433">
        <v>320</v>
      </c>
      <c r="H27" s="519">
        <v>0</v>
      </c>
      <c r="I27" s="519">
        <v>0</v>
      </c>
      <c r="J27" s="519">
        <v>0</v>
      </c>
    </row>
    <row r="28" spans="1:21" ht="14.1" customHeight="1">
      <c r="A28" s="172" t="s">
        <v>249</v>
      </c>
      <c r="B28" s="383">
        <v>71</v>
      </c>
      <c r="C28" s="519">
        <v>0</v>
      </c>
      <c r="D28" s="518">
        <v>0</v>
      </c>
      <c r="E28" s="518">
        <v>1</v>
      </c>
      <c r="F28" s="521">
        <v>0</v>
      </c>
      <c r="G28" s="433">
        <v>70</v>
      </c>
      <c r="H28" s="519">
        <v>0</v>
      </c>
      <c r="I28" s="519">
        <v>0</v>
      </c>
      <c r="J28" s="519">
        <v>0</v>
      </c>
    </row>
    <row r="29" spans="1:21" s="6" customFormat="1">
      <c r="A29" s="215"/>
      <c r="B29" s="383"/>
      <c r="C29" s="518"/>
      <c r="D29" s="518"/>
      <c r="E29" s="519"/>
      <c r="F29" s="521"/>
      <c r="G29" s="433"/>
      <c r="H29" s="519"/>
      <c r="I29" s="519"/>
      <c r="J29" s="523"/>
    </row>
    <row r="30" spans="1:21" s="178" customFormat="1" ht="15.95" customHeight="1">
      <c r="A30" s="106" t="s">
        <v>79</v>
      </c>
      <c r="B30" s="385">
        <v>281633</v>
      </c>
      <c r="C30" s="520">
        <v>28</v>
      </c>
      <c r="D30" s="520">
        <v>76</v>
      </c>
      <c r="E30" s="520">
        <v>81</v>
      </c>
      <c r="F30" s="522">
        <v>149</v>
      </c>
      <c r="G30" s="434">
        <v>281296</v>
      </c>
      <c r="H30" s="520">
        <v>3</v>
      </c>
      <c r="I30" s="524">
        <v>0</v>
      </c>
      <c r="J30" s="520">
        <v>12</v>
      </c>
    </row>
    <row r="31" spans="1:21" s="6" customFormat="1">
      <c r="A31" s="27"/>
      <c r="B31" s="585"/>
      <c r="C31" s="633"/>
      <c r="D31" s="633"/>
      <c r="E31" s="633"/>
      <c r="F31" s="633"/>
      <c r="G31" s="633"/>
      <c r="H31" s="633"/>
      <c r="I31" s="177"/>
      <c r="J31" s="515"/>
    </row>
    <row r="32" spans="1:21" s="6" customFormat="1">
      <c r="A32" s="27"/>
      <c r="B32" s="147"/>
      <c r="C32" s="147"/>
      <c r="D32" s="147"/>
      <c r="E32" s="147"/>
      <c r="F32" s="147"/>
      <c r="G32" s="147"/>
      <c r="H32" s="147"/>
      <c r="I32" s="147"/>
      <c r="J32" s="147"/>
    </row>
    <row r="33" spans="1:18" s="6" customFormat="1">
      <c r="B33" s="10"/>
      <c r="C33" s="10"/>
      <c r="D33" s="10"/>
      <c r="E33" s="10"/>
      <c r="F33" s="10"/>
      <c r="G33" s="10"/>
      <c r="H33" s="10"/>
      <c r="I33" s="10"/>
      <c r="J33" s="10"/>
    </row>
    <row r="34" spans="1:18" s="6" customFormat="1">
      <c r="A34" s="27"/>
      <c r="B34" s="10"/>
      <c r="C34" s="10"/>
      <c r="D34" s="10"/>
      <c r="E34" s="10"/>
      <c r="F34" s="10"/>
      <c r="G34" s="10"/>
      <c r="H34" s="10"/>
      <c r="I34" s="10"/>
      <c r="J34" s="383"/>
      <c r="K34" s="150"/>
      <c r="L34" s="150"/>
      <c r="M34" s="150"/>
      <c r="N34" s="149"/>
      <c r="O34" s="383"/>
      <c r="P34" s="174"/>
      <c r="Q34" s="174"/>
      <c r="R34" s="175"/>
    </row>
    <row r="35" spans="1:18" s="178" customFormat="1" ht="15.95" customHeight="1">
      <c r="A35" s="23"/>
      <c r="B35" s="6"/>
      <c r="C35" s="6"/>
      <c r="D35" s="6"/>
      <c r="E35" s="6"/>
      <c r="F35" s="6"/>
      <c r="G35" s="6"/>
      <c r="H35" s="6"/>
      <c r="I35" s="6"/>
      <c r="J35" s="6"/>
    </row>
    <row r="36" spans="1:18" s="6" customFormat="1">
      <c r="A36" s="27"/>
      <c r="B36" s="585"/>
      <c r="C36" s="633"/>
      <c r="D36" s="633"/>
      <c r="E36" s="633"/>
      <c r="F36" s="633"/>
      <c r="G36" s="633"/>
      <c r="H36" s="633"/>
      <c r="I36" s="515"/>
      <c r="J36" s="515"/>
    </row>
    <row r="37" spans="1:18" s="6" customFormat="1">
      <c r="A37" s="27"/>
      <c r="B37" s="147"/>
      <c r="C37" s="147"/>
      <c r="D37" s="147"/>
      <c r="E37" s="147"/>
      <c r="F37" s="147"/>
      <c r="G37" s="147"/>
      <c r="H37" s="147"/>
      <c r="I37" s="147"/>
      <c r="J37" s="147"/>
    </row>
    <row r="38" spans="1:18" s="6" customFormat="1">
      <c r="B38" s="10"/>
      <c r="C38" s="10"/>
      <c r="D38" s="10"/>
      <c r="E38" s="10"/>
      <c r="F38" s="10"/>
      <c r="G38" s="10"/>
      <c r="H38" s="10"/>
      <c r="I38" s="10"/>
      <c r="J38" s="10"/>
    </row>
    <row r="39" spans="1:18" s="6" customFormat="1">
      <c r="A39" s="27"/>
      <c r="B39" s="10"/>
      <c r="C39" s="10"/>
      <c r="D39" s="10"/>
      <c r="E39" s="10"/>
      <c r="F39" s="10"/>
      <c r="G39" s="10"/>
      <c r="H39" s="10"/>
      <c r="I39" s="10"/>
      <c r="J39" s="10"/>
    </row>
    <row r="40" spans="1:18" s="178" customFormat="1" ht="15.95" customHeight="1">
      <c r="A40" s="23"/>
      <c r="B40" s="6"/>
      <c r="C40" s="6"/>
      <c r="D40" s="6"/>
      <c r="E40" s="6"/>
      <c r="F40" s="6"/>
      <c r="G40" s="6"/>
      <c r="H40" s="6"/>
      <c r="I40" s="6"/>
      <c r="J40" s="6"/>
    </row>
    <row r="41" spans="1:18" s="6" customFormat="1">
      <c r="A41" s="27"/>
      <c r="B41" s="585"/>
      <c r="C41" s="633"/>
      <c r="D41" s="633"/>
      <c r="E41" s="633"/>
      <c r="F41" s="633"/>
      <c r="G41" s="633"/>
      <c r="H41" s="633"/>
      <c r="I41" s="515"/>
      <c r="J41" s="515"/>
    </row>
    <row r="42" spans="1:18" s="6" customFormat="1">
      <c r="A42" s="27"/>
      <c r="B42" s="147"/>
      <c r="C42" s="147"/>
      <c r="D42" s="147"/>
      <c r="E42" s="147"/>
      <c r="F42" s="147"/>
      <c r="G42" s="147"/>
      <c r="H42" s="147"/>
      <c r="I42" s="147"/>
      <c r="J42" s="147"/>
    </row>
    <row r="43" spans="1:18">
      <c r="A43" s="6"/>
      <c r="B43" s="10"/>
      <c r="C43" s="10"/>
      <c r="D43" s="10"/>
      <c r="E43" s="10"/>
      <c r="F43" s="10"/>
      <c r="G43" s="10"/>
      <c r="H43" s="10"/>
      <c r="I43" s="10"/>
      <c r="J43" s="10"/>
    </row>
    <row r="44" spans="1:18">
      <c r="A44" s="6"/>
      <c r="B44" s="10"/>
      <c r="C44" s="10"/>
      <c r="D44" s="10"/>
      <c r="E44" s="10"/>
      <c r="F44" s="10"/>
      <c r="G44" s="10"/>
      <c r="H44" s="10"/>
      <c r="I44" s="10"/>
      <c r="J44" s="10"/>
    </row>
    <row r="45" spans="1:18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8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8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8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spans="1:10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>
      <c r="A73" s="6"/>
      <c r="B73" s="6"/>
      <c r="C73" s="6"/>
      <c r="D73" s="6"/>
      <c r="E73" s="6"/>
      <c r="F73" s="6"/>
      <c r="G73" s="6"/>
      <c r="H73" s="6"/>
      <c r="I73" s="6"/>
      <c r="J73" s="6"/>
    </row>
    <row r="74" spans="1:10">
      <c r="A74" s="6"/>
      <c r="B74" s="6"/>
      <c r="C74" s="6"/>
      <c r="D74" s="6"/>
      <c r="E74" s="6"/>
      <c r="F74" s="6"/>
      <c r="G74" s="6"/>
      <c r="H74" s="6"/>
      <c r="I74" s="6"/>
      <c r="J74" s="6"/>
    </row>
    <row r="75" spans="1:10">
      <c r="A75" s="6"/>
      <c r="B75" s="6"/>
      <c r="C75" s="6"/>
      <c r="D75" s="6"/>
      <c r="E75" s="6"/>
      <c r="F75" s="6"/>
      <c r="G75" s="6"/>
      <c r="H75" s="6"/>
      <c r="I75" s="6"/>
      <c r="J75" s="6"/>
    </row>
    <row r="76" spans="1:10">
      <c r="A76" s="6"/>
      <c r="B76" s="6"/>
      <c r="C76" s="6"/>
      <c r="D76" s="6"/>
      <c r="E76" s="6"/>
      <c r="F76" s="6"/>
      <c r="G76" s="6"/>
      <c r="H76" s="6"/>
      <c r="I76" s="6"/>
      <c r="J76" s="6"/>
    </row>
    <row r="77" spans="1:10">
      <c r="A77" s="6"/>
      <c r="B77" s="6"/>
      <c r="C77" s="6"/>
      <c r="D77" s="6"/>
      <c r="E77" s="6"/>
      <c r="F77" s="6"/>
      <c r="G77" s="6"/>
      <c r="H77" s="6"/>
      <c r="I77" s="6"/>
      <c r="J77" s="6"/>
    </row>
    <row r="78" spans="1:10">
      <c r="A78" s="6"/>
      <c r="B78" s="6"/>
      <c r="C78" s="6"/>
      <c r="D78" s="6"/>
      <c r="E78" s="6"/>
      <c r="F78" s="6"/>
      <c r="G78" s="6"/>
      <c r="H78" s="6"/>
      <c r="I78" s="6"/>
      <c r="J78" s="6"/>
    </row>
    <row r="79" spans="1:10">
      <c r="A79" s="6"/>
      <c r="B79" s="6"/>
      <c r="C79" s="6"/>
      <c r="D79" s="6"/>
      <c r="E79" s="6"/>
      <c r="F79" s="6"/>
      <c r="G79" s="6"/>
      <c r="H79" s="6"/>
      <c r="I79" s="6"/>
      <c r="J79" s="6"/>
    </row>
    <row r="80" spans="1:10">
      <c r="A80" s="6"/>
      <c r="B80" s="6"/>
      <c r="C80" s="6"/>
      <c r="D80" s="6"/>
      <c r="E80" s="6"/>
      <c r="F80" s="6"/>
      <c r="G80" s="6"/>
      <c r="H80" s="6"/>
      <c r="I80" s="6"/>
      <c r="J80" s="6"/>
    </row>
    <row r="81" spans="1:10">
      <c r="A81" s="6"/>
      <c r="B81" s="6"/>
      <c r="C81" s="6"/>
      <c r="D81" s="6"/>
      <c r="E81" s="6"/>
      <c r="F81" s="6"/>
      <c r="G81" s="6"/>
      <c r="H81" s="6"/>
      <c r="I81" s="6"/>
      <c r="J81" s="6"/>
    </row>
    <row r="82" spans="1:10">
      <c r="A82" s="6"/>
      <c r="B82" s="6"/>
      <c r="C82" s="6"/>
      <c r="D82" s="6"/>
      <c r="E82" s="6"/>
      <c r="F82" s="6"/>
      <c r="G82" s="6"/>
      <c r="H82" s="6"/>
      <c r="I82" s="6"/>
      <c r="J82" s="6"/>
    </row>
    <row r="83" spans="1:10">
      <c r="A83" s="6"/>
      <c r="B83" s="6"/>
      <c r="C83" s="6"/>
      <c r="D83" s="6"/>
      <c r="E83" s="6"/>
      <c r="F83" s="6"/>
      <c r="G83" s="6"/>
      <c r="H83" s="6"/>
      <c r="I83" s="6"/>
      <c r="J83" s="6"/>
    </row>
    <row r="84" spans="1:10">
      <c r="A84" s="6"/>
      <c r="B84" s="6"/>
      <c r="C84" s="6"/>
      <c r="D84" s="6"/>
      <c r="E84" s="6"/>
      <c r="F84" s="6"/>
      <c r="G84" s="6"/>
      <c r="H84" s="6"/>
      <c r="I84" s="6"/>
      <c r="J84" s="6"/>
    </row>
    <row r="85" spans="1:10">
      <c r="A85" s="6"/>
      <c r="B85" s="6"/>
      <c r="C85" s="6"/>
      <c r="D85" s="6"/>
      <c r="E85" s="6"/>
      <c r="F85" s="6"/>
      <c r="G85" s="6"/>
      <c r="H85" s="6"/>
      <c r="I85" s="6"/>
      <c r="J85" s="6"/>
    </row>
    <row r="86" spans="1:10">
      <c r="A86" s="6"/>
      <c r="B86" s="6"/>
      <c r="C86" s="6"/>
      <c r="D86" s="6"/>
      <c r="E86" s="6"/>
      <c r="F86" s="6"/>
      <c r="G86" s="6"/>
      <c r="H86" s="6"/>
      <c r="I86" s="6"/>
      <c r="J86" s="6"/>
    </row>
    <row r="87" spans="1:10">
      <c r="A87" s="6"/>
      <c r="B87" s="6"/>
      <c r="C87" s="6"/>
      <c r="D87" s="6"/>
      <c r="E87" s="6"/>
      <c r="F87" s="6"/>
      <c r="G87" s="6"/>
      <c r="H87" s="6"/>
      <c r="I87" s="6"/>
      <c r="J87" s="6"/>
    </row>
    <row r="88" spans="1:10">
      <c r="A88" s="6"/>
      <c r="B88" s="6"/>
      <c r="C88" s="6"/>
      <c r="D88" s="6"/>
      <c r="E88" s="6"/>
      <c r="F88" s="6"/>
      <c r="G88" s="6"/>
      <c r="H88" s="6"/>
      <c r="I88" s="6"/>
      <c r="J88" s="6"/>
    </row>
    <row r="89" spans="1:10">
      <c r="A89" s="6"/>
      <c r="B89" s="6"/>
      <c r="C89" s="6"/>
      <c r="D89" s="6"/>
      <c r="E89" s="6"/>
      <c r="F89" s="6"/>
      <c r="G89" s="6"/>
      <c r="H89" s="6"/>
      <c r="I89" s="6"/>
      <c r="J89" s="6"/>
    </row>
    <row r="90" spans="1:10">
      <c r="A90" s="6"/>
      <c r="B90" s="6"/>
      <c r="C90" s="6"/>
      <c r="D90" s="6"/>
      <c r="E90" s="6"/>
      <c r="F90" s="6"/>
      <c r="G90" s="6"/>
      <c r="H90" s="6"/>
      <c r="I90" s="6"/>
      <c r="J90" s="6"/>
    </row>
    <row r="91" spans="1:10">
      <c r="A91" s="6"/>
      <c r="B91" s="6"/>
      <c r="C91" s="6"/>
      <c r="D91" s="6"/>
      <c r="E91" s="6"/>
      <c r="F91" s="6"/>
      <c r="G91" s="6"/>
      <c r="H91" s="6"/>
      <c r="I91" s="6"/>
      <c r="J91" s="6"/>
    </row>
    <row r="92" spans="1:10">
      <c r="A92" s="6"/>
      <c r="B92" s="6"/>
      <c r="C92" s="6"/>
      <c r="D92" s="6"/>
      <c r="E92" s="6"/>
      <c r="F92" s="6"/>
      <c r="G92" s="6"/>
      <c r="H92" s="6"/>
      <c r="I92" s="6"/>
      <c r="J92" s="6"/>
    </row>
    <row r="93" spans="1:10">
      <c r="A93" s="6"/>
      <c r="B93" s="6"/>
      <c r="C93" s="6"/>
      <c r="D93" s="6"/>
      <c r="E93" s="6"/>
      <c r="F93" s="6"/>
      <c r="G93" s="6"/>
      <c r="H93" s="6"/>
      <c r="I93" s="6"/>
      <c r="J93" s="6"/>
    </row>
    <row r="94" spans="1:10">
      <c r="A94" s="6"/>
      <c r="B94" s="6"/>
      <c r="C94" s="6"/>
      <c r="D94" s="6"/>
      <c r="E94" s="6"/>
      <c r="F94" s="6"/>
      <c r="G94" s="6"/>
      <c r="H94" s="6"/>
      <c r="I94" s="6"/>
      <c r="J94" s="6"/>
    </row>
    <row r="95" spans="1:10">
      <c r="A95" s="6"/>
      <c r="B95" s="6"/>
      <c r="C95" s="6"/>
      <c r="D95" s="6"/>
      <c r="E95" s="6"/>
      <c r="F95" s="6"/>
      <c r="G95" s="6"/>
      <c r="H95" s="6"/>
      <c r="I95" s="6"/>
      <c r="J95" s="6"/>
    </row>
    <row r="96" spans="1:10">
      <c r="A96" s="6"/>
      <c r="B96" s="6"/>
      <c r="C96" s="6"/>
      <c r="D96" s="6"/>
      <c r="E96" s="6"/>
      <c r="F96" s="6"/>
      <c r="G96" s="6"/>
      <c r="H96" s="6"/>
      <c r="I96" s="6"/>
      <c r="J96" s="6"/>
    </row>
    <row r="97" spans="1:10">
      <c r="A97" s="6"/>
      <c r="B97" s="6"/>
      <c r="C97" s="6"/>
      <c r="D97" s="6"/>
      <c r="E97" s="6"/>
      <c r="F97" s="6"/>
      <c r="G97" s="6"/>
      <c r="H97" s="6"/>
      <c r="I97" s="6"/>
      <c r="J97" s="6"/>
    </row>
    <row r="98" spans="1:10">
      <c r="A98" s="6"/>
      <c r="B98" s="6"/>
      <c r="C98" s="6"/>
      <c r="D98" s="6"/>
      <c r="E98" s="6"/>
      <c r="F98" s="6"/>
      <c r="G98" s="6"/>
      <c r="H98" s="6"/>
      <c r="I98" s="6"/>
      <c r="J98" s="6"/>
    </row>
    <row r="99" spans="1:10">
      <c r="A99" s="6"/>
      <c r="B99" s="6"/>
      <c r="C99" s="6"/>
      <c r="D99" s="6"/>
      <c r="E99" s="6"/>
      <c r="F99" s="6"/>
      <c r="G99" s="6"/>
      <c r="H99" s="6"/>
      <c r="I99" s="6"/>
      <c r="J99" s="6"/>
    </row>
    <row r="100" spans="1:10">
      <c r="A100" s="6"/>
      <c r="B100" s="6"/>
      <c r="C100" s="6"/>
      <c r="D100" s="6"/>
      <c r="E100" s="6"/>
      <c r="F100" s="6"/>
      <c r="G100" s="6"/>
      <c r="H100" s="6"/>
      <c r="I100" s="6"/>
      <c r="J100" s="6"/>
    </row>
    <row r="101" spans="1:10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spans="1:10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spans="1:10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spans="1:10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0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spans="1:10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spans="1:10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spans="1:10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spans="1:10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spans="1:10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spans="1:10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spans="1:10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spans="1:10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spans="1:10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spans="1:10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spans="1:10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spans="1:10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spans="1:10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spans="1:10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spans="1:10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spans="1:10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spans="1:10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spans="1:10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spans="1:10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spans="1:10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spans="1:10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spans="1:10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spans="1:10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spans="1:10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spans="1:10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spans="1:10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spans="1:10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spans="1:10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spans="1:10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spans="1:10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spans="1:10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spans="1:10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spans="1:10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spans="1:10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spans="1:10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spans="1:10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spans="1:10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spans="1:10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spans="1:10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spans="2:10">
      <c r="B145" s="6"/>
      <c r="C145" s="6"/>
      <c r="D145" s="6"/>
      <c r="E145" s="6"/>
      <c r="F145" s="6"/>
      <c r="G145" s="6"/>
      <c r="H145" s="6"/>
      <c r="I145" s="6"/>
      <c r="J145" s="6"/>
    </row>
    <row r="146" spans="2:10">
      <c r="B146" s="6"/>
      <c r="C146" s="6"/>
      <c r="D146" s="6"/>
      <c r="E146" s="6"/>
      <c r="F146" s="6"/>
      <c r="G146" s="6"/>
      <c r="H146" s="6"/>
      <c r="I146" s="6"/>
      <c r="J146" s="6"/>
    </row>
  </sheetData>
  <mergeCells count="8">
    <mergeCell ref="B36:H36"/>
    <mergeCell ref="B41:H41"/>
    <mergeCell ref="A4:A6"/>
    <mergeCell ref="B4:B6"/>
    <mergeCell ref="C4:J4"/>
    <mergeCell ref="C5:I5"/>
    <mergeCell ref="J5:J6"/>
    <mergeCell ref="B31:H31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K57"/>
  <sheetViews>
    <sheetView showGridLines="0" zoomScale="95" zoomScaleNormal="95" workbookViewId="0"/>
  </sheetViews>
  <sheetFormatPr baseColWidth="10" defaultColWidth="9.140625" defaultRowHeight="12"/>
  <cols>
    <col min="1" max="1" width="40.140625" style="19" customWidth="1"/>
    <col min="2" max="5" width="11.7109375" style="19" customWidth="1"/>
    <col min="6" max="10" width="10.5703125" style="19" customWidth="1"/>
    <col min="11" max="11" width="34.28515625" style="19" customWidth="1"/>
    <col min="12" max="16384" width="9.140625" style="19"/>
  </cols>
  <sheetData>
    <row r="1" spans="1:11" s="16" customFormat="1" ht="15" customHeight="1">
      <c r="A1" s="15" t="s">
        <v>54</v>
      </c>
      <c r="B1" s="15"/>
      <c r="C1" s="15"/>
      <c r="D1" s="15"/>
      <c r="E1" s="15"/>
      <c r="F1" s="15"/>
      <c r="K1" s="15"/>
    </row>
    <row r="2" spans="1:11" s="16" customFormat="1" ht="15" customHeight="1">
      <c r="A2" s="17" t="s">
        <v>484</v>
      </c>
      <c r="B2" s="15"/>
      <c r="C2" s="15"/>
      <c r="D2" s="15"/>
      <c r="E2" s="15"/>
      <c r="F2" s="15"/>
      <c r="K2" s="17"/>
    </row>
    <row r="3" spans="1:1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s="20" customFormat="1" ht="12.75" customHeight="1">
      <c r="A4" s="576" t="s">
        <v>55</v>
      </c>
      <c r="B4" s="578" t="s">
        <v>56</v>
      </c>
      <c r="C4" s="578" t="s">
        <v>57</v>
      </c>
      <c r="D4" s="578" t="s">
        <v>58</v>
      </c>
      <c r="E4" s="573" t="s">
        <v>59</v>
      </c>
      <c r="F4" s="578" t="s">
        <v>60</v>
      </c>
      <c r="G4" s="573" t="s">
        <v>61</v>
      </c>
      <c r="H4" s="573" t="s">
        <v>62</v>
      </c>
      <c r="I4" s="573" t="s">
        <v>63</v>
      </c>
      <c r="J4" s="573" t="s">
        <v>483</v>
      </c>
      <c r="K4" s="573" t="s">
        <v>55</v>
      </c>
    </row>
    <row r="5" spans="1:11" s="20" customFormat="1" ht="11.25">
      <c r="A5" s="577"/>
      <c r="B5" s="579"/>
      <c r="C5" s="580"/>
      <c r="D5" s="580"/>
      <c r="E5" s="581"/>
      <c r="F5" s="582"/>
      <c r="G5" s="583"/>
      <c r="H5" s="583"/>
      <c r="I5" s="583"/>
      <c r="J5" s="583"/>
      <c r="K5" s="574"/>
    </row>
    <row r="6" spans="1:11" ht="9.9499999999999993" customHeight="1">
      <c r="A6" s="575"/>
      <c r="B6" s="575"/>
      <c r="C6" s="575"/>
      <c r="D6" s="575"/>
      <c r="E6" s="575"/>
      <c r="F6" s="575"/>
      <c r="G6" s="575"/>
      <c r="H6" s="575"/>
      <c r="I6" s="575"/>
      <c r="J6" s="335"/>
    </row>
    <row r="7" spans="1:11" ht="12" customHeight="1">
      <c r="A7" s="21" t="s">
        <v>64</v>
      </c>
      <c r="B7" s="584" t="s">
        <v>162</v>
      </c>
      <c r="C7" s="584"/>
      <c r="D7" s="584"/>
      <c r="E7" s="584"/>
      <c r="F7" s="584"/>
      <c r="G7" s="584"/>
      <c r="H7" s="584"/>
      <c r="I7" s="584"/>
      <c r="J7" s="584"/>
      <c r="K7" s="21" t="s">
        <v>64</v>
      </c>
    </row>
    <row r="8" spans="1:11" s="5" customFormat="1">
      <c r="A8" s="24" t="s">
        <v>40</v>
      </c>
      <c r="B8" s="25" t="s">
        <v>64</v>
      </c>
      <c r="C8" s="26" t="s">
        <v>64</v>
      </c>
      <c r="D8" s="26" t="s">
        <v>64</v>
      </c>
      <c r="E8" s="26" t="s">
        <v>64</v>
      </c>
      <c r="F8" s="26" t="s">
        <v>64</v>
      </c>
      <c r="G8" s="26" t="s">
        <v>64</v>
      </c>
      <c r="H8" s="26" t="s">
        <v>64</v>
      </c>
      <c r="I8" s="27" t="s">
        <v>64</v>
      </c>
      <c r="J8" s="27"/>
      <c r="K8" s="28" t="s">
        <v>40</v>
      </c>
    </row>
    <row r="9" spans="1:11" s="5" customFormat="1">
      <c r="A9" s="24" t="s">
        <v>65</v>
      </c>
      <c r="B9" s="338">
        <v>19</v>
      </c>
      <c r="C9" s="338">
        <v>20</v>
      </c>
      <c r="D9" s="338">
        <v>19</v>
      </c>
      <c r="E9" s="338">
        <v>19</v>
      </c>
      <c r="F9" s="338">
        <v>20</v>
      </c>
      <c r="G9" s="338">
        <v>28</v>
      </c>
      <c r="H9" s="338">
        <v>25</v>
      </c>
      <c r="I9" s="339">
        <v>27</v>
      </c>
      <c r="J9" s="30">
        <v>36</v>
      </c>
      <c r="K9" s="28" t="s">
        <v>65</v>
      </c>
    </row>
    <row r="10" spans="1:11" s="5" customFormat="1">
      <c r="A10" s="24" t="s">
        <v>66</v>
      </c>
      <c r="B10" s="338">
        <v>266</v>
      </c>
      <c r="C10" s="338">
        <v>290</v>
      </c>
      <c r="D10" s="338">
        <v>255</v>
      </c>
      <c r="E10" s="338">
        <v>259</v>
      </c>
      <c r="F10" s="338">
        <v>244</v>
      </c>
      <c r="G10" s="338">
        <v>242</v>
      </c>
      <c r="H10" s="338">
        <v>246</v>
      </c>
      <c r="I10" s="339">
        <v>248</v>
      </c>
      <c r="J10" s="30">
        <v>231</v>
      </c>
      <c r="K10" s="28" t="s">
        <v>66</v>
      </c>
    </row>
    <row r="11" spans="1:11" s="5" customFormat="1">
      <c r="A11" s="24" t="s">
        <v>67</v>
      </c>
      <c r="B11" s="338">
        <v>517</v>
      </c>
      <c r="C11" s="338">
        <v>518</v>
      </c>
      <c r="D11" s="338">
        <v>553</v>
      </c>
      <c r="E11" s="338">
        <v>574</v>
      </c>
      <c r="F11" s="338">
        <v>584</v>
      </c>
      <c r="G11" s="338">
        <v>594</v>
      </c>
      <c r="H11" s="338">
        <v>599</v>
      </c>
      <c r="I11" s="339">
        <v>610</v>
      </c>
      <c r="J11" s="30">
        <v>612</v>
      </c>
      <c r="K11" s="28" t="s">
        <v>67</v>
      </c>
    </row>
    <row r="12" spans="1:11" s="5" customFormat="1">
      <c r="A12" s="24" t="s">
        <v>41</v>
      </c>
      <c r="B12" s="338">
        <v>1820</v>
      </c>
      <c r="C12" s="338">
        <v>1802</v>
      </c>
      <c r="D12" s="338">
        <v>1852</v>
      </c>
      <c r="E12" s="338">
        <v>1861</v>
      </c>
      <c r="F12" s="338">
        <v>1886</v>
      </c>
      <c r="G12" s="338">
        <v>1916</v>
      </c>
      <c r="H12" s="338">
        <v>1930</v>
      </c>
      <c r="I12" s="339">
        <v>1930</v>
      </c>
      <c r="J12" s="30">
        <v>1981</v>
      </c>
      <c r="K12" s="28" t="s">
        <v>41</v>
      </c>
    </row>
    <row r="13" spans="1:11" s="5" customFormat="1">
      <c r="A13" s="24" t="s">
        <v>569</v>
      </c>
      <c r="B13" s="338" t="s">
        <v>64</v>
      </c>
      <c r="C13" s="338"/>
      <c r="D13" s="338"/>
      <c r="E13" s="338"/>
      <c r="F13" s="338"/>
      <c r="G13" s="338"/>
      <c r="H13" s="338"/>
      <c r="I13" s="338" t="s">
        <v>64</v>
      </c>
      <c r="J13" s="29"/>
      <c r="K13" s="28" t="s">
        <v>570</v>
      </c>
    </row>
    <row r="14" spans="1:11" s="5" customFormat="1">
      <c r="A14" s="24" t="s">
        <v>69</v>
      </c>
      <c r="B14" s="338">
        <v>1089</v>
      </c>
      <c r="C14" s="338">
        <v>1121</v>
      </c>
      <c r="D14" s="338">
        <v>1109</v>
      </c>
      <c r="E14" s="338">
        <v>1194</v>
      </c>
      <c r="F14" s="338">
        <v>1236</v>
      </c>
      <c r="G14" s="338">
        <v>1252</v>
      </c>
      <c r="H14" s="338">
        <v>1302</v>
      </c>
      <c r="I14" s="339">
        <v>1304</v>
      </c>
      <c r="J14" s="30">
        <v>1267</v>
      </c>
      <c r="K14" s="28" t="s">
        <v>69</v>
      </c>
    </row>
    <row r="15" spans="1:11" s="5" customFormat="1">
      <c r="A15" s="24" t="s">
        <v>70</v>
      </c>
      <c r="B15" s="338">
        <v>126</v>
      </c>
      <c r="C15" s="338">
        <v>113</v>
      </c>
      <c r="D15" s="338">
        <v>115</v>
      </c>
      <c r="E15" s="338">
        <v>113</v>
      </c>
      <c r="F15" s="338">
        <v>103</v>
      </c>
      <c r="G15" s="338">
        <v>109</v>
      </c>
      <c r="H15" s="338">
        <v>111</v>
      </c>
      <c r="I15" s="339">
        <v>109</v>
      </c>
      <c r="J15" s="30">
        <v>138</v>
      </c>
      <c r="K15" s="28" t="s">
        <v>70</v>
      </c>
    </row>
    <row r="16" spans="1:11" s="5" customFormat="1" ht="24" customHeight="1">
      <c r="A16" s="31" t="s">
        <v>71</v>
      </c>
      <c r="B16" s="338">
        <v>605</v>
      </c>
      <c r="C16" s="338">
        <v>568</v>
      </c>
      <c r="D16" s="338">
        <v>628</v>
      </c>
      <c r="E16" s="338">
        <v>554</v>
      </c>
      <c r="F16" s="338">
        <v>547</v>
      </c>
      <c r="G16" s="338">
        <v>555</v>
      </c>
      <c r="H16" s="338">
        <v>517</v>
      </c>
      <c r="I16" s="339">
        <v>517</v>
      </c>
      <c r="J16" s="30">
        <v>576</v>
      </c>
      <c r="K16" s="32" t="s">
        <v>71</v>
      </c>
    </row>
    <row r="17" spans="1:11" s="5" customFormat="1">
      <c r="A17" s="33" t="s">
        <v>42</v>
      </c>
      <c r="B17" s="340">
        <v>2622</v>
      </c>
      <c r="C17" s="340">
        <v>2630</v>
      </c>
      <c r="D17" s="340">
        <v>2679</v>
      </c>
      <c r="E17" s="340">
        <v>2713</v>
      </c>
      <c r="F17" s="340">
        <v>2734</v>
      </c>
      <c r="G17" s="340">
        <v>2780</v>
      </c>
      <c r="H17" s="340">
        <v>2800</v>
      </c>
      <c r="I17" s="341">
        <v>2815</v>
      </c>
      <c r="J17" s="35">
        <v>2860</v>
      </c>
      <c r="K17" s="36" t="s">
        <v>42</v>
      </c>
    </row>
    <row r="18" spans="1:11" s="5" customFormat="1" ht="9.9499999999999993" customHeight="1">
      <c r="A18" s="27"/>
      <c r="B18" s="37"/>
      <c r="C18" s="38"/>
      <c r="D18" s="38"/>
      <c r="E18" s="38"/>
      <c r="F18" s="38"/>
      <c r="G18" s="38"/>
      <c r="H18" s="38"/>
      <c r="I18" s="38"/>
      <c r="J18" s="38"/>
      <c r="K18" s="27"/>
    </row>
    <row r="19" spans="1:11" s="5" customFormat="1" ht="12.75" customHeight="1">
      <c r="A19" s="25" t="s">
        <v>64</v>
      </c>
      <c r="B19" s="584" t="s">
        <v>164</v>
      </c>
      <c r="C19" s="584"/>
      <c r="D19" s="584"/>
      <c r="E19" s="584"/>
      <c r="F19" s="584"/>
      <c r="G19" s="584"/>
      <c r="H19" s="584"/>
      <c r="I19" s="584"/>
      <c r="J19" s="584"/>
      <c r="K19" s="25" t="s">
        <v>64</v>
      </c>
    </row>
    <row r="20" spans="1:11" s="5" customFormat="1">
      <c r="A20" s="24" t="s">
        <v>40</v>
      </c>
      <c r="B20" s="25" t="s">
        <v>64</v>
      </c>
      <c r="C20" s="26" t="s">
        <v>64</v>
      </c>
      <c r="D20" s="26" t="s">
        <v>64</v>
      </c>
      <c r="E20" s="26" t="s">
        <v>64</v>
      </c>
      <c r="F20" s="26" t="s">
        <v>64</v>
      </c>
      <c r="G20" s="26" t="s">
        <v>64</v>
      </c>
      <c r="H20" s="26" t="s">
        <v>64</v>
      </c>
      <c r="I20" s="27" t="s">
        <v>64</v>
      </c>
      <c r="J20" s="27"/>
      <c r="K20" s="28" t="s">
        <v>568</v>
      </c>
    </row>
    <row r="21" spans="1:11" s="5" customFormat="1">
      <c r="A21" s="24" t="s">
        <v>65</v>
      </c>
      <c r="B21" s="342">
        <v>123</v>
      </c>
      <c r="C21" s="342">
        <v>146</v>
      </c>
      <c r="D21" s="342">
        <v>143</v>
      </c>
      <c r="E21" s="342">
        <v>152</v>
      </c>
      <c r="F21" s="342">
        <v>149</v>
      </c>
      <c r="G21" s="342">
        <v>222</v>
      </c>
      <c r="H21" s="342">
        <v>208</v>
      </c>
      <c r="I21" s="343">
        <v>218</v>
      </c>
      <c r="J21" s="30">
        <v>277</v>
      </c>
      <c r="K21" s="28" t="s">
        <v>65</v>
      </c>
    </row>
    <row r="22" spans="1:11" s="5" customFormat="1">
      <c r="A22" s="24" t="s">
        <v>66</v>
      </c>
      <c r="B22" s="342">
        <v>1345</v>
      </c>
      <c r="C22" s="342">
        <v>1535</v>
      </c>
      <c r="D22" s="342">
        <v>1349</v>
      </c>
      <c r="E22" s="342">
        <v>1476</v>
      </c>
      <c r="F22" s="342">
        <v>1397</v>
      </c>
      <c r="G22" s="342">
        <v>1432</v>
      </c>
      <c r="H22" s="342">
        <v>1553</v>
      </c>
      <c r="I22" s="343">
        <v>1578</v>
      </c>
      <c r="J22" s="30">
        <v>1470</v>
      </c>
      <c r="K22" s="28" t="s">
        <v>66</v>
      </c>
    </row>
    <row r="23" spans="1:11" s="5" customFormat="1">
      <c r="A23" s="24" t="s">
        <v>67</v>
      </c>
      <c r="B23" s="342">
        <v>2601</v>
      </c>
      <c r="C23" s="342">
        <v>2871</v>
      </c>
      <c r="D23" s="342">
        <v>3316</v>
      </c>
      <c r="E23" s="342">
        <v>3656</v>
      </c>
      <c r="F23" s="342">
        <v>3903</v>
      </c>
      <c r="G23" s="342">
        <v>4039</v>
      </c>
      <c r="H23" s="342">
        <v>4263</v>
      </c>
      <c r="I23" s="343">
        <v>4480</v>
      </c>
      <c r="J23" s="30">
        <v>4627</v>
      </c>
      <c r="K23" s="28" t="s">
        <v>67</v>
      </c>
    </row>
    <row r="24" spans="1:11" s="5" customFormat="1">
      <c r="A24" s="24" t="s">
        <v>41</v>
      </c>
      <c r="B24" s="342">
        <v>15756</v>
      </c>
      <c r="C24" s="342">
        <v>16089</v>
      </c>
      <c r="D24" s="342">
        <v>16815</v>
      </c>
      <c r="E24" s="342">
        <v>17576</v>
      </c>
      <c r="F24" s="342">
        <v>18866</v>
      </c>
      <c r="G24" s="342">
        <v>19229</v>
      </c>
      <c r="H24" s="342">
        <v>20132</v>
      </c>
      <c r="I24" s="343">
        <v>20947</v>
      </c>
      <c r="J24" s="30">
        <v>22025</v>
      </c>
      <c r="K24" s="28" t="s">
        <v>41</v>
      </c>
    </row>
    <row r="25" spans="1:11" s="5" customFormat="1">
      <c r="A25" s="24" t="s">
        <v>569</v>
      </c>
      <c r="B25" s="342" t="s">
        <v>64</v>
      </c>
      <c r="C25" s="342"/>
      <c r="D25" s="342"/>
      <c r="E25" s="342"/>
      <c r="F25" s="342"/>
      <c r="G25" s="342"/>
      <c r="H25" s="342"/>
      <c r="I25" s="342" t="s">
        <v>64</v>
      </c>
      <c r="J25" s="29"/>
      <c r="K25" s="28" t="s">
        <v>569</v>
      </c>
    </row>
    <row r="26" spans="1:11" s="5" customFormat="1">
      <c r="A26" s="24" t="s">
        <v>69</v>
      </c>
      <c r="B26" s="342">
        <v>10050</v>
      </c>
      <c r="C26" s="342">
        <v>10714</v>
      </c>
      <c r="D26" s="342">
        <v>10533</v>
      </c>
      <c r="E26" s="342">
        <v>11650</v>
      </c>
      <c r="F26" s="342">
        <v>12684</v>
      </c>
      <c r="G26" s="342">
        <v>13124</v>
      </c>
      <c r="H26" s="342">
        <v>13824</v>
      </c>
      <c r="I26" s="343">
        <v>14305</v>
      </c>
      <c r="J26" s="30">
        <v>14094</v>
      </c>
      <c r="K26" s="28" t="s">
        <v>69</v>
      </c>
    </row>
    <row r="27" spans="1:11" s="5" customFormat="1">
      <c r="A27" s="24" t="s">
        <v>70</v>
      </c>
      <c r="B27" s="342">
        <v>627</v>
      </c>
      <c r="C27" s="342">
        <v>517</v>
      </c>
      <c r="D27" s="342">
        <v>532</v>
      </c>
      <c r="E27" s="342">
        <v>591</v>
      </c>
      <c r="F27" s="342">
        <v>558</v>
      </c>
      <c r="G27" s="342">
        <v>629</v>
      </c>
      <c r="H27" s="342">
        <v>810</v>
      </c>
      <c r="I27" s="343">
        <v>873</v>
      </c>
      <c r="J27" s="30">
        <v>1207</v>
      </c>
      <c r="K27" s="28" t="s">
        <v>70</v>
      </c>
    </row>
    <row r="28" spans="1:11" s="5" customFormat="1" ht="24" customHeight="1">
      <c r="A28" s="31" t="s">
        <v>71</v>
      </c>
      <c r="B28" s="342">
        <v>5079</v>
      </c>
      <c r="C28" s="342">
        <v>4858</v>
      </c>
      <c r="D28" s="342">
        <v>5750</v>
      </c>
      <c r="E28" s="342">
        <v>5335</v>
      </c>
      <c r="F28" s="342">
        <v>5624</v>
      </c>
      <c r="G28" s="342">
        <v>5476</v>
      </c>
      <c r="H28" s="342">
        <v>5498</v>
      </c>
      <c r="I28" s="343">
        <v>5769</v>
      </c>
      <c r="J28" s="30">
        <v>6724</v>
      </c>
      <c r="K28" s="32" t="s">
        <v>71</v>
      </c>
    </row>
    <row r="29" spans="1:11" s="5" customFormat="1">
      <c r="A29" s="33" t="s">
        <v>42</v>
      </c>
      <c r="B29" s="344">
        <v>19825</v>
      </c>
      <c r="C29" s="344">
        <v>20641</v>
      </c>
      <c r="D29" s="344">
        <v>21623</v>
      </c>
      <c r="E29" s="344">
        <v>22860</v>
      </c>
      <c r="F29" s="344">
        <v>24315</v>
      </c>
      <c r="G29" s="344">
        <v>24922</v>
      </c>
      <c r="H29" s="344">
        <v>26156</v>
      </c>
      <c r="I29" s="345">
        <v>27223</v>
      </c>
      <c r="J29" s="35">
        <v>28399</v>
      </c>
      <c r="K29" s="36" t="s">
        <v>42</v>
      </c>
    </row>
    <row r="30" spans="1:11" s="5" customFormat="1" ht="9.9499999999999993" customHeight="1">
      <c r="A30" s="27"/>
      <c r="B30" s="37"/>
      <c r="C30" s="38"/>
      <c r="D30" s="38"/>
      <c r="E30" s="38"/>
      <c r="F30" s="38"/>
      <c r="G30" s="38"/>
      <c r="H30" s="38"/>
      <c r="I30" s="38"/>
      <c r="J30" s="38"/>
      <c r="K30" s="27"/>
    </row>
    <row r="31" spans="1:11" s="5" customFormat="1" ht="12" customHeight="1">
      <c r="A31" s="25" t="s">
        <v>64</v>
      </c>
      <c r="B31" s="584" t="s">
        <v>72</v>
      </c>
      <c r="C31" s="584"/>
      <c r="D31" s="584"/>
      <c r="E31" s="584"/>
      <c r="F31" s="584"/>
      <c r="G31" s="584"/>
      <c r="H31" s="584"/>
      <c r="I31" s="584"/>
      <c r="J31" s="584"/>
      <c r="K31" s="25" t="s">
        <v>64</v>
      </c>
    </row>
    <row r="32" spans="1:11" s="5" customFormat="1">
      <c r="A32" s="24" t="s">
        <v>568</v>
      </c>
      <c r="B32" s="25" t="s">
        <v>64</v>
      </c>
      <c r="C32" s="26" t="s">
        <v>64</v>
      </c>
      <c r="D32" s="26" t="s">
        <v>64</v>
      </c>
      <c r="E32" s="26" t="s">
        <v>64</v>
      </c>
      <c r="F32" s="26" t="s">
        <v>64</v>
      </c>
      <c r="G32" s="26" t="s">
        <v>64</v>
      </c>
      <c r="H32" s="26" t="s">
        <v>64</v>
      </c>
      <c r="I32" s="27" t="s">
        <v>64</v>
      </c>
      <c r="J32" s="27"/>
      <c r="K32" s="28" t="s">
        <v>568</v>
      </c>
    </row>
    <row r="33" spans="1:11" s="5" customFormat="1">
      <c r="A33" s="24" t="s">
        <v>65</v>
      </c>
      <c r="B33" s="346">
        <v>655</v>
      </c>
      <c r="C33" s="346">
        <v>797</v>
      </c>
      <c r="D33" s="346">
        <v>756</v>
      </c>
      <c r="E33" s="346">
        <v>796</v>
      </c>
      <c r="F33" s="346">
        <v>772</v>
      </c>
      <c r="G33" s="346">
        <v>1103</v>
      </c>
      <c r="H33" s="346">
        <v>1058</v>
      </c>
      <c r="I33" s="347">
        <v>1036</v>
      </c>
      <c r="J33" s="30">
        <v>1339</v>
      </c>
      <c r="K33" s="28" t="s">
        <v>65</v>
      </c>
    </row>
    <row r="34" spans="1:11" s="5" customFormat="1">
      <c r="A34" s="24" t="s">
        <v>66</v>
      </c>
      <c r="B34" s="346">
        <v>12452</v>
      </c>
      <c r="C34" s="346">
        <v>14330</v>
      </c>
      <c r="D34" s="346">
        <v>12112</v>
      </c>
      <c r="E34" s="346">
        <v>13271</v>
      </c>
      <c r="F34" s="346">
        <v>11788</v>
      </c>
      <c r="G34" s="346">
        <v>12260</v>
      </c>
      <c r="H34" s="346">
        <v>12939</v>
      </c>
      <c r="I34" s="347">
        <v>13065</v>
      </c>
      <c r="J34" s="30">
        <v>11687</v>
      </c>
      <c r="K34" s="28" t="s">
        <v>66</v>
      </c>
    </row>
    <row r="35" spans="1:11" s="5" customFormat="1">
      <c r="A35" s="24" t="s">
        <v>67</v>
      </c>
      <c r="B35" s="346">
        <v>44640</v>
      </c>
      <c r="C35" s="346">
        <v>50275</v>
      </c>
      <c r="D35" s="346">
        <v>57766</v>
      </c>
      <c r="E35" s="346">
        <v>63687</v>
      </c>
      <c r="F35" s="346">
        <v>67504</v>
      </c>
      <c r="G35" s="346">
        <v>70447</v>
      </c>
      <c r="H35" s="346">
        <v>73473</v>
      </c>
      <c r="I35" s="347">
        <v>76862</v>
      </c>
      <c r="J35" s="30">
        <v>79518</v>
      </c>
      <c r="K35" s="28" t="s">
        <v>67</v>
      </c>
    </row>
    <row r="36" spans="1:11" s="5" customFormat="1">
      <c r="A36" s="24" t="s">
        <v>41</v>
      </c>
      <c r="B36" s="346">
        <v>156614</v>
      </c>
      <c r="C36" s="346">
        <v>159423</v>
      </c>
      <c r="D36" s="346">
        <v>165103</v>
      </c>
      <c r="E36" s="346">
        <v>167099</v>
      </c>
      <c r="F36" s="346">
        <v>172794</v>
      </c>
      <c r="G36" s="346">
        <v>175225</v>
      </c>
      <c r="H36" s="346">
        <v>179253</v>
      </c>
      <c r="I36" s="347">
        <v>181823</v>
      </c>
      <c r="J36" s="30">
        <v>189089</v>
      </c>
      <c r="K36" s="28" t="s">
        <v>41</v>
      </c>
    </row>
    <row r="37" spans="1:11" s="5" customFormat="1">
      <c r="A37" s="24" t="s">
        <v>570</v>
      </c>
      <c r="B37" s="346" t="s">
        <v>64</v>
      </c>
      <c r="C37" s="346"/>
      <c r="D37" s="346"/>
      <c r="E37" s="346"/>
      <c r="F37" s="346"/>
      <c r="G37" s="346"/>
      <c r="H37" s="346"/>
      <c r="I37" s="346" t="s">
        <v>64</v>
      </c>
      <c r="J37" s="29"/>
      <c r="K37" s="28" t="s">
        <v>569</v>
      </c>
    </row>
    <row r="38" spans="1:11" s="5" customFormat="1">
      <c r="A38" s="24" t="s">
        <v>69</v>
      </c>
      <c r="B38" s="346">
        <v>102398</v>
      </c>
      <c r="C38" s="346">
        <v>108871</v>
      </c>
      <c r="D38" s="346">
        <v>105691</v>
      </c>
      <c r="E38" s="346">
        <v>112436</v>
      </c>
      <c r="F38" s="346">
        <v>118027</v>
      </c>
      <c r="G38" s="346">
        <v>121544</v>
      </c>
      <c r="H38" s="346">
        <v>125331</v>
      </c>
      <c r="I38" s="347">
        <v>126453</v>
      </c>
      <c r="J38" s="30">
        <v>123007</v>
      </c>
      <c r="K38" s="28" t="s">
        <v>69</v>
      </c>
    </row>
    <row r="39" spans="1:11" s="5" customFormat="1">
      <c r="A39" s="24" t="s">
        <v>70</v>
      </c>
      <c r="B39" s="346">
        <v>5155</v>
      </c>
      <c r="C39" s="346">
        <v>4209</v>
      </c>
      <c r="D39" s="346">
        <v>4561</v>
      </c>
      <c r="E39" s="346">
        <v>5040</v>
      </c>
      <c r="F39" s="346">
        <v>4695</v>
      </c>
      <c r="G39" s="346">
        <v>5454</v>
      </c>
      <c r="H39" s="346">
        <v>6760</v>
      </c>
      <c r="I39" s="347">
        <v>7045</v>
      </c>
      <c r="J39" s="30">
        <v>9775</v>
      </c>
      <c r="K39" s="28" t="s">
        <v>70</v>
      </c>
    </row>
    <row r="40" spans="1:11" s="5" customFormat="1" ht="24" customHeight="1">
      <c r="A40" s="31" t="s">
        <v>71</v>
      </c>
      <c r="B40" s="346">
        <v>49061</v>
      </c>
      <c r="C40" s="346">
        <v>46343</v>
      </c>
      <c r="D40" s="346">
        <v>54851</v>
      </c>
      <c r="E40" s="346">
        <v>49623</v>
      </c>
      <c r="F40" s="346">
        <v>50072</v>
      </c>
      <c r="G40" s="346">
        <v>48227</v>
      </c>
      <c r="H40" s="346">
        <v>47162</v>
      </c>
      <c r="I40" s="347">
        <v>48325</v>
      </c>
      <c r="J40" s="30">
        <v>56307</v>
      </c>
      <c r="K40" s="32" t="s">
        <v>71</v>
      </c>
    </row>
    <row r="41" spans="1:11" s="5" customFormat="1">
      <c r="A41" s="33" t="s">
        <v>42</v>
      </c>
      <c r="B41" s="348">
        <v>214361</v>
      </c>
      <c r="C41" s="348">
        <v>224825</v>
      </c>
      <c r="D41" s="348">
        <v>235737</v>
      </c>
      <c r="E41" s="348">
        <v>244853</v>
      </c>
      <c r="F41" s="348">
        <v>252858</v>
      </c>
      <c r="G41" s="348">
        <v>259035</v>
      </c>
      <c r="H41" s="348">
        <v>266723</v>
      </c>
      <c r="I41" s="349">
        <v>272786</v>
      </c>
      <c r="J41" s="35">
        <v>281633</v>
      </c>
      <c r="K41" s="36" t="s">
        <v>42</v>
      </c>
    </row>
    <row r="42" spans="1:11" s="5" customFormat="1" ht="9.9499999999999993" customHeight="1">
      <c r="A42" s="27"/>
      <c r="B42" s="37"/>
      <c r="C42" s="38"/>
      <c r="D42" s="38"/>
      <c r="E42" s="38"/>
      <c r="F42" s="38"/>
      <c r="G42" s="38"/>
      <c r="H42" s="38"/>
      <c r="I42" s="38"/>
      <c r="J42" s="38"/>
      <c r="K42" s="27"/>
    </row>
    <row r="43" spans="1:11" s="5" customFormat="1" ht="12" customHeight="1">
      <c r="A43" s="25" t="s">
        <v>64</v>
      </c>
      <c r="B43" s="584" t="s">
        <v>615</v>
      </c>
      <c r="C43" s="584"/>
      <c r="D43" s="584"/>
      <c r="E43" s="584"/>
      <c r="F43" s="584"/>
      <c r="G43" s="584"/>
      <c r="H43" s="584"/>
      <c r="I43" s="584"/>
      <c r="J43" s="584"/>
      <c r="K43" s="25" t="s">
        <v>64</v>
      </c>
    </row>
    <row r="44" spans="1:11" s="5" customFormat="1">
      <c r="A44" s="24" t="s">
        <v>40</v>
      </c>
      <c r="B44" s="25" t="s">
        <v>64</v>
      </c>
      <c r="C44" s="26" t="s">
        <v>64</v>
      </c>
      <c r="D44" s="26" t="s">
        <v>64</v>
      </c>
      <c r="E44" s="26" t="s">
        <v>64</v>
      </c>
      <c r="F44" s="26" t="s">
        <v>64</v>
      </c>
      <c r="G44" s="26" t="s">
        <v>64</v>
      </c>
      <c r="H44" s="26" t="s">
        <v>64</v>
      </c>
      <c r="I44" s="27" t="s">
        <v>64</v>
      </c>
      <c r="J44" s="27"/>
      <c r="K44" s="28" t="s">
        <v>40</v>
      </c>
    </row>
    <row r="45" spans="1:11" s="5" customFormat="1">
      <c r="A45" s="24" t="s">
        <v>65</v>
      </c>
      <c r="B45" s="350">
        <v>662</v>
      </c>
      <c r="C45" s="350">
        <v>798</v>
      </c>
      <c r="D45" s="350">
        <v>802</v>
      </c>
      <c r="E45" s="350">
        <v>826</v>
      </c>
      <c r="F45" s="350">
        <v>809</v>
      </c>
      <c r="G45" s="350">
        <v>1158</v>
      </c>
      <c r="H45" s="350">
        <v>1105</v>
      </c>
      <c r="I45" s="351">
        <v>1088</v>
      </c>
      <c r="J45" s="30">
        <v>1512</v>
      </c>
      <c r="K45" s="28" t="s">
        <v>65</v>
      </c>
    </row>
    <row r="46" spans="1:11" s="5" customFormat="1">
      <c r="A46" s="24" t="s">
        <v>66</v>
      </c>
      <c r="B46" s="350">
        <v>13345</v>
      </c>
      <c r="C46" s="350">
        <v>15444</v>
      </c>
      <c r="D46" s="350">
        <v>13287</v>
      </c>
      <c r="E46" s="350">
        <v>14198</v>
      </c>
      <c r="F46" s="350">
        <v>12560</v>
      </c>
      <c r="G46" s="350">
        <v>13211</v>
      </c>
      <c r="H46" s="350">
        <v>13968</v>
      </c>
      <c r="I46" s="351">
        <v>13986</v>
      </c>
      <c r="J46" s="30">
        <v>12548</v>
      </c>
      <c r="K46" s="28" t="s">
        <v>66</v>
      </c>
    </row>
    <row r="47" spans="1:11" s="5" customFormat="1">
      <c r="A47" s="24" t="s">
        <v>67</v>
      </c>
      <c r="B47" s="350">
        <v>51122</v>
      </c>
      <c r="C47" s="350">
        <v>56032</v>
      </c>
      <c r="D47" s="350">
        <v>64219</v>
      </c>
      <c r="E47" s="350">
        <v>70299</v>
      </c>
      <c r="F47" s="350">
        <v>74431</v>
      </c>
      <c r="G47" s="350">
        <v>79347</v>
      </c>
      <c r="H47" s="350">
        <v>83168</v>
      </c>
      <c r="I47" s="351">
        <v>87062</v>
      </c>
      <c r="J47" s="30">
        <v>90780</v>
      </c>
      <c r="K47" s="28" t="s">
        <v>67</v>
      </c>
    </row>
    <row r="48" spans="1:11" s="5" customFormat="1">
      <c r="A48" s="24" t="s">
        <v>41</v>
      </c>
      <c r="B48" s="350">
        <v>171628</v>
      </c>
      <c r="C48" s="350">
        <v>174710</v>
      </c>
      <c r="D48" s="350">
        <v>180679</v>
      </c>
      <c r="E48" s="350">
        <v>182191</v>
      </c>
      <c r="F48" s="350">
        <v>188493</v>
      </c>
      <c r="G48" s="350">
        <v>193196</v>
      </c>
      <c r="H48" s="350">
        <v>197900</v>
      </c>
      <c r="I48" s="351">
        <v>200701</v>
      </c>
      <c r="J48" s="30">
        <v>209967</v>
      </c>
      <c r="K48" s="28" t="s">
        <v>41</v>
      </c>
    </row>
    <row r="49" spans="1:11" s="5" customFormat="1">
      <c r="A49" s="24" t="s">
        <v>569</v>
      </c>
      <c r="B49" s="350" t="s">
        <v>64</v>
      </c>
      <c r="C49" s="350"/>
      <c r="D49" s="350"/>
      <c r="E49" s="350"/>
      <c r="F49" s="350"/>
      <c r="G49" s="350"/>
      <c r="H49" s="350"/>
      <c r="I49" s="350" t="s">
        <v>64</v>
      </c>
      <c r="J49" s="29"/>
      <c r="K49" s="28" t="s">
        <v>569</v>
      </c>
    </row>
    <row r="50" spans="1:11" s="5" customFormat="1">
      <c r="A50" s="24" t="s">
        <v>69</v>
      </c>
      <c r="B50" s="350">
        <v>112715</v>
      </c>
      <c r="C50" s="350">
        <v>119342</v>
      </c>
      <c r="D50" s="350">
        <v>116042</v>
      </c>
      <c r="E50" s="350">
        <v>123350</v>
      </c>
      <c r="F50" s="350">
        <v>129173</v>
      </c>
      <c r="G50" s="350">
        <v>134901</v>
      </c>
      <c r="H50" s="350">
        <v>139654</v>
      </c>
      <c r="I50" s="351">
        <v>140762</v>
      </c>
      <c r="J50" s="30">
        <v>137841</v>
      </c>
      <c r="K50" s="28" t="s">
        <v>69</v>
      </c>
    </row>
    <row r="51" spans="1:11" s="5" customFormat="1">
      <c r="A51" s="24" t="s">
        <v>70</v>
      </c>
      <c r="B51" s="350">
        <v>5797</v>
      </c>
      <c r="C51" s="350">
        <v>4714</v>
      </c>
      <c r="D51" s="350">
        <v>5123</v>
      </c>
      <c r="E51" s="350">
        <v>5666</v>
      </c>
      <c r="F51" s="350">
        <v>5167</v>
      </c>
      <c r="G51" s="350">
        <v>5991</v>
      </c>
      <c r="H51" s="350">
        <v>7339</v>
      </c>
      <c r="I51" s="351">
        <v>7733</v>
      </c>
      <c r="J51" s="30">
        <v>10938</v>
      </c>
      <c r="K51" s="28" t="s">
        <v>70</v>
      </c>
    </row>
    <row r="52" spans="1:11" s="5" customFormat="1" ht="24" customHeight="1">
      <c r="A52" s="31" t="s">
        <v>71</v>
      </c>
      <c r="B52" s="350">
        <v>53116</v>
      </c>
      <c r="C52" s="350">
        <v>50654</v>
      </c>
      <c r="D52" s="350">
        <v>59514</v>
      </c>
      <c r="E52" s="350">
        <v>53175</v>
      </c>
      <c r="F52" s="350">
        <v>54153</v>
      </c>
      <c r="G52" s="350">
        <v>52304</v>
      </c>
      <c r="H52" s="350">
        <v>50907</v>
      </c>
      <c r="I52" s="351">
        <v>52206</v>
      </c>
      <c r="J52" s="30">
        <v>61188</v>
      </c>
      <c r="K52" s="32" t="s">
        <v>71</v>
      </c>
    </row>
    <row r="53" spans="1:11" s="5" customFormat="1">
      <c r="A53" s="33" t="s">
        <v>42</v>
      </c>
      <c r="B53" s="352">
        <v>236757</v>
      </c>
      <c r="C53" s="352">
        <v>246984</v>
      </c>
      <c r="D53" s="352">
        <v>258987</v>
      </c>
      <c r="E53" s="352">
        <v>267514</v>
      </c>
      <c r="F53" s="352">
        <v>276293</v>
      </c>
      <c r="G53" s="352">
        <v>286912</v>
      </c>
      <c r="H53" s="352">
        <v>296141</v>
      </c>
      <c r="I53" s="353">
        <v>302837</v>
      </c>
      <c r="J53" s="35">
        <v>314807</v>
      </c>
      <c r="K53" s="36" t="s">
        <v>42</v>
      </c>
    </row>
    <row r="54" spans="1:11">
      <c r="A54" s="5"/>
      <c r="C54" s="5"/>
      <c r="D54" s="5"/>
      <c r="E54" s="5"/>
      <c r="F54" s="5"/>
      <c r="G54" s="5"/>
      <c r="H54" s="5"/>
      <c r="I54" s="5"/>
      <c r="J54" s="5"/>
      <c r="K54" s="5"/>
    </row>
    <row r="55" spans="1:11">
      <c r="A55" s="5" t="s">
        <v>73</v>
      </c>
      <c r="C55" s="5"/>
      <c r="D55" s="5"/>
      <c r="E55" s="5"/>
      <c r="F55" s="5"/>
      <c r="G55" s="5"/>
      <c r="H55" s="5"/>
      <c r="I55" s="5"/>
      <c r="J55" s="5"/>
      <c r="K55" s="5"/>
    </row>
    <row r="56" spans="1:11" ht="10.5" customHeight="1">
      <c r="A56" s="13" t="s">
        <v>74</v>
      </c>
      <c r="C56" s="5"/>
      <c r="D56" s="5"/>
      <c r="E56" s="5"/>
      <c r="F56" s="5"/>
      <c r="G56" s="5"/>
      <c r="H56" s="5"/>
      <c r="I56" s="5"/>
      <c r="J56" s="5"/>
      <c r="K56" s="13"/>
    </row>
    <row r="57" spans="1:11" ht="10.5" customHeight="1">
      <c r="A57" s="13" t="s">
        <v>75</v>
      </c>
      <c r="C57" s="5"/>
      <c r="D57" s="5"/>
      <c r="E57" s="5"/>
      <c r="F57" s="5"/>
      <c r="G57" s="5"/>
      <c r="H57" s="5"/>
      <c r="I57" s="5"/>
      <c r="J57" s="5"/>
      <c r="K57" s="13"/>
    </row>
  </sheetData>
  <mergeCells count="16">
    <mergeCell ref="B43:J43"/>
    <mergeCell ref="B7:J7"/>
    <mergeCell ref="B19:J19"/>
    <mergeCell ref="B31:J31"/>
    <mergeCell ref="G4:G5"/>
    <mergeCell ref="H4:H5"/>
    <mergeCell ref="I4:I5"/>
    <mergeCell ref="K4:K5"/>
    <mergeCell ref="A6:I6"/>
    <mergeCell ref="A4:A5"/>
    <mergeCell ref="B4:B5"/>
    <mergeCell ref="C4:C5"/>
    <mergeCell ref="D4:D5"/>
    <mergeCell ref="E4:E5"/>
    <mergeCell ref="F4:F5"/>
    <mergeCell ref="J4:J5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Z124"/>
  <sheetViews>
    <sheetView showGridLines="0" zoomScaleNormal="100" workbookViewId="0"/>
  </sheetViews>
  <sheetFormatPr baseColWidth="10" defaultColWidth="9.140625" defaultRowHeight="12"/>
  <cols>
    <col min="1" max="1" width="19.140625" style="71" customWidth="1"/>
    <col min="2" max="4" width="8.5703125" style="71" customWidth="1"/>
    <col min="5" max="5" width="8.42578125" style="71" customWidth="1"/>
    <col min="6" max="7" width="8.28515625" style="71" customWidth="1"/>
    <col min="8" max="9" width="8.5703125" style="71" customWidth="1"/>
    <col min="10" max="16384" width="9.140625" style="71"/>
  </cols>
  <sheetData>
    <row r="1" spans="1:26" s="16" customFormat="1" ht="15" customHeight="1">
      <c r="A1" s="15" t="s">
        <v>501</v>
      </c>
    </row>
    <row r="2" spans="1:26" s="16" customFormat="1" ht="15" customHeight="1">
      <c r="A2" s="15" t="s">
        <v>250</v>
      </c>
    </row>
    <row r="3" spans="1:26" s="6" customFormat="1">
      <c r="A3" s="40"/>
      <c r="B3" s="40"/>
      <c r="C3" s="40"/>
      <c r="D3" s="7"/>
      <c r="E3" s="7"/>
      <c r="F3" s="7"/>
      <c r="G3" s="7"/>
      <c r="H3" s="7"/>
      <c r="I3" s="7"/>
    </row>
    <row r="4" spans="1:26" s="167" customFormat="1" ht="21.95" customHeight="1">
      <c r="A4" s="634" t="s">
        <v>228</v>
      </c>
      <c r="B4" s="637" t="s">
        <v>229</v>
      </c>
      <c r="C4" s="640" t="s">
        <v>251</v>
      </c>
      <c r="D4" s="641"/>
      <c r="E4" s="641"/>
      <c r="F4" s="641"/>
      <c r="G4" s="634"/>
      <c r="H4" s="637" t="s">
        <v>252</v>
      </c>
      <c r="I4" s="647" t="s">
        <v>614</v>
      </c>
    </row>
    <row r="5" spans="1:26" s="167" customFormat="1" ht="35.25" customHeight="1">
      <c r="A5" s="636"/>
      <c r="B5" s="639"/>
      <c r="C5" s="69" t="s">
        <v>253</v>
      </c>
      <c r="D5" s="69" t="s">
        <v>254</v>
      </c>
      <c r="E5" s="69" t="s">
        <v>255</v>
      </c>
      <c r="F5" s="69" t="s">
        <v>256</v>
      </c>
      <c r="G5" s="70" t="s">
        <v>257</v>
      </c>
      <c r="H5" s="639"/>
      <c r="I5" s="646"/>
    </row>
    <row r="6" spans="1:26" s="6" customFormat="1" ht="12" customHeight="1">
      <c r="A6" s="168"/>
      <c r="B6" s="7"/>
      <c r="C6" s="7"/>
      <c r="D6" s="7"/>
      <c r="E6" s="7"/>
      <c r="F6" s="7"/>
      <c r="G6" s="7"/>
      <c r="H6" s="7"/>
      <c r="I6" s="7"/>
    </row>
    <row r="7" spans="1:26" ht="18" customHeight="1">
      <c r="A7" s="172" t="s">
        <v>276</v>
      </c>
      <c r="B7" s="455">
        <v>169712</v>
      </c>
      <c r="C7" s="421">
        <v>6000</v>
      </c>
      <c r="D7" s="421">
        <v>24084</v>
      </c>
      <c r="E7" s="425">
        <v>5630</v>
      </c>
      <c r="F7" s="421">
        <v>13853</v>
      </c>
      <c r="G7" s="455">
        <v>120145</v>
      </c>
      <c r="H7" s="459">
        <v>0</v>
      </c>
      <c r="I7" s="455">
        <v>168094</v>
      </c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</row>
    <row r="8" spans="1:26" ht="24" customHeight="1">
      <c r="A8" s="509" t="s">
        <v>576</v>
      </c>
      <c r="B8" s="455"/>
      <c r="C8" s="421"/>
      <c r="D8" s="421"/>
      <c r="E8" s="425"/>
      <c r="F8" s="421"/>
      <c r="G8" s="455"/>
      <c r="H8" s="459"/>
      <c r="I8" s="455"/>
    </row>
    <row r="9" spans="1:26" ht="14.1" customHeight="1">
      <c r="A9" s="172" t="s">
        <v>233</v>
      </c>
      <c r="B9" s="456">
        <v>875</v>
      </c>
      <c r="C9" s="457">
        <v>159</v>
      </c>
      <c r="D9" s="457">
        <v>182</v>
      </c>
      <c r="E9" s="458">
        <v>20</v>
      </c>
      <c r="F9" s="457">
        <v>52</v>
      </c>
      <c r="G9" s="456">
        <v>462</v>
      </c>
      <c r="H9" s="460">
        <v>0</v>
      </c>
      <c r="I9" s="456">
        <v>837</v>
      </c>
    </row>
    <row r="10" spans="1:26" ht="14.1" customHeight="1">
      <c r="A10" s="172" t="s">
        <v>234</v>
      </c>
      <c r="B10" s="455">
        <v>18449</v>
      </c>
      <c r="C10" s="421">
        <v>914</v>
      </c>
      <c r="D10" s="421">
        <v>2728</v>
      </c>
      <c r="E10" s="425">
        <v>583</v>
      </c>
      <c r="F10" s="421">
        <v>1640</v>
      </c>
      <c r="G10" s="455">
        <v>12584</v>
      </c>
      <c r="H10" s="460">
        <v>0</v>
      </c>
      <c r="I10" s="455">
        <v>18309</v>
      </c>
    </row>
    <row r="11" spans="1:26" ht="14.1" customHeight="1">
      <c r="A11" s="172" t="s">
        <v>235</v>
      </c>
      <c r="B11" s="455">
        <v>25883</v>
      </c>
      <c r="C11" s="421">
        <v>964</v>
      </c>
      <c r="D11" s="421">
        <v>3803</v>
      </c>
      <c r="E11" s="425">
        <v>951</v>
      </c>
      <c r="F11" s="421">
        <v>2208</v>
      </c>
      <c r="G11" s="455">
        <v>17957</v>
      </c>
      <c r="H11" s="460">
        <v>0</v>
      </c>
      <c r="I11" s="455">
        <v>25709</v>
      </c>
    </row>
    <row r="12" spans="1:26" ht="14.1" customHeight="1">
      <c r="A12" s="172" t="s">
        <v>236</v>
      </c>
      <c r="B12" s="455">
        <v>33211</v>
      </c>
      <c r="C12" s="421">
        <v>998</v>
      </c>
      <c r="D12" s="421">
        <v>4948</v>
      </c>
      <c r="E12" s="425">
        <v>1164</v>
      </c>
      <c r="F12" s="421">
        <v>2778</v>
      </c>
      <c r="G12" s="455">
        <v>23323</v>
      </c>
      <c r="H12" s="460">
        <v>0</v>
      </c>
      <c r="I12" s="455">
        <v>32931</v>
      </c>
    </row>
    <row r="13" spans="1:26" ht="14.1" customHeight="1">
      <c r="A13" s="172" t="s">
        <v>237</v>
      </c>
      <c r="B13" s="455">
        <v>33247</v>
      </c>
      <c r="C13" s="421">
        <v>964</v>
      </c>
      <c r="D13" s="421">
        <v>4720</v>
      </c>
      <c r="E13" s="425">
        <v>1119</v>
      </c>
      <c r="F13" s="421">
        <v>2730</v>
      </c>
      <c r="G13" s="455">
        <v>23714</v>
      </c>
      <c r="H13" s="460">
        <v>0</v>
      </c>
      <c r="I13" s="455">
        <v>32926</v>
      </c>
    </row>
    <row r="14" spans="1:26" ht="14.1" customHeight="1">
      <c r="A14" s="172" t="s">
        <v>238</v>
      </c>
      <c r="B14" s="455">
        <v>33693</v>
      </c>
      <c r="C14" s="421">
        <v>1078</v>
      </c>
      <c r="D14" s="421">
        <v>4498</v>
      </c>
      <c r="E14" s="425">
        <v>1067</v>
      </c>
      <c r="F14" s="421">
        <v>2670</v>
      </c>
      <c r="G14" s="455">
        <v>24380</v>
      </c>
      <c r="H14" s="460">
        <v>0</v>
      </c>
      <c r="I14" s="455">
        <v>33321</v>
      </c>
    </row>
    <row r="15" spans="1:26" ht="14.1" customHeight="1">
      <c r="A15" s="172" t="s">
        <v>239</v>
      </c>
      <c r="B15" s="455">
        <v>23752</v>
      </c>
      <c r="C15" s="421">
        <v>864</v>
      </c>
      <c r="D15" s="421">
        <v>3100</v>
      </c>
      <c r="E15" s="425">
        <v>696</v>
      </c>
      <c r="F15" s="421">
        <v>1734</v>
      </c>
      <c r="G15" s="455">
        <v>17358</v>
      </c>
      <c r="H15" s="460">
        <v>0</v>
      </c>
      <c r="I15" s="455">
        <v>23472</v>
      </c>
    </row>
    <row r="16" spans="1:26" ht="14.1" customHeight="1">
      <c r="A16" s="172" t="s">
        <v>240</v>
      </c>
      <c r="B16" s="455">
        <v>602</v>
      </c>
      <c r="C16" s="421">
        <v>59</v>
      </c>
      <c r="D16" s="421">
        <v>105</v>
      </c>
      <c r="E16" s="425">
        <v>30</v>
      </c>
      <c r="F16" s="421">
        <v>41</v>
      </c>
      <c r="G16" s="455">
        <v>367</v>
      </c>
      <c r="H16" s="460">
        <v>0</v>
      </c>
      <c r="I16" s="455">
        <v>589</v>
      </c>
    </row>
    <row r="17" spans="1:17" ht="21.95" customHeight="1">
      <c r="A17" s="172" t="s">
        <v>278</v>
      </c>
      <c r="B17" s="455">
        <v>111921</v>
      </c>
      <c r="C17" s="421">
        <v>72993</v>
      </c>
      <c r="D17" s="421">
        <v>38779</v>
      </c>
      <c r="E17" s="425">
        <v>41</v>
      </c>
      <c r="F17" s="421">
        <v>70</v>
      </c>
      <c r="G17" s="455">
        <v>38</v>
      </c>
      <c r="H17" s="460">
        <v>0</v>
      </c>
      <c r="I17" s="455">
        <v>87888</v>
      </c>
    </row>
    <row r="18" spans="1:17" ht="24" customHeight="1">
      <c r="A18" s="509" t="s">
        <v>576</v>
      </c>
      <c r="B18" s="455"/>
      <c r="C18" s="421"/>
      <c r="D18" s="421"/>
      <c r="E18" s="425"/>
      <c r="F18" s="421"/>
      <c r="G18" s="455"/>
      <c r="H18" s="460"/>
      <c r="I18" s="455"/>
    </row>
    <row r="19" spans="1:17" ht="14.1" customHeight="1">
      <c r="A19" s="172" t="s">
        <v>241</v>
      </c>
      <c r="B19" s="456">
        <v>25</v>
      </c>
      <c r="C19" s="457">
        <v>14</v>
      </c>
      <c r="D19" s="457">
        <v>11</v>
      </c>
      <c r="E19" s="458">
        <v>0</v>
      </c>
      <c r="F19" s="457">
        <v>0</v>
      </c>
      <c r="G19" s="456">
        <v>0</v>
      </c>
      <c r="H19" s="460">
        <v>0</v>
      </c>
      <c r="I19" s="456">
        <v>19</v>
      </c>
      <c r="K19" s="176"/>
      <c r="L19" s="176"/>
      <c r="M19" s="176"/>
      <c r="N19" s="176"/>
      <c r="O19" s="176"/>
      <c r="P19" s="176"/>
      <c r="Q19" s="176"/>
    </row>
    <row r="20" spans="1:17" ht="14.1" customHeight="1">
      <c r="A20" s="172" t="s">
        <v>242</v>
      </c>
      <c r="B20" s="456">
        <v>9063</v>
      </c>
      <c r="C20" s="457">
        <v>5397</v>
      </c>
      <c r="D20" s="457">
        <v>3658</v>
      </c>
      <c r="E20" s="458">
        <v>4</v>
      </c>
      <c r="F20" s="457">
        <v>2</v>
      </c>
      <c r="G20" s="456">
        <v>2</v>
      </c>
      <c r="H20" s="460">
        <v>0</v>
      </c>
      <c r="I20" s="456">
        <v>7312</v>
      </c>
    </row>
    <row r="21" spans="1:17" ht="14.1" customHeight="1">
      <c r="A21" s="172" t="s">
        <v>243</v>
      </c>
      <c r="B21" s="455">
        <v>28483</v>
      </c>
      <c r="C21" s="421">
        <v>17405</v>
      </c>
      <c r="D21" s="421">
        <v>11049</v>
      </c>
      <c r="E21" s="425">
        <v>7</v>
      </c>
      <c r="F21" s="421">
        <v>7</v>
      </c>
      <c r="G21" s="455">
        <v>15</v>
      </c>
      <c r="H21" s="460">
        <v>0</v>
      </c>
      <c r="I21" s="455">
        <v>22645</v>
      </c>
    </row>
    <row r="22" spans="1:17" ht="14.1" customHeight="1">
      <c r="A22" s="172" t="s">
        <v>244</v>
      </c>
      <c r="B22" s="455">
        <v>27769</v>
      </c>
      <c r="C22" s="421">
        <v>17786</v>
      </c>
      <c r="D22" s="421">
        <v>9942</v>
      </c>
      <c r="E22" s="425">
        <v>15</v>
      </c>
      <c r="F22" s="421">
        <v>16</v>
      </c>
      <c r="G22" s="455">
        <v>10</v>
      </c>
      <c r="H22" s="460">
        <v>0</v>
      </c>
      <c r="I22" s="455">
        <v>21864</v>
      </c>
    </row>
    <row r="23" spans="1:17" ht="14.1" customHeight="1">
      <c r="A23" s="172" t="s">
        <v>245</v>
      </c>
      <c r="B23" s="455">
        <v>26832</v>
      </c>
      <c r="C23" s="421">
        <v>18261</v>
      </c>
      <c r="D23" s="421">
        <v>8548</v>
      </c>
      <c r="E23" s="425">
        <v>10</v>
      </c>
      <c r="F23" s="421">
        <v>6</v>
      </c>
      <c r="G23" s="455">
        <v>7</v>
      </c>
      <c r="H23" s="460">
        <v>0</v>
      </c>
      <c r="I23" s="455">
        <v>20847</v>
      </c>
    </row>
    <row r="24" spans="1:17" ht="14.1" customHeight="1">
      <c r="A24" s="172" t="s">
        <v>246</v>
      </c>
      <c r="B24" s="455">
        <v>17421</v>
      </c>
      <c r="C24" s="421">
        <v>12429</v>
      </c>
      <c r="D24" s="421">
        <v>4972</v>
      </c>
      <c r="E24" s="425">
        <v>5</v>
      </c>
      <c r="F24" s="421">
        <v>11</v>
      </c>
      <c r="G24" s="455">
        <v>4</v>
      </c>
      <c r="H24" s="460">
        <v>0</v>
      </c>
      <c r="I24" s="455">
        <v>13532</v>
      </c>
    </row>
    <row r="25" spans="1:17" ht="14.1" customHeight="1">
      <c r="A25" s="172" t="s">
        <v>247</v>
      </c>
      <c r="B25" s="455">
        <v>1936</v>
      </c>
      <c r="C25" s="421">
        <v>1418</v>
      </c>
      <c r="D25" s="421">
        <v>503</v>
      </c>
      <c r="E25" s="425">
        <v>0</v>
      </c>
      <c r="F25" s="421">
        <v>15</v>
      </c>
      <c r="G25" s="455">
        <v>0</v>
      </c>
      <c r="H25" s="460">
        <v>0</v>
      </c>
      <c r="I25" s="455">
        <v>1388</v>
      </c>
    </row>
    <row r="26" spans="1:17" ht="14.1" customHeight="1">
      <c r="A26" s="172" t="s">
        <v>248</v>
      </c>
      <c r="B26" s="455">
        <v>321</v>
      </c>
      <c r="C26" s="421">
        <v>240</v>
      </c>
      <c r="D26" s="421">
        <v>75</v>
      </c>
      <c r="E26" s="425">
        <v>0</v>
      </c>
      <c r="F26" s="421">
        <v>6</v>
      </c>
      <c r="G26" s="455">
        <v>0</v>
      </c>
      <c r="H26" s="460">
        <v>0</v>
      </c>
      <c r="I26" s="455">
        <v>226</v>
      </c>
    </row>
    <row r="27" spans="1:17" ht="14.1" customHeight="1">
      <c r="A27" s="172" t="s">
        <v>249</v>
      </c>
      <c r="B27" s="455">
        <v>71</v>
      </c>
      <c r="C27" s="421">
        <v>43</v>
      </c>
      <c r="D27" s="421">
        <v>21</v>
      </c>
      <c r="E27" s="425">
        <v>0</v>
      </c>
      <c r="F27" s="421">
        <v>7</v>
      </c>
      <c r="G27" s="455">
        <v>0</v>
      </c>
      <c r="H27" s="460">
        <v>0</v>
      </c>
      <c r="I27" s="455">
        <v>55</v>
      </c>
    </row>
    <row r="28" spans="1:17" s="6" customFormat="1">
      <c r="A28" s="215"/>
      <c r="B28" s="29"/>
      <c r="C28" s="63"/>
      <c r="D28" s="63"/>
      <c r="E28" s="180"/>
      <c r="F28" s="63"/>
      <c r="G28" s="181"/>
      <c r="H28" s="182"/>
      <c r="I28" s="392"/>
    </row>
    <row r="29" spans="1:17" s="178" customFormat="1" ht="15.95" customHeight="1">
      <c r="A29" s="106" t="s">
        <v>79</v>
      </c>
      <c r="B29" s="454">
        <v>281633</v>
      </c>
      <c r="C29" s="422">
        <v>78993</v>
      </c>
      <c r="D29" s="422">
        <v>62863</v>
      </c>
      <c r="E29" s="426">
        <v>5671</v>
      </c>
      <c r="F29" s="422">
        <v>13923</v>
      </c>
      <c r="G29" s="454">
        <v>120183</v>
      </c>
      <c r="H29" s="459">
        <v>0</v>
      </c>
      <c r="I29" s="454">
        <v>255982</v>
      </c>
    </row>
    <row r="30" spans="1:17">
      <c r="A30" s="6"/>
      <c r="B30" s="6"/>
      <c r="C30" s="6"/>
      <c r="D30" s="6"/>
      <c r="E30" s="6"/>
      <c r="F30" s="6"/>
      <c r="G30" s="6"/>
      <c r="H30" s="6"/>
      <c r="I30" s="6"/>
    </row>
    <row r="31" spans="1:17">
      <c r="A31" s="6"/>
      <c r="B31" s="6"/>
      <c r="C31" s="6"/>
      <c r="D31" s="6"/>
      <c r="E31" s="6"/>
      <c r="F31" s="6"/>
      <c r="G31" s="6"/>
      <c r="H31" s="6"/>
      <c r="I31" s="6"/>
    </row>
    <row r="32" spans="1:17">
      <c r="A32" s="6"/>
      <c r="B32" s="6"/>
      <c r="C32" s="6"/>
      <c r="D32" s="6"/>
      <c r="E32" s="6"/>
      <c r="F32" s="6"/>
      <c r="G32" s="6"/>
      <c r="H32" s="6"/>
      <c r="I32" s="6"/>
    </row>
    <row r="33" spans="1:9">
      <c r="A33" s="6"/>
      <c r="B33" s="6"/>
      <c r="C33" s="6"/>
      <c r="D33" s="6"/>
      <c r="E33" s="6"/>
      <c r="F33" s="6"/>
      <c r="G33" s="6"/>
      <c r="H33" s="6"/>
      <c r="I33" s="6"/>
    </row>
    <row r="34" spans="1:9">
      <c r="A34" s="6"/>
      <c r="B34" s="6"/>
      <c r="C34" s="6"/>
      <c r="D34" s="6"/>
      <c r="E34" s="6"/>
      <c r="F34" s="6"/>
      <c r="G34" s="6"/>
      <c r="H34" s="6"/>
      <c r="I34" s="6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>
      <c r="A36" s="6"/>
      <c r="B36" s="6"/>
      <c r="C36" s="6"/>
      <c r="D36" s="6"/>
      <c r="E36" s="6"/>
      <c r="F36" s="6"/>
      <c r="G36" s="6"/>
      <c r="H36" s="6"/>
      <c r="I36" s="6"/>
    </row>
    <row r="37" spans="1:9">
      <c r="A37" s="6"/>
      <c r="B37" s="6"/>
      <c r="C37" s="6"/>
      <c r="D37" s="6"/>
      <c r="E37" s="6"/>
      <c r="F37" s="6"/>
      <c r="G37" s="6"/>
      <c r="H37" s="6"/>
      <c r="I37" s="6"/>
    </row>
    <row r="38" spans="1:9">
      <c r="A38" s="6"/>
      <c r="B38" s="6"/>
      <c r="C38" s="6"/>
      <c r="D38" s="6"/>
      <c r="E38" s="6"/>
      <c r="F38" s="6"/>
      <c r="G38" s="6"/>
      <c r="H38" s="6"/>
      <c r="I38" s="6"/>
    </row>
    <row r="39" spans="1:9">
      <c r="A39" s="6"/>
      <c r="B39" s="6"/>
      <c r="C39" s="6"/>
      <c r="D39" s="6"/>
      <c r="E39" s="6"/>
      <c r="F39" s="6"/>
      <c r="G39" s="6"/>
      <c r="H39" s="6"/>
      <c r="I39" s="6"/>
    </row>
    <row r="40" spans="1:9">
      <c r="A40" s="6"/>
      <c r="B40" s="6"/>
      <c r="C40" s="6"/>
      <c r="D40" s="6"/>
      <c r="E40" s="6"/>
      <c r="F40" s="6"/>
      <c r="G40" s="6"/>
      <c r="H40" s="6"/>
      <c r="I40" s="6"/>
    </row>
    <row r="41" spans="1:9">
      <c r="A41" s="6"/>
      <c r="B41" s="6"/>
      <c r="C41" s="6"/>
      <c r="D41" s="6"/>
      <c r="E41" s="6"/>
      <c r="F41" s="6"/>
      <c r="G41" s="6"/>
      <c r="H41" s="6"/>
      <c r="I41" s="6"/>
    </row>
    <row r="42" spans="1:9">
      <c r="A42" s="6"/>
      <c r="B42" s="6"/>
      <c r="C42" s="6"/>
      <c r="D42" s="6"/>
      <c r="E42" s="6"/>
      <c r="F42" s="6"/>
      <c r="G42" s="6"/>
      <c r="H42" s="6"/>
      <c r="I42" s="6"/>
    </row>
    <row r="43" spans="1:9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  <row r="47" spans="1:9">
      <c r="A47" s="6"/>
      <c r="B47" s="6"/>
      <c r="C47" s="6"/>
      <c r="D47" s="6"/>
      <c r="E47" s="6"/>
      <c r="F47" s="6"/>
      <c r="G47" s="6"/>
      <c r="H47" s="6"/>
      <c r="I47" s="6"/>
    </row>
    <row r="48" spans="1:9">
      <c r="A48" s="6"/>
      <c r="B48" s="6"/>
      <c r="C48" s="6"/>
      <c r="D48" s="6"/>
      <c r="E48" s="6"/>
      <c r="F48" s="6"/>
      <c r="G48" s="6"/>
      <c r="H48" s="6"/>
      <c r="I48" s="6"/>
    </row>
    <row r="49" spans="1:9">
      <c r="A49" s="6"/>
      <c r="B49" s="6"/>
      <c r="C49" s="6"/>
      <c r="D49" s="6"/>
      <c r="E49" s="6"/>
      <c r="F49" s="6"/>
      <c r="G49" s="6"/>
      <c r="H49" s="6"/>
      <c r="I49" s="6"/>
    </row>
    <row r="50" spans="1:9">
      <c r="A50" s="6"/>
      <c r="B50" s="6"/>
      <c r="C50" s="6"/>
      <c r="D50" s="6"/>
      <c r="E50" s="6"/>
      <c r="F50" s="6"/>
      <c r="G50" s="6"/>
      <c r="H50" s="6"/>
      <c r="I50" s="6"/>
    </row>
    <row r="51" spans="1:9">
      <c r="A51" s="6"/>
      <c r="B51" s="6"/>
      <c r="C51" s="6"/>
      <c r="D51" s="6"/>
      <c r="E51" s="6"/>
      <c r="F51" s="6"/>
      <c r="G51" s="6"/>
      <c r="H51" s="6"/>
      <c r="I51" s="6"/>
    </row>
    <row r="52" spans="1:9">
      <c r="A52" s="6"/>
      <c r="B52" s="6"/>
      <c r="C52" s="6"/>
      <c r="D52" s="6"/>
      <c r="E52" s="6"/>
      <c r="F52" s="6"/>
      <c r="G52" s="6"/>
      <c r="H52" s="6"/>
      <c r="I52" s="6"/>
    </row>
    <row r="53" spans="1:9">
      <c r="A53" s="6"/>
      <c r="B53" s="6"/>
      <c r="C53" s="6"/>
      <c r="D53" s="6"/>
      <c r="E53" s="6"/>
      <c r="F53" s="6"/>
      <c r="G53" s="6"/>
      <c r="H53" s="6"/>
      <c r="I53" s="6"/>
    </row>
    <row r="54" spans="1:9">
      <c r="A54" s="6"/>
      <c r="B54" s="6"/>
      <c r="C54" s="6"/>
      <c r="D54" s="6"/>
      <c r="E54" s="6"/>
      <c r="F54" s="6"/>
      <c r="G54" s="6"/>
      <c r="H54" s="6"/>
      <c r="I54" s="6"/>
    </row>
    <row r="55" spans="1:9">
      <c r="A55" s="6"/>
      <c r="B55" s="6"/>
      <c r="C55" s="6"/>
      <c r="D55" s="6"/>
      <c r="E55" s="6"/>
      <c r="F55" s="6"/>
      <c r="G55" s="6"/>
      <c r="H55" s="6"/>
      <c r="I55" s="6"/>
    </row>
    <row r="56" spans="1:9">
      <c r="A56" s="6"/>
      <c r="B56" s="6"/>
      <c r="C56" s="6"/>
      <c r="D56" s="6"/>
      <c r="E56" s="6"/>
      <c r="F56" s="6"/>
      <c r="G56" s="6"/>
      <c r="H56" s="6"/>
      <c r="I56" s="6"/>
    </row>
    <row r="57" spans="1:9">
      <c r="A57" s="6"/>
      <c r="B57" s="6"/>
      <c r="C57" s="6"/>
      <c r="D57" s="6"/>
      <c r="E57" s="6"/>
      <c r="F57" s="6"/>
      <c r="G57" s="6"/>
      <c r="H57" s="6"/>
      <c r="I57" s="6"/>
    </row>
    <row r="58" spans="1:9">
      <c r="A58" s="6"/>
      <c r="B58" s="6"/>
      <c r="C58" s="6"/>
      <c r="D58" s="6"/>
      <c r="E58" s="6"/>
      <c r="F58" s="6"/>
      <c r="G58" s="6"/>
      <c r="H58" s="6"/>
      <c r="I58" s="6"/>
    </row>
    <row r="59" spans="1:9">
      <c r="A59" s="6"/>
      <c r="B59" s="6"/>
      <c r="C59" s="6"/>
      <c r="D59" s="6"/>
      <c r="E59" s="6"/>
      <c r="F59" s="6"/>
      <c r="G59" s="6"/>
      <c r="H59" s="6"/>
      <c r="I59" s="6"/>
    </row>
    <row r="60" spans="1:9">
      <c r="A60" s="6"/>
      <c r="B60" s="6"/>
      <c r="C60" s="6"/>
      <c r="D60" s="6"/>
      <c r="E60" s="6"/>
      <c r="F60" s="6"/>
      <c r="G60" s="6"/>
      <c r="H60" s="6"/>
      <c r="I60" s="6"/>
    </row>
    <row r="61" spans="1:9">
      <c r="A61" s="6"/>
      <c r="B61" s="6"/>
      <c r="C61" s="6"/>
      <c r="D61" s="6"/>
      <c r="E61" s="6"/>
      <c r="F61" s="6"/>
      <c r="G61" s="6"/>
      <c r="H61" s="6"/>
      <c r="I61" s="6"/>
    </row>
    <row r="62" spans="1:9">
      <c r="A62" s="6"/>
      <c r="B62" s="6"/>
      <c r="C62" s="6"/>
      <c r="D62" s="6"/>
      <c r="E62" s="6"/>
      <c r="F62" s="6"/>
      <c r="G62" s="6"/>
      <c r="H62" s="6"/>
      <c r="I62" s="6"/>
    </row>
    <row r="63" spans="1:9">
      <c r="A63" s="6"/>
      <c r="B63" s="6"/>
      <c r="C63" s="6"/>
      <c r="D63" s="6"/>
      <c r="E63" s="6"/>
      <c r="F63" s="6"/>
      <c r="G63" s="6"/>
      <c r="H63" s="6"/>
      <c r="I63" s="6"/>
    </row>
    <row r="64" spans="1:9">
      <c r="A64" s="6"/>
      <c r="B64" s="6"/>
      <c r="C64" s="6"/>
      <c r="D64" s="6"/>
      <c r="E64" s="6"/>
      <c r="F64" s="6"/>
      <c r="G64" s="6"/>
      <c r="H64" s="6"/>
      <c r="I64" s="6"/>
    </row>
    <row r="65" spans="1:9">
      <c r="A65" s="6"/>
      <c r="B65" s="6"/>
      <c r="C65" s="6"/>
      <c r="D65" s="6"/>
      <c r="E65" s="6"/>
      <c r="F65" s="6"/>
      <c r="G65" s="6"/>
      <c r="H65" s="6"/>
      <c r="I65" s="6"/>
    </row>
    <row r="66" spans="1:9">
      <c r="A66" s="6"/>
      <c r="B66" s="6"/>
      <c r="C66" s="6"/>
      <c r="D66" s="6"/>
      <c r="E66" s="6"/>
      <c r="F66" s="6"/>
      <c r="G66" s="6"/>
      <c r="H66" s="6"/>
      <c r="I66" s="6"/>
    </row>
    <row r="67" spans="1:9">
      <c r="A67" s="6"/>
      <c r="B67" s="6"/>
      <c r="C67" s="6"/>
      <c r="D67" s="6"/>
      <c r="E67" s="6"/>
      <c r="F67" s="6"/>
      <c r="G67" s="6"/>
      <c r="H67" s="6"/>
      <c r="I67" s="6"/>
    </row>
    <row r="68" spans="1:9">
      <c r="A68" s="6"/>
      <c r="B68" s="6"/>
      <c r="C68" s="6"/>
      <c r="D68" s="6"/>
      <c r="E68" s="6"/>
      <c r="F68" s="6"/>
      <c r="G68" s="6"/>
      <c r="H68" s="6"/>
      <c r="I68" s="6"/>
    </row>
    <row r="69" spans="1:9">
      <c r="A69" s="6"/>
      <c r="B69" s="6"/>
      <c r="C69" s="6"/>
      <c r="D69" s="6"/>
      <c r="E69" s="6"/>
      <c r="F69" s="6"/>
      <c r="G69" s="6"/>
      <c r="H69" s="6"/>
      <c r="I69" s="6"/>
    </row>
    <row r="70" spans="1:9">
      <c r="A70" s="6"/>
      <c r="B70" s="6"/>
      <c r="C70" s="6"/>
      <c r="D70" s="6"/>
      <c r="E70" s="6"/>
      <c r="F70" s="6"/>
      <c r="G70" s="6"/>
      <c r="H70" s="6"/>
      <c r="I70" s="6"/>
    </row>
    <row r="71" spans="1:9">
      <c r="A71" s="6"/>
      <c r="B71" s="6"/>
      <c r="C71" s="6"/>
      <c r="D71" s="6"/>
      <c r="E71" s="6"/>
      <c r="F71" s="6"/>
      <c r="G71" s="6"/>
      <c r="H71" s="6"/>
      <c r="I71" s="6"/>
    </row>
    <row r="72" spans="1:9">
      <c r="A72" s="6"/>
      <c r="B72" s="6"/>
      <c r="C72" s="6"/>
      <c r="D72" s="6"/>
      <c r="E72" s="6"/>
      <c r="F72" s="6"/>
      <c r="G72" s="6"/>
      <c r="H72" s="6"/>
      <c r="I72" s="6"/>
    </row>
    <row r="73" spans="1:9">
      <c r="A73" s="6"/>
      <c r="B73" s="6"/>
      <c r="C73" s="6"/>
      <c r="D73" s="6"/>
      <c r="E73" s="6"/>
      <c r="F73" s="6"/>
      <c r="G73" s="6"/>
      <c r="H73" s="6"/>
      <c r="I73" s="6"/>
    </row>
    <row r="74" spans="1:9">
      <c r="A74" s="6"/>
      <c r="B74" s="6"/>
      <c r="C74" s="6"/>
      <c r="D74" s="6"/>
      <c r="E74" s="6"/>
      <c r="F74" s="6"/>
      <c r="G74" s="6"/>
      <c r="H74" s="6"/>
      <c r="I74" s="6"/>
    </row>
    <row r="75" spans="1:9">
      <c r="A75" s="6"/>
      <c r="B75" s="6"/>
      <c r="C75" s="6"/>
      <c r="D75" s="6"/>
      <c r="E75" s="6"/>
      <c r="F75" s="6"/>
      <c r="G75" s="6"/>
      <c r="H75" s="6"/>
      <c r="I75" s="6"/>
    </row>
    <row r="76" spans="1:9">
      <c r="A76" s="6"/>
      <c r="B76" s="6"/>
      <c r="C76" s="6"/>
      <c r="D76" s="6"/>
      <c r="E76" s="6"/>
      <c r="F76" s="6"/>
      <c r="G76" s="6"/>
      <c r="H76" s="6"/>
      <c r="I76" s="6"/>
    </row>
    <row r="77" spans="1:9">
      <c r="A77" s="6"/>
      <c r="B77" s="6"/>
      <c r="C77" s="6"/>
      <c r="D77" s="6"/>
      <c r="E77" s="6"/>
      <c r="F77" s="6"/>
      <c r="G77" s="6"/>
      <c r="H77" s="6"/>
      <c r="I77" s="6"/>
    </row>
    <row r="78" spans="1:9">
      <c r="A78" s="6"/>
      <c r="B78" s="6"/>
      <c r="C78" s="6"/>
      <c r="D78" s="6"/>
      <c r="E78" s="6"/>
      <c r="F78" s="6"/>
      <c r="G78" s="6"/>
      <c r="H78" s="6"/>
      <c r="I78" s="6"/>
    </row>
    <row r="79" spans="1:9">
      <c r="A79" s="6"/>
      <c r="B79" s="6"/>
      <c r="C79" s="6"/>
      <c r="D79" s="6"/>
      <c r="E79" s="6"/>
      <c r="F79" s="6"/>
      <c r="G79" s="6"/>
      <c r="H79" s="6"/>
      <c r="I79" s="6"/>
    </row>
    <row r="80" spans="1:9">
      <c r="A80" s="6"/>
      <c r="B80" s="6"/>
      <c r="C80" s="6"/>
      <c r="D80" s="6"/>
      <c r="E80" s="6"/>
      <c r="F80" s="6"/>
      <c r="G80" s="6"/>
      <c r="H80" s="6"/>
      <c r="I80" s="6"/>
    </row>
    <row r="81" spans="1:9">
      <c r="A81" s="6"/>
      <c r="B81" s="6"/>
      <c r="C81" s="6"/>
      <c r="D81" s="6"/>
      <c r="E81" s="6"/>
      <c r="F81" s="6"/>
      <c r="G81" s="6"/>
      <c r="H81" s="6"/>
      <c r="I81" s="6"/>
    </row>
    <row r="82" spans="1:9">
      <c r="A82" s="6"/>
      <c r="B82" s="6"/>
      <c r="C82" s="6"/>
      <c r="D82" s="6"/>
      <c r="E82" s="6"/>
      <c r="F82" s="6"/>
      <c r="G82" s="6"/>
      <c r="H82" s="6"/>
      <c r="I82" s="6"/>
    </row>
    <row r="83" spans="1:9">
      <c r="A83" s="6"/>
      <c r="B83" s="6"/>
      <c r="C83" s="6"/>
      <c r="D83" s="6"/>
      <c r="E83" s="6"/>
      <c r="F83" s="6"/>
      <c r="G83" s="6"/>
      <c r="H83" s="6"/>
      <c r="I83" s="6"/>
    </row>
    <row r="84" spans="1:9">
      <c r="A84" s="6"/>
      <c r="B84" s="6"/>
      <c r="C84" s="6"/>
      <c r="D84" s="6"/>
      <c r="E84" s="6"/>
      <c r="F84" s="6"/>
      <c r="G84" s="6"/>
      <c r="H84" s="6"/>
      <c r="I84" s="6"/>
    </row>
    <row r="85" spans="1:9">
      <c r="A85" s="6"/>
      <c r="B85" s="6"/>
      <c r="C85" s="6"/>
      <c r="D85" s="6"/>
      <c r="E85" s="6"/>
      <c r="F85" s="6"/>
      <c r="G85" s="6"/>
      <c r="H85" s="6"/>
      <c r="I85" s="6"/>
    </row>
    <row r="86" spans="1:9">
      <c r="A86" s="6"/>
      <c r="B86" s="6"/>
      <c r="C86" s="6"/>
      <c r="D86" s="6"/>
      <c r="E86" s="6"/>
      <c r="F86" s="6"/>
      <c r="G86" s="6"/>
      <c r="H86" s="6"/>
      <c r="I86" s="6"/>
    </row>
    <row r="87" spans="1:9">
      <c r="A87" s="6"/>
      <c r="B87" s="6"/>
      <c r="C87" s="6"/>
      <c r="D87" s="6"/>
      <c r="E87" s="6"/>
      <c r="F87" s="6"/>
      <c r="G87" s="6"/>
      <c r="H87" s="6"/>
      <c r="I87" s="6"/>
    </row>
    <row r="88" spans="1:9">
      <c r="A88" s="6"/>
      <c r="B88" s="6"/>
      <c r="C88" s="6"/>
      <c r="D88" s="6"/>
      <c r="E88" s="6"/>
      <c r="F88" s="6"/>
      <c r="G88" s="6"/>
      <c r="H88" s="6"/>
      <c r="I88" s="6"/>
    </row>
    <row r="89" spans="1:9">
      <c r="A89" s="6"/>
      <c r="B89" s="6"/>
      <c r="C89" s="6"/>
      <c r="D89" s="6"/>
      <c r="E89" s="6"/>
      <c r="F89" s="6"/>
      <c r="G89" s="6"/>
      <c r="H89" s="6"/>
      <c r="I89" s="6"/>
    </row>
    <row r="90" spans="1:9">
      <c r="A90" s="6"/>
      <c r="B90" s="6"/>
      <c r="C90" s="6"/>
      <c r="D90" s="6"/>
      <c r="E90" s="6"/>
      <c r="F90" s="6"/>
      <c r="G90" s="6"/>
      <c r="H90" s="6"/>
      <c r="I90" s="6"/>
    </row>
    <row r="91" spans="1:9">
      <c r="A91" s="6"/>
      <c r="B91" s="6"/>
      <c r="C91" s="6"/>
      <c r="D91" s="6"/>
      <c r="E91" s="6"/>
      <c r="F91" s="6"/>
      <c r="G91" s="6"/>
      <c r="H91" s="6"/>
      <c r="I91" s="6"/>
    </row>
    <row r="92" spans="1:9">
      <c r="A92" s="6"/>
      <c r="B92" s="6"/>
      <c r="C92" s="6"/>
      <c r="D92" s="6"/>
      <c r="E92" s="6"/>
      <c r="F92" s="6"/>
      <c r="G92" s="6"/>
      <c r="H92" s="6"/>
      <c r="I92" s="6"/>
    </row>
    <row r="93" spans="1:9">
      <c r="A93" s="6"/>
      <c r="B93" s="6"/>
      <c r="C93" s="6"/>
      <c r="D93" s="6"/>
      <c r="E93" s="6"/>
      <c r="F93" s="6"/>
      <c r="G93" s="6"/>
      <c r="H93" s="6"/>
      <c r="I93" s="6"/>
    </row>
    <row r="94" spans="1:9">
      <c r="A94" s="6"/>
      <c r="B94" s="6"/>
      <c r="C94" s="6"/>
      <c r="D94" s="6"/>
      <c r="E94" s="6"/>
      <c r="F94" s="6"/>
      <c r="G94" s="6"/>
      <c r="H94" s="6"/>
      <c r="I94" s="6"/>
    </row>
    <row r="95" spans="1:9">
      <c r="A95" s="6"/>
      <c r="B95" s="6"/>
      <c r="C95" s="6"/>
      <c r="D95" s="6"/>
      <c r="E95" s="6"/>
      <c r="F95" s="6"/>
      <c r="G95" s="6"/>
      <c r="H95" s="6"/>
      <c r="I95" s="6"/>
    </row>
    <row r="96" spans="1:9">
      <c r="A96" s="6"/>
      <c r="B96" s="6"/>
      <c r="C96" s="6"/>
      <c r="D96" s="6"/>
      <c r="E96" s="6"/>
      <c r="F96" s="6"/>
      <c r="G96" s="6"/>
      <c r="H96" s="6"/>
      <c r="I96" s="6"/>
    </row>
    <row r="97" spans="1:9">
      <c r="A97" s="6"/>
      <c r="B97" s="6"/>
      <c r="C97" s="6"/>
      <c r="D97" s="6"/>
      <c r="E97" s="6"/>
      <c r="F97" s="6"/>
      <c r="G97" s="6"/>
      <c r="H97" s="6"/>
      <c r="I97" s="6"/>
    </row>
    <row r="98" spans="1:9">
      <c r="A98" s="6"/>
      <c r="B98" s="6"/>
      <c r="C98" s="6"/>
      <c r="D98" s="6"/>
      <c r="E98" s="6"/>
      <c r="F98" s="6"/>
      <c r="G98" s="6"/>
      <c r="H98" s="6"/>
      <c r="I98" s="6"/>
    </row>
    <row r="99" spans="1:9">
      <c r="A99" s="6"/>
      <c r="B99" s="6"/>
      <c r="C99" s="6"/>
      <c r="D99" s="6"/>
      <c r="E99" s="6"/>
      <c r="F99" s="6"/>
      <c r="G99" s="6"/>
      <c r="H99" s="6"/>
      <c r="I99" s="6"/>
    </row>
    <row r="100" spans="1:9">
      <c r="A100" s="6"/>
      <c r="B100" s="6"/>
      <c r="C100" s="6"/>
      <c r="D100" s="6"/>
      <c r="E100" s="6"/>
      <c r="F100" s="6"/>
      <c r="G100" s="6"/>
      <c r="H100" s="6"/>
      <c r="I100" s="6"/>
    </row>
    <row r="101" spans="1:9">
      <c r="A101" s="6"/>
      <c r="B101" s="6"/>
      <c r="C101" s="6"/>
      <c r="D101" s="6"/>
      <c r="E101" s="6"/>
      <c r="F101" s="6"/>
      <c r="G101" s="6"/>
      <c r="H101" s="6"/>
      <c r="I101" s="6"/>
    </row>
    <row r="102" spans="1:9">
      <c r="A102" s="6"/>
      <c r="B102" s="6"/>
      <c r="C102" s="6"/>
      <c r="D102" s="6"/>
      <c r="E102" s="6"/>
      <c r="F102" s="6"/>
      <c r="G102" s="6"/>
      <c r="H102" s="6"/>
      <c r="I102" s="6"/>
    </row>
    <row r="103" spans="1:9">
      <c r="A103" s="6"/>
      <c r="B103" s="6"/>
      <c r="C103" s="6"/>
      <c r="D103" s="6"/>
      <c r="E103" s="6"/>
      <c r="F103" s="6"/>
      <c r="G103" s="6"/>
      <c r="H103" s="6"/>
      <c r="I103" s="6"/>
    </row>
    <row r="104" spans="1:9">
      <c r="A104" s="6"/>
      <c r="B104" s="6"/>
      <c r="C104" s="6"/>
      <c r="D104" s="6"/>
      <c r="E104" s="6"/>
      <c r="F104" s="6"/>
      <c r="G104" s="6"/>
      <c r="H104" s="6"/>
      <c r="I104" s="6"/>
    </row>
    <row r="105" spans="1:9">
      <c r="A105" s="6"/>
      <c r="B105" s="6"/>
      <c r="C105" s="6"/>
      <c r="D105" s="6"/>
      <c r="E105" s="6"/>
      <c r="F105" s="6"/>
      <c r="G105" s="6"/>
      <c r="H105" s="6"/>
      <c r="I105" s="6"/>
    </row>
    <row r="106" spans="1:9">
      <c r="A106" s="6"/>
      <c r="B106" s="6"/>
      <c r="C106" s="6"/>
      <c r="D106" s="6"/>
      <c r="E106" s="6"/>
      <c r="F106" s="6"/>
      <c r="G106" s="6"/>
      <c r="H106" s="6"/>
      <c r="I106" s="6"/>
    </row>
    <row r="107" spans="1:9">
      <c r="A107" s="6"/>
      <c r="B107" s="6"/>
      <c r="C107" s="6"/>
      <c r="D107" s="6"/>
      <c r="E107" s="6"/>
      <c r="F107" s="6"/>
      <c r="G107" s="6"/>
      <c r="H107" s="6"/>
      <c r="I107" s="6"/>
    </row>
    <row r="108" spans="1:9">
      <c r="A108" s="6"/>
      <c r="B108" s="6"/>
      <c r="C108" s="6"/>
      <c r="D108" s="6"/>
      <c r="E108" s="6"/>
      <c r="F108" s="6"/>
      <c r="G108" s="6"/>
      <c r="H108" s="6"/>
      <c r="I108" s="6"/>
    </row>
    <row r="109" spans="1:9">
      <c r="A109" s="6"/>
      <c r="B109" s="6"/>
      <c r="C109" s="6"/>
      <c r="D109" s="6"/>
      <c r="E109" s="6"/>
      <c r="F109" s="6"/>
      <c r="G109" s="6"/>
      <c r="H109" s="6"/>
      <c r="I109" s="6"/>
    </row>
    <row r="110" spans="1:9">
      <c r="A110" s="6"/>
      <c r="B110" s="6"/>
      <c r="C110" s="6"/>
      <c r="D110" s="6"/>
      <c r="E110" s="6"/>
      <c r="F110" s="6"/>
      <c r="G110" s="6"/>
      <c r="H110" s="6"/>
      <c r="I110" s="6"/>
    </row>
    <row r="111" spans="1:9">
      <c r="A111" s="6"/>
      <c r="B111" s="6"/>
      <c r="C111" s="6"/>
      <c r="D111" s="6"/>
      <c r="E111" s="6"/>
      <c r="F111" s="6"/>
      <c r="G111" s="6"/>
      <c r="H111" s="6"/>
      <c r="I111" s="6"/>
    </row>
    <row r="112" spans="1:9">
      <c r="A112" s="6"/>
      <c r="B112" s="6"/>
      <c r="C112" s="6"/>
      <c r="D112" s="6"/>
      <c r="E112" s="6"/>
      <c r="F112" s="6"/>
      <c r="G112" s="6"/>
      <c r="H112" s="6"/>
      <c r="I112" s="6"/>
    </row>
    <row r="113" spans="1:9">
      <c r="A113" s="6"/>
      <c r="B113" s="6"/>
      <c r="C113" s="6"/>
      <c r="D113" s="6"/>
      <c r="E113" s="6"/>
      <c r="F113" s="6"/>
      <c r="G113" s="6"/>
      <c r="H113" s="6"/>
      <c r="I113" s="6"/>
    </row>
    <row r="114" spans="1:9">
      <c r="A114" s="6"/>
      <c r="B114" s="6"/>
      <c r="C114" s="6"/>
      <c r="D114" s="6"/>
      <c r="E114" s="6"/>
      <c r="F114" s="6"/>
      <c r="G114" s="6"/>
      <c r="H114" s="6"/>
      <c r="I114" s="6"/>
    </row>
    <row r="115" spans="1:9">
      <c r="A115" s="6"/>
      <c r="B115" s="6"/>
      <c r="C115" s="6"/>
      <c r="D115" s="6"/>
      <c r="E115" s="6"/>
      <c r="F115" s="6"/>
      <c r="G115" s="6"/>
      <c r="H115" s="6"/>
      <c r="I115" s="6"/>
    </row>
    <row r="116" spans="1:9">
      <c r="A116" s="6"/>
      <c r="B116" s="6"/>
      <c r="C116" s="6"/>
      <c r="D116" s="6"/>
      <c r="E116" s="6"/>
      <c r="F116" s="6"/>
      <c r="G116" s="6"/>
      <c r="H116" s="6"/>
      <c r="I116" s="6"/>
    </row>
    <row r="117" spans="1:9">
      <c r="A117" s="6"/>
      <c r="B117" s="6"/>
      <c r="C117" s="6"/>
      <c r="D117" s="6"/>
      <c r="E117" s="6"/>
      <c r="F117" s="6"/>
      <c r="G117" s="6"/>
      <c r="H117" s="6"/>
      <c r="I117" s="6"/>
    </row>
    <row r="118" spans="1:9">
      <c r="A118" s="6"/>
      <c r="B118" s="6"/>
      <c r="C118" s="6"/>
      <c r="D118" s="6"/>
      <c r="E118" s="6"/>
      <c r="F118" s="6"/>
      <c r="G118" s="6"/>
      <c r="H118" s="6"/>
      <c r="I118" s="6"/>
    </row>
    <row r="119" spans="1:9">
      <c r="A119" s="6"/>
      <c r="B119" s="6"/>
      <c r="C119" s="6"/>
      <c r="D119" s="6"/>
      <c r="E119" s="6"/>
      <c r="F119" s="6"/>
      <c r="G119" s="6"/>
      <c r="H119" s="6"/>
      <c r="I119" s="6"/>
    </row>
    <row r="120" spans="1:9">
      <c r="A120" s="6"/>
      <c r="B120" s="6"/>
      <c r="C120" s="6"/>
      <c r="D120" s="6"/>
      <c r="E120" s="6"/>
      <c r="F120" s="6"/>
      <c r="G120" s="6"/>
      <c r="H120" s="6"/>
      <c r="I120" s="6"/>
    </row>
    <row r="121" spans="1:9">
      <c r="A121" s="6"/>
      <c r="B121" s="6"/>
      <c r="C121" s="6"/>
      <c r="D121" s="6"/>
      <c r="E121" s="6"/>
      <c r="F121" s="6"/>
      <c r="G121" s="6"/>
      <c r="H121" s="6"/>
      <c r="I121" s="6"/>
    </row>
    <row r="122" spans="1:9">
      <c r="A122" s="6"/>
      <c r="B122" s="6"/>
      <c r="C122" s="6"/>
      <c r="D122" s="6"/>
      <c r="E122" s="6"/>
      <c r="F122" s="6"/>
      <c r="G122" s="6"/>
      <c r="H122" s="6"/>
      <c r="I122" s="6"/>
    </row>
    <row r="123" spans="1:9">
      <c r="B123" s="6"/>
      <c r="C123" s="6"/>
      <c r="D123" s="6"/>
      <c r="E123" s="6"/>
      <c r="F123" s="6"/>
      <c r="G123" s="6"/>
      <c r="H123" s="6"/>
      <c r="I123" s="6"/>
    </row>
    <row r="124" spans="1:9">
      <c r="B124" s="6"/>
      <c r="C124" s="6"/>
      <c r="D124" s="6"/>
      <c r="E124" s="6"/>
      <c r="F124" s="6"/>
      <c r="G124" s="6"/>
      <c r="H124" s="6"/>
      <c r="I124" s="6"/>
    </row>
  </sheetData>
  <mergeCells count="5">
    <mergeCell ref="A4:A5"/>
    <mergeCell ref="B4:B5"/>
    <mergeCell ref="C4:G4"/>
    <mergeCell ref="H4:H5"/>
    <mergeCell ref="I4:I5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M36"/>
  <sheetViews>
    <sheetView showGridLines="0" zoomScaleNormal="100" workbookViewId="0"/>
  </sheetViews>
  <sheetFormatPr baseColWidth="10" defaultColWidth="11.42578125" defaultRowHeight="12"/>
  <cols>
    <col min="1" max="1" width="5" style="2" customWidth="1"/>
    <col min="2" max="2" width="3.5703125" style="2" customWidth="1"/>
    <col min="3" max="3" width="3.85546875" style="2" customWidth="1"/>
    <col min="4" max="4" width="3.42578125" style="2" customWidth="1"/>
    <col min="5" max="5" width="2.85546875" style="2" customWidth="1"/>
    <col min="6" max="6" width="5" style="2" customWidth="1"/>
    <col min="7" max="10" width="15.85546875" style="2" customWidth="1"/>
    <col min="11" max="16384" width="11.42578125" style="2"/>
  </cols>
  <sheetData>
    <row r="1" spans="1:13" s="16" customFormat="1" ht="15" customHeight="1">
      <c r="A1" s="15" t="s">
        <v>502</v>
      </c>
    </row>
    <row r="2" spans="1:13" s="16" customFormat="1" ht="15" customHeight="1">
      <c r="A2" s="15" t="s">
        <v>258</v>
      </c>
      <c r="B2" s="15"/>
    </row>
    <row r="4" spans="1:13" s="42" customFormat="1" ht="20.100000000000001" customHeight="1">
      <c r="A4" s="648" t="s">
        <v>44</v>
      </c>
      <c r="B4" s="648"/>
      <c r="C4" s="648"/>
      <c r="D4" s="648"/>
      <c r="E4" s="648"/>
      <c r="F4" s="649"/>
      <c r="G4" s="652" t="s">
        <v>79</v>
      </c>
      <c r="H4" s="652" t="s">
        <v>259</v>
      </c>
      <c r="I4" s="652" t="s">
        <v>125</v>
      </c>
      <c r="J4" s="654" t="s">
        <v>260</v>
      </c>
    </row>
    <row r="5" spans="1:13" s="42" customFormat="1" ht="20.100000000000001" customHeight="1">
      <c r="A5" s="650"/>
      <c r="B5" s="650"/>
      <c r="C5" s="650"/>
      <c r="D5" s="650"/>
      <c r="E5" s="650"/>
      <c r="F5" s="651"/>
      <c r="G5" s="653"/>
      <c r="H5" s="653"/>
      <c r="I5" s="653"/>
      <c r="J5" s="655"/>
    </row>
    <row r="6" spans="1:13" ht="9.9499999999999993" customHeight="1">
      <c r="A6" s="184"/>
      <c r="B6" s="184"/>
      <c r="C6" s="184"/>
      <c r="D6" s="184"/>
      <c r="E6" s="184"/>
      <c r="F6" s="185"/>
      <c r="G6" s="186"/>
      <c r="H6" s="186"/>
      <c r="I6" s="186"/>
      <c r="J6" s="186"/>
    </row>
    <row r="7" spans="1:13">
      <c r="A7" s="186"/>
      <c r="B7" s="186"/>
      <c r="C7" s="186"/>
      <c r="D7" s="186"/>
      <c r="E7" s="186"/>
      <c r="F7" s="187"/>
      <c r="G7" s="606"/>
      <c r="H7" s="620"/>
      <c r="I7" s="620"/>
      <c r="J7" s="620"/>
    </row>
    <row r="8" spans="1:13" ht="14.1" customHeight="1">
      <c r="A8" s="656" t="s">
        <v>579</v>
      </c>
      <c r="B8" s="656"/>
      <c r="C8" s="656"/>
      <c r="D8" s="656"/>
      <c r="E8" s="656"/>
      <c r="F8" s="657"/>
      <c r="G8" s="382">
        <v>875</v>
      </c>
      <c r="H8" s="382">
        <v>456</v>
      </c>
      <c r="I8" s="382">
        <v>419</v>
      </c>
      <c r="J8" s="465">
        <v>2.5163924997124121</v>
      </c>
      <c r="L8" s="507"/>
      <c r="M8" s="463"/>
    </row>
    <row r="9" spans="1:13" ht="14.1" customHeight="1">
      <c r="A9" s="661" t="s">
        <v>578</v>
      </c>
      <c r="B9" s="661"/>
      <c r="C9" s="661"/>
      <c r="D9" s="661"/>
      <c r="E9" s="661"/>
      <c r="F9" s="662"/>
      <c r="G9" s="29">
        <v>18449</v>
      </c>
      <c r="H9" s="29">
        <v>9517</v>
      </c>
      <c r="I9" s="29">
        <v>8932</v>
      </c>
      <c r="J9" s="465">
        <v>52.511883414453649</v>
      </c>
      <c r="L9" s="507"/>
      <c r="M9" s="463"/>
    </row>
    <row r="10" spans="1:13" ht="14.1" customHeight="1">
      <c r="A10" s="656" t="s">
        <v>577</v>
      </c>
      <c r="B10" s="656"/>
      <c r="C10" s="656"/>
      <c r="D10" s="656"/>
      <c r="E10" s="656"/>
      <c r="F10" s="657"/>
      <c r="G10" s="29">
        <v>25883</v>
      </c>
      <c r="H10" s="29">
        <v>13264</v>
      </c>
      <c r="I10" s="29">
        <v>12619</v>
      </c>
      <c r="J10" s="465">
        <v>74.812845044368004</v>
      </c>
      <c r="L10" s="507"/>
      <c r="M10" s="463"/>
    </row>
    <row r="11" spans="1:13" s="193" customFormat="1" ht="20.100000000000001" customHeight="1">
      <c r="A11" s="658" t="s">
        <v>262</v>
      </c>
      <c r="B11" s="658"/>
      <c r="C11" s="658"/>
      <c r="D11" s="658"/>
      <c r="E11" s="658"/>
      <c r="F11" s="659"/>
      <c r="G11" s="384">
        <v>45207</v>
      </c>
      <c r="H11" s="384">
        <v>23237</v>
      </c>
      <c r="I11" s="384">
        <v>21970</v>
      </c>
      <c r="J11" s="466">
        <v>43.259459149107194</v>
      </c>
      <c r="L11" s="507"/>
      <c r="M11" s="463"/>
    </row>
    <row r="12" spans="1:13" ht="14.1" customHeight="1">
      <c r="A12" s="656" t="s">
        <v>600</v>
      </c>
      <c r="B12" s="656"/>
      <c r="C12" s="656"/>
      <c r="D12" s="656"/>
      <c r="E12" s="656"/>
      <c r="F12" s="657"/>
      <c r="G12" s="195">
        <v>44332</v>
      </c>
      <c r="H12" s="195">
        <v>22781</v>
      </c>
      <c r="I12" s="195">
        <v>21551</v>
      </c>
      <c r="J12" s="467">
        <v>63.576652803671301</v>
      </c>
      <c r="L12" s="507"/>
      <c r="M12" s="463"/>
    </row>
    <row r="13" spans="1:13" ht="20.100000000000001" customHeight="1">
      <c r="A13" s="656" t="s">
        <v>589</v>
      </c>
      <c r="B13" s="656"/>
      <c r="C13" s="656"/>
      <c r="D13" s="656"/>
      <c r="E13" s="656"/>
      <c r="F13" s="657"/>
      <c r="G13" s="29">
        <v>33211</v>
      </c>
      <c r="H13" s="29">
        <v>16946</v>
      </c>
      <c r="I13" s="29">
        <v>16265</v>
      </c>
      <c r="J13" s="465">
        <v>94.842505068966503</v>
      </c>
      <c r="L13" s="507"/>
      <c r="M13" s="463"/>
    </row>
    <row r="14" spans="1:13" ht="14.1" customHeight="1">
      <c r="A14" s="656" t="s">
        <v>590</v>
      </c>
      <c r="B14" s="656"/>
      <c r="C14" s="656"/>
      <c r="D14" s="656"/>
      <c r="E14" s="656"/>
      <c r="F14" s="657"/>
      <c r="G14" s="29">
        <v>33247</v>
      </c>
      <c r="H14" s="29">
        <v>17188</v>
      </c>
      <c r="I14" s="29">
        <v>16059</v>
      </c>
      <c r="J14" s="465">
        <v>97.658911996240164</v>
      </c>
      <c r="L14" s="507"/>
      <c r="M14" s="463"/>
    </row>
    <row r="15" spans="1:13" ht="14.1" customHeight="1">
      <c r="A15" s="656" t="s">
        <v>591</v>
      </c>
      <c r="B15" s="656"/>
      <c r="C15" s="656"/>
      <c r="D15" s="656"/>
      <c r="E15" s="656"/>
      <c r="F15" s="657"/>
      <c r="G15" s="29">
        <v>33718</v>
      </c>
      <c r="H15" s="29">
        <v>17295</v>
      </c>
      <c r="I15" s="29">
        <v>16423</v>
      </c>
      <c r="J15" s="465">
        <v>97.693689517297329</v>
      </c>
      <c r="L15" s="507"/>
      <c r="M15" s="463"/>
    </row>
    <row r="16" spans="1:13" s="193" customFormat="1" ht="20.100000000000001" customHeight="1">
      <c r="A16" s="658" t="s">
        <v>262</v>
      </c>
      <c r="B16" s="658"/>
      <c r="C16" s="658"/>
      <c r="D16" s="658"/>
      <c r="E16" s="658"/>
      <c r="F16" s="659"/>
      <c r="G16" s="192">
        <v>100176</v>
      </c>
      <c r="H16" s="192">
        <v>51429</v>
      </c>
      <c r="I16" s="192">
        <v>48747</v>
      </c>
      <c r="J16" s="466">
        <v>96.718320057929034</v>
      </c>
      <c r="L16" s="507"/>
      <c r="M16" s="463"/>
    </row>
    <row r="17" spans="1:13" ht="20.100000000000001" customHeight="1">
      <c r="A17" s="656" t="s">
        <v>592</v>
      </c>
      <c r="B17" s="656"/>
      <c r="C17" s="656"/>
      <c r="D17" s="656"/>
      <c r="E17" s="656"/>
      <c r="F17" s="657"/>
      <c r="G17" s="29">
        <v>32815</v>
      </c>
      <c r="H17" s="29">
        <v>16886</v>
      </c>
      <c r="I17" s="29">
        <v>15929</v>
      </c>
      <c r="J17" s="468">
        <v>97.820902641149473</v>
      </c>
      <c r="L17" s="507"/>
      <c r="M17" s="463"/>
    </row>
    <row r="18" spans="1:13" ht="14.1" customHeight="1">
      <c r="A18" s="656" t="s">
        <v>593</v>
      </c>
      <c r="B18" s="656"/>
      <c r="C18" s="656"/>
      <c r="D18" s="656"/>
      <c r="E18" s="656"/>
      <c r="F18" s="657"/>
      <c r="G18" s="382">
        <v>29077</v>
      </c>
      <c r="H18" s="382">
        <v>14919</v>
      </c>
      <c r="I18" s="382">
        <v>14158</v>
      </c>
      <c r="J18" s="468">
        <v>90.475449623498662</v>
      </c>
      <c r="L18" s="507"/>
      <c r="M18" s="463"/>
    </row>
    <row r="19" spans="1:13" ht="14.1" customHeight="1">
      <c r="A19" s="656" t="s">
        <v>594</v>
      </c>
      <c r="B19" s="656"/>
      <c r="C19" s="656"/>
      <c r="D19" s="656"/>
      <c r="E19" s="656"/>
      <c r="F19" s="657"/>
      <c r="G19" s="382">
        <v>27777</v>
      </c>
      <c r="H19" s="382">
        <v>14166</v>
      </c>
      <c r="I19" s="382">
        <v>13611</v>
      </c>
      <c r="J19" s="468">
        <v>86.146259769259402</v>
      </c>
      <c r="L19" s="507"/>
      <c r="M19" s="463"/>
    </row>
    <row r="20" spans="1:13" ht="14.1" customHeight="1">
      <c r="A20" s="656" t="s">
        <v>595</v>
      </c>
      <c r="B20" s="656"/>
      <c r="C20" s="656"/>
      <c r="D20" s="656"/>
      <c r="E20" s="656"/>
      <c r="F20" s="657"/>
      <c r="G20" s="29">
        <v>26832</v>
      </c>
      <c r="H20" s="29">
        <v>13761</v>
      </c>
      <c r="I20" s="29">
        <v>13071</v>
      </c>
      <c r="J20" s="468">
        <v>81.814855470179296</v>
      </c>
      <c r="L20" s="507"/>
      <c r="M20" s="463"/>
    </row>
    <row r="21" spans="1:13" ht="14.1" customHeight="1">
      <c r="A21" s="656" t="s">
        <v>596</v>
      </c>
      <c r="B21" s="656"/>
      <c r="C21" s="656"/>
      <c r="D21" s="656"/>
      <c r="E21" s="656"/>
      <c r="F21" s="657"/>
      <c r="G21" s="29">
        <v>17421</v>
      </c>
      <c r="H21" s="29">
        <v>9026</v>
      </c>
      <c r="I21" s="29">
        <v>8395</v>
      </c>
      <c r="J21" s="468">
        <v>55.027006538425091</v>
      </c>
      <c r="L21" s="507"/>
      <c r="M21" s="463"/>
    </row>
    <row r="22" spans="1:13" ht="14.1" customHeight="1">
      <c r="A22" s="656" t="s">
        <v>597</v>
      </c>
      <c r="B22" s="656"/>
      <c r="C22" s="656"/>
      <c r="D22" s="656"/>
      <c r="E22" s="656"/>
      <c r="F22" s="657"/>
      <c r="G22" s="29">
        <v>1936</v>
      </c>
      <c r="H22" s="29">
        <v>1122</v>
      </c>
      <c r="I22" s="29">
        <v>814</v>
      </c>
      <c r="J22" s="468">
        <v>6.2168844931119747</v>
      </c>
      <c r="L22" s="507"/>
      <c r="M22" s="464"/>
    </row>
    <row r="23" spans="1:13" ht="14.1" customHeight="1">
      <c r="A23" s="656" t="s">
        <v>598</v>
      </c>
      <c r="B23" s="656"/>
      <c r="C23" s="656"/>
      <c r="D23" s="656"/>
      <c r="E23" s="656"/>
      <c r="F23" s="657"/>
      <c r="G23" s="29">
        <v>321</v>
      </c>
      <c r="H23" s="29">
        <v>192</v>
      </c>
      <c r="I23" s="29">
        <v>129</v>
      </c>
      <c r="J23" s="468">
        <v>1.0284176464934482</v>
      </c>
      <c r="L23" s="507"/>
    </row>
    <row r="24" spans="1:13" ht="14.1" customHeight="1">
      <c r="A24" s="656" t="s">
        <v>599</v>
      </c>
      <c r="B24" s="656"/>
      <c r="C24" s="656"/>
      <c r="D24" s="656"/>
      <c r="E24" s="656"/>
      <c r="F24" s="657"/>
      <c r="G24" s="29">
        <v>71</v>
      </c>
      <c r="H24" s="29">
        <v>40</v>
      </c>
      <c r="I24" s="29">
        <v>31</v>
      </c>
      <c r="J24" s="468">
        <v>0.22093602190689568</v>
      </c>
      <c r="L24" s="507"/>
    </row>
    <row r="25" spans="1:13" s="193" customFormat="1" ht="20.100000000000001" customHeight="1">
      <c r="A25" s="658" t="s">
        <v>262</v>
      </c>
      <c r="B25" s="658"/>
      <c r="C25" s="658"/>
      <c r="D25" s="658"/>
      <c r="E25" s="658"/>
      <c r="F25" s="659"/>
      <c r="G25" s="384">
        <v>136250</v>
      </c>
      <c r="H25" s="384">
        <v>70112</v>
      </c>
      <c r="I25" s="384">
        <v>66138</v>
      </c>
      <c r="J25" s="469">
        <v>53.041775507741178</v>
      </c>
      <c r="K25" s="2"/>
      <c r="L25" s="507"/>
    </row>
    <row r="26" spans="1:13" s="193" customFormat="1" ht="20.100000000000001" customHeight="1">
      <c r="A26" s="660" t="s">
        <v>79</v>
      </c>
      <c r="B26" s="660"/>
      <c r="C26" s="660"/>
      <c r="D26" s="660"/>
      <c r="E26" s="660"/>
      <c r="F26" s="659"/>
      <c r="G26" s="34">
        <v>281633</v>
      </c>
      <c r="H26" s="34">
        <v>144778</v>
      </c>
      <c r="I26" s="34">
        <v>136855</v>
      </c>
      <c r="J26" s="469">
        <v>60.572749758038498</v>
      </c>
      <c r="L26" s="507"/>
    </row>
    <row r="27" spans="1:13" ht="7.5" customHeight="1">
      <c r="G27" s="196"/>
    </row>
    <row r="28" spans="1:13">
      <c r="A28" s="186"/>
      <c r="B28" s="186"/>
      <c r="C28" s="186"/>
      <c r="D28" s="186"/>
      <c r="E28" s="186"/>
      <c r="F28" s="186"/>
      <c r="G28" s="606"/>
      <c r="H28" s="620"/>
      <c r="I28" s="620"/>
      <c r="J28" s="620"/>
    </row>
    <row r="29" spans="1:13" ht="12" customHeight="1">
      <c r="A29" s="7" t="s">
        <v>73</v>
      </c>
      <c r="B29" s="313"/>
      <c r="C29" s="313"/>
      <c r="D29" s="313"/>
      <c r="E29" s="189"/>
      <c r="F29" s="188"/>
      <c r="G29" s="197"/>
      <c r="H29" s="197"/>
      <c r="I29" s="197"/>
      <c r="J29" s="393"/>
    </row>
    <row r="30" spans="1:13" ht="21" customHeight="1">
      <c r="A30" s="605" t="s">
        <v>607</v>
      </c>
      <c r="B30" s="605"/>
      <c r="C30" s="605"/>
      <c r="D30" s="605"/>
      <c r="E30" s="605"/>
      <c r="F30" s="605"/>
      <c r="G30" s="605"/>
      <c r="H30" s="605"/>
      <c r="I30" s="605"/>
      <c r="J30" s="605"/>
    </row>
    <row r="31" spans="1:13">
      <c r="A31" s="188"/>
      <c r="B31" s="199"/>
      <c r="C31" s="190"/>
      <c r="D31" s="508"/>
      <c r="E31" s="188"/>
      <c r="F31" s="188"/>
      <c r="G31" s="197"/>
      <c r="H31" s="197"/>
      <c r="I31" s="197"/>
      <c r="J31" s="198"/>
    </row>
    <row r="32" spans="1:13">
      <c r="A32" s="188"/>
      <c r="B32" s="313"/>
      <c r="C32" s="313"/>
      <c r="D32" s="313"/>
      <c r="E32" s="188"/>
      <c r="F32" s="188"/>
      <c r="G32" s="197"/>
      <c r="H32" s="197"/>
      <c r="I32" s="197"/>
      <c r="J32" s="200"/>
    </row>
    <row r="33" spans="1:10" s="193" customFormat="1">
      <c r="B33" s="510"/>
      <c r="C33" s="510"/>
      <c r="D33" s="510"/>
      <c r="E33" s="191"/>
      <c r="F33" s="191"/>
      <c r="G33" s="201"/>
      <c r="H33" s="201"/>
      <c r="I33" s="201"/>
      <c r="J33" s="202"/>
    </row>
    <row r="34" spans="1:10" ht="7.5" customHeight="1">
      <c r="B34" s="188"/>
      <c r="C34" s="188"/>
      <c r="D34" s="188"/>
      <c r="E34" s="188"/>
      <c r="F34" s="188"/>
      <c r="G34" s="188"/>
      <c r="H34" s="71"/>
      <c r="I34" s="188"/>
      <c r="J34" s="188"/>
    </row>
    <row r="35" spans="1:10">
      <c r="A35" s="186"/>
      <c r="B35" s="186"/>
      <c r="C35" s="186"/>
      <c r="D35" s="186"/>
      <c r="E35" s="186"/>
      <c r="F35" s="186"/>
      <c r="G35" s="606"/>
      <c r="H35" s="620"/>
      <c r="I35" s="620"/>
      <c r="J35" s="620"/>
    </row>
    <row r="36" spans="1:10" ht="12" customHeight="1">
      <c r="A36" s="188"/>
      <c r="B36" s="313"/>
      <c r="C36" s="313"/>
      <c r="D36" s="313"/>
      <c r="E36" s="189"/>
      <c r="F36" s="188"/>
      <c r="G36" s="197"/>
      <c r="H36" s="197"/>
      <c r="I36" s="203"/>
      <c r="J36" s="198"/>
    </row>
  </sheetData>
  <mergeCells count="28">
    <mergeCell ref="A30:J30"/>
    <mergeCell ref="A8:F8"/>
    <mergeCell ref="A9:F9"/>
    <mergeCell ref="A10:F10"/>
    <mergeCell ref="A11:F11"/>
    <mergeCell ref="A12:F12"/>
    <mergeCell ref="G35:J35"/>
    <mergeCell ref="G28:J28"/>
    <mergeCell ref="A13:F13"/>
    <mergeCell ref="A14:F14"/>
    <mergeCell ref="A15:F15"/>
    <mergeCell ref="A16:F16"/>
    <mergeCell ref="A17:F17"/>
    <mergeCell ref="A18:F18"/>
    <mergeCell ref="A24:F24"/>
    <mergeCell ref="A25:F25"/>
    <mergeCell ref="A26:F26"/>
    <mergeCell ref="A19:F19"/>
    <mergeCell ref="A20:F20"/>
    <mergeCell ref="A21:F21"/>
    <mergeCell ref="A22:F22"/>
    <mergeCell ref="A23:F23"/>
    <mergeCell ref="G7:J7"/>
    <mergeCell ref="A4:F5"/>
    <mergeCell ref="G4:G5"/>
    <mergeCell ref="H4:H5"/>
    <mergeCell ref="I4:I5"/>
    <mergeCell ref="J4:J5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K24"/>
  <sheetViews>
    <sheetView showGridLines="0" zoomScaleNormal="100" workbookViewId="0"/>
  </sheetViews>
  <sheetFormatPr baseColWidth="10" defaultColWidth="9.140625" defaultRowHeight="12.75"/>
  <cols>
    <col min="1" max="1" width="16.28515625" style="159" customWidth="1"/>
    <col min="2" max="8" width="8.85546875" style="159" customWidth="1"/>
    <col min="9" max="9" width="8.85546875" style="119" customWidth="1"/>
    <col min="10" max="16384" width="9.140625" style="159"/>
  </cols>
  <sheetData>
    <row r="1" spans="1:11" s="16" customFormat="1" ht="15" customHeight="1">
      <c r="A1" s="15" t="s">
        <v>503</v>
      </c>
    </row>
    <row r="2" spans="1:11" s="16" customFormat="1" ht="15" customHeight="1">
      <c r="A2" s="15" t="s">
        <v>263</v>
      </c>
      <c r="B2" s="15"/>
    </row>
    <row r="3" spans="1:11" s="89" customFormat="1">
      <c r="A3" s="154"/>
      <c r="B3" s="154"/>
      <c r="C3" s="154"/>
      <c r="D3" s="154"/>
      <c r="E3" s="154"/>
      <c r="F3" s="154"/>
      <c r="G3" s="164"/>
      <c r="H3" s="115"/>
      <c r="I3" s="204"/>
    </row>
    <row r="4" spans="1:11" s="115" customFormat="1" ht="12.75" customHeight="1">
      <c r="A4" s="576" t="s">
        <v>193</v>
      </c>
      <c r="B4" s="599" t="s">
        <v>115</v>
      </c>
      <c r="C4" s="599"/>
      <c r="D4" s="599"/>
      <c r="E4" s="599"/>
      <c r="F4" s="599"/>
      <c r="G4" s="599"/>
      <c r="H4" s="599"/>
      <c r="I4" s="588"/>
    </row>
    <row r="5" spans="1:11" s="115" customFormat="1" ht="12.75" customHeight="1">
      <c r="A5" s="629"/>
      <c r="B5" s="600" t="s">
        <v>261</v>
      </c>
      <c r="C5" s="600"/>
      <c r="D5" s="600" t="s">
        <v>264</v>
      </c>
      <c r="E5" s="600"/>
      <c r="F5" s="600" t="s">
        <v>118</v>
      </c>
      <c r="G5" s="600"/>
      <c r="H5" s="600" t="s">
        <v>119</v>
      </c>
      <c r="I5" s="624"/>
    </row>
    <row r="6" spans="1:11" s="115" customFormat="1" ht="22.5" customHeight="1">
      <c r="A6" s="577"/>
      <c r="B6" s="61" t="s">
        <v>110</v>
      </c>
      <c r="C6" s="61" t="s">
        <v>265</v>
      </c>
      <c r="D6" s="61" t="s">
        <v>110</v>
      </c>
      <c r="E6" s="61" t="s">
        <v>265</v>
      </c>
      <c r="F6" s="61" t="s">
        <v>110</v>
      </c>
      <c r="G6" s="61" t="s">
        <v>265</v>
      </c>
      <c r="H6" s="61" t="s">
        <v>110</v>
      </c>
      <c r="I6" s="144" t="s">
        <v>265</v>
      </c>
    </row>
    <row r="7" spans="1:11" s="119" customFormat="1">
      <c r="A7" s="155" t="s">
        <v>64</v>
      </c>
      <c r="B7" s="118" t="s">
        <v>64</v>
      </c>
      <c r="C7" s="118" t="s">
        <v>64</v>
      </c>
      <c r="D7" s="118" t="s">
        <v>64</v>
      </c>
      <c r="E7" s="118" t="s">
        <v>64</v>
      </c>
      <c r="J7" s="470"/>
      <c r="K7" s="413"/>
    </row>
    <row r="8" spans="1:11" s="5" customFormat="1" ht="20.100000000000001" customHeight="1">
      <c r="A8" s="24" t="s">
        <v>197</v>
      </c>
      <c r="B8" s="475">
        <v>34</v>
      </c>
      <c r="C8" s="205">
        <v>1.6314779270633397</v>
      </c>
      <c r="D8" s="475">
        <v>2641</v>
      </c>
      <c r="E8" s="205">
        <v>63.869407496977026</v>
      </c>
      <c r="F8" s="63">
        <v>5587</v>
      </c>
      <c r="G8" s="205">
        <v>95.504273504273499</v>
      </c>
      <c r="H8" s="382">
        <v>7759</v>
      </c>
      <c r="I8" s="205">
        <v>88.050385837494332</v>
      </c>
      <c r="K8" s="472"/>
    </row>
    <row r="9" spans="1:11" s="5" customFormat="1" ht="18" customHeight="1">
      <c r="A9" s="24" t="s">
        <v>198</v>
      </c>
      <c r="B9" s="475">
        <v>64</v>
      </c>
      <c r="C9" s="205">
        <v>2.3934181002243831</v>
      </c>
      <c r="D9" s="475">
        <v>3270</v>
      </c>
      <c r="E9" s="205">
        <v>59.31434790495193</v>
      </c>
      <c r="F9" s="63">
        <v>8233</v>
      </c>
      <c r="G9" s="205">
        <v>94.436797430603349</v>
      </c>
      <c r="H9" s="382">
        <v>10350</v>
      </c>
      <c r="I9" s="205">
        <v>72.387746537977335</v>
      </c>
      <c r="K9" s="471"/>
    </row>
    <row r="10" spans="1:11" s="5" customFormat="1" ht="12" customHeight="1">
      <c r="A10" s="24" t="s">
        <v>199</v>
      </c>
      <c r="B10" s="475">
        <v>71</v>
      </c>
      <c r="C10" s="205">
        <v>2.9026982829108747</v>
      </c>
      <c r="D10" s="475">
        <v>3409</v>
      </c>
      <c r="E10" s="205">
        <v>67.881322182397454</v>
      </c>
      <c r="F10" s="63">
        <v>7485</v>
      </c>
      <c r="G10" s="205">
        <v>97.868723849372387</v>
      </c>
      <c r="H10" s="382">
        <v>9802</v>
      </c>
      <c r="I10" s="205">
        <v>79.879390432727575</v>
      </c>
      <c r="K10" s="471"/>
    </row>
    <row r="11" spans="1:11" s="5" customFormat="1" ht="12" customHeight="1">
      <c r="A11" s="24" t="s">
        <v>200</v>
      </c>
      <c r="B11" s="475">
        <v>55</v>
      </c>
      <c r="C11" s="205">
        <v>3.4987277353689565</v>
      </c>
      <c r="D11" s="475">
        <v>2267</v>
      </c>
      <c r="E11" s="205">
        <v>66.637272192827751</v>
      </c>
      <c r="F11" s="63">
        <v>4990</v>
      </c>
      <c r="G11" s="205">
        <v>96.109399075500775</v>
      </c>
      <c r="H11" s="382">
        <v>6407</v>
      </c>
      <c r="I11" s="205">
        <v>73.039215686274517</v>
      </c>
      <c r="K11" s="471"/>
    </row>
    <row r="12" spans="1:11" s="5" customFormat="1" ht="12" customHeight="1">
      <c r="A12" s="24" t="s">
        <v>201</v>
      </c>
      <c r="B12" s="475">
        <v>57</v>
      </c>
      <c r="C12" s="205">
        <v>2.3322422258592472</v>
      </c>
      <c r="D12" s="475">
        <v>3284</v>
      </c>
      <c r="E12" s="205">
        <v>68.076285240464344</v>
      </c>
      <c r="F12" s="63">
        <v>7235</v>
      </c>
      <c r="G12" s="205">
        <v>95.009848982271834</v>
      </c>
      <c r="H12" s="382">
        <v>9488</v>
      </c>
      <c r="I12" s="205">
        <v>76.074406670942906</v>
      </c>
      <c r="K12" s="471"/>
    </row>
    <row r="13" spans="1:11" s="5" customFormat="1" ht="20.100000000000001" customHeight="1">
      <c r="A13" s="24" t="s">
        <v>266</v>
      </c>
      <c r="B13" s="475">
        <v>181</v>
      </c>
      <c r="C13" s="205">
        <v>3.0096441636182241</v>
      </c>
      <c r="D13" s="475">
        <v>7193</v>
      </c>
      <c r="E13" s="205">
        <v>62.185527794588054</v>
      </c>
      <c r="F13" s="63">
        <v>15889</v>
      </c>
      <c r="G13" s="205">
        <v>99.911966295667483</v>
      </c>
      <c r="H13" s="382">
        <v>20253</v>
      </c>
      <c r="I13" s="205">
        <v>90.853220886416651</v>
      </c>
      <c r="K13" s="471"/>
    </row>
    <row r="14" spans="1:11" s="5" customFormat="1" ht="18" customHeight="1">
      <c r="A14" s="24" t="s">
        <v>267</v>
      </c>
      <c r="B14" s="475">
        <v>65</v>
      </c>
      <c r="C14" s="205">
        <v>2.6455026455026456</v>
      </c>
      <c r="D14" s="475">
        <v>3537</v>
      </c>
      <c r="E14" s="205">
        <v>68.773089636398993</v>
      </c>
      <c r="F14" s="63">
        <v>7623</v>
      </c>
      <c r="G14" s="205">
        <v>97.157787407596231</v>
      </c>
      <c r="H14" s="382">
        <v>10216</v>
      </c>
      <c r="I14" s="205">
        <v>79.3969068158856</v>
      </c>
      <c r="K14" s="471"/>
    </row>
    <row r="15" spans="1:11" s="5" customFormat="1" ht="12">
      <c r="A15" s="24" t="s">
        <v>204</v>
      </c>
      <c r="B15" s="475">
        <v>40</v>
      </c>
      <c r="C15" s="205">
        <v>2.0523345305284759</v>
      </c>
      <c r="D15" s="475">
        <v>2545</v>
      </c>
      <c r="E15" s="205">
        <v>64.51204055766793</v>
      </c>
      <c r="F15" s="63">
        <v>6000</v>
      </c>
      <c r="G15" s="205">
        <v>96.030729833546729</v>
      </c>
      <c r="H15" s="382">
        <v>8157</v>
      </c>
      <c r="I15" s="205">
        <v>79.510673554927379</v>
      </c>
      <c r="K15" s="471"/>
    </row>
    <row r="16" spans="1:11" s="5" customFormat="1" ht="12">
      <c r="A16" s="24" t="s">
        <v>268</v>
      </c>
      <c r="B16" s="475">
        <v>50</v>
      </c>
      <c r="C16" s="205">
        <v>2.5773195876288661</v>
      </c>
      <c r="D16" s="475">
        <v>2833</v>
      </c>
      <c r="E16" s="205">
        <v>69.368266405484817</v>
      </c>
      <c r="F16" s="63">
        <v>6037</v>
      </c>
      <c r="G16" s="205">
        <v>97.844408427876829</v>
      </c>
      <c r="H16" s="382">
        <v>8742</v>
      </c>
      <c r="I16" s="205">
        <v>83.503677524118828</v>
      </c>
      <c r="K16" s="471"/>
    </row>
    <row r="17" spans="1:11" s="5" customFormat="1" ht="24" customHeight="1">
      <c r="A17" s="31" t="s">
        <v>206</v>
      </c>
      <c r="B17" s="475">
        <v>36</v>
      </c>
      <c r="C17" s="205">
        <v>1.762977473065622</v>
      </c>
      <c r="D17" s="475">
        <v>2540</v>
      </c>
      <c r="E17" s="205">
        <v>59.891535015326575</v>
      </c>
      <c r="F17" s="63">
        <v>6123</v>
      </c>
      <c r="G17" s="205">
        <v>95.701781806814623</v>
      </c>
      <c r="H17" s="382">
        <v>8620</v>
      </c>
      <c r="I17" s="205">
        <v>81.290079215390421</v>
      </c>
      <c r="K17" s="471"/>
    </row>
    <row r="18" spans="1:11" s="14" customFormat="1" ht="20.100000000000001" customHeight="1">
      <c r="A18" s="24" t="s">
        <v>269</v>
      </c>
      <c r="B18" s="475">
        <v>72</v>
      </c>
      <c r="C18" s="205">
        <v>1.2369008761381206</v>
      </c>
      <c r="D18" s="475">
        <v>5283</v>
      </c>
      <c r="E18" s="205">
        <v>48.574843692534017</v>
      </c>
      <c r="F18" s="63">
        <v>13948</v>
      </c>
      <c r="G18" s="205">
        <v>94.981273408239701</v>
      </c>
      <c r="H18" s="382">
        <v>18711</v>
      </c>
      <c r="I18" s="205">
        <v>90.404406435715316</v>
      </c>
      <c r="K18" s="471"/>
    </row>
    <row r="19" spans="1:11" s="5" customFormat="1" ht="18" customHeight="1">
      <c r="A19" s="24" t="s">
        <v>208</v>
      </c>
      <c r="B19" s="475">
        <v>79</v>
      </c>
      <c r="C19" s="205">
        <v>4.2110874200426442</v>
      </c>
      <c r="D19" s="475">
        <v>3168</v>
      </c>
      <c r="E19" s="205">
        <v>79.101123595505612</v>
      </c>
      <c r="F19" s="63">
        <v>6381</v>
      </c>
      <c r="G19" s="205">
        <v>97.778118296046586</v>
      </c>
      <c r="H19" s="382">
        <v>8970</v>
      </c>
      <c r="I19" s="205">
        <v>84.146341463414629</v>
      </c>
      <c r="K19" s="471"/>
    </row>
    <row r="20" spans="1:11" s="5" customFormat="1" ht="12">
      <c r="A20" s="24" t="s">
        <v>209</v>
      </c>
      <c r="B20" s="476">
        <v>71</v>
      </c>
      <c r="C20" s="205">
        <v>4.8864418444597382</v>
      </c>
      <c r="D20" s="475">
        <v>2362</v>
      </c>
      <c r="E20" s="205">
        <v>79.448368651194073</v>
      </c>
      <c r="F20" s="63">
        <v>4645</v>
      </c>
      <c r="G20" s="205">
        <v>97.257118927973195</v>
      </c>
      <c r="H20" s="382">
        <v>6447</v>
      </c>
      <c r="I20" s="205">
        <v>81.504424778761063</v>
      </c>
      <c r="K20" s="471"/>
    </row>
    <row r="21" spans="1:11" s="14" customFormat="1" ht="20.100000000000001" customHeight="1">
      <c r="A21" s="33" t="s">
        <v>270</v>
      </c>
      <c r="B21" s="477">
        <v>875</v>
      </c>
      <c r="C21" s="206">
        <v>2.5163924997124121</v>
      </c>
      <c r="D21" s="478">
        <v>44332</v>
      </c>
      <c r="E21" s="206">
        <v>63.576652803671301</v>
      </c>
      <c r="F21" s="179">
        <v>100176</v>
      </c>
      <c r="G21" s="206">
        <v>96.718320057929034</v>
      </c>
      <c r="H21" s="384">
        <v>133922</v>
      </c>
      <c r="I21" s="206">
        <v>82.472918963191958</v>
      </c>
      <c r="K21" s="471"/>
    </row>
    <row r="22" spans="1:11" s="5" customFormat="1" ht="12">
      <c r="A22" s="27"/>
      <c r="B22" s="27"/>
      <c r="C22" s="27"/>
      <c r="D22" s="27"/>
      <c r="E22" s="27"/>
      <c r="F22" s="27"/>
      <c r="G22" s="27"/>
      <c r="I22" s="389"/>
      <c r="J22" s="471"/>
      <c r="K22" s="471"/>
    </row>
    <row r="23" spans="1:11" s="5" customFormat="1">
      <c r="A23" s="82" t="s">
        <v>73</v>
      </c>
      <c r="B23" s="82"/>
      <c r="C23" s="83"/>
      <c r="D23" s="82"/>
      <c r="E23" s="83"/>
      <c r="F23" s="84" t="s">
        <v>64</v>
      </c>
      <c r="G23" s="85" t="s">
        <v>64</v>
      </c>
      <c r="H23" s="84" t="s">
        <v>64</v>
      </c>
      <c r="I23" s="207" t="s">
        <v>64</v>
      </c>
      <c r="J23" s="471"/>
      <c r="K23" s="471"/>
    </row>
    <row r="24" spans="1:11" s="5" customFormat="1" ht="21" customHeight="1">
      <c r="A24" s="605" t="s">
        <v>607</v>
      </c>
      <c r="B24" s="605"/>
      <c r="C24" s="605"/>
      <c r="D24" s="605"/>
      <c r="E24" s="605"/>
      <c r="F24" s="605"/>
      <c r="G24" s="605"/>
      <c r="H24" s="605"/>
      <c r="I24" s="605"/>
    </row>
  </sheetData>
  <mergeCells count="7">
    <mergeCell ref="A24:I24"/>
    <mergeCell ref="A4:A6"/>
    <mergeCell ref="B4:I4"/>
    <mergeCell ref="B5:C5"/>
    <mergeCell ref="D5:E5"/>
    <mergeCell ref="F5:G5"/>
    <mergeCell ref="H5:I5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L66"/>
  <sheetViews>
    <sheetView showGridLines="0" zoomScaleNormal="100" workbookViewId="0"/>
  </sheetViews>
  <sheetFormatPr baseColWidth="10" defaultColWidth="9.140625" defaultRowHeight="12"/>
  <cols>
    <col min="1" max="1" width="24.85546875" style="71" customWidth="1"/>
    <col min="2" max="5" width="15.42578125" style="71" customWidth="1"/>
    <col min="6" max="16384" width="9.140625" style="71"/>
  </cols>
  <sheetData>
    <row r="1" spans="1:12" s="16" customFormat="1" ht="15" customHeight="1">
      <c r="A1" s="90" t="s">
        <v>504</v>
      </c>
      <c r="B1" s="90"/>
    </row>
    <row r="2" spans="1:12" s="16" customFormat="1" ht="15" customHeight="1">
      <c r="A2" s="15" t="s">
        <v>271</v>
      </c>
      <c r="B2" s="15"/>
      <c r="C2" s="15"/>
    </row>
    <row r="3" spans="1:12" s="6" customFormat="1">
      <c r="A3" s="40"/>
      <c r="B3" s="40"/>
      <c r="C3" s="7"/>
      <c r="D3" s="7"/>
      <c r="E3" s="7"/>
    </row>
    <row r="4" spans="1:12" s="167" customFormat="1" ht="22.5" customHeight="1">
      <c r="A4" s="612" t="s">
        <v>228</v>
      </c>
      <c r="B4" s="637" t="s">
        <v>79</v>
      </c>
      <c r="C4" s="663" t="s">
        <v>272</v>
      </c>
      <c r="D4" s="664"/>
      <c r="E4" s="664"/>
    </row>
    <row r="5" spans="1:12" s="167" customFormat="1" ht="33.950000000000003" customHeight="1">
      <c r="A5" s="613"/>
      <c r="B5" s="639"/>
      <c r="C5" s="69" t="s">
        <v>273</v>
      </c>
      <c r="D5" s="69" t="s">
        <v>274</v>
      </c>
      <c r="E5" s="208" t="s">
        <v>275</v>
      </c>
    </row>
    <row r="6" spans="1:12" s="167" customFormat="1" ht="11.25">
      <c r="A6" s="209"/>
      <c r="B6" s="210"/>
      <c r="C6" s="211"/>
      <c r="D6" s="211"/>
      <c r="E6" s="212"/>
    </row>
    <row r="7" spans="1:12" s="6" customFormat="1" ht="12" customHeight="1">
      <c r="A7" s="172" t="s">
        <v>276</v>
      </c>
      <c r="B7" s="49">
        <v>4792</v>
      </c>
      <c r="C7" s="49">
        <v>1880</v>
      </c>
      <c r="D7" s="49">
        <v>2246</v>
      </c>
      <c r="E7" s="49">
        <v>2934</v>
      </c>
    </row>
    <row r="8" spans="1:12" s="6" customFormat="1">
      <c r="A8" s="172" t="s">
        <v>277</v>
      </c>
      <c r="B8" s="49"/>
      <c r="C8" s="49"/>
      <c r="D8" s="49"/>
      <c r="E8" s="49"/>
    </row>
    <row r="9" spans="1:12" ht="14.1" customHeight="1">
      <c r="A9" s="172" t="s">
        <v>233</v>
      </c>
      <c r="B9" s="49">
        <v>1</v>
      </c>
      <c r="C9" s="52">
        <v>0</v>
      </c>
      <c r="D9" s="52">
        <v>1</v>
      </c>
      <c r="E9" s="52">
        <v>0</v>
      </c>
      <c r="G9" s="213"/>
      <c r="H9" s="213"/>
      <c r="I9" s="213"/>
      <c r="J9" s="213"/>
      <c r="K9" s="213"/>
      <c r="L9" s="213"/>
    </row>
    <row r="10" spans="1:12" ht="14.1" customHeight="1">
      <c r="A10" s="172" t="s">
        <v>234</v>
      </c>
      <c r="B10" s="49">
        <v>45</v>
      </c>
      <c r="C10" s="52">
        <v>28</v>
      </c>
      <c r="D10" s="52">
        <v>12</v>
      </c>
      <c r="E10" s="52">
        <v>19</v>
      </c>
    </row>
    <row r="11" spans="1:12" ht="14.1" customHeight="1">
      <c r="A11" s="172" t="s">
        <v>235</v>
      </c>
      <c r="B11" s="49">
        <v>220</v>
      </c>
      <c r="C11" s="52">
        <v>132</v>
      </c>
      <c r="D11" s="52">
        <v>108</v>
      </c>
      <c r="E11" s="52">
        <v>64</v>
      </c>
    </row>
    <row r="12" spans="1:12" ht="14.1" customHeight="1">
      <c r="A12" s="172" t="s">
        <v>236</v>
      </c>
      <c r="B12" s="49">
        <v>594</v>
      </c>
      <c r="C12" s="52">
        <v>219</v>
      </c>
      <c r="D12" s="52">
        <v>263</v>
      </c>
      <c r="E12" s="52">
        <v>300</v>
      </c>
    </row>
    <row r="13" spans="1:12" ht="14.1" customHeight="1">
      <c r="A13" s="172" t="s">
        <v>237</v>
      </c>
      <c r="B13" s="49">
        <v>1071</v>
      </c>
      <c r="C13" s="52">
        <v>309</v>
      </c>
      <c r="D13" s="52">
        <v>465</v>
      </c>
      <c r="E13" s="52">
        <v>574</v>
      </c>
    </row>
    <row r="14" spans="1:12" ht="14.1" customHeight="1">
      <c r="A14" s="172" t="s">
        <v>238</v>
      </c>
      <c r="B14" s="49">
        <v>1333</v>
      </c>
      <c r="C14" s="52">
        <v>365</v>
      </c>
      <c r="D14" s="52">
        <v>531</v>
      </c>
      <c r="E14" s="52">
        <v>785</v>
      </c>
    </row>
    <row r="15" spans="1:12" ht="14.1" customHeight="1">
      <c r="A15" s="172" t="s">
        <v>239</v>
      </c>
      <c r="B15" s="49">
        <v>1300</v>
      </c>
      <c r="C15" s="52">
        <v>336</v>
      </c>
      <c r="D15" s="52">
        <v>535</v>
      </c>
      <c r="E15" s="52">
        <v>728</v>
      </c>
    </row>
    <row r="16" spans="1:12" ht="14.1" customHeight="1">
      <c r="A16" s="172" t="s">
        <v>240</v>
      </c>
      <c r="B16" s="49">
        <v>228</v>
      </c>
      <c r="C16" s="52">
        <v>74</v>
      </c>
      <c r="D16" s="52">
        <v>105</v>
      </c>
      <c r="E16" s="52">
        <v>108</v>
      </c>
    </row>
    <row r="17" spans="1:11" s="6" customFormat="1" ht="18" customHeight="1">
      <c r="A17" s="172" t="s">
        <v>278</v>
      </c>
      <c r="B17" s="49"/>
      <c r="C17" s="52"/>
      <c r="D17" s="52"/>
      <c r="E17" s="52"/>
      <c r="G17" s="214"/>
      <c r="H17" s="214"/>
      <c r="I17" s="214"/>
      <c r="J17" s="214"/>
      <c r="K17" s="214"/>
    </row>
    <row r="18" spans="1:11" s="6" customFormat="1">
      <c r="A18" s="172" t="s">
        <v>277</v>
      </c>
      <c r="B18" s="49">
        <f>SUM(B19:B27)</f>
        <v>942</v>
      </c>
      <c r="C18" s="52">
        <f>SUM(C19:C27)</f>
        <v>417</v>
      </c>
      <c r="D18" s="52">
        <f t="shared" ref="D18:E18" si="0">SUM(D19:D27)</f>
        <v>226</v>
      </c>
      <c r="E18" s="52">
        <f t="shared" si="0"/>
        <v>356</v>
      </c>
    </row>
    <row r="19" spans="1:11" ht="14.1" customHeight="1">
      <c r="A19" s="172" t="s">
        <v>241</v>
      </c>
      <c r="B19" s="49">
        <v>0</v>
      </c>
      <c r="C19" s="52">
        <v>0</v>
      </c>
      <c r="D19" s="52">
        <v>0</v>
      </c>
      <c r="E19" s="52">
        <v>0</v>
      </c>
    </row>
    <row r="20" spans="1:11" ht="14.1" customHeight="1">
      <c r="A20" s="172" t="s">
        <v>242</v>
      </c>
      <c r="B20" s="49">
        <v>31</v>
      </c>
      <c r="C20" s="52">
        <v>12</v>
      </c>
      <c r="D20" s="52">
        <v>5</v>
      </c>
      <c r="E20" s="52">
        <v>14</v>
      </c>
    </row>
    <row r="21" spans="1:11" ht="14.1" customHeight="1">
      <c r="A21" s="172" t="s">
        <v>243</v>
      </c>
      <c r="B21" s="49">
        <v>162</v>
      </c>
      <c r="C21" s="52">
        <v>66</v>
      </c>
      <c r="D21" s="52">
        <v>36</v>
      </c>
      <c r="E21" s="52">
        <v>65</v>
      </c>
    </row>
    <row r="22" spans="1:11" ht="14.1" customHeight="1">
      <c r="A22" s="172" t="s">
        <v>244</v>
      </c>
      <c r="B22" s="49">
        <v>224</v>
      </c>
      <c r="C22" s="52">
        <v>86</v>
      </c>
      <c r="D22" s="52">
        <v>49</v>
      </c>
      <c r="E22" s="52">
        <v>100</v>
      </c>
    </row>
    <row r="23" spans="1:11" ht="14.1" customHeight="1">
      <c r="A23" s="172" t="s">
        <v>245</v>
      </c>
      <c r="B23" s="49">
        <v>201</v>
      </c>
      <c r="C23" s="52">
        <v>73</v>
      </c>
      <c r="D23" s="52">
        <v>61</v>
      </c>
      <c r="E23" s="52">
        <v>75</v>
      </c>
    </row>
    <row r="24" spans="1:11" ht="14.1" customHeight="1">
      <c r="A24" s="172" t="s">
        <v>246</v>
      </c>
      <c r="B24" s="49">
        <v>168</v>
      </c>
      <c r="C24" s="52">
        <v>67</v>
      </c>
      <c r="D24" s="52">
        <v>40</v>
      </c>
      <c r="E24" s="52">
        <v>71</v>
      </c>
    </row>
    <row r="25" spans="1:11" ht="14.1" customHeight="1">
      <c r="A25" s="172" t="s">
        <v>247</v>
      </c>
      <c r="B25" s="49">
        <v>92</v>
      </c>
      <c r="C25" s="52">
        <v>59</v>
      </c>
      <c r="D25" s="52">
        <v>19</v>
      </c>
      <c r="E25" s="52">
        <v>23</v>
      </c>
    </row>
    <row r="26" spans="1:11" ht="14.1" customHeight="1">
      <c r="A26" s="172" t="s">
        <v>248</v>
      </c>
      <c r="B26" s="49">
        <v>37</v>
      </c>
      <c r="C26" s="52">
        <v>30</v>
      </c>
      <c r="D26" s="52">
        <v>10</v>
      </c>
      <c r="E26" s="52">
        <v>6</v>
      </c>
    </row>
    <row r="27" spans="1:11" ht="14.1" customHeight="1">
      <c r="A27" s="172" t="s">
        <v>249</v>
      </c>
      <c r="B27" s="49">
        <v>27</v>
      </c>
      <c r="C27" s="52">
        <v>24</v>
      </c>
      <c r="D27" s="52">
        <v>6</v>
      </c>
      <c r="E27" s="52">
        <v>2</v>
      </c>
    </row>
    <row r="28" spans="1:11">
      <c r="A28" s="215"/>
      <c r="B28" s="52"/>
      <c r="C28" s="52"/>
      <c r="D28" s="52"/>
      <c r="E28" s="52"/>
    </row>
    <row r="29" spans="1:11" s="6" customFormat="1">
      <c r="A29" s="106" t="s">
        <v>79</v>
      </c>
      <c r="B29" s="151">
        <v>5734</v>
      </c>
      <c r="C29" s="151">
        <v>1880</v>
      </c>
      <c r="D29" s="151">
        <v>2246</v>
      </c>
      <c r="E29" s="151">
        <v>2934</v>
      </c>
    </row>
    <row r="30" spans="1:11" s="217" customFormat="1">
      <c r="A30" s="23"/>
      <c r="B30" s="216"/>
      <c r="C30" s="101"/>
      <c r="D30" s="101"/>
      <c r="E30" s="101"/>
    </row>
    <row r="31" spans="1:11" s="5" customFormat="1">
      <c r="A31" s="82" t="s">
        <v>73</v>
      </c>
      <c r="B31" s="82"/>
      <c r="C31" s="83"/>
      <c r="D31" s="82"/>
      <c r="E31" s="394"/>
    </row>
    <row r="32" spans="1:11" s="5" customFormat="1" ht="10.5" customHeight="1">
      <c r="A32" s="86" t="s">
        <v>279</v>
      </c>
      <c r="B32" s="87"/>
      <c r="C32" s="88"/>
      <c r="E32" s="88"/>
    </row>
    <row r="33" spans="1:5" s="5" customFormat="1" ht="10.5" customHeight="1">
      <c r="A33" s="86" t="s">
        <v>280</v>
      </c>
      <c r="B33" s="87"/>
      <c r="C33" s="88"/>
      <c r="E33" s="88"/>
    </row>
    <row r="34" spans="1:5" s="6" customFormat="1">
      <c r="A34" s="27"/>
      <c r="B34" s="27"/>
      <c r="C34" s="585"/>
      <c r="D34" s="633"/>
      <c r="E34" s="633"/>
    </row>
    <row r="35" spans="1:5" s="217" customFormat="1" ht="15" customHeight="1">
      <c r="A35" s="23"/>
      <c r="B35" s="23"/>
      <c r="C35" s="101"/>
      <c r="D35" s="101"/>
      <c r="E35" s="101"/>
    </row>
    <row r="36" spans="1:5" s="6" customFormat="1">
      <c r="A36" s="27"/>
      <c r="B36" s="27"/>
      <c r="C36" s="99"/>
      <c r="D36" s="99"/>
      <c r="E36" s="99"/>
    </row>
    <row r="37" spans="1:5" s="6" customFormat="1">
      <c r="A37" s="27"/>
      <c r="B37" s="27"/>
      <c r="C37" s="99"/>
      <c r="D37" s="99"/>
      <c r="E37" s="99"/>
    </row>
    <row r="38" spans="1:5">
      <c r="A38" s="27"/>
      <c r="B38" s="27"/>
      <c r="C38" s="99"/>
      <c r="D38" s="27"/>
      <c r="E38" s="27"/>
    </row>
    <row r="39" spans="1:5" s="6" customFormat="1">
      <c r="A39" s="27"/>
      <c r="B39" s="27"/>
      <c r="C39" s="585"/>
      <c r="D39" s="633"/>
      <c r="E39" s="633"/>
    </row>
    <row r="40" spans="1:5" s="217" customFormat="1" ht="15" customHeight="1">
      <c r="A40" s="23"/>
      <c r="B40" s="23"/>
      <c r="C40" s="101"/>
      <c r="D40" s="101"/>
      <c r="E40" s="101"/>
    </row>
    <row r="41" spans="1:5" s="6" customFormat="1">
      <c r="A41" s="27"/>
      <c r="B41" s="27"/>
      <c r="C41" s="99"/>
      <c r="D41" s="99"/>
      <c r="E41" s="99"/>
    </row>
    <row r="42" spans="1:5" s="6" customFormat="1">
      <c r="A42" s="27"/>
      <c r="B42" s="27"/>
      <c r="C42" s="99"/>
      <c r="D42" s="99"/>
      <c r="E42" s="99"/>
    </row>
    <row r="43" spans="1:5">
      <c r="A43" s="6"/>
      <c r="B43" s="6"/>
      <c r="C43" s="6"/>
      <c r="D43" s="6"/>
      <c r="E43" s="6"/>
    </row>
    <row r="44" spans="1:5">
      <c r="A44" s="6"/>
      <c r="B44" s="6"/>
      <c r="C44" s="6"/>
      <c r="D44" s="6"/>
      <c r="E44" s="6"/>
    </row>
    <row r="45" spans="1:5">
      <c r="A45" s="6"/>
      <c r="B45" s="6"/>
      <c r="C45" s="6"/>
      <c r="D45" s="6"/>
      <c r="E45" s="6"/>
    </row>
    <row r="46" spans="1:5">
      <c r="A46" s="6"/>
      <c r="B46" s="6"/>
      <c r="C46" s="6"/>
      <c r="D46" s="6"/>
      <c r="E46" s="6"/>
    </row>
    <row r="47" spans="1:5">
      <c r="A47" s="6"/>
      <c r="B47" s="6"/>
      <c r="C47" s="6"/>
      <c r="D47" s="6"/>
      <c r="E47" s="6"/>
    </row>
    <row r="48" spans="1:5">
      <c r="A48" s="6"/>
      <c r="B48" s="6"/>
      <c r="C48" s="6"/>
      <c r="D48" s="6"/>
      <c r="E48" s="6"/>
    </row>
    <row r="49" spans="1:5">
      <c r="A49" s="6"/>
      <c r="B49" s="6"/>
      <c r="C49" s="6"/>
      <c r="D49" s="6"/>
      <c r="E49" s="6"/>
    </row>
    <row r="50" spans="1:5">
      <c r="A50" s="6"/>
      <c r="B50" s="6"/>
      <c r="C50" s="6"/>
      <c r="D50" s="6"/>
      <c r="E50" s="6"/>
    </row>
    <row r="51" spans="1:5">
      <c r="A51" s="6"/>
      <c r="B51" s="6"/>
      <c r="C51" s="6"/>
      <c r="D51" s="6"/>
      <c r="E51" s="6"/>
    </row>
    <row r="52" spans="1:5">
      <c r="A52" s="6"/>
      <c r="B52" s="6"/>
      <c r="C52" s="6"/>
      <c r="D52" s="6"/>
      <c r="E52" s="6"/>
    </row>
    <row r="53" spans="1:5">
      <c r="A53" s="6"/>
      <c r="B53" s="6"/>
      <c r="C53" s="6"/>
      <c r="D53" s="6"/>
      <c r="E53" s="6"/>
    </row>
    <row r="54" spans="1:5">
      <c r="A54" s="6"/>
      <c r="B54" s="6"/>
      <c r="C54" s="6"/>
      <c r="D54" s="6"/>
      <c r="E54" s="6"/>
    </row>
    <row r="55" spans="1:5">
      <c r="A55" s="6"/>
      <c r="B55" s="6"/>
      <c r="C55" s="6"/>
      <c r="D55" s="6"/>
      <c r="E55" s="6"/>
    </row>
    <row r="56" spans="1:5">
      <c r="A56" s="6"/>
      <c r="B56" s="6"/>
      <c r="C56" s="6"/>
      <c r="D56" s="6"/>
      <c r="E56" s="6"/>
    </row>
    <row r="57" spans="1:5">
      <c r="A57" s="6"/>
      <c r="B57" s="6"/>
      <c r="C57" s="6"/>
      <c r="D57" s="6"/>
      <c r="E57" s="6"/>
    </row>
    <row r="58" spans="1:5">
      <c r="A58" s="6"/>
      <c r="B58" s="6"/>
      <c r="C58" s="6"/>
      <c r="D58" s="6"/>
      <c r="E58" s="6"/>
    </row>
    <row r="59" spans="1:5">
      <c r="A59" s="6"/>
      <c r="B59" s="6"/>
      <c r="C59" s="6"/>
      <c r="D59" s="6"/>
      <c r="E59" s="6"/>
    </row>
    <row r="60" spans="1:5">
      <c r="A60" s="6"/>
      <c r="B60" s="6"/>
      <c r="C60" s="6"/>
      <c r="D60" s="6"/>
      <c r="E60" s="6"/>
    </row>
    <row r="61" spans="1:5">
      <c r="A61" s="6"/>
      <c r="B61" s="6"/>
      <c r="C61" s="6"/>
      <c r="D61" s="6"/>
      <c r="E61" s="6"/>
    </row>
    <row r="62" spans="1:5">
      <c r="A62" s="6"/>
      <c r="B62" s="6"/>
      <c r="C62" s="6"/>
      <c r="D62" s="6"/>
      <c r="E62" s="6"/>
    </row>
    <row r="63" spans="1:5">
      <c r="A63" s="6"/>
      <c r="B63" s="6"/>
      <c r="C63" s="6"/>
      <c r="D63" s="6"/>
      <c r="E63" s="6"/>
    </row>
    <row r="64" spans="1:5">
      <c r="A64" s="6"/>
      <c r="B64" s="6"/>
      <c r="C64" s="6"/>
      <c r="D64" s="6"/>
      <c r="E64" s="6"/>
    </row>
    <row r="65" spans="1:5">
      <c r="A65" s="6"/>
      <c r="B65" s="6"/>
      <c r="C65" s="6"/>
      <c r="D65" s="6"/>
      <c r="E65" s="6"/>
    </row>
    <row r="66" spans="1:5">
      <c r="A66" s="6"/>
      <c r="B66" s="6"/>
      <c r="C66" s="6"/>
      <c r="D66" s="6"/>
      <c r="E66" s="6"/>
    </row>
  </sheetData>
  <mergeCells count="5">
    <mergeCell ref="A4:A5"/>
    <mergeCell ref="B4:B5"/>
    <mergeCell ref="C4:E4"/>
    <mergeCell ref="C34:E34"/>
    <mergeCell ref="C39:E39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T68"/>
  <sheetViews>
    <sheetView showGridLines="0" zoomScaleNormal="100" workbookViewId="0">
      <selection activeCell="A2" sqref="A2"/>
    </sheetView>
  </sheetViews>
  <sheetFormatPr baseColWidth="10" defaultColWidth="9.140625" defaultRowHeight="12"/>
  <cols>
    <col min="1" max="1" width="16.28515625" style="71" customWidth="1"/>
    <col min="2" max="10" width="7.85546875" style="71" customWidth="1"/>
    <col min="11" max="16384" width="9.140625" style="71"/>
  </cols>
  <sheetData>
    <row r="1" spans="1:20" s="336" customFormat="1" ht="15" customHeight="1">
      <c r="B1" s="90"/>
    </row>
    <row r="2" spans="1:20" s="336" customFormat="1" ht="15" customHeight="1">
      <c r="A2" s="90" t="s">
        <v>505</v>
      </c>
      <c r="B2" s="15"/>
      <c r="C2" s="15"/>
    </row>
    <row r="3" spans="1:20" s="6" customFormat="1">
      <c r="A3" s="40"/>
      <c r="B3" s="40"/>
      <c r="C3" s="7"/>
      <c r="D3" s="7"/>
      <c r="E3" s="7"/>
      <c r="F3" s="7"/>
      <c r="G3" s="7"/>
      <c r="H3" s="7"/>
      <c r="I3" s="7"/>
      <c r="J3" s="7"/>
    </row>
    <row r="4" spans="1:20" s="167" customFormat="1" ht="33.75" customHeight="1">
      <c r="A4" s="634" t="s">
        <v>228</v>
      </c>
      <c r="B4" s="609" t="s">
        <v>79</v>
      </c>
      <c r="C4" s="609" t="s">
        <v>281</v>
      </c>
      <c r="D4" s="609"/>
      <c r="E4" s="640" t="s">
        <v>282</v>
      </c>
      <c r="F4" s="641"/>
      <c r="G4" s="641"/>
      <c r="H4" s="641"/>
      <c r="I4" s="641"/>
      <c r="J4" s="641"/>
    </row>
    <row r="5" spans="1:20" s="167" customFormat="1" ht="11.25">
      <c r="A5" s="635"/>
      <c r="B5" s="667"/>
      <c r="C5" s="665" t="s">
        <v>283</v>
      </c>
      <c r="D5" s="665" t="s">
        <v>284</v>
      </c>
      <c r="E5" s="665" t="s">
        <v>283</v>
      </c>
      <c r="F5" s="665"/>
      <c r="G5" s="665"/>
      <c r="H5" s="665" t="s">
        <v>284</v>
      </c>
      <c r="I5" s="665"/>
      <c r="J5" s="668"/>
    </row>
    <row r="6" spans="1:20" s="167" customFormat="1" ht="33.75" customHeight="1">
      <c r="A6" s="635"/>
      <c r="B6" s="667"/>
      <c r="C6" s="665"/>
      <c r="D6" s="665"/>
      <c r="E6" s="665" t="s">
        <v>110</v>
      </c>
      <c r="F6" s="667" t="s">
        <v>285</v>
      </c>
      <c r="G6" s="667"/>
      <c r="H6" s="665" t="s">
        <v>110</v>
      </c>
      <c r="I6" s="667" t="s">
        <v>285</v>
      </c>
      <c r="J6" s="642"/>
    </row>
    <row r="7" spans="1:20" s="167" customFormat="1" ht="11.25">
      <c r="A7" s="636"/>
      <c r="B7" s="610"/>
      <c r="C7" s="666"/>
      <c r="D7" s="666"/>
      <c r="E7" s="666"/>
      <c r="F7" s="418" t="s">
        <v>283</v>
      </c>
      <c r="G7" s="418" t="s">
        <v>284</v>
      </c>
      <c r="H7" s="666"/>
      <c r="I7" s="418" t="s">
        <v>283</v>
      </c>
      <c r="J7" s="218" t="s">
        <v>284</v>
      </c>
    </row>
    <row r="8" spans="1:20" s="167" customFormat="1" ht="11.25">
      <c r="A8" s="209"/>
      <c r="B8" s="420"/>
      <c r="C8" s="211"/>
      <c r="D8" s="211"/>
      <c r="E8" s="212"/>
      <c r="F8" s="212"/>
      <c r="G8" s="212"/>
      <c r="H8" s="212"/>
      <c r="I8" s="212"/>
      <c r="J8" s="212"/>
    </row>
    <row r="9" spans="1:20" s="6" customFormat="1">
      <c r="A9" s="172" t="s">
        <v>276</v>
      </c>
      <c r="B9" s="431">
        <v>169712</v>
      </c>
      <c r="C9" s="431">
        <v>163756</v>
      </c>
      <c r="D9" s="435">
        <v>5956</v>
      </c>
      <c r="E9" s="439">
        <v>10720</v>
      </c>
      <c r="F9" s="435">
        <v>5264</v>
      </c>
      <c r="G9" s="435">
        <v>5456</v>
      </c>
      <c r="H9" s="431">
        <v>158992</v>
      </c>
      <c r="I9" s="431">
        <v>158492</v>
      </c>
      <c r="J9" s="443">
        <v>500</v>
      </c>
      <c r="L9" s="169"/>
      <c r="M9" s="169"/>
      <c r="N9" s="169"/>
      <c r="O9" s="169"/>
      <c r="P9" s="169"/>
      <c r="Q9" s="169"/>
      <c r="R9" s="169"/>
      <c r="S9" s="169"/>
      <c r="T9" s="169"/>
    </row>
    <row r="10" spans="1:20" s="6" customFormat="1" ht="26.1" customHeight="1">
      <c r="A10" s="419" t="s">
        <v>286</v>
      </c>
      <c r="B10" s="432"/>
      <c r="C10" s="432"/>
      <c r="D10" s="436"/>
      <c r="E10" s="440"/>
      <c r="F10" s="436"/>
      <c r="G10" s="436"/>
      <c r="H10" s="432"/>
      <c r="I10" s="432"/>
      <c r="J10" s="444"/>
    </row>
    <row r="11" spans="1:20" ht="14.1" customHeight="1">
      <c r="A11" s="172" t="s">
        <v>233</v>
      </c>
      <c r="B11" s="431">
        <v>875</v>
      </c>
      <c r="C11" s="431">
        <v>862</v>
      </c>
      <c r="D11" s="435">
        <v>13</v>
      </c>
      <c r="E11" s="439">
        <v>37</v>
      </c>
      <c r="F11" s="435">
        <v>25</v>
      </c>
      <c r="G11" s="435">
        <v>12</v>
      </c>
      <c r="H11" s="431">
        <v>838</v>
      </c>
      <c r="I11" s="431">
        <v>837</v>
      </c>
      <c r="J11" s="443">
        <v>1</v>
      </c>
    </row>
    <row r="12" spans="1:20" ht="14.1" customHeight="1">
      <c r="A12" s="172" t="s">
        <v>234</v>
      </c>
      <c r="B12" s="431">
        <v>18449</v>
      </c>
      <c r="C12" s="431">
        <v>18107</v>
      </c>
      <c r="D12" s="435">
        <v>342</v>
      </c>
      <c r="E12" s="439">
        <v>688</v>
      </c>
      <c r="F12" s="435">
        <v>404</v>
      </c>
      <c r="G12" s="435">
        <v>284</v>
      </c>
      <c r="H12" s="431">
        <v>17761</v>
      </c>
      <c r="I12" s="431">
        <v>17703</v>
      </c>
      <c r="J12" s="443">
        <v>58</v>
      </c>
    </row>
    <row r="13" spans="1:20" ht="14.1" customHeight="1">
      <c r="A13" s="172" t="s">
        <v>235</v>
      </c>
      <c r="B13" s="431">
        <v>25883</v>
      </c>
      <c r="C13" s="431">
        <v>25192</v>
      </c>
      <c r="D13" s="435">
        <v>691</v>
      </c>
      <c r="E13" s="439">
        <v>1270</v>
      </c>
      <c r="F13" s="435">
        <v>649</v>
      </c>
      <c r="G13" s="435">
        <v>621</v>
      </c>
      <c r="H13" s="431">
        <v>24613</v>
      </c>
      <c r="I13" s="431">
        <v>24543</v>
      </c>
      <c r="J13" s="443">
        <v>70</v>
      </c>
    </row>
    <row r="14" spans="1:20" ht="14.1" customHeight="1">
      <c r="A14" s="172" t="s">
        <v>236</v>
      </c>
      <c r="B14" s="431">
        <v>33211</v>
      </c>
      <c r="C14" s="431">
        <v>31970</v>
      </c>
      <c r="D14" s="435">
        <v>1241</v>
      </c>
      <c r="E14" s="439">
        <v>2108</v>
      </c>
      <c r="F14" s="435">
        <v>978</v>
      </c>
      <c r="G14" s="435">
        <v>1130</v>
      </c>
      <c r="H14" s="431">
        <v>31103</v>
      </c>
      <c r="I14" s="431">
        <v>30992</v>
      </c>
      <c r="J14" s="443">
        <v>111</v>
      </c>
    </row>
    <row r="15" spans="1:20" ht="14.1" customHeight="1">
      <c r="A15" s="172" t="s">
        <v>237</v>
      </c>
      <c r="B15" s="431">
        <v>33247</v>
      </c>
      <c r="C15" s="431">
        <v>31959</v>
      </c>
      <c r="D15" s="435">
        <v>1288</v>
      </c>
      <c r="E15" s="439">
        <v>2244</v>
      </c>
      <c r="F15" s="435">
        <v>1057</v>
      </c>
      <c r="G15" s="435">
        <v>1187</v>
      </c>
      <c r="H15" s="431">
        <v>31003</v>
      </c>
      <c r="I15" s="431">
        <v>30902</v>
      </c>
      <c r="J15" s="443">
        <v>101</v>
      </c>
    </row>
    <row r="16" spans="1:20" ht="14.1" customHeight="1">
      <c r="A16" s="172" t="s">
        <v>238</v>
      </c>
      <c r="B16" s="431">
        <v>33693</v>
      </c>
      <c r="C16" s="431">
        <v>32321</v>
      </c>
      <c r="D16" s="435">
        <v>1372</v>
      </c>
      <c r="E16" s="439">
        <v>2555</v>
      </c>
      <c r="F16" s="435">
        <v>1272</v>
      </c>
      <c r="G16" s="435">
        <v>1283</v>
      </c>
      <c r="H16" s="431">
        <v>31138</v>
      </c>
      <c r="I16" s="431">
        <v>31049</v>
      </c>
      <c r="J16" s="443">
        <v>89</v>
      </c>
    </row>
    <row r="17" spans="1:20" ht="14.1" customHeight="1">
      <c r="A17" s="172" t="s">
        <v>239</v>
      </c>
      <c r="B17" s="431">
        <v>23752</v>
      </c>
      <c r="C17" s="431">
        <v>22785</v>
      </c>
      <c r="D17" s="435">
        <v>967</v>
      </c>
      <c r="E17" s="439">
        <v>1763</v>
      </c>
      <c r="F17" s="435">
        <v>862</v>
      </c>
      <c r="G17" s="435">
        <v>901</v>
      </c>
      <c r="H17" s="431">
        <v>21989</v>
      </c>
      <c r="I17" s="431">
        <v>21923</v>
      </c>
      <c r="J17" s="443">
        <v>66</v>
      </c>
    </row>
    <row r="18" spans="1:20" ht="14.1" customHeight="1">
      <c r="A18" s="172" t="s">
        <v>240</v>
      </c>
      <c r="B18" s="431">
        <v>602</v>
      </c>
      <c r="C18" s="431">
        <v>560</v>
      </c>
      <c r="D18" s="435">
        <v>42</v>
      </c>
      <c r="E18" s="439">
        <v>55</v>
      </c>
      <c r="F18" s="435">
        <v>17</v>
      </c>
      <c r="G18" s="435">
        <v>38</v>
      </c>
      <c r="H18" s="431">
        <v>547</v>
      </c>
      <c r="I18" s="431">
        <v>543</v>
      </c>
      <c r="J18" s="443">
        <v>4</v>
      </c>
    </row>
    <row r="19" spans="1:20" s="6" customFormat="1" ht="18" customHeight="1">
      <c r="A19" s="172" t="s">
        <v>278</v>
      </c>
      <c r="B19" s="431">
        <v>111921</v>
      </c>
      <c r="C19" s="431">
        <v>107950</v>
      </c>
      <c r="D19" s="435">
        <v>3971</v>
      </c>
      <c r="E19" s="439">
        <v>7814</v>
      </c>
      <c r="F19" s="435">
        <v>4155</v>
      </c>
      <c r="G19" s="435">
        <v>3659</v>
      </c>
      <c r="H19" s="431">
        <v>104107</v>
      </c>
      <c r="I19" s="431">
        <v>103795</v>
      </c>
      <c r="J19" s="443">
        <v>312</v>
      </c>
      <c r="K19" s="50"/>
      <c r="L19" s="169"/>
      <c r="M19" s="169"/>
      <c r="N19" s="169"/>
      <c r="O19" s="169"/>
      <c r="P19" s="169"/>
      <c r="Q19" s="169"/>
      <c r="R19" s="169"/>
      <c r="S19" s="169"/>
      <c r="T19" s="169"/>
    </row>
    <row r="20" spans="1:20" s="6" customFormat="1" ht="26.45" customHeight="1">
      <c r="A20" s="419" t="s">
        <v>286</v>
      </c>
      <c r="B20" s="433"/>
      <c r="C20" s="433"/>
      <c r="D20" s="437"/>
      <c r="E20" s="441"/>
      <c r="F20" s="437"/>
      <c r="G20" s="437"/>
      <c r="H20" s="433"/>
      <c r="I20" s="433"/>
      <c r="J20" s="445"/>
    </row>
    <row r="21" spans="1:20" ht="14.1" customHeight="1">
      <c r="A21" s="172" t="s">
        <v>241</v>
      </c>
      <c r="B21" s="431">
        <v>25</v>
      </c>
      <c r="C21" s="431">
        <v>25</v>
      </c>
      <c r="D21" s="435">
        <v>0</v>
      </c>
      <c r="E21" s="439">
        <v>1</v>
      </c>
      <c r="F21" s="435">
        <v>1</v>
      </c>
      <c r="G21" s="435">
        <v>0</v>
      </c>
      <c r="H21" s="431">
        <v>24</v>
      </c>
      <c r="I21" s="431">
        <v>24</v>
      </c>
      <c r="J21" s="443">
        <v>0</v>
      </c>
    </row>
    <row r="22" spans="1:20" ht="14.1" customHeight="1">
      <c r="A22" s="172" t="s">
        <v>242</v>
      </c>
      <c r="B22" s="431">
        <v>9063</v>
      </c>
      <c r="C22" s="431">
        <v>8740</v>
      </c>
      <c r="D22" s="435">
        <v>323</v>
      </c>
      <c r="E22" s="439">
        <v>636</v>
      </c>
      <c r="F22" s="435">
        <v>338</v>
      </c>
      <c r="G22" s="435">
        <v>298</v>
      </c>
      <c r="H22" s="431">
        <v>8427</v>
      </c>
      <c r="I22" s="431">
        <v>8402</v>
      </c>
      <c r="J22" s="443">
        <v>25</v>
      </c>
      <c r="K22" s="382"/>
      <c r="L22" s="50"/>
      <c r="M22" s="50"/>
      <c r="N22" s="50"/>
      <c r="O22" s="50"/>
      <c r="P22" s="50"/>
      <c r="Q22" s="50"/>
      <c r="R22" s="50"/>
    </row>
    <row r="23" spans="1:20" ht="14.1" customHeight="1">
      <c r="A23" s="172" t="s">
        <v>243</v>
      </c>
      <c r="B23" s="431">
        <v>28483</v>
      </c>
      <c r="C23" s="431">
        <v>27457</v>
      </c>
      <c r="D23" s="435">
        <v>1026</v>
      </c>
      <c r="E23" s="439">
        <v>1995</v>
      </c>
      <c r="F23" s="435">
        <v>1051</v>
      </c>
      <c r="G23" s="435">
        <v>944</v>
      </c>
      <c r="H23" s="431">
        <v>26488</v>
      </c>
      <c r="I23" s="431">
        <v>26406</v>
      </c>
      <c r="J23" s="443">
        <v>82</v>
      </c>
    </row>
    <row r="24" spans="1:20" ht="14.1" customHeight="1">
      <c r="A24" s="172" t="s">
        <v>244</v>
      </c>
      <c r="B24" s="431">
        <v>27769</v>
      </c>
      <c r="C24" s="431">
        <v>26810</v>
      </c>
      <c r="D24" s="435">
        <v>959</v>
      </c>
      <c r="E24" s="439">
        <v>1902</v>
      </c>
      <c r="F24" s="435">
        <v>1025</v>
      </c>
      <c r="G24" s="435">
        <v>877</v>
      </c>
      <c r="H24" s="431">
        <v>25867</v>
      </c>
      <c r="I24" s="431">
        <v>25785</v>
      </c>
      <c r="J24" s="443">
        <v>82</v>
      </c>
    </row>
    <row r="25" spans="1:20" ht="14.1" customHeight="1">
      <c r="A25" s="172" t="s">
        <v>245</v>
      </c>
      <c r="B25" s="431">
        <v>26832</v>
      </c>
      <c r="C25" s="431">
        <v>25877</v>
      </c>
      <c r="D25" s="435">
        <v>955</v>
      </c>
      <c r="E25" s="439">
        <v>1829</v>
      </c>
      <c r="F25" s="435">
        <v>950</v>
      </c>
      <c r="G25" s="435">
        <v>879</v>
      </c>
      <c r="H25" s="431">
        <v>25003</v>
      </c>
      <c r="I25" s="431">
        <v>24927</v>
      </c>
      <c r="J25" s="443">
        <v>76</v>
      </c>
    </row>
    <row r="26" spans="1:20" ht="14.1" customHeight="1">
      <c r="A26" s="172" t="s">
        <v>246</v>
      </c>
      <c r="B26" s="431">
        <v>17421</v>
      </c>
      <c r="C26" s="431">
        <v>16839</v>
      </c>
      <c r="D26" s="435">
        <v>582</v>
      </c>
      <c r="E26" s="439">
        <v>1214</v>
      </c>
      <c r="F26" s="435">
        <v>675</v>
      </c>
      <c r="G26" s="435">
        <v>539</v>
      </c>
      <c r="H26" s="431">
        <v>16207</v>
      </c>
      <c r="I26" s="431">
        <v>16164</v>
      </c>
      <c r="J26" s="443">
        <v>43</v>
      </c>
    </row>
    <row r="27" spans="1:20" ht="14.1" customHeight="1">
      <c r="A27" s="172" t="s">
        <v>247</v>
      </c>
      <c r="B27" s="431">
        <v>1936</v>
      </c>
      <c r="C27" s="431">
        <v>1821</v>
      </c>
      <c r="D27" s="435">
        <v>115</v>
      </c>
      <c r="E27" s="439">
        <v>200</v>
      </c>
      <c r="F27" s="435">
        <v>86</v>
      </c>
      <c r="G27" s="435">
        <v>114</v>
      </c>
      <c r="H27" s="431">
        <v>1736</v>
      </c>
      <c r="I27" s="431">
        <v>1735</v>
      </c>
      <c r="J27" s="443">
        <v>1</v>
      </c>
    </row>
    <row r="28" spans="1:20" ht="14.1" customHeight="1">
      <c r="A28" s="172" t="s">
        <v>248</v>
      </c>
      <c r="B28" s="431">
        <v>321</v>
      </c>
      <c r="C28" s="431">
        <v>311</v>
      </c>
      <c r="D28" s="435">
        <v>10</v>
      </c>
      <c r="E28" s="439">
        <v>32</v>
      </c>
      <c r="F28" s="435">
        <v>24</v>
      </c>
      <c r="G28" s="435">
        <v>8</v>
      </c>
      <c r="H28" s="431">
        <v>289</v>
      </c>
      <c r="I28" s="431">
        <v>287</v>
      </c>
      <c r="J28" s="443">
        <v>2</v>
      </c>
    </row>
    <row r="29" spans="1:20" ht="14.1" customHeight="1">
      <c r="A29" s="172" t="s">
        <v>249</v>
      </c>
      <c r="B29" s="431">
        <v>71</v>
      </c>
      <c r="C29" s="431">
        <v>70</v>
      </c>
      <c r="D29" s="435">
        <v>1</v>
      </c>
      <c r="E29" s="439">
        <v>5</v>
      </c>
      <c r="F29" s="435">
        <v>5</v>
      </c>
      <c r="G29" s="435">
        <v>0</v>
      </c>
      <c r="H29" s="431">
        <v>66</v>
      </c>
      <c r="I29" s="431">
        <v>65</v>
      </c>
      <c r="J29" s="443">
        <v>1</v>
      </c>
    </row>
    <row r="30" spans="1:20">
      <c r="A30" s="215"/>
      <c r="B30" s="433"/>
      <c r="C30" s="433"/>
      <c r="D30" s="437"/>
      <c r="E30" s="441"/>
      <c r="F30" s="437"/>
      <c r="G30" s="437"/>
      <c r="H30" s="433"/>
      <c r="I30" s="433"/>
      <c r="J30" s="445"/>
    </row>
    <row r="31" spans="1:20" s="6" customFormat="1">
      <c r="A31" s="106" t="s">
        <v>79</v>
      </c>
      <c r="B31" s="434">
        <v>281633</v>
      </c>
      <c r="C31" s="434">
        <v>271706</v>
      </c>
      <c r="D31" s="438">
        <v>9927</v>
      </c>
      <c r="E31" s="442">
        <v>18534</v>
      </c>
      <c r="F31" s="438">
        <v>9419</v>
      </c>
      <c r="G31" s="438">
        <v>9115</v>
      </c>
      <c r="H31" s="434">
        <v>263099</v>
      </c>
      <c r="I31" s="434">
        <v>262287</v>
      </c>
      <c r="J31" s="446">
        <v>812</v>
      </c>
    </row>
    <row r="32" spans="1:20" s="217" customFormat="1">
      <c r="A32" s="23"/>
      <c r="B32" s="23"/>
      <c r="C32" s="101"/>
      <c r="D32" s="101"/>
      <c r="E32" s="101"/>
      <c r="F32" s="101"/>
      <c r="G32" s="101"/>
      <c r="H32" s="101"/>
      <c r="I32" s="101"/>
      <c r="J32" s="101"/>
    </row>
    <row r="33" spans="1:10" s="5" customFormat="1">
      <c r="A33" s="82"/>
      <c r="B33" s="82"/>
      <c r="C33" s="83"/>
      <c r="D33" s="82"/>
      <c r="E33" s="83"/>
      <c r="F33" s="83"/>
      <c r="G33" s="83"/>
      <c r="H33" s="83"/>
      <c r="I33" s="83"/>
      <c r="J33" s="83"/>
    </row>
    <row r="34" spans="1:10" s="5" customFormat="1" ht="10.5" customHeight="1">
      <c r="A34" s="86"/>
      <c r="B34" s="415"/>
      <c r="C34" s="88"/>
      <c r="E34" s="88"/>
      <c r="F34" s="88"/>
      <c r="G34" s="88"/>
      <c r="H34" s="88"/>
      <c r="I34" s="88"/>
      <c r="J34" s="88"/>
    </row>
    <row r="35" spans="1:10">
      <c r="A35" s="27"/>
      <c r="B35" s="27"/>
      <c r="C35" s="99"/>
      <c r="D35" s="27"/>
      <c r="E35" s="27"/>
      <c r="F35" s="27"/>
      <c r="G35" s="27"/>
      <c r="H35" s="27"/>
      <c r="I35" s="27"/>
      <c r="J35" s="27"/>
    </row>
    <row r="36" spans="1:10" s="6" customFormat="1">
      <c r="A36" s="27"/>
      <c r="B36" s="27"/>
      <c r="C36" s="585"/>
      <c r="D36" s="633"/>
      <c r="E36" s="633"/>
      <c r="F36" s="633"/>
      <c r="G36" s="633"/>
      <c r="H36" s="633"/>
      <c r="I36" s="417"/>
      <c r="J36" s="417"/>
    </row>
    <row r="37" spans="1:10" s="217" customFormat="1" ht="15" customHeight="1">
      <c r="A37" s="23"/>
      <c r="B37" s="23"/>
      <c r="C37" s="101"/>
      <c r="D37" s="101"/>
      <c r="E37" s="101"/>
      <c r="F37" s="101"/>
      <c r="G37" s="101"/>
      <c r="H37" s="101"/>
      <c r="I37" s="101"/>
      <c r="J37" s="101"/>
    </row>
    <row r="38" spans="1:10" s="6" customFormat="1">
      <c r="A38" s="27"/>
      <c r="B38" s="27"/>
      <c r="C38" s="99"/>
      <c r="D38" s="99"/>
      <c r="E38" s="99"/>
      <c r="F38" s="99"/>
      <c r="G38" s="99"/>
      <c r="H38" s="99"/>
      <c r="I38" s="99"/>
      <c r="J38" s="99"/>
    </row>
    <row r="39" spans="1:10" s="6" customFormat="1">
      <c r="A39" s="27"/>
      <c r="B39" s="27"/>
      <c r="C39" s="99"/>
      <c r="D39" s="99"/>
      <c r="E39" s="99"/>
      <c r="F39" s="99"/>
      <c r="G39" s="99"/>
      <c r="H39" s="99"/>
      <c r="I39" s="99"/>
      <c r="J39" s="99"/>
    </row>
    <row r="40" spans="1:10">
      <c r="A40" s="27"/>
      <c r="B40" s="27"/>
      <c r="C40" s="99"/>
      <c r="D40" s="27"/>
      <c r="E40" s="27"/>
      <c r="F40" s="27"/>
      <c r="G40" s="27"/>
      <c r="H40" s="27"/>
      <c r="I40" s="27"/>
      <c r="J40" s="27"/>
    </row>
    <row r="41" spans="1:10" s="6" customFormat="1">
      <c r="A41" s="27"/>
      <c r="B41" s="27"/>
      <c r="C41" s="585"/>
      <c r="D41" s="633"/>
      <c r="E41" s="633"/>
      <c r="F41" s="633"/>
      <c r="G41" s="633"/>
      <c r="H41" s="633"/>
      <c r="I41" s="417"/>
      <c r="J41" s="417"/>
    </row>
    <row r="42" spans="1:10" s="217" customFormat="1" ht="15" customHeight="1">
      <c r="A42" s="23"/>
      <c r="B42" s="23"/>
      <c r="C42" s="101"/>
      <c r="D42" s="101"/>
      <c r="E42" s="101"/>
      <c r="F42" s="101"/>
      <c r="G42" s="101"/>
      <c r="H42" s="101"/>
      <c r="I42" s="101"/>
      <c r="J42" s="101"/>
    </row>
    <row r="43" spans="1:10" s="6" customFormat="1">
      <c r="A43" s="27"/>
      <c r="B43" s="27"/>
      <c r="C43" s="99"/>
      <c r="D43" s="99"/>
      <c r="E43" s="99"/>
      <c r="F43" s="99"/>
      <c r="G43" s="99"/>
      <c r="H43" s="99"/>
      <c r="I43" s="99"/>
      <c r="J43" s="99"/>
    </row>
    <row r="44" spans="1:10" s="6" customFormat="1">
      <c r="A44" s="27"/>
      <c r="B44" s="27"/>
      <c r="C44" s="99"/>
      <c r="D44" s="99"/>
      <c r="E44" s="99"/>
      <c r="F44" s="99"/>
      <c r="G44" s="99"/>
      <c r="H44" s="99"/>
      <c r="I44" s="99"/>
      <c r="J44" s="99"/>
    </row>
    <row r="45" spans="1:10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spans="1:10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>
      <c r="A68" s="6"/>
      <c r="B68" s="6"/>
      <c r="C68" s="6"/>
      <c r="D68" s="6"/>
      <c r="E68" s="6"/>
      <c r="F68" s="6"/>
      <c r="G68" s="6"/>
      <c r="H68" s="6"/>
      <c r="I68" s="6"/>
      <c r="J68" s="6"/>
    </row>
  </sheetData>
  <mergeCells count="14">
    <mergeCell ref="H6:H7"/>
    <mergeCell ref="I6:J6"/>
    <mergeCell ref="C36:H36"/>
    <mergeCell ref="C41:H41"/>
    <mergeCell ref="A4:A7"/>
    <mergeCell ref="B4:B7"/>
    <mergeCell ref="C4:D4"/>
    <mergeCell ref="E4:J4"/>
    <mergeCell ref="C5:C7"/>
    <mergeCell ref="D5:D7"/>
    <mergeCell ref="E5:G5"/>
    <mergeCell ref="H5:J5"/>
    <mergeCell ref="E6:E7"/>
    <mergeCell ref="F6:G6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F95"/>
  <sheetViews>
    <sheetView showGridLines="0" zoomScaleNormal="100" workbookViewId="0"/>
  </sheetViews>
  <sheetFormatPr baseColWidth="10" defaultColWidth="9.140625" defaultRowHeight="12.75"/>
  <cols>
    <col min="1" max="1" width="17.42578125" style="159" customWidth="1"/>
    <col min="2" max="6" width="13.85546875" style="159" customWidth="1"/>
    <col min="7" max="16384" width="9.140625" style="159"/>
  </cols>
  <sheetData>
    <row r="1" spans="1:6" ht="15" customHeight="1">
      <c r="A1" s="17" t="s">
        <v>506</v>
      </c>
    </row>
    <row r="2" spans="1:6" ht="15" customHeight="1">
      <c r="A2" s="17" t="s">
        <v>580</v>
      </c>
    </row>
    <row r="3" spans="1:6" s="89" customFormat="1">
      <c r="A3" s="154"/>
      <c r="B3" s="154"/>
      <c r="C3" s="154"/>
      <c r="D3" s="154"/>
      <c r="E3" s="154"/>
      <c r="F3" s="219"/>
    </row>
    <row r="4" spans="1:6" s="115" customFormat="1" ht="12" customHeight="1">
      <c r="A4" s="576" t="s">
        <v>193</v>
      </c>
      <c r="B4" s="614" t="s">
        <v>79</v>
      </c>
      <c r="C4" s="614" t="s">
        <v>124</v>
      </c>
      <c r="D4" s="614" t="s">
        <v>125</v>
      </c>
      <c r="E4" s="616" t="s">
        <v>126</v>
      </c>
      <c r="F4" s="617"/>
    </row>
    <row r="5" spans="1:6" s="115" customFormat="1" ht="67.5">
      <c r="A5" s="577"/>
      <c r="B5" s="615"/>
      <c r="C5" s="615"/>
      <c r="D5" s="615"/>
      <c r="E5" s="91" t="s">
        <v>287</v>
      </c>
      <c r="F5" s="92" t="s">
        <v>288</v>
      </c>
    </row>
    <row r="6" spans="1:6" s="119" customFormat="1">
      <c r="A6" s="155" t="s">
        <v>64</v>
      </c>
      <c r="B6" s="118" t="s">
        <v>64</v>
      </c>
      <c r="C6" s="118" t="s">
        <v>64</v>
      </c>
      <c r="D6" s="118" t="s">
        <v>64</v>
      </c>
      <c r="E6" s="118" t="s">
        <v>64</v>
      </c>
    </row>
    <row r="7" spans="1:6" s="5" customFormat="1" ht="20.100000000000001" customHeight="1">
      <c r="A7" s="24" t="s">
        <v>197</v>
      </c>
      <c r="B7" s="165">
        <v>16221</v>
      </c>
      <c r="C7" s="165">
        <v>8386</v>
      </c>
      <c r="D7" s="165">
        <v>7835</v>
      </c>
      <c r="E7" s="63">
        <v>1599</v>
      </c>
      <c r="F7" s="52">
        <v>797</v>
      </c>
    </row>
    <row r="8" spans="1:6" s="5" customFormat="1" ht="18" customHeight="1">
      <c r="A8" s="24" t="s">
        <v>198</v>
      </c>
      <c r="B8" s="165">
        <v>22042</v>
      </c>
      <c r="C8" s="165">
        <v>11310</v>
      </c>
      <c r="D8" s="165">
        <v>10732</v>
      </c>
      <c r="E8" s="63">
        <v>594</v>
      </c>
      <c r="F8" s="52">
        <v>284</v>
      </c>
    </row>
    <row r="9" spans="1:6" s="5" customFormat="1" ht="12">
      <c r="A9" s="24" t="s">
        <v>199</v>
      </c>
      <c r="B9" s="165">
        <v>20929</v>
      </c>
      <c r="C9" s="165">
        <v>10739</v>
      </c>
      <c r="D9" s="165">
        <v>10190</v>
      </c>
      <c r="E9" s="63">
        <v>772</v>
      </c>
      <c r="F9" s="52">
        <v>325</v>
      </c>
    </row>
    <row r="10" spans="1:6" s="5" customFormat="1" ht="12">
      <c r="A10" s="24" t="s">
        <v>200</v>
      </c>
      <c r="B10" s="165">
        <v>13819</v>
      </c>
      <c r="C10" s="165">
        <v>7226</v>
      </c>
      <c r="D10" s="165">
        <v>6593</v>
      </c>
      <c r="E10" s="63">
        <v>784</v>
      </c>
      <c r="F10" s="52">
        <v>332</v>
      </c>
    </row>
    <row r="11" spans="1:6" s="5" customFormat="1" ht="12">
      <c r="A11" s="24" t="s">
        <v>201</v>
      </c>
      <c r="B11" s="165">
        <v>20181</v>
      </c>
      <c r="C11" s="165">
        <v>10269</v>
      </c>
      <c r="D11" s="165">
        <v>9912</v>
      </c>
      <c r="E11" s="63">
        <v>922</v>
      </c>
      <c r="F11" s="52">
        <v>461</v>
      </c>
    </row>
    <row r="12" spans="1:6" s="5" customFormat="1" ht="20.100000000000001" customHeight="1">
      <c r="A12" s="24" t="s">
        <v>289</v>
      </c>
      <c r="B12" s="165">
        <v>43882</v>
      </c>
      <c r="C12" s="165">
        <v>22536</v>
      </c>
      <c r="D12" s="165">
        <v>21346</v>
      </c>
      <c r="E12" s="63">
        <v>4610</v>
      </c>
      <c r="F12" s="52">
        <v>2293</v>
      </c>
    </row>
    <row r="13" spans="1:6" s="5" customFormat="1" ht="18" customHeight="1">
      <c r="A13" s="24" t="s">
        <v>290</v>
      </c>
      <c r="B13" s="165">
        <v>21550</v>
      </c>
      <c r="C13" s="165">
        <v>11071</v>
      </c>
      <c r="D13" s="165">
        <v>10479</v>
      </c>
      <c r="E13" s="63">
        <v>665</v>
      </c>
      <c r="F13" s="52">
        <v>955</v>
      </c>
    </row>
    <row r="14" spans="1:6" s="5" customFormat="1" ht="12">
      <c r="A14" s="24" t="s">
        <v>204</v>
      </c>
      <c r="B14" s="165">
        <v>16892</v>
      </c>
      <c r="C14" s="165">
        <v>8598</v>
      </c>
      <c r="D14" s="165">
        <v>8294</v>
      </c>
      <c r="E14" s="63">
        <v>995</v>
      </c>
      <c r="F14" s="52">
        <v>504</v>
      </c>
    </row>
    <row r="15" spans="1:6" s="5" customFormat="1" ht="12">
      <c r="A15" s="24" t="s">
        <v>291</v>
      </c>
      <c r="B15" s="165">
        <v>17852</v>
      </c>
      <c r="C15" s="165">
        <v>9271</v>
      </c>
      <c r="D15" s="165">
        <v>8581</v>
      </c>
      <c r="E15" s="63">
        <v>656</v>
      </c>
      <c r="F15" s="52">
        <v>288</v>
      </c>
    </row>
    <row r="16" spans="1:6" s="5" customFormat="1" ht="24" customHeight="1">
      <c r="A16" s="31" t="s">
        <v>206</v>
      </c>
      <c r="B16" s="165">
        <v>17472</v>
      </c>
      <c r="C16" s="165">
        <v>8938</v>
      </c>
      <c r="D16" s="165">
        <v>8534</v>
      </c>
      <c r="E16" s="63">
        <v>643</v>
      </c>
      <c r="F16" s="52">
        <v>337</v>
      </c>
    </row>
    <row r="17" spans="1:6" s="14" customFormat="1" ht="20.100000000000001" customHeight="1">
      <c r="A17" s="24" t="s">
        <v>292</v>
      </c>
      <c r="B17" s="165">
        <v>38441</v>
      </c>
      <c r="C17" s="165">
        <v>19703</v>
      </c>
      <c r="D17" s="165">
        <v>18738</v>
      </c>
      <c r="E17" s="63">
        <v>5065</v>
      </c>
      <c r="F17" s="52">
        <v>2817</v>
      </c>
    </row>
    <row r="18" spans="1:6" s="5" customFormat="1" ht="18" customHeight="1">
      <c r="A18" s="24" t="s">
        <v>208</v>
      </c>
      <c r="B18" s="165">
        <v>18737</v>
      </c>
      <c r="C18" s="165">
        <v>9766</v>
      </c>
      <c r="D18" s="165">
        <v>8971</v>
      </c>
      <c r="E18" s="63">
        <v>684</v>
      </c>
      <c r="F18" s="52">
        <v>274</v>
      </c>
    </row>
    <row r="19" spans="1:6" s="5" customFormat="1" ht="12">
      <c r="A19" s="24" t="s">
        <v>293</v>
      </c>
      <c r="B19" s="165">
        <v>13615</v>
      </c>
      <c r="C19" s="165">
        <v>6965</v>
      </c>
      <c r="D19" s="165">
        <v>6650</v>
      </c>
      <c r="E19" s="63">
        <v>545</v>
      </c>
      <c r="F19" s="52">
        <v>260</v>
      </c>
    </row>
    <row r="20" spans="1:6" s="5" customFormat="1" ht="20.100000000000001" customHeight="1">
      <c r="A20" s="33" t="s">
        <v>223</v>
      </c>
      <c r="B20" s="166">
        <v>281633</v>
      </c>
      <c r="C20" s="166">
        <v>144778</v>
      </c>
      <c r="D20" s="166">
        <v>136855</v>
      </c>
      <c r="E20" s="179">
        <v>18534</v>
      </c>
      <c r="F20" s="151">
        <v>9927</v>
      </c>
    </row>
    <row r="21" spans="1:6" s="5" customFormat="1" ht="12">
      <c r="A21" s="27"/>
      <c r="B21" s="27"/>
      <c r="C21" s="27"/>
      <c r="D21" s="27"/>
      <c r="E21" s="27"/>
    </row>
    <row r="22" spans="1:6" s="5" customFormat="1">
      <c r="C22" s="88"/>
      <c r="E22" s="89"/>
      <c r="F22" s="220"/>
    </row>
    <row r="23" spans="1:6" s="5" customFormat="1">
      <c r="C23" s="88"/>
      <c r="E23" s="89"/>
      <c r="F23" s="220"/>
    </row>
    <row r="24" spans="1:6" s="5" customFormat="1">
      <c r="C24" s="88"/>
      <c r="E24" s="89"/>
      <c r="F24" s="220"/>
    </row>
    <row r="25" spans="1:6" s="5" customFormat="1">
      <c r="C25" s="88"/>
      <c r="E25" s="89"/>
      <c r="F25" s="220"/>
    </row>
    <row r="26" spans="1:6" s="5" customFormat="1">
      <c r="C26" s="88"/>
      <c r="E26" s="89"/>
      <c r="F26" s="220"/>
    </row>
    <row r="27" spans="1:6" s="5" customFormat="1">
      <c r="E27" s="89"/>
      <c r="F27" s="220"/>
    </row>
    <row r="28" spans="1:6" s="5" customFormat="1">
      <c r="E28" s="89"/>
      <c r="F28" s="220"/>
    </row>
    <row r="29" spans="1:6" s="5" customFormat="1">
      <c r="E29" s="89"/>
      <c r="F29" s="220"/>
    </row>
    <row r="30" spans="1:6" s="5" customFormat="1">
      <c r="E30" s="89"/>
      <c r="F30" s="220"/>
    </row>
    <row r="31" spans="1:6" s="5" customFormat="1">
      <c r="E31" s="89"/>
      <c r="F31" s="220"/>
    </row>
    <row r="32" spans="1:6" s="19" customFormat="1">
      <c r="E32" s="159"/>
      <c r="F32" s="220"/>
    </row>
    <row r="33" spans="5:6" s="19" customFormat="1">
      <c r="E33" s="159"/>
      <c r="F33" s="220"/>
    </row>
    <row r="34" spans="5:6" s="19" customFormat="1">
      <c r="F34" s="220"/>
    </row>
    <row r="35" spans="5:6" s="19" customFormat="1">
      <c r="F35" s="220"/>
    </row>
    <row r="36" spans="5:6" s="19" customFormat="1">
      <c r="F36" s="220"/>
    </row>
    <row r="37" spans="5:6" s="19" customFormat="1">
      <c r="F37" s="159"/>
    </row>
    <row r="38" spans="5:6" s="19" customFormat="1">
      <c r="F38" s="159"/>
    </row>
    <row r="39" spans="5:6" s="19" customFormat="1">
      <c r="F39" s="159"/>
    </row>
    <row r="40" spans="5:6" s="19" customFormat="1">
      <c r="F40" s="159"/>
    </row>
    <row r="41" spans="5:6" s="19" customFormat="1">
      <c r="F41" s="159"/>
    </row>
    <row r="42" spans="5:6" s="19" customFormat="1">
      <c r="F42" s="159"/>
    </row>
    <row r="43" spans="5:6" s="19" customFormat="1">
      <c r="F43" s="159"/>
    </row>
    <row r="44" spans="5:6" s="19" customFormat="1">
      <c r="F44" s="159"/>
    </row>
    <row r="45" spans="5:6" s="19" customFormat="1">
      <c r="F45" s="159"/>
    </row>
    <row r="46" spans="5:6" s="19" customFormat="1">
      <c r="F46" s="159"/>
    </row>
    <row r="47" spans="5:6" s="19" customFormat="1">
      <c r="F47" s="159"/>
    </row>
    <row r="48" spans="5:6" s="19" customFormat="1">
      <c r="F48" s="159"/>
    </row>
    <row r="49" spans="6:6" s="19" customFormat="1">
      <c r="F49" s="159"/>
    </row>
    <row r="50" spans="6:6" s="19" customFormat="1">
      <c r="F50" s="159"/>
    </row>
    <row r="51" spans="6:6" s="19" customFormat="1">
      <c r="F51" s="159"/>
    </row>
    <row r="52" spans="6:6" s="19" customFormat="1">
      <c r="F52" s="159"/>
    </row>
    <row r="53" spans="6:6" s="19" customFormat="1">
      <c r="F53" s="159"/>
    </row>
    <row r="54" spans="6:6" s="19" customFormat="1">
      <c r="F54" s="159"/>
    </row>
    <row r="55" spans="6:6" s="19" customFormat="1">
      <c r="F55" s="159"/>
    </row>
    <row r="56" spans="6:6" s="19" customFormat="1">
      <c r="F56" s="159"/>
    </row>
    <row r="57" spans="6:6" s="19" customFormat="1">
      <c r="F57" s="159"/>
    </row>
    <row r="58" spans="6:6" s="19" customFormat="1">
      <c r="F58" s="159"/>
    </row>
    <row r="59" spans="6:6" s="19" customFormat="1">
      <c r="F59" s="159"/>
    </row>
    <row r="60" spans="6:6" s="19" customFormat="1">
      <c r="F60" s="159"/>
    </row>
    <row r="61" spans="6:6" s="19" customFormat="1">
      <c r="F61" s="159"/>
    </row>
    <row r="62" spans="6:6" s="19" customFormat="1">
      <c r="F62" s="159"/>
    </row>
    <row r="63" spans="6:6" s="19" customFormat="1">
      <c r="F63" s="159"/>
    </row>
    <row r="64" spans="6:6" s="19" customFormat="1">
      <c r="F64" s="159"/>
    </row>
    <row r="65" spans="6:6" s="19" customFormat="1">
      <c r="F65" s="159"/>
    </row>
    <row r="66" spans="6:6" s="19" customFormat="1">
      <c r="F66" s="159"/>
    </row>
    <row r="67" spans="6:6" s="19" customFormat="1">
      <c r="F67" s="159"/>
    </row>
    <row r="68" spans="6:6" s="19" customFormat="1">
      <c r="F68" s="159"/>
    </row>
    <row r="69" spans="6:6" s="19" customFormat="1">
      <c r="F69" s="159"/>
    </row>
    <row r="70" spans="6:6" s="19" customFormat="1">
      <c r="F70" s="159"/>
    </row>
    <row r="71" spans="6:6" s="19" customFormat="1">
      <c r="F71" s="159"/>
    </row>
    <row r="72" spans="6:6" s="19" customFormat="1">
      <c r="F72" s="159"/>
    </row>
    <row r="73" spans="6:6" s="19" customFormat="1">
      <c r="F73" s="159"/>
    </row>
    <row r="74" spans="6:6" s="19" customFormat="1">
      <c r="F74" s="159"/>
    </row>
    <row r="75" spans="6:6" s="19" customFormat="1">
      <c r="F75" s="159"/>
    </row>
    <row r="76" spans="6:6" s="19" customFormat="1">
      <c r="F76" s="159"/>
    </row>
    <row r="77" spans="6:6" s="19" customFormat="1">
      <c r="F77" s="159"/>
    </row>
    <row r="78" spans="6:6" s="19" customFormat="1">
      <c r="F78" s="159"/>
    </row>
    <row r="79" spans="6:6" s="19" customFormat="1">
      <c r="F79" s="159"/>
    </row>
    <row r="80" spans="6:6" s="19" customFormat="1">
      <c r="F80" s="159"/>
    </row>
    <row r="81" spans="6:6" s="19" customFormat="1">
      <c r="F81" s="159"/>
    </row>
    <row r="82" spans="6:6" s="19" customFormat="1">
      <c r="F82" s="159"/>
    </row>
    <row r="83" spans="6:6" s="19" customFormat="1">
      <c r="F83" s="159"/>
    </row>
    <row r="84" spans="6:6" s="19" customFormat="1">
      <c r="F84" s="159"/>
    </row>
    <row r="85" spans="6:6" s="19" customFormat="1">
      <c r="F85" s="159"/>
    </row>
    <row r="86" spans="6:6" s="19" customFormat="1">
      <c r="F86" s="159"/>
    </row>
    <row r="87" spans="6:6" s="19" customFormat="1">
      <c r="F87" s="159"/>
    </row>
    <row r="88" spans="6:6" s="19" customFormat="1">
      <c r="F88" s="159"/>
    </row>
    <row r="89" spans="6:6" s="19" customFormat="1">
      <c r="F89" s="159"/>
    </row>
    <row r="90" spans="6:6" s="19" customFormat="1">
      <c r="F90" s="159"/>
    </row>
    <row r="91" spans="6:6" s="19" customFormat="1">
      <c r="F91" s="159"/>
    </row>
    <row r="92" spans="6:6" s="19" customFormat="1">
      <c r="F92" s="159"/>
    </row>
    <row r="93" spans="6:6" s="19" customFormat="1">
      <c r="F93" s="159"/>
    </row>
    <row r="94" spans="6:6" s="19" customFormat="1">
      <c r="F94" s="159"/>
    </row>
    <row r="95" spans="6:6" s="19" customFormat="1">
      <c r="F95" s="159"/>
    </row>
  </sheetData>
  <mergeCells count="5">
    <mergeCell ref="A4:A5"/>
    <mergeCell ref="B4:B5"/>
    <mergeCell ref="C4:C5"/>
    <mergeCell ref="D4:D5"/>
    <mergeCell ref="E4:F4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I66"/>
  <sheetViews>
    <sheetView showGridLines="0" zoomScaleNormal="100" workbookViewId="0"/>
  </sheetViews>
  <sheetFormatPr baseColWidth="10" defaultColWidth="9.140625" defaultRowHeight="12.75"/>
  <cols>
    <col min="1" max="1" width="5" style="542" customWidth="1"/>
    <col min="2" max="2" width="3.5703125" style="542" customWidth="1"/>
    <col min="3" max="3" width="3.85546875" style="542" customWidth="1"/>
    <col min="4" max="4" width="3.42578125" style="542" customWidth="1"/>
    <col min="5" max="5" width="2.85546875" style="542" customWidth="1"/>
    <col min="6" max="6" width="5" style="542" customWidth="1"/>
    <col min="7" max="9" width="21" style="542" customWidth="1"/>
    <col min="10" max="16384" width="9.140625" style="541"/>
  </cols>
  <sheetData>
    <row r="1" spans="1:9" ht="15" customHeight="1">
      <c r="A1" s="539" t="s">
        <v>541</v>
      </c>
      <c r="B1" s="540"/>
      <c r="C1" s="540"/>
      <c r="D1" s="540"/>
      <c r="E1" s="540"/>
      <c r="F1" s="540"/>
      <c r="G1" s="540"/>
      <c r="H1" s="540"/>
      <c r="I1" s="540"/>
    </row>
    <row r="2" spans="1:9" ht="15" customHeight="1">
      <c r="A2" s="539" t="s">
        <v>542</v>
      </c>
      <c r="B2" s="539"/>
      <c r="C2" s="540"/>
      <c r="D2" s="540"/>
      <c r="E2" s="540"/>
      <c r="F2" s="540"/>
      <c r="G2" s="540"/>
      <c r="H2" s="540"/>
      <c r="I2" s="540"/>
    </row>
    <row r="3" spans="1:9" s="543" customFormat="1">
      <c r="A3" s="542"/>
      <c r="B3" s="542"/>
      <c r="C3" s="542"/>
      <c r="D3" s="542"/>
      <c r="E3" s="542"/>
      <c r="F3" s="542"/>
      <c r="G3" s="542"/>
      <c r="H3" s="542"/>
      <c r="I3" s="542"/>
    </row>
    <row r="4" spans="1:9" s="544" customFormat="1" ht="13.5" customHeight="1">
      <c r="A4" s="671" t="s">
        <v>543</v>
      </c>
      <c r="B4" s="672"/>
      <c r="C4" s="672"/>
      <c r="D4" s="672"/>
      <c r="E4" s="672"/>
      <c r="F4" s="672"/>
      <c r="G4" s="672" t="s">
        <v>79</v>
      </c>
      <c r="H4" s="672" t="s">
        <v>259</v>
      </c>
      <c r="I4" s="675" t="s">
        <v>125</v>
      </c>
    </row>
    <row r="5" spans="1:9" s="544" customFormat="1" ht="13.5" customHeight="1">
      <c r="A5" s="673"/>
      <c r="B5" s="674"/>
      <c r="C5" s="674"/>
      <c r="D5" s="674"/>
      <c r="E5" s="674"/>
      <c r="F5" s="674"/>
      <c r="G5" s="674"/>
      <c r="H5" s="674"/>
      <c r="I5" s="676"/>
    </row>
    <row r="6" spans="1:9" s="548" customFormat="1">
      <c r="A6" s="545"/>
      <c r="B6" s="545"/>
      <c r="C6" s="545"/>
      <c r="D6" s="545"/>
      <c r="E6" s="545"/>
      <c r="F6" s="546"/>
      <c r="G6" s="547"/>
      <c r="H6" s="547"/>
      <c r="I6" s="547"/>
    </row>
    <row r="7" spans="1:9" s="553" customFormat="1" ht="16.5" customHeight="1">
      <c r="A7" s="549"/>
      <c r="B7" s="549"/>
      <c r="C7" s="549"/>
      <c r="D7" s="550" t="s">
        <v>261</v>
      </c>
      <c r="E7" s="549"/>
      <c r="F7" s="551"/>
      <c r="G7" s="552">
        <v>29471</v>
      </c>
      <c r="H7" s="552">
        <v>15175</v>
      </c>
      <c r="I7" s="552">
        <v>14296</v>
      </c>
    </row>
    <row r="8" spans="1:9" s="553" customFormat="1" ht="16.5" customHeight="1">
      <c r="A8" s="549"/>
      <c r="B8" s="554">
        <v>1</v>
      </c>
      <c r="C8" s="555" t="s">
        <v>93</v>
      </c>
      <c r="D8" s="549">
        <v>2</v>
      </c>
      <c r="E8" s="549"/>
      <c r="F8" s="551"/>
      <c r="G8" s="552">
        <v>79842</v>
      </c>
      <c r="H8" s="552">
        <v>41144</v>
      </c>
      <c r="I8" s="552">
        <v>38698</v>
      </c>
    </row>
    <row r="9" spans="1:9" s="553" customFormat="1" ht="16.5" customHeight="1">
      <c r="A9" s="549"/>
      <c r="B9" s="549">
        <v>2</v>
      </c>
      <c r="C9" s="555" t="s">
        <v>93</v>
      </c>
      <c r="D9" s="554">
        <v>3</v>
      </c>
      <c r="E9" s="554"/>
      <c r="F9" s="551"/>
      <c r="G9" s="552">
        <v>39429</v>
      </c>
      <c r="H9" s="552">
        <v>20168</v>
      </c>
      <c r="I9" s="552">
        <v>19261</v>
      </c>
    </row>
    <row r="10" spans="1:9" s="553" customFormat="1" ht="16.5" customHeight="1">
      <c r="A10" s="549"/>
      <c r="B10" s="549">
        <v>3</v>
      </c>
      <c r="C10" s="555" t="s">
        <v>93</v>
      </c>
      <c r="D10" s="549">
        <v>4</v>
      </c>
      <c r="E10" s="549"/>
      <c r="F10" s="551"/>
      <c r="G10" s="552">
        <v>25261</v>
      </c>
      <c r="H10" s="552">
        <v>13037</v>
      </c>
      <c r="I10" s="552">
        <v>12224</v>
      </c>
    </row>
    <row r="11" spans="1:9" s="553" customFormat="1" ht="16.5" customHeight="1">
      <c r="A11" s="549"/>
      <c r="B11" s="549">
        <v>4</v>
      </c>
      <c r="C11" s="555" t="s">
        <v>93</v>
      </c>
      <c r="D11" s="549">
        <v>5</v>
      </c>
      <c r="E11" s="549"/>
      <c r="F11" s="551"/>
      <c r="G11" s="552">
        <v>6374</v>
      </c>
      <c r="H11" s="552">
        <v>3352</v>
      </c>
      <c r="I11" s="552">
        <v>3022</v>
      </c>
    </row>
    <row r="12" spans="1:9" s="553" customFormat="1" ht="16.5" customHeight="1">
      <c r="A12" s="549"/>
      <c r="B12" s="549">
        <v>5</v>
      </c>
      <c r="C12" s="555" t="s">
        <v>93</v>
      </c>
      <c r="D12" s="549">
        <v>6</v>
      </c>
      <c r="E12" s="549"/>
      <c r="F12" s="551"/>
      <c r="G12" s="552">
        <v>5413</v>
      </c>
      <c r="H12" s="552">
        <v>2734</v>
      </c>
      <c r="I12" s="552">
        <v>2679</v>
      </c>
    </row>
    <row r="13" spans="1:9" s="556" customFormat="1" ht="16.5" customHeight="1">
      <c r="A13" s="549"/>
      <c r="B13" s="549">
        <v>6</v>
      </c>
      <c r="C13" s="555" t="s">
        <v>93</v>
      </c>
      <c r="D13" s="549">
        <v>7</v>
      </c>
      <c r="E13" s="549"/>
      <c r="F13" s="551"/>
      <c r="G13" s="552">
        <v>69267</v>
      </c>
      <c r="H13" s="552">
        <v>34494</v>
      </c>
      <c r="I13" s="552">
        <v>34773</v>
      </c>
    </row>
    <row r="14" spans="1:9" s="553" customFormat="1" ht="16.5" customHeight="1">
      <c r="A14" s="549"/>
      <c r="B14" s="549">
        <v>7</v>
      </c>
      <c r="C14" s="555" t="s">
        <v>93</v>
      </c>
      <c r="D14" s="549">
        <v>8</v>
      </c>
      <c r="E14" s="549"/>
      <c r="F14" s="551"/>
      <c r="G14" s="552">
        <v>19231</v>
      </c>
      <c r="H14" s="552">
        <v>10611</v>
      </c>
      <c r="I14" s="552">
        <v>8620</v>
      </c>
    </row>
    <row r="15" spans="1:9" s="553" customFormat="1" ht="16.5" customHeight="1">
      <c r="A15" s="549"/>
      <c r="B15" s="549">
        <v>8</v>
      </c>
      <c r="C15" s="555" t="s">
        <v>93</v>
      </c>
      <c r="D15" s="549">
        <v>9</v>
      </c>
      <c r="E15" s="549"/>
      <c r="F15" s="551"/>
      <c r="G15" s="552">
        <v>4384</v>
      </c>
      <c r="H15" s="552">
        <v>2356</v>
      </c>
      <c r="I15" s="552">
        <v>2028</v>
      </c>
    </row>
    <row r="16" spans="1:9" s="553" customFormat="1" ht="16.5" customHeight="1">
      <c r="A16" s="549"/>
      <c r="B16" s="549">
        <v>9</v>
      </c>
      <c r="C16" s="555" t="s">
        <v>93</v>
      </c>
      <c r="D16" s="549">
        <v>10</v>
      </c>
      <c r="E16" s="549"/>
      <c r="F16" s="551"/>
      <c r="G16" s="552">
        <v>2074</v>
      </c>
      <c r="H16" s="552">
        <v>1198</v>
      </c>
      <c r="I16" s="552">
        <v>876</v>
      </c>
    </row>
    <row r="17" spans="1:9" s="553" customFormat="1" ht="16.5" customHeight="1">
      <c r="A17" s="549"/>
      <c r="B17" s="549">
        <v>10</v>
      </c>
      <c r="C17" s="555" t="s">
        <v>93</v>
      </c>
      <c r="D17" s="549">
        <v>11</v>
      </c>
      <c r="E17" s="549"/>
      <c r="F17" s="551"/>
      <c r="G17" s="552">
        <v>706</v>
      </c>
      <c r="H17" s="552">
        <v>412</v>
      </c>
      <c r="I17" s="552">
        <v>294</v>
      </c>
    </row>
    <row r="18" spans="1:9" s="553" customFormat="1" ht="16.5" customHeight="1">
      <c r="A18" s="549"/>
      <c r="B18" s="549">
        <v>11</v>
      </c>
      <c r="C18" s="555" t="s">
        <v>93</v>
      </c>
      <c r="D18" s="549">
        <v>12</v>
      </c>
      <c r="E18" s="549"/>
      <c r="F18" s="551"/>
      <c r="G18" s="552">
        <v>159</v>
      </c>
      <c r="H18" s="552">
        <v>84</v>
      </c>
      <c r="I18" s="552">
        <v>75</v>
      </c>
    </row>
    <row r="19" spans="1:9" s="553" customFormat="1" ht="16.5" customHeight="1">
      <c r="A19" s="549"/>
      <c r="B19" s="549">
        <v>12</v>
      </c>
      <c r="C19" s="555" t="s">
        <v>93</v>
      </c>
      <c r="D19" s="549">
        <v>13</v>
      </c>
      <c r="E19" s="549"/>
      <c r="F19" s="551"/>
      <c r="G19" s="552">
        <v>20</v>
      </c>
      <c r="H19" s="552">
        <v>13</v>
      </c>
      <c r="I19" s="552">
        <v>7</v>
      </c>
    </row>
    <row r="20" spans="1:9" s="553" customFormat="1" ht="16.5" customHeight="1">
      <c r="A20" s="549"/>
      <c r="B20" s="549">
        <v>13</v>
      </c>
      <c r="C20" s="555" t="s">
        <v>93</v>
      </c>
      <c r="D20" s="549">
        <v>14</v>
      </c>
      <c r="E20" s="549"/>
      <c r="F20" s="551"/>
      <c r="G20" s="552">
        <v>2</v>
      </c>
      <c r="H20" s="552">
        <v>0</v>
      </c>
      <c r="I20" s="552">
        <v>2</v>
      </c>
    </row>
    <row r="21" spans="1:9" s="553" customFormat="1" ht="16.5" customHeight="1">
      <c r="A21" s="557"/>
      <c r="B21" s="677" t="s">
        <v>79</v>
      </c>
      <c r="C21" s="677"/>
      <c r="D21" s="677"/>
      <c r="E21" s="557"/>
      <c r="F21" s="558"/>
      <c r="G21" s="559">
        <v>281633</v>
      </c>
      <c r="H21" s="559">
        <v>144778</v>
      </c>
      <c r="I21" s="559">
        <v>136855</v>
      </c>
    </row>
    <row r="22" spans="1:9" s="553" customFormat="1" ht="12">
      <c r="A22" s="542"/>
      <c r="B22" s="542"/>
      <c r="C22" s="542"/>
      <c r="D22" s="542"/>
      <c r="E22" s="542"/>
      <c r="F22" s="542"/>
      <c r="G22" s="560"/>
      <c r="H22" s="542"/>
      <c r="I22" s="542"/>
    </row>
    <row r="23" spans="1:9" s="553" customFormat="1" ht="12">
      <c r="A23" s="542"/>
      <c r="B23" s="542"/>
      <c r="C23" s="542"/>
      <c r="D23" s="542"/>
      <c r="E23" s="542"/>
      <c r="F23" s="542"/>
      <c r="G23" s="560"/>
      <c r="H23" s="542"/>
      <c r="I23" s="542"/>
    </row>
    <row r="24" spans="1:9" s="553" customFormat="1" ht="12">
      <c r="A24" s="547"/>
      <c r="B24" s="547"/>
      <c r="C24" s="547"/>
      <c r="D24" s="547"/>
      <c r="E24" s="547"/>
      <c r="F24" s="547"/>
      <c r="G24" s="669"/>
      <c r="H24" s="670"/>
      <c r="I24" s="670"/>
    </row>
    <row r="25" spans="1:9" s="561" customFormat="1" ht="12">
      <c r="A25" s="542"/>
      <c r="B25" s="542"/>
      <c r="C25" s="542"/>
      <c r="D25" s="542"/>
      <c r="E25" s="542"/>
      <c r="F25" s="542"/>
      <c r="G25" s="542"/>
      <c r="H25" s="542"/>
      <c r="I25" s="542"/>
    </row>
    <row r="26" spans="1:9" s="561" customFormat="1" ht="12">
      <c r="A26" s="542"/>
      <c r="B26" s="542"/>
      <c r="C26" s="542"/>
      <c r="D26" s="542"/>
      <c r="E26" s="542"/>
      <c r="F26" s="542"/>
      <c r="G26" s="542"/>
      <c r="H26" s="542"/>
      <c r="I26" s="542"/>
    </row>
    <row r="27" spans="1:9" s="561" customFormat="1" ht="12">
      <c r="A27" s="542"/>
      <c r="B27" s="542"/>
      <c r="C27" s="542"/>
      <c r="D27" s="542"/>
      <c r="E27" s="542"/>
      <c r="F27" s="542"/>
      <c r="G27" s="542"/>
      <c r="H27" s="542"/>
      <c r="I27" s="542"/>
    </row>
    <row r="28" spans="1:9" s="561" customFormat="1" ht="12">
      <c r="A28" s="542"/>
      <c r="B28" s="542"/>
      <c r="C28" s="542"/>
      <c r="D28" s="542"/>
      <c r="E28" s="542"/>
      <c r="F28" s="542"/>
      <c r="G28" s="542"/>
      <c r="H28" s="542"/>
      <c r="I28" s="542"/>
    </row>
    <row r="29" spans="1:9" s="561" customFormat="1" ht="12">
      <c r="A29" s="542"/>
      <c r="B29" s="542"/>
      <c r="C29" s="542"/>
      <c r="D29" s="542"/>
      <c r="E29" s="542"/>
      <c r="F29" s="542"/>
      <c r="G29" s="542"/>
      <c r="H29" s="542"/>
      <c r="I29" s="542"/>
    </row>
    <row r="30" spans="1:9" s="561" customFormat="1" ht="12">
      <c r="A30" s="542"/>
      <c r="B30" s="542"/>
      <c r="C30" s="542"/>
      <c r="D30" s="542"/>
      <c r="E30" s="542"/>
      <c r="F30" s="542"/>
      <c r="G30" s="542"/>
      <c r="H30" s="542"/>
      <c r="I30" s="542"/>
    </row>
    <row r="31" spans="1:9" s="561" customFormat="1" ht="12">
      <c r="A31" s="542"/>
      <c r="B31" s="542"/>
      <c r="C31" s="542"/>
      <c r="D31" s="542"/>
      <c r="E31" s="542"/>
      <c r="F31" s="542"/>
      <c r="G31" s="542"/>
      <c r="H31" s="542"/>
      <c r="I31" s="542"/>
    </row>
    <row r="32" spans="1:9" s="561" customFormat="1" ht="12">
      <c r="A32" s="542"/>
      <c r="B32" s="542"/>
      <c r="C32" s="542"/>
      <c r="D32" s="542"/>
      <c r="E32" s="542"/>
      <c r="F32" s="542"/>
      <c r="G32" s="542"/>
      <c r="H32" s="542"/>
      <c r="I32" s="542"/>
    </row>
    <row r="33" spans="1:9" s="561" customFormat="1" ht="12">
      <c r="A33" s="542"/>
      <c r="B33" s="542"/>
      <c r="C33" s="542"/>
      <c r="D33" s="542"/>
      <c r="E33" s="542"/>
      <c r="F33" s="542"/>
      <c r="G33" s="542"/>
      <c r="H33" s="542"/>
      <c r="I33" s="542"/>
    </row>
    <row r="34" spans="1:9" s="561" customFormat="1" ht="12">
      <c r="A34" s="542"/>
      <c r="B34" s="542"/>
      <c r="C34" s="542"/>
      <c r="D34" s="542"/>
      <c r="E34" s="542"/>
      <c r="F34" s="542"/>
      <c r="G34" s="542"/>
      <c r="H34" s="542"/>
      <c r="I34" s="542"/>
    </row>
    <row r="35" spans="1:9" s="561" customFormat="1" ht="12">
      <c r="A35" s="542"/>
      <c r="B35" s="542"/>
      <c r="C35" s="542"/>
      <c r="D35" s="542"/>
      <c r="E35" s="542"/>
      <c r="F35" s="542"/>
      <c r="G35" s="542"/>
      <c r="H35" s="542"/>
      <c r="I35" s="542"/>
    </row>
    <row r="36" spans="1:9" s="561" customFormat="1" ht="12">
      <c r="A36" s="542"/>
      <c r="B36" s="542"/>
      <c r="C36" s="542"/>
      <c r="D36" s="542"/>
      <c r="E36" s="542"/>
      <c r="F36" s="542"/>
      <c r="G36" s="542"/>
      <c r="H36" s="542"/>
      <c r="I36" s="542"/>
    </row>
    <row r="37" spans="1:9" s="561" customFormat="1" ht="12">
      <c r="A37" s="542"/>
      <c r="B37" s="542"/>
      <c r="C37" s="542"/>
      <c r="D37" s="542"/>
      <c r="E37" s="542"/>
      <c r="F37" s="542"/>
      <c r="G37" s="542"/>
      <c r="H37" s="542"/>
      <c r="I37" s="542"/>
    </row>
    <row r="38" spans="1:9" s="561" customFormat="1" ht="12">
      <c r="A38" s="542"/>
      <c r="B38" s="542"/>
      <c r="C38" s="542"/>
      <c r="D38" s="542"/>
      <c r="E38" s="542"/>
      <c r="F38" s="542"/>
      <c r="G38" s="542"/>
      <c r="H38" s="542"/>
      <c r="I38" s="542"/>
    </row>
    <row r="39" spans="1:9" s="561" customFormat="1" ht="12">
      <c r="A39" s="542"/>
      <c r="B39" s="542"/>
      <c r="C39" s="542"/>
      <c r="D39" s="542"/>
      <c r="E39" s="542"/>
      <c r="F39" s="542"/>
      <c r="G39" s="542"/>
      <c r="H39" s="542"/>
      <c r="I39" s="542"/>
    </row>
    <row r="40" spans="1:9" s="561" customFormat="1" ht="12">
      <c r="A40" s="542"/>
      <c r="B40" s="542"/>
      <c r="C40" s="542"/>
      <c r="D40" s="542"/>
      <c r="E40" s="542"/>
      <c r="F40" s="542"/>
      <c r="G40" s="542"/>
      <c r="H40" s="542"/>
      <c r="I40" s="542"/>
    </row>
    <row r="41" spans="1:9" s="561" customFormat="1" ht="12">
      <c r="A41" s="542"/>
      <c r="B41" s="542"/>
      <c r="C41" s="542"/>
      <c r="D41" s="542"/>
      <c r="E41" s="542"/>
      <c r="F41" s="542"/>
      <c r="G41" s="542"/>
      <c r="H41" s="542"/>
      <c r="I41" s="542"/>
    </row>
    <row r="42" spans="1:9" s="561" customFormat="1" ht="12">
      <c r="A42" s="542"/>
      <c r="B42" s="542"/>
      <c r="C42" s="542"/>
      <c r="D42" s="542"/>
      <c r="E42" s="542"/>
      <c r="F42" s="542"/>
      <c r="G42" s="542"/>
      <c r="H42" s="542"/>
      <c r="I42" s="542"/>
    </row>
    <row r="43" spans="1:9" s="561" customFormat="1" ht="12">
      <c r="A43" s="542"/>
      <c r="B43" s="542"/>
      <c r="C43" s="542"/>
      <c r="D43" s="542"/>
      <c r="E43" s="542"/>
      <c r="F43" s="542"/>
      <c r="G43" s="542"/>
      <c r="H43" s="542"/>
      <c r="I43" s="542"/>
    </row>
    <row r="44" spans="1:9" s="561" customFormat="1" ht="12">
      <c r="A44" s="542"/>
      <c r="B44" s="542"/>
      <c r="C44" s="542"/>
      <c r="D44" s="542"/>
      <c r="E44" s="542"/>
      <c r="F44" s="542"/>
      <c r="G44" s="542"/>
      <c r="H44" s="542"/>
      <c r="I44" s="542"/>
    </row>
    <row r="45" spans="1:9" s="561" customFormat="1" ht="12">
      <c r="A45" s="542"/>
      <c r="B45" s="542"/>
      <c r="C45" s="542"/>
      <c r="D45" s="542"/>
      <c r="E45" s="542"/>
      <c r="F45" s="542"/>
      <c r="G45" s="542"/>
      <c r="H45" s="542"/>
      <c r="I45" s="542"/>
    </row>
    <row r="46" spans="1:9" s="561" customFormat="1" ht="12">
      <c r="A46" s="542"/>
      <c r="B46" s="542"/>
      <c r="C46" s="542"/>
      <c r="D46" s="542"/>
      <c r="E46" s="542"/>
      <c r="F46" s="542"/>
      <c r="G46" s="542"/>
      <c r="H46" s="542"/>
      <c r="I46" s="542"/>
    </row>
    <row r="47" spans="1:9" s="561" customFormat="1" ht="12">
      <c r="A47" s="542"/>
      <c r="B47" s="542"/>
      <c r="C47" s="542"/>
      <c r="D47" s="542"/>
      <c r="E47" s="542"/>
      <c r="F47" s="542"/>
      <c r="G47" s="542"/>
      <c r="H47" s="542"/>
      <c r="I47" s="542"/>
    </row>
    <row r="48" spans="1:9" s="561" customFormat="1" ht="12">
      <c r="A48" s="542"/>
      <c r="B48" s="542"/>
      <c r="C48" s="542"/>
      <c r="D48" s="542"/>
      <c r="E48" s="542"/>
      <c r="F48" s="542"/>
      <c r="G48" s="542"/>
      <c r="H48" s="542"/>
      <c r="I48" s="542"/>
    </row>
    <row r="49" spans="1:9" s="561" customFormat="1" ht="12">
      <c r="A49" s="542"/>
      <c r="B49" s="542"/>
      <c r="C49" s="542"/>
      <c r="D49" s="542"/>
      <c r="E49" s="542"/>
      <c r="F49" s="542"/>
      <c r="G49" s="542"/>
      <c r="H49" s="542"/>
      <c r="I49" s="542"/>
    </row>
    <row r="50" spans="1:9" s="561" customFormat="1" ht="12">
      <c r="A50" s="542"/>
      <c r="B50" s="542"/>
      <c r="C50" s="542"/>
      <c r="D50" s="542"/>
      <c r="E50" s="542"/>
      <c r="F50" s="542"/>
      <c r="G50" s="542"/>
      <c r="H50" s="542"/>
      <c r="I50" s="542"/>
    </row>
    <row r="51" spans="1:9" s="561" customFormat="1" ht="12">
      <c r="A51" s="542"/>
      <c r="B51" s="542"/>
      <c r="C51" s="542"/>
      <c r="D51" s="542"/>
      <c r="E51" s="542"/>
      <c r="F51" s="542"/>
      <c r="G51" s="542"/>
      <c r="H51" s="542"/>
      <c r="I51" s="542"/>
    </row>
    <row r="52" spans="1:9" s="561" customFormat="1" ht="12">
      <c r="A52" s="542"/>
      <c r="B52" s="542"/>
      <c r="C52" s="542"/>
      <c r="D52" s="542"/>
      <c r="E52" s="542"/>
      <c r="F52" s="542"/>
      <c r="G52" s="542"/>
      <c r="H52" s="542"/>
      <c r="I52" s="542"/>
    </row>
    <row r="53" spans="1:9" s="561" customFormat="1" ht="12">
      <c r="A53" s="542"/>
      <c r="B53" s="542"/>
      <c r="C53" s="542"/>
      <c r="D53" s="542"/>
      <c r="E53" s="542"/>
      <c r="F53" s="542"/>
      <c r="G53" s="542"/>
      <c r="H53" s="542"/>
      <c r="I53" s="542"/>
    </row>
    <row r="54" spans="1:9" s="561" customFormat="1" ht="12">
      <c r="A54" s="542"/>
      <c r="B54" s="542"/>
      <c r="C54" s="542"/>
      <c r="D54" s="542"/>
      <c r="E54" s="542"/>
      <c r="F54" s="542"/>
      <c r="G54" s="542"/>
      <c r="H54" s="542"/>
      <c r="I54" s="542"/>
    </row>
    <row r="55" spans="1:9" s="561" customFormat="1" ht="12">
      <c r="A55" s="542"/>
      <c r="B55" s="542"/>
      <c r="C55" s="542"/>
      <c r="D55" s="542"/>
      <c r="E55" s="542"/>
      <c r="F55" s="542"/>
      <c r="G55" s="542"/>
      <c r="H55" s="542"/>
      <c r="I55" s="542"/>
    </row>
    <row r="56" spans="1:9" s="561" customFormat="1" ht="12">
      <c r="A56" s="542"/>
      <c r="B56" s="542"/>
      <c r="C56" s="542"/>
      <c r="D56" s="542"/>
      <c r="E56" s="542"/>
      <c r="F56" s="542"/>
      <c r="G56" s="542"/>
      <c r="H56" s="542"/>
      <c r="I56" s="542"/>
    </row>
    <row r="57" spans="1:9" s="561" customFormat="1" ht="12">
      <c r="A57" s="542"/>
      <c r="B57" s="542"/>
      <c r="C57" s="542"/>
      <c r="D57" s="542"/>
      <c r="E57" s="542"/>
      <c r="F57" s="542"/>
      <c r="G57" s="542"/>
      <c r="H57" s="542"/>
      <c r="I57" s="542"/>
    </row>
    <row r="58" spans="1:9" s="561" customFormat="1" ht="12">
      <c r="A58" s="542"/>
      <c r="B58" s="542"/>
      <c r="C58" s="542"/>
      <c r="D58" s="542"/>
      <c r="E58" s="542"/>
      <c r="F58" s="542"/>
      <c r="G58" s="542"/>
      <c r="H58" s="542"/>
      <c r="I58" s="542"/>
    </row>
    <row r="59" spans="1:9" s="561" customFormat="1" ht="12">
      <c r="A59" s="542"/>
      <c r="B59" s="542"/>
      <c r="C59" s="542"/>
      <c r="D59" s="542"/>
      <c r="E59" s="542"/>
      <c r="F59" s="542"/>
      <c r="G59" s="542"/>
      <c r="H59" s="542"/>
      <c r="I59" s="542"/>
    </row>
    <row r="60" spans="1:9" s="561" customFormat="1" ht="12">
      <c r="A60" s="542"/>
      <c r="B60" s="542"/>
      <c r="C60" s="542"/>
      <c r="D60" s="542"/>
      <c r="E60" s="542"/>
      <c r="F60" s="542"/>
      <c r="G60" s="542"/>
      <c r="H60" s="542"/>
      <c r="I60" s="542"/>
    </row>
    <row r="61" spans="1:9" s="561" customFormat="1" ht="12">
      <c r="A61" s="542"/>
      <c r="B61" s="542"/>
      <c r="C61" s="542"/>
      <c r="D61" s="542"/>
      <c r="E61" s="542"/>
      <c r="F61" s="542"/>
      <c r="G61" s="542"/>
      <c r="H61" s="542"/>
      <c r="I61" s="542"/>
    </row>
    <row r="62" spans="1:9" s="561" customFormat="1" ht="12">
      <c r="A62" s="542"/>
      <c r="B62" s="542"/>
      <c r="C62" s="542"/>
      <c r="D62" s="542"/>
      <c r="E62" s="542"/>
      <c r="F62" s="542"/>
      <c r="G62" s="542"/>
      <c r="H62" s="542"/>
      <c r="I62" s="542"/>
    </row>
    <row r="63" spans="1:9" s="561" customFormat="1" ht="12">
      <c r="A63" s="542"/>
      <c r="B63" s="542"/>
      <c r="C63" s="542"/>
      <c r="D63" s="542"/>
      <c r="E63" s="542"/>
      <c r="F63" s="542"/>
      <c r="G63" s="542"/>
      <c r="H63" s="542"/>
      <c r="I63" s="542"/>
    </row>
    <row r="64" spans="1:9" s="561" customFormat="1" ht="12">
      <c r="A64" s="542"/>
      <c r="B64" s="542"/>
      <c r="C64" s="542"/>
      <c r="D64" s="542"/>
      <c r="E64" s="542"/>
      <c r="F64" s="542"/>
      <c r="G64" s="542"/>
      <c r="H64" s="542"/>
      <c r="I64" s="542"/>
    </row>
    <row r="65" spans="1:9" s="561" customFormat="1" ht="12">
      <c r="A65" s="542"/>
      <c r="B65" s="542"/>
      <c r="C65" s="542"/>
      <c r="D65" s="542"/>
      <c r="E65" s="542"/>
      <c r="F65" s="542"/>
      <c r="G65" s="542"/>
      <c r="H65" s="542"/>
      <c r="I65" s="542"/>
    </row>
    <row r="66" spans="1:9" s="561" customFormat="1" ht="12">
      <c r="A66" s="542"/>
      <c r="B66" s="542"/>
      <c r="C66" s="542"/>
      <c r="D66" s="542"/>
      <c r="E66" s="542"/>
      <c r="F66" s="542"/>
      <c r="G66" s="542"/>
      <c r="H66" s="542"/>
      <c r="I66" s="542"/>
    </row>
  </sheetData>
  <mergeCells count="6">
    <mergeCell ref="G24:I24"/>
    <mergeCell ref="A4:F5"/>
    <mergeCell ref="G4:G5"/>
    <mergeCell ref="H4:H5"/>
    <mergeCell ref="I4:I5"/>
    <mergeCell ref="B21:D21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I66"/>
  <sheetViews>
    <sheetView showGridLines="0" zoomScaleNormal="100" workbookViewId="0"/>
  </sheetViews>
  <sheetFormatPr baseColWidth="10" defaultColWidth="9.140625" defaultRowHeight="12.75"/>
  <cols>
    <col min="1" max="1" width="5" style="482" customWidth="1"/>
    <col min="2" max="2" width="3.5703125" style="482" customWidth="1"/>
    <col min="3" max="3" width="3.85546875" style="482" customWidth="1"/>
    <col min="4" max="4" width="3.42578125" style="482" customWidth="1"/>
    <col min="5" max="5" width="2.85546875" style="482" customWidth="1"/>
    <col min="6" max="6" width="5" style="482" customWidth="1"/>
    <col min="7" max="9" width="21" style="482" customWidth="1"/>
    <col min="10" max="16384" width="9.140625" style="481"/>
  </cols>
  <sheetData>
    <row r="1" spans="1:9" ht="15" customHeight="1">
      <c r="A1" s="479" t="s">
        <v>544</v>
      </c>
      <c r="B1" s="480"/>
      <c r="C1" s="480"/>
      <c r="D1" s="480"/>
      <c r="E1" s="480"/>
      <c r="F1" s="480"/>
      <c r="G1" s="480"/>
      <c r="H1" s="480"/>
      <c r="I1" s="480"/>
    </row>
    <row r="2" spans="1:9" ht="15" customHeight="1">
      <c r="A2" s="479" t="s">
        <v>250</v>
      </c>
      <c r="B2" s="479"/>
      <c r="C2" s="480"/>
      <c r="D2" s="480"/>
      <c r="E2" s="480"/>
      <c r="F2" s="480"/>
      <c r="G2" s="480"/>
      <c r="H2" s="480"/>
      <c r="I2" s="480"/>
    </row>
    <row r="3" spans="1:9" s="483" customFormat="1">
      <c r="A3" s="482"/>
      <c r="B3" s="482"/>
      <c r="C3" s="482"/>
      <c r="D3" s="482"/>
      <c r="E3" s="482"/>
      <c r="F3" s="482"/>
      <c r="G3" s="482"/>
      <c r="H3" s="482"/>
      <c r="I3" s="482"/>
    </row>
    <row r="4" spans="1:9" s="484" customFormat="1" ht="13.5" customHeight="1">
      <c r="A4" s="671" t="s">
        <v>545</v>
      </c>
      <c r="B4" s="672"/>
      <c r="C4" s="672"/>
      <c r="D4" s="672"/>
      <c r="E4" s="672"/>
      <c r="F4" s="672"/>
      <c r="G4" s="672" t="s">
        <v>79</v>
      </c>
      <c r="H4" s="678" t="s">
        <v>546</v>
      </c>
      <c r="I4" s="679"/>
    </row>
    <row r="5" spans="1:9" s="484" customFormat="1" ht="13.5" customHeight="1">
      <c r="A5" s="673"/>
      <c r="B5" s="674"/>
      <c r="C5" s="674"/>
      <c r="D5" s="674"/>
      <c r="E5" s="674"/>
      <c r="F5" s="674"/>
      <c r="G5" s="674"/>
      <c r="H5" s="500" t="s">
        <v>547</v>
      </c>
      <c r="I5" s="501" t="s">
        <v>548</v>
      </c>
    </row>
    <row r="6" spans="1:9" s="488" customFormat="1">
      <c r="A6" s="485"/>
      <c r="B6" s="485"/>
      <c r="C6" s="485"/>
      <c r="D6" s="485"/>
      <c r="E6" s="485"/>
      <c r="F6" s="486"/>
      <c r="G6" s="487"/>
      <c r="H6" s="487"/>
      <c r="I6" s="487"/>
    </row>
    <row r="7" spans="1:9" s="493" customFormat="1" ht="16.5" customHeight="1">
      <c r="A7" s="489"/>
      <c r="B7" s="489"/>
      <c r="C7" s="489"/>
      <c r="D7" s="490" t="s">
        <v>261</v>
      </c>
      <c r="E7" s="489"/>
      <c r="F7" s="491"/>
      <c r="G7" s="492">
        <v>875</v>
      </c>
      <c r="H7" s="502">
        <v>1.2571428571428572E-2</v>
      </c>
      <c r="I7" s="503">
        <v>0.15085714285714286</v>
      </c>
    </row>
    <row r="8" spans="1:9" s="493" customFormat="1" ht="16.5" customHeight="1">
      <c r="A8" s="489"/>
      <c r="B8" s="494">
        <v>1</v>
      </c>
      <c r="C8" s="495" t="s">
        <v>93</v>
      </c>
      <c r="D8" s="489">
        <v>2</v>
      </c>
      <c r="E8" s="489"/>
      <c r="F8" s="491"/>
      <c r="G8" s="492">
        <v>18449</v>
      </c>
      <c r="H8" s="502">
        <v>0.36479393643738595</v>
      </c>
      <c r="I8" s="503">
        <v>4.3775272372486311</v>
      </c>
    </row>
    <row r="9" spans="1:9" s="493" customFormat="1" ht="16.5" customHeight="1">
      <c r="A9" s="489"/>
      <c r="B9" s="489">
        <v>2</v>
      </c>
      <c r="C9" s="495" t="s">
        <v>93</v>
      </c>
      <c r="D9" s="494">
        <v>3</v>
      </c>
      <c r="E9" s="494"/>
      <c r="F9" s="491"/>
      <c r="G9" s="492">
        <v>25883</v>
      </c>
      <c r="H9" s="502">
        <v>0.98871524424010604</v>
      </c>
      <c r="I9" s="503">
        <v>11.864582930881273</v>
      </c>
    </row>
    <row r="10" spans="1:9" s="493" customFormat="1" ht="16.5" customHeight="1">
      <c r="A10" s="489"/>
      <c r="B10" s="489">
        <v>3</v>
      </c>
      <c r="C10" s="495" t="s">
        <v>93</v>
      </c>
      <c r="D10" s="489">
        <v>4</v>
      </c>
      <c r="E10" s="489"/>
      <c r="F10" s="491"/>
      <c r="G10" s="492">
        <v>33211</v>
      </c>
      <c r="H10" s="502">
        <v>1.4963967761685384</v>
      </c>
      <c r="I10" s="503">
        <v>17.956761314022462</v>
      </c>
    </row>
    <row r="11" spans="1:9" s="493" customFormat="1" ht="16.5" customHeight="1">
      <c r="A11" s="489"/>
      <c r="B11" s="489">
        <v>4</v>
      </c>
      <c r="C11" s="495" t="s">
        <v>93</v>
      </c>
      <c r="D11" s="489">
        <v>5</v>
      </c>
      <c r="E11" s="489"/>
      <c r="F11" s="491"/>
      <c r="G11" s="492">
        <v>33247</v>
      </c>
      <c r="H11" s="502">
        <v>2.2789875778265709</v>
      </c>
      <c r="I11" s="503">
        <v>27.347850933918849</v>
      </c>
    </row>
    <row r="12" spans="1:9" s="493" customFormat="1" ht="16.5" customHeight="1">
      <c r="A12" s="489"/>
      <c r="B12" s="489">
        <v>5</v>
      </c>
      <c r="C12" s="495" t="s">
        <v>93</v>
      </c>
      <c r="D12" s="489">
        <v>6</v>
      </c>
      <c r="E12" s="489"/>
      <c r="F12" s="491"/>
      <c r="G12" s="492">
        <v>33718</v>
      </c>
      <c r="H12" s="502">
        <v>3.0637518041797658</v>
      </c>
      <c r="I12" s="503">
        <v>36.765021650157188</v>
      </c>
    </row>
    <row r="13" spans="1:9" s="496" customFormat="1" ht="16.5" customHeight="1">
      <c r="A13" s="489"/>
      <c r="B13" s="489">
        <v>6</v>
      </c>
      <c r="C13" s="495" t="s">
        <v>93</v>
      </c>
      <c r="D13" s="489">
        <v>7</v>
      </c>
      <c r="E13" s="489"/>
      <c r="F13" s="491"/>
      <c r="G13" s="492">
        <v>32815</v>
      </c>
      <c r="H13" s="502">
        <v>3.0018233531413476</v>
      </c>
      <c r="I13" s="503">
        <v>36.021880237696173</v>
      </c>
    </row>
    <row r="14" spans="1:9" s="493" customFormat="1" ht="16.5" customHeight="1">
      <c r="A14" s="489"/>
      <c r="B14" s="489">
        <v>7</v>
      </c>
      <c r="C14" s="495" t="s">
        <v>93</v>
      </c>
      <c r="D14" s="489">
        <v>8</v>
      </c>
      <c r="E14" s="489"/>
      <c r="F14" s="491"/>
      <c r="G14" s="492">
        <v>29077</v>
      </c>
      <c r="H14" s="502">
        <v>1.4193291375772377</v>
      </c>
      <c r="I14" s="503">
        <v>17.031949650926851</v>
      </c>
    </row>
    <row r="15" spans="1:9" s="493" customFormat="1" ht="16.5" customHeight="1">
      <c r="A15" s="489"/>
      <c r="B15" s="489">
        <v>8</v>
      </c>
      <c r="C15" s="495" t="s">
        <v>93</v>
      </c>
      <c r="D15" s="489">
        <v>9</v>
      </c>
      <c r="E15" s="489"/>
      <c r="F15" s="491"/>
      <c r="G15" s="492">
        <v>27777</v>
      </c>
      <c r="H15" s="502">
        <v>2.2115989247698935</v>
      </c>
      <c r="I15" s="503">
        <v>26.539187097238724</v>
      </c>
    </row>
    <row r="16" spans="1:9" s="493" customFormat="1" ht="16.5" customHeight="1">
      <c r="A16" s="489"/>
      <c r="B16" s="489">
        <v>9</v>
      </c>
      <c r="C16" s="495" t="s">
        <v>93</v>
      </c>
      <c r="D16" s="489">
        <v>10</v>
      </c>
      <c r="E16" s="489"/>
      <c r="F16" s="491"/>
      <c r="G16" s="492">
        <v>26832</v>
      </c>
      <c r="H16" s="502">
        <v>3.0647734048896837</v>
      </c>
      <c r="I16" s="503">
        <v>36.777280858676207</v>
      </c>
    </row>
    <row r="17" spans="1:9" s="493" customFormat="1" ht="16.5" customHeight="1">
      <c r="A17" s="489"/>
      <c r="B17" s="489">
        <v>10</v>
      </c>
      <c r="C17" s="495" t="s">
        <v>93</v>
      </c>
      <c r="D17" s="489">
        <v>11</v>
      </c>
      <c r="E17" s="489"/>
      <c r="F17" s="491"/>
      <c r="G17" s="492">
        <v>17421</v>
      </c>
      <c r="H17" s="502">
        <v>3.6197644605170005</v>
      </c>
      <c r="I17" s="503">
        <v>43.437173526204006</v>
      </c>
    </row>
    <row r="18" spans="1:9" s="493" customFormat="1" ht="16.5" customHeight="1">
      <c r="A18" s="489"/>
      <c r="B18" s="489">
        <v>11</v>
      </c>
      <c r="C18" s="495" t="s">
        <v>93</v>
      </c>
      <c r="D18" s="489">
        <v>12</v>
      </c>
      <c r="E18" s="489"/>
      <c r="F18" s="491"/>
      <c r="G18" s="492">
        <v>1936</v>
      </c>
      <c r="H18" s="502">
        <v>3.2906336088154267</v>
      </c>
      <c r="I18" s="503">
        <v>39.487603305785122</v>
      </c>
    </row>
    <row r="19" spans="1:9" s="493" customFormat="1" ht="16.5" customHeight="1">
      <c r="A19" s="489"/>
      <c r="B19" s="489">
        <v>12</v>
      </c>
      <c r="C19" s="495" t="s">
        <v>93</v>
      </c>
      <c r="D19" s="489">
        <v>13</v>
      </c>
      <c r="E19" s="489"/>
      <c r="F19" s="491"/>
      <c r="G19" s="492">
        <v>321</v>
      </c>
      <c r="H19" s="502">
        <v>3.3050363447559707</v>
      </c>
      <c r="I19" s="503">
        <v>39.660436137071649</v>
      </c>
    </row>
    <row r="20" spans="1:9" s="493" customFormat="1" ht="16.5" customHeight="1">
      <c r="A20" s="489"/>
      <c r="B20" s="489">
        <v>13</v>
      </c>
      <c r="C20" s="495" t="s">
        <v>93</v>
      </c>
      <c r="D20" s="489">
        <v>14</v>
      </c>
      <c r="E20" s="489"/>
      <c r="F20" s="491"/>
      <c r="G20" s="492">
        <v>71</v>
      </c>
      <c r="H20" s="502">
        <v>3.807511737089202</v>
      </c>
      <c r="I20" s="503">
        <v>45.690140845070424</v>
      </c>
    </row>
    <row r="21" spans="1:9" s="493" customFormat="1" ht="16.5" customHeight="1">
      <c r="A21" s="497"/>
      <c r="B21" s="677" t="s">
        <v>79</v>
      </c>
      <c r="C21" s="677"/>
      <c r="D21" s="677"/>
      <c r="E21" s="497"/>
      <c r="F21" s="498"/>
      <c r="G21" s="499">
        <v>281633</v>
      </c>
      <c r="H21" s="504">
        <v>2.1847723810775017</v>
      </c>
      <c r="I21" s="505">
        <v>26.217268572930021</v>
      </c>
    </row>
    <row r="22" spans="1:9" s="506" customFormat="1" ht="12">
      <c r="A22" s="482"/>
      <c r="B22" s="482"/>
      <c r="C22" s="482"/>
      <c r="D22" s="482"/>
      <c r="E22" s="482"/>
      <c r="F22" s="482"/>
      <c r="G22" s="482"/>
      <c r="H22" s="482"/>
      <c r="I22" s="482"/>
    </row>
    <row r="23" spans="1:9" s="506" customFormat="1" ht="12">
      <c r="A23" s="482"/>
      <c r="B23" s="482"/>
      <c r="C23" s="482"/>
      <c r="D23" s="482"/>
      <c r="E23" s="482"/>
      <c r="F23" s="482"/>
      <c r="G23" s="482"/>
      <c r="H23" s="482"/>
      <c r="I23" s="482"/>
    </row>
    <row r="24" spans="1:9" s="506" customFormat="1" ht="12">
      <c r="A24" s="482"/>
      <c r="B24" s="482"/>
      <c r="C24" s="482"/>
      <c r="D24" s="482"/>
      <c r="E24" s="482"/>
      <c r="F24" s="482"/>
      <c r="G24" s="482"/>
      <c r="H24" s="482"/>
      <c r="I24" s="482"/>
    </row>
    <row r="25" spans="1:9" s="506" customFormat="1" ht="12">
      <c r="A25" s="482"/>
      <c r="B25" s="482"/>
      <c r="C25" s="482"/>
      <c r="D25" s="482"/>
      <c r="E25" s="482"/>
      <c r="F25" s="482"/>
      <c r="G25" s="482"/>
      <c r="H25" s="482"/>
      <c r="I25" s="482"/>
    </row>
    <row r="26" spans="1:9" s="506" customFormat="1" ht="12">
      <c r="A26" s="482"/>
      <c r="B26" s="482"/>
      <c r="C26" s="482"/>
      <c r="D26" s="482"/>
      <c r="E26" s="482"/>
      <c r="F26" s="482"/>
      <c r="G26" s="482"/>
      <c r="H26" s="482"/>
      <c r="I26" s="482"/>
    </row>
    <row r="27" spans="1:9" s="506" customFormat="1" ht="12">
      <c r="A27" s="482"/>
      <c r="B27" s="482"/>
      <c r="C27" s="482"/>
      <c r="D27" s="482"/>
      <c r="E27" s="482"/>
      <c r="F27" s="482"/>
      <c r="G27" s="482"/>
      <c r="H27" s="482"/>
      <c r="I27" s="482"/>
    </row>
    <row r="28" spans="1:9" s="506" customFormat="1" ht="12">
      <c r="A28" s="482"/>
      <c r="B28" s="482"/>
      <c r="C28" s="482"/>
      <c r="D28" s="482"/>
      <c r="E28" s="482"/>
      <c r="F28" s="482"/>
      <c r="G28" s="482"/>
      <c r="H28" s="482"/>
      <c r="I28" s="482"/>
    </row>
    <row r="29" spans="1:9" s="506" customFormat="1" ht="12">
      <c r="A29" s="482"/>
      <c r="B29" s="482"/>
      <c r="C29" s="482"/>
      <c r="D29" s="482"/>
      <c r="E29" s="482"/>
      <c r="F29" s="482"/>
      <c r="G29" s="482"/>
      <c r="H29" s="482"/>
      <c r="I29" s="482"/>
    </row>
    <row r="30" spans="1:9" s="506" customFormat="1" ht="12">
      <c r="A30" s="482"/>
      <c r="B30" s="482"/>
      <c r="C30" s="482"/>
      <c r="D30" s="482"/>
      <c r="E30" s="482"/>
      <c r="F30" s="482"/>
      <c r="G30" s="482"/>
      <c r="H30" s="482"/>
      <c r="I30" s="482"/>
    </row>
    <row r="31" spans="1:9" s="506" customFormat="1" ht="12">
      <c r="A31" s="482"/>
      <c r="B31" s="482"/>
      <c r="C31" s="482"/>
      <c r="D31" s="482"/>
      <c r="E31" s="482"/>
      <c r="F31" s="482"/>
      <c r="G31" s="482"/>
      <c r="H31" s="482"/>
      <c r="I31" s="482"/>
    </row>
    <row r="32" spans="1:9" s="506" customFormat="1" ht="12">
      <c r="A32" s="482"/>
      <c r="B32" s="482"/>
      <c r="C32" s="482"/>
      <c r="D32" s="482"/>
      <c r="E32" s="482"/>
      <c r="F32" s="482"/>
      <c r="G32" s="482"/>
      <c r="H32" s="482"/>
      <c r="I32" s="482"/>
    </row>
    <row r="33" spans="1:9" s="506" customFormat="1" ht="12">
      <c r="A33" s="482"/>
      <c r="B33" s="482"/>
      <c r="C33" s="482"/>
      <c r="D33" s="482"/>
      <c r="E33" s="482"/>
      <c r="F33" s="482"/>
      <c r="G33" s="482"/>
      <c r="H33" s="482"/>
      <c r="I33" s="482"/>
    </row>
    <row r="34" spans="1:9" s="506" customFormat="1" ht="12">
      <c r="A34" s="482"/>
      <c r="B34" s="482"/>
      <c r="C34" s="482"/>
      <c r="D34" s="482"/>
      <c r="E34" s="482"/>
      <c r="F34" s="482"/>
      <c r="G34" s="482"/>
      <c r="H34" s="482"/>
      <c r="I34" s="482"/>
    </row>
    <row r="35" spans="1:9" s="506" customFormat="1" ht="12">
      <c r="A35" s="482"/>
      <c r="B35" s="482"/>
      <c r="C35" s="482"/>
      <c r="D35" s="482"/>
      <c r="E35" s="482"/>
      <c r="F35" s="482"/>
      <c r="G35" s="482"/>
      <c r="H35" s="482"/>
      <c r="I35" s="482"/>
    </row>
    <row r="36" spans="1:9" s="506" customFormat="1" ht="12">
      <c r="A36" s="482"/>
      <c r="B36" s="482"/>
      <c r="C36" s="482"/>
      <c r="D36" s="482"/>
      <c r="E36" s="482"/>
      <c r="F36" s="482"/>
      <c r="G36" s="482"/>
      <c r="H36" s="482"/>
      <c r="I36" s="482"/>
    </row>
    <row r="37" spans="1:9" s="506" customFormat="1" ht="12">
      <c r="A37" s="482"/>
      <c r="B37" s="482"/>
      <c r="C37" s="482"/>
      <c r="D37" s="482"/>
      <c r="E37" s="482"/>
      <c r="F37" s="482"/>
      <c r="G37" s="482"/>
      <c r="H37" s="482"/>
      <c r="I37" s="482"/>
    </row>
    <row r="38" spans="1:9" s="506" customFormat="1" ht="12">
      <c r="A38" s="482"/>
      <c r="B38" s="482"/>
      <c r="C38" s="482"/>
      <c r="D38" s="482"/>
      <c r="E38" s="482"/>
      <c r="F38" s="482"/>
      <c r="G38" s="482"/>
      <c r="H38" s="482"/>
      <c r="I38" s="482"/>
    </row>
    <row r="39" spans="1:9" s="506" customFormat="1" ht="12">
      <c r="A39" s="482"/>
      <c r="B39" s="482"/>
      <c r="C39" s="482"/>
      <c r="D39" s="482"/>
      <c r="E39" s="482"/>
      <c r="F39" s="482"/>
      <c r="G39" s="482"/>
      <c r="H39" s="482"/>
      <c r="I39" s="482"/>
    </row>
    <row r="40" spans="1:9" s="506" customFormat="1" ht="12">
      <c r="A40" s="482"/>
      <c r="B40" s="482"/>
      <c r="C40" s="482"/>
      <c r="D40" s="482"/>
      <c r="E40" s="482"/>
      <c r="F40" s="482"/>
      <c r="G40" s="482"/>
      <c r="H40" s="482"/>
      <c r="I40" s="482"/>
    </row>
    <row r="41" spans="1:9" s="506" customFormat="1" ht="12">
      <c r="A41" s="482"/>
      <c r="B41" s="482"/>
      <c r="C41" s="482"/>
      <c r="D41" s="482"/>
      <c r="E41" s="482"/>
      <c r="F41" s="482"/>
      <c r="G41" s="482"/>
      <c r="H41" s="482"/>
      <c r="I41" s="482"/>
    </row>
    <row r="42" spans="1:9" s="506" customFormat="1" ht="12">
      <c r="A42" s="482"/>
      <c r="B42" s="482"/>
      <c r="C42" s="482"/>
      <c r="D42" s="482"/>
      <c r="E42" s="482"/>
      <c r="F42" s="482"/>
      <c r="G42" s="482"/>
      <c r="H42" s="482"/>
      <c r="I42" s="482"/>
    </row>
    <row r="43" spans="1:9" s="506" customFormat="1" ht="12">
      <c r="A43" s="482"/>
      <c r="B43" s="482"/>
      <c r="C43" s="482"/>
      <c r="D43" s="482"/>
      <c r="E43" s="482"/>
      <c r="F43" s="482"/>
      <c r="G43" s="482"/>
      <c r="H43" s="482"/>
      <c r="I43" s="482"/>
    </row>
    <row r="44" spans="1:9" s="506" customFormat="1" ht="12">
      <c r="A44" s="482"/>
      <c r="B44" s="482"/>
      <c r="C44" s="482"/>
      <c r="D44" s="482"/>
      <c r="E44" s="482"/>
      <c r="F44" s="482"/>
      <c r="G44" s="482"/>
      <c r="H44" s="482"/>
      <c r="I44" s="482"/>
    </row>
    <row r="45" spans="1:9" s="506" customFormat="1" ht="12">
      <c r="A45" s="482"/>
      <c r="B45" s="482"/>
      <c r="C45" s="482"/>
      <c r="D45" s="482"/>
      <c r="E45" s="482"/>
      <c r="F45" s="482"/>
      <c r="G45" s="482"/>
      <c r="H45" s="482"/>
      <c r="I45" s="482"/>
    </row>
    <row r="46" spans="1:9" s="506" customFormat="1" ht="12">
      <c r="A46" s="482"/>
      <c r="B46" s="482"/>
      <c r="C46" s="482"/>
      <c r="D46" s="482"/>
      <c r="E46" s="482"/>
      <c r="F46" s="482"/>
      <c r="G46" s="482"/>
      <c r="H46" s="482"/>
      <c r="I46" s="482"/>
    </row>
    <row r="47" spans="1:9" s="506" customFormat="1" ht="12">
      <c r="A47" s="482"/>
      <c r="B47" s="482"/>
      <c r="C47" s="482"/>
      <c r="D47" s="482"/>
      <c r="E47" s="482"/>
      <c r="F47" s="482"/>
      <c r="G47" s="482"/>
      <c r="H47" s="482"/>
      <c r="I47" s="482"/>
    </row>
    <row r="48" spans="1:9" s="506" customFormat="1" ht="12">
      <c r="A48" s="482"/>
      <c r="B48" s="482"/>
      <c r="C48" s="482"/>
      <c r="D48" s="482"/>
      <c r="E48" s="482"/>
      <c r="F48" s="482"/>
      <c r="G48" s="482"/>
      <c r="H48" s="482"/>
      <c r="I48" s="482"/>
    </row>
    <row r="49" spans="1:9" s="506" customFormat="1" ht="12">
      <c r="A49" s="482"/>
      <c r="B49" s="482"/>
      <c r="C49" s="482"/>
      <c r="D49" s="482"/>
      <c r="E49" s="482"/>
      <c r="F49" s="482"/>
      <c r="G49" s="482"/>
      <c r="H49" s="482"/>
      <c r="I49" s="482"/>
    </row>
    <row r="50" spans="1:9" s="506" customFormat="1" ht="12">
      <c r="A50" s="482"/>
      <c r="B50" s="482"/>
      <c r="C50" s="482"/>
      <c r="D50" s="482"/>
      <c r="E50" s="482"/>
      <c r="F50" s="482"/>
      <c r="G50" s="482"/>
      <c r="H50" s="482"/>
      <c r="I50" s="482"/>
    </row>
    <row r="51" spans="1:9" s="506" customFormat="1" ht="12">
      <c r="A51" s="482"/>
      <c r="B51" s="482"/>
      <c r="C51" s="482"/>
      <c r="D51" s="482"/>
      <c r="E51" s="482"/>
      <c r="F51" s="482"/>
      <c r="G51" s="482"/>
      <c r="H51" s="482"/>
      <c r="I51" s="482"/>
    </row>
    <row r="52" spans="1:9" s="506" customFormat="1" ht="12">
      <c r="A52" s="482"/>
      <c r="B52" s="482"/>
      <c r="C52" s="482"/>
      <c r="D52" s="482"/>
      <c r="E52" s="482"/>
      <c r="F52" s="482"/>
      <c r="G52" s="482"/>
      <c r="H52" s="482"/>
      <c r="I52" s="482"/>
    </row>
    <row r="53" spans="1:9" s="506" customFormat="1" ht="12">
      <c r="A53" s="482"/>
      <c r="B53" s="482"/>
      <c r="C53" s="482"/>
      <c r="D53" s="482"/>
      <c r="E53" s="482"/>
      <c r="F53" s="482"/>
      <c r="G53" s="482"/>
      <c r="H53" s="482"/>
      <c r="I53" s="482"/>
    </row>
    <row r="54" spans="1:9" s="506" customFormat="1" ht="12">
      <c r="A54" s="482"/>
      <c r="B54" s="482"/>
      <c r="C54" s="482"/>
      <c r="D54" s="482"/>
      <c r="E54" s="482"/>
      <c r="F54" s="482"/>
      <c r="G54" s="482"/>
      <c r="H54" s="482"/>
      <c r="I54" s="482"/>
    </row>
    <row r="55" spans="1:9" s="506" customFormat="1" ht="12">
      <c r="A55" s="482"/>
      <c r="B55" s="482"/>
      <c r="C55" s="482"/>
      <c r="D55" s="482"/>
      <c r="E55" s="482"/>
      <c r="F55" s="482"/>
      <c r="G55" s="482"/>
      <c r="H55" s="482"/>
      <c r="I55" s="482"/>
    </row>
    <row r="56" spans="1:9" s="506" customFormat="1" ht="12">
      <c r="A56" s="482"/>
      <c r="B56" s="482"/>
      <c r="C56" s="482"/>
      <c r="D56" s="482"/>
      <c r="E56" s="482"/>
      <c r="F56" s="482"/>
      <c r="G56" s="482"/>
      <c r="H56" s="482"/>
      <c r="I56" s="482"/>
    </row>
    <row r="57" spans="1:9" s="506" customFormat="1" ht="12">
      <c r="A57" s="482"/>
      <c r="B57" s="482"/>
      <c r="C57" s="482"/>
      <c r="D57" s="482"/>
      <c r="E57" s="482"/>
      <c r="F57" s="482"/>
      <c r="G57" s="482"/>
      <c r="H57" s="482"/>
      <c r="I57" s="482"/>
    </row>
    <row r="58" spans="1:9" s="506" customFormat="1" ht="12">
      <c r="A58" s="482"/>
      <c r="B58" s="482"/>
      <c r="C58" s="482"/>
      <c r="D58" s="482"/>
      <c r="E58" s="482"/>
      <c r="F58" s="482"/>
      <c r="G58" s="482"/>
      <c r="H58" s="482"/>
      <c r="I58" s="482"/>
    </row>
    <row r="59" spans="1:9" s="506" customFormat="1" ht="12">
      <c r="A59" s="482"/>
      <c r="B59" s="482"/>
      <c r="C59" s="482"/>
      <c r="D59" s="482"/>
      <c r="E59" s="482"/>
      <c r="F59" s="482"/>
      <c r="G59" s="482"/>
      <c r="H59" s="482"/>
      <c r="I59" s="482"/>
    </row>
    <row r="60" spans="1:9" s="506" customFormat="1" ht="12">
      <c r="A60" s="482"/>
      <c r="B60" s="482"/>
      <c r="C60" s="482"/>
      <c r="D60" s="482"/>
      <c r="E60" s="482"/>
      <c r="F60" s="482"/>
      <c r="G60" s="482"/>
      <c r="H60" s="482"/>
      <c r="I60" s="482"/>
    </row>
    <row r="61" spans="1:9" s="506" customFormat="1" ht="12">
      <c r="A61" s="482"/>
      <c r="B61" s="482"/>
      <c r="C61" s="482"/>
      <c r="D61" s="482"/>
      <c r="E61" s="482"/>
      <c r="F61" s="482"/>
      <c r="G61" s="482"/>
      <c r="H61" s="482"/>
      <c r="I61" s="482"/>
    </row>
    <row r="62" spans="1:9" s="506" customFormat="1" ht="12">
      <c r="A62" s="482"/>
      <c r="B62" s="482"/>
      <c r="C62" s="482"/>
      <c r="D62" s="482"/>
      <c r="E62" s="482"/>
      <c r="F62" s="482"/>
      <c r="G62" s="482"/>
      <c r="H62" s="482"/>
      <c r="I62" s="482"/>
    </row>
    <row r="63" spans="1:9" s="506" customFormat="1" ht="12">
      <c r="A63" s="482"/>
      <c r="B63" s="482"/>
      <c r="C63" s="482"/>
      <c r="D63" s="482"/>
      <c r="E63" s="482"/>
      <c r="F63" s="482"/>
      <c r="G63" s="482"/>
      <c r="H63" s="482"/>
      <c r="I63" s="482"/>
    </row>
    <row r="64" spans="1:9" s="506" customFormat="1" ht="12">
      <c r="A64" s="482"/>
      <c r="B64" s="482"/>
      <c r="C64" s="482"/>
      <c r="D64" s="482"/>
      <c r="E64" s="482"/>
      <c r="F64" s="482"/>
      <c r="G64" s="482"/>
      <c r="H64" s="482"/>
      <c r="I64" s="482"/>
    </row>
    <row r="65" spans="1:9" s="506" customFormat="1" ht="12">
      <c r="A65" s="482"/>
      <c r="B65" s="482"/>
      <c r="C65" s="482"/>
      <c r="D65" s="482"/>
      <c r="E65" s="482"/>
      <c r="F65" s="482"/>
      <c r="G65" s="482"/>
      <c r="H65" s="482"/>
      <c r="I65" s="482"/>
    </row>
    <row r="66" spans="1:9" s="506" customFormat="1" ht="12">
      <c r="A66" s="482"/>
      <c r="B66" s="482"/>
      <c r="C66" s="482"/>
      <c r="D66" s="482"/>
      <c r="E66" s="482"/>
      <c r="F66" s="482"/>
      <c r="G66" s="482"/>
      <c r="H66" s="482"/>
      <c r="I66" s="482"/>
    </row>
  </sheetData>
  <mergeCells count="4">
    <mergeCell ref="A4:F5"/>
    <mergeCell ref="G4:G5"/>
    <mergeCell ref="H4:I4"/>
    <mergeCell ref="B21:D21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F33"/>
  <sheetViews>
    <sheetView showGridLines="0" zoomScaleNormal="100" workbookViewId="0"/>
  </sheetViews>
  <sheetFormatPr baseColWidth="10" defaultColWidth="9.140625" defaultRowHeight="12"/>
  <cols>
    <col min="1" max="1" width="33.28515625" style="6" customWidth="1"/>
    <col min="2" max="6" width="10.7109375" style="5" customWidth="1"/>
    <col min="7" max="16384" width="9.140625" style="5"/>
  </cols>
  <sheetData>
    <row r="1" spans="1:6" s="16" customFormat="1" ht="15" customHeight="1">
      <c r="A1" s="15" t="s">
        <v>549</v>
      </c>
    </row>
    <row r="2" spans="1:6" s="16" customFormat="1" ht="15" customHeight="1">
      <c r="A2" s="15" t="s">
        <v>294</v>
      </c>
      <c r="B2" s="15"/>
    </row>
    <row r="3" spans="1:6">
      <c r="A3" s="40"/>
      <c r="B3" s="41"/>
      <c r="C3" s="41"/>
      <c r="D3" s="82"/>
      <c r="E3" s="82"/>
      <c r="F3" s="7"/>
    </row>
    <row r="4" spans="1:6" s="13" customFormat="1" ht="11.25">
      <c r="A4" s="586" t="s">
        <v>228</v>
      </c>
      <c r="B4" s="578" t="s">
        <v>168</v>
      </c>
      <c r="C4" s="588" t="s">
        <v>295</v>
      </c>
      <c r="D4" s="589"/>
      <c r="E4" s="589"/>
      <c r="F4" s="589"/>
    </row>
    <row r="5" spans="1:6" s="13" customFormat="1" ht="44.25" customHeight="1">
      <c r="A5" s="587"/>
      <c r="B5" s="579"/>
      <c r="C5" s="43" t="s">
        <v>611</v>
      </c>
      <c r="D5" s="44" t="s">
        <v>297</v>
      </c>
      <c r="E5" s="43" t="s">
        <v>298</v>
      </c>
      <c r="F5" s="45" t="s">
        <v>299</v>
      </c>
    </row>
    <row r="6" spans="1:6">
      <c r="A6" s="62"/>
      <c r="B6" s="46"/>
      <c r="C6" s="46"/>
      <c r="D6" s="46"/>
      <c r="E6" s="46"/>
      <c r="F6" s="46"/>
    </row>
    <row r="7" spans="1:6" ht="13.5">
      <c r="A7" s="24" t="s">
        <v>603</v>
      </c>
      <c r="B7" s="63"/>
      <c r="C7" s="148"/>
      <c r="D7" s="52" t="s">
        <v>64</v>
      </c>
      <c r="E7" s="50" t="s">
        <v>64</v>
      </c>
      <c r="F7" s="173" t="s">
        <v>64</v>
      </c>
    </row>
    <row r="8" spans="1:6">
      <c r="A8" s="24" t="s">
        <v>65</v>
      </c>
      <c r="B8" s="63">
        <f>SUM(C8:F8)</f>
        <v>336</v>
      </c>
      <c r="C8" s="63">
        <v>274</v>
      </c>
      <c r="D8" s="52">
        <v>20</v>
      </c>
      <c r="E8" s="50">
        <v>0</v>
      </c>
      <c r="F8" s="52">
        <v>42</v>
      </c>
    </row>
    <row r="9" spans="1:6" ht="24">
      <c r="A9" s="11" t="s">
        <v>300</v>
      </c>
      <c r="B9" s="63">
        <f t="shared" ref="B9:B15" si="0">SUM(C9:F9)</f>
        <v>1860</v>
      </c>
      <c r="C9" s="63">
        <v>1419</v>
      </c>
      <c r="D9" s="52">
        <v>140</v>
      </c>
      <c r="E9" s="50">
        <v>36</v>
      </c>
      <c r="F9" s="52">
        <v>265</v>
      </c>
    </row>
    <row r="10" spans="1:6" ht="24">
      <c r="A10" s="11" t="s">
        <v>301</v>
      </c>
      <c r="B10" s="63">
        <f t="shared" si="0"/>
        <v>5280</v>
      </c>
      <c r="C10" s="63">
        <v>4504</v>
      </c>
      <c r="D10" s="52">
        <v>378</v>
      </c>
      <c r="E10" s="50">
        <v>68</v>
      </c>
      <c r="F10" s="52">
        <v>330</v>
      </c>
    </row>
    <row r="11" spans="1:6">
      <c r="A11" s="24" t="s">
        <v>41</v>
      </c>
      <c r="B11" s="63">
        <f t="shared" si="0"/>
        <v>26897</v>
      </c>
      <c r="C11" s="63">
        <v>21467</v>
      </c>
      <c r="D11" s="52">
        <v>1790</v>
      </c>
      <c r="E11" s="50">
        <v>179</v>
      </c>
      <c r="F11" s="52">
        <v>3461</v>
      </c>
    </row>
    <row r="12" spans="1:6">
      <c r="A12" s="24" t="s">
        <v>68</v>
      </c>
      <c r="B12" s="63"/>
      <c r="C12" s="63"/>
      <c r="D12" s="52"/>
      <c r="E12" s="50"/>
      <c r="F12" s="49"/>
    </row>
    <row r="13" spans="1:6">
      <c r="A13" s="24" t="s">
        <v>69</v>
      </c>
      <c r="B13" s="63">
        <f t="shared" si="0"/>
        <v>17281</v>
      </c>
      <c r="C13" s="63">
        <v>13724</v>
      </c>
      <c r="D13" s="52">
        <v>1134</v>
      </c>
      <c r="E13" s="50">
        <v>126</v>
      </c>
      <c r="F13" s="49">
        <v>2297</v>
      </c>
    </row>
    <row r="14" spans="1:6">
      <c r="A14" s="24" t="s">
        <v>70</v>
      </c>
      <c r="B14" s="63">
        <f t="shared" si="0"/>
        <v>1470</v>
      </c>
      <c r="C14" s="63">
        <v>1188</v>
      </c>
      <c r="D14" s="52">
        <v>106</v>
      </c>
      <c r="E14" s="50">
        <v>6</v>
      </c>
      <c r="F14" s="49">
        <v>170</v>
      </c>
    </row>
    <row r="15" spans="1:6" ht="24" customHeight="1">
      <c r="A15" s="11" t="s">
        <v>302</v>
      </c>
      <c r="B15" s="63">
        <f t="shared" si="0"/>
        <v>8146</v>
      </c>
      <c r="C15" s="63">
        <v>6555</v>
      </c>
      <c r="D15" s="52">
        <v>550</v>
      </c>
      <c r="E15" s="50">
        <v>47</v>
      </c>
      <c r="F15" s="49">
        <v>994</v>
      </c>
    </row>
    <row r="16" spans="1:6" ht="15.95" customHeight="1">
      <c r="A16" s="33" t="s">
        <v>42</v>
      </c>
      <c r="B16" s="179">
        <v>34373</v>
      </c>
      <c r="C16" s="179">
        <v>27664</v>
      </c>
      <c r="D16" s="151">
        <v>2328</v>
      </c>
      <c r="E16" s="152">
        <v>283</v>
      </c>
      <c r="F16" s="151">
        <v>4098</v>
      </c>
    </row>
    <row r="17" spans="1:6">
      <c r="A17" s="24" t="s">
        <v>303</v>
      </c>
      <c r="B17" s="63"/>
      <c r="C17" s="63"/>
      <c r="D17" s="52"/>
      <c r="E17" s="50"/>
      <c r="F17" s="49"/>
    </row>
    <row r="18" spans="1:6" ht="25.5">
      <c r="A18" s="31" t="s">
        <v>304</v>
      </c>
      <c r="B18" s="63">
        <f t="shared" ref="B18:B21" si="1">SUM(C18:F18)</f>
        <v>16028</v>
      </c>
      <c r="C18" s="63">
        <v>12926</v>
      </c>
      <c r="D18" s="52">
        <v>1055</v>
      </c>
      <c r="E18" s="50">
        <v>122</v>
      </c>
      <c r="F18" s="49">
        <v>1925</v>
      </c>
    </row>
    <row r="19" spans="1:6" ht="25.5">
      <c r="A19" s="31" t="s">
        <v>305</v>
      </c>
      <c r="B19" s="63">
        <f t="shared" si="1"/>
        <v>158</v>
      </c>
      <c r="C19" s="63">
        <v>128</v>
      </c>
      <c r="D19" s="52">
        <v>12</v>
      </c>
      <c r="E19" s="50">
        <v>2</v>
      </c>
      <c r="F19" s="49">
        <v>16</v>
      </c>
    </row>
    <row r="20" spans="1:6" ht="24">
      <c r="A20" s="31" t="s">
        <v>306</v>
      </c>
      <c r="B20" s="63">
        <f t="shared" si="1"/>
        <v>376</v>
      </c>
      <c r="C20" s="63">
        <v>308</v>
      </c>
      <c r="D20" s="52">
        <v>25</v>
      </c>
      <c r="E20" s="50">
        <v>4</v>
      </c>
      <c r="F20" s="49">
        <v>39</v>
      </c>
    </row>
    <row r="21" spans="1:6" ht="24">
      <c r="A21" s="31" t="s">
        <v>307</v>
      </c>
      <c r="B21" s="63">
        <f t="shared" si="1"/>
        <v>1223</v>
      </c>
      <c r="C21" s="63">
        <v>878</v>
      </c>
      <c r="D21" s="52">
        <v>68</v>
      </c>
      <c r="E21" s="50">
        <v>53</v>
      </c>
      <c r="F21" s="49">
        <v>224</v>
      </c>
    </row>
    <row r="22" spans="1:6" ht="15" customHeight="1">
      <c r="A22" s="24" t="s">
        <v>581</v>
      </c>
      <c r="B22" s="63"/>
      <c r="C22" s="63"/>
      <c r="D22" s="52"/>
      <c r="E22" s="50"/>
      <c r="F22" s="49"/>
    </row>
    <row r="23" spans="1:6" ht="24">
      <c r="A23" s="221" t="s">
        <v>582</v>
      </c>
      <c r="B23" s="63">
        <v>6507</v>
      </c>
      <c r="C23" s="63">
        <v>4862</v>
      </c>
      <c r="D23" s="52">
        <v>1208</v>
      </c>
      <c r="E23" s="50">
        <v>30</v>
      </c>
      <c r="F23" s="49">
        <v>407</v>
      </c>
    </row>
    <row r="24" spans="1:6" ht="24">
      <c r="A24" s="222" t="s">
        <v>583</v>
      </c>
      <c r="B24" s="63">
        <v>14101</v>
      </c>
      <c r="C24" s="63">
        <v>12870</v>
      </c>
      <c r="D24" s="52">
        <v>737</v>
      </c>
      <c r="E24" s="50">
        <v>25</v>
      </c>
      <c r="F24" s="49">
        <v>469</v>
      </c>
    </row>
    <row r="25" spans="1:6" ht="24">
      <c r="A25" s="222" t="s">
        <v>584</v>
      </c>
      <c r="B25" s="63">
        <v>10242</v>
      </c>
      <c r="C25" s="63">
        <v>8563</v>
      </c>
      <c r="D25" s="52">
        <v>205</v>
      </c>
      <c r="E25" s="50">
        <v>54</v>
      </c>
      <c r="F25" s="49">
        <v>1420</v>
      </c>
    </row>
    <row r="26" spans="1:6" ht="24" customHeight="1">
      <c r="A26" s="222" t="s">
        <v>585</v>
      </c>
      <c r="B26" s="63">
        <v>3523</v>
      </c>
      <c r="C26" s="63">
        <v>1369</v>
      </c>
      <c r="D26" s="52">
        <v>178</v>
      </c>
      <c r="E26" s="50">
        <v>174</v>
      </c>
      <c r="F26" s="49">
        <v>1802</v>
      </c>
    </row>
    <row r="27" spans="1:6">
      <c r="A27" s="47"/>
      <c r="B27" s="78"/>
      <c r="C27" s="133"/>
      <c r="D27" s="133"/>
      <c r="E27" s="133"/>
      <c r="F27" s="133"/>
    </row>
    <row r="28" spans="1:6">
      <c r="A28" s="23" t="s">
        <v>73</v>
      </c>
      <c r="B28" s="223"/>
      <c r="C28" s="223"/>
      <c r="D28" s="223"/>
      <c r="E28" s="223"/>
      <c r="F28" s="395"/>
    </row>
    <row r="29" spans="1:6" ht="10.5" customHeight="1">
      <c r="A29" s="224" t="s">
        <v>309</v>
      </c>
      <c r="B29" s="95"/>
      <c r="C29" s="95"/>
      <c r="D29" s="95"/>
      <c r="E29" s="95"/>
      <c r="F29" s="95"/>
    </row>
    <row r="30" spans="1:6" s="19" customFormat="1" ht="10.5" customHeight="1">
      <c r="A30" s="13" t="s">
        <v>310</v>
      </c>
      <c r="C30" s="5"/>
      <c r="D30" s="5"/>
      <c r="E30" s="5"/>
      <c r="F30" s="5"/>
    </row>
    <row r="31" spans="1:6" s="19" customFormat="1" ht="33" customHeight="1">
      <c r="A31" s="621" t="s">
        <v>311</v>
      </c>
      <c r="B31" s="622"/>
      <c r="C31" s="622"/>
      <c r="D31" s="622"/>
      <c r="E31" s="622"/>
      <c r="F31" s="622"/>
    </row>
    <row r="33" spans="5:5">
      <c r="E33" s="389"/>
    </row>
  </sheetData>
  <mergeCells count="4">
    <mergeCell ref="A4:A5"/>
    <mergeCell ref="B4:B5"/>
    <mergeCell ref="C4:F4"/>
    <mergeCell ref="A31:F31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F24"/>
  <sheetViews>
    <sheetView showGridLines="0" zoomScaleNormal="100" workbookViewId="0"/>
  </sheetViews>
  <sheetFormatPr baseColWidth="10" defaultColWidth="9.140625" defaultRowHeight="12"/>
  <cols>
    <col min="1" max="1" width="19.42578125" style="6" customWidth="1"/>
    <col min="2" max="6" width="13.42578125" style="5" customWidth="1"/>
    <col min="7" max="16384" width="9.140625" style="5"/>
  </cols>
  <sheetData>
    <row r="1" spans="1:6" s="16" customFormat="1" ht="15" customHeight="1">
      <c r="A1" s="15" t="s">
        <v>550</v>
      </c>
    </row>
    <row r="2" spans="1:6" s="16" customFormat="1" ht="15" customHeight="1">
      <c r="A2" s="15" t="s">
        <v>312</v>
      </c>
      <c r="B2" s="15"/>
    </row>
    <row r="3" spans="1:6">
      <c r="A3" s="40"/>
      <c r="B3" s="41"/>
      <c r="C3" s="41"/>
      <c r="D3" s="82"/>
      <c r="E3" s="82"/>
      <c r="F3" s="7"/>
    </row>
    <row r="4" spans="1:6" s="13" customFormat="1" ht="11.25">
      <c r="A4" s="576" t="s">
        <v>193</v>
      </c>
      <c r="B4" s="578" t="s">
        <v>168</v>
      </c>
      <c r="C4" s="588" t="s">
        <v>295</v>
      </c>
      <c r="D4" s="589"/>
      <c r="E4" s="589"/>
      <c r="F4" s="589"/>
    </row>
    <row r="5" spans="1:6" s="13" customFormat="1" ht="44.25" customHeight="1">
      <c r="A5" s="680"/>
      <c r="B5" s="579"/>
      <c r="C5" s="43" t="s">
        <v>296</v>
      </c>
      <c r="D5" s="44" t="s">
        <v>297</v>
      </c>
      <c r="E5" s="43" t="s">
        <v>298</v>
      </c>
      <c r="F5" s="45" t="s">
        <v>299</v>
      </c>
    </row>
    <row r="6" spans="1:6" ht="12.75">
      <c r="A6" s="155" t="s">
        <v>64</v>
      </c>
      <c r="B6" s="46"/>
      <c r="C6" s="46"/>
      <c r="D6" s="46"/>
      <c r="E6" s="46"/>
      <c r="F6" s="46"/>
    </row>
    <row r="7" spans="1:6" ht="20.100000000000001" customHeight="1">
      <c r="A7" s="24" t="s">
        <v>197</v>
      </c>
      <c r="B7" s="63">
        <v>1908</v>
      </c>
      <c r="C7" s="63">
        <v>1554</v>
      </c>
      <c r="D7" s="52">
        <v>133</v>
      </c>
      <c r="E7" s="50">
        <v>12</v>
      </c>
      <c r="F7" s="49">
        <v>209</v>
      </c>
    </row>
    <row r="8" spans="1:6" ht="18" customHeight="1">
      <c r="A8" s="24" t="s">
        <v>198</v>
      </c>
      <c r="B8" s="63">
        <v>2690</v>
      </c>
      <c r="C8" s="63">
        <v>2080</v>
      </c>
      <c r="D8" s="52">
        <v>154</v>
      </c>
      <c r="E8" s="50">
        <v>27</v>
      </c>
      <c r="F8" s="52">
        <v>429</v>
      </c>
    </row>
    <row r="9" spans="1:6" ht="12" customHeight="1">
      <c r="A9" s="24" t="s">
        <v>199</v>
      </c>
      <c r="B9" s="63">
        <v>2664</v>
      </c>
      <c r="C9" s="63">
        <v>2087</v>
      </c>
      <c r="D9" s="52">
        <v>181</v>
      </c>
      <c r="E9" s="50">
        <v>21</v>
      </c>
      <c r="F9" s="52">
        <v>375</v>
      </c>
    </row>
    <row r="10" spans="1:6" ht="12" customHeight="1">
      <c r="A10" s="24" t="s">
        <v>200</v>
      </c>
      <c r="B10" s="63">
        <v>1705</v>
      </c>
      <c r="C10" s="63">
        <v>1341</v>
      </c>
      <c r="D10" s="52">
        <v>109</v>
      </c>
      <c r="E10" s="50">
        <v>6</v>
      </c>
      <c r="F10" s="52">
        <v>249</v>
      </c>
    </row>
    <row r="11" spans="1:6" ht="12" customHeight="1">
      <c r="A11" s="24" t="s">
        <v>201</v>
      </c>
      <c r="B11" s="63">
        <v>2617</v>
      </c>
      <c r="C11" s="63">
        <v>1997</v>
      </c>
      <c r="D11" s="52">
        <v>185</v>
      </c>
      <c r="E11" s="50">
        <v>29</v>
      </c>
      <c r="F11" s="52">
        <v>406</v>
      </c>
    </row>
    <row r="12" spans="1:6" ht="20.100000000000001" customHeight="1">
      <c r="A12" s="24" t="s">
        <v>266</v>
      </c>
      <c r="B12" s="63">
        <v>5314</v>
      </c>
      <c r="C12" s="63">
        <v>4526</v>
      </c>
      <c r="D12" s="52">
        <v>366</v>
      </c>
      <c r="E12" s="50">
        <v>58</v>
      </c>
      <c r="F12" s="49">
        <v>364</v>
      </c>
    </row>
    <row r="13" spans="1:6" ht="18" customHeight="1">
      <c r="A13" s="24" t="s">
        <v>267</v>
      </c>
      <c r="B13" s="63">
        <v>2661</v>
      </c>
      <c r="C13" s="63">
        <v>2120</v>
      </c>
      <c r="D13" s="52">
        <v>183</v>
      </c>
      <c r="E13" s="50">
        <v>12</v>
      </c>
      <c r="F13" s="49">
        <v>346</v>
      </c>
    </row>
    <row r="14" spans="1:6" ht="12" customHeight="1">
      <c r="A14" s="24" t="s">
        <v>204</v>
      </c>
      <c r="B14" s="63">
        <v>2173</v>
      </c>
      <c r="C14" s="63">
        <v>1694</v>
      </c>
      <c r="D14" s="52">
        <v>147</v>
      </c>
      <c r="E14" s="50">
        <v>32</v>
      </c>
      <c r="F14" s="49">
        <v>300</v>
      </c>
    </row>
    <row r="15" spans="1:6" ht="12" customHeight="1">
      <c r="A15" s="24" t="s">
        <v>268</v>
      </c>
      <c r="B15" s="63">
        <v>2235</v>
      </c>
      <c r="C15" s="63">
        <v>1739</v>
      </c>
      <c r="D15" s="52">
        <v>138</v>
      </c>
      <c r="E15" s="50">
        <v>13</v>
      </c>
      <c r="F15" s="49">
        <v>345</v>
      </c>
    </row>
    <row r="16" spans="1:6" ht="26.1" customHeight="1">
      <c r="A16" s="31" t="s">
        <v>206</v>
      </c>
      <c r="B16" s="63">
        <v>2009</v>
      </c>
      <c r="C16" s="63">
        <v>1643</v>
      </c>
      <c r="D16" s="52">
        <v>139</v>
      </c>
      <c r="E16" s="50">
        <v>9</v>
      </c>
      <c r="F16" s="49">
        <v>218</v>
      </c>
    </row>
    <row r="17" spans="1:6" ht="20.100000000000001" customHeight="1">
      <c r="A17" s="24" t="s">
        <v>269</v>
      </c>
      <c r="B17" s="63">
        <v>4483</v>
      </c>
      <c r="C17" s="63">
        <v>3752</v>
      </c>
      <c r="D17" s="52">
        <v>307</v>
      </c>
      <c r="E17" s="50">
        <v>38</v>
      </c>
      <c r="F17" s="49">
        <v>386</v>
      </c>
    </row>
    <row r="18" spans="1:6" ht="18" customHeight="1">
      <c r="A18" s="24" t="s">
        <v>208</v>
      </c>
      <c r="B18" s="63">
        <v>2282</v>
      </c>
      <c r="C18" s="63">
        <v>1787</v>
      </c>
      <c r="D18" s="52">
        <v>166</v>
      </c>
      <c r="E18" s="50">
        <v>15</v>
      </c>
      <c r="F18" s="49">
        <v>314</v>
      </c>
    </row>
    <row r="19" spans="1:6" ht="14.1" customHeight="1">
      <c r="A19" s="24" t="s">
        <v>209</v>
      </c>
      <c r="B19" s="63">
        <v>1632</v>
      </c>
      <c r="C19" s="63">
        <v>1344</v>
      </c>
      <c r="D19" s="52">
        <v>120</v>
      </c>
      <c r="E19" s="50">
        <v>11</v>
      </c>
      <c r="F19" s="49">
        <v>157</v>
      </c>
    </row>
    <row r="20" spans="1:6" ht="20.100000000000001" customHeight="1">
      <c r="A20" s="33" t="s">
        <v>210</v>
      </c>
      <c r="B20" s="179">
        <v>34373</v>
      </c>
      <c r="C20" s="179">
        <v>27664</v>
      </c>
      <c r="D20" s="151">
        <v>2328</v>
      </c>
      <c r="E20" s="152">
        <v>283</v>
      </c>
      <c r="F20" s="157">
        <v>4098</v>
      </c>
    </row>
    <row r="21" spans="1:6">
      <c r="A21" s="47"/>
      <c r="B21" s="96"/>
      <c r="C21" s="96"/>
      <c r="D21" s="96"/>
      <c r="E21" s="96"/>
      <c r="F21" s="95"/>
    </row>
    <row r="22" spans="1:6">
      <c r="A22" s="23" t="s">
        <v>73</v>
      </c>
      <c r="B22" s="606"/>
      <c r="C22" s="620"/>
      <c r="D22" s="620"/>
      <c r="E22" s="620"/>
      <c r="F22" s="620"/>
    </row>
    <row r="23" spans="1:6">
      <c r="A23" s="224" t="s">
        <v>309</v>
      </c>
      <c r="B23" s="223"/>
      <c r="C23" s="223"/>
      <c r="D23" s="223"/>
      <c r="E23" s="223"/>
      <c r="F23" s="223"/>
    </row>
    <row r="24" spans="1:6" ht="10.5" customHeight="1">
      <c r="A24" s="27"/>
      <c r="B24" s="95"/>
      <c r="C24" s="95"/>
      <c r="D24" s="95"/>
      <c r="E24" s="95"/>
      <c r="F24" s="95"/>
    </row>
  </sheetData>
  <mergeCells count="4">
    <mergeCell ref="A4:A5"/>
    <mergeCell ref="B4:B5"/>
    <mergeCell ref="C4:F4"/>
    <mergeCell ref="B22:F22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K84"/>
  <sheetViews>
    <sheetView showGridLines="0" zoomScale="95" zoomScaleNormal="95" workbookViewId="0"/>
  </sheetViews>
  <sheetFormatPr baseColWidth="10" defaultColWidth="9.140625" defaultRowHeight="12"/>
  <cols>
    <col min="1" max="1" width="39.85546875" style="19" customWidth="1"/>
    <col min="2" max="5" width="11.7109375" style="19" customWidth="1"/>
    <col min="6" max="10" width="10.5703125" style="19" customWidth="1"/>
    <col min="11" max="11" width="34.28515625" style="19" customWidth="1"/>
    <col min="12" max="16384" width="9.140625" style="19"/>
  </cols>
  <sheetData>
    <row r="1" spans="1:11" s="16" customFormat="1" ht="15" customHeight="1">
      <c r="A1" s="15" t="s">
        <v>76</v>
      </c>
      <c r="B1" s="15"/>
      <c r="C1" s="15"/>
      <c r="D1" s="15"/>
      <c r="E1" s="15"/>
      <c r="F1" s="15"/>
      <c r="K1" s="15"/>
    </row>
    <row r="2" spans="1:11" s="16" customFormat="1" ht="15" customHeight="1">
      <c r="A2" s="17" t="s">
        <v>485</v>
      </c>
      <c r="B2" s="15"/>
      <c r="C2" s="15"/>
      <c r="D2" s="15"/>
      <c r="E2" s="15"/>
      <c r="F2" s="15"/>
      <c r="K2" s="17"/>
    </row>
    <row r="3" spans="1:1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s="20" customFormat="1" ht="12.75" customHeight="1">
      <c r="A4" s="576" t="s">
        <v>55</v>
      </c>
      <c r="B4" s="578" t="s">
        <v>56</v>
      </c>
      <c r="C4" s="578" t="s">
        <v>57</v>
      </c>
      <c r="D4" s="578" t="s">
        <v>58</v>
      </c>
      <c r="E4" s="573" t="s">
        <v>59</v>
      </c>
      <c r="F4" s="578" t="s">
        <v>60</v>
      </c>
      <c r="G4" s="573" t="s">
        <v>61</v>
      </c>
      <c r="H4" s="573" t="s">
        <v>62</v>
      </c>
      <c r="I4" s="573" t="s">
        <v>63</v>
      </c>
      <c r="J4" s="573" t="s">
        <v>483</v>
      </c>
      <c r="K4" s="573" t="s">
        <v>55</v>
      </c>
    </row>
    <row r="5" spans="1:11" s="20" customFormat="1" ht="11.25">
      <c r="A5" s="577"/>
      <c r="B5" s="579"/>
      <c r="C5" s="580"/>
      <c r="D5" s="580"/>
      <c r="E5" s="581"/>
      <c r="F5" s="582"/>
      <c r="G5" s="583"/>
      <c r="H5" s="583"/>
      <c r="I5" s="583"/>
      <c r="J5" s="583"/>
      <c r="K5" s="574"/>
    </row>
    <row r="6" spans="1:11" ht="9.9499999999999993" customHeight="1">
      <c r="A6" s="575"/>
      <c r="B6" s="575"/>
      <c r="C6" s="575"/>
      <c r="D6" s="575"/>
      <c r="E6" s="575"/>
      <c r="F6" s="575"/>
      <c r="G6" s="575"/>
      <c r="H6" s="575"/>
      <c r="I6" s="575"/>
      <c r="J6" s="335"/>
    </row>
    <row r="7" spans="1:11" ht="12" customHeight="1">
      <c r="A7" s="21" t="s">
        <v>64</v>
      </c>
      <c r="B7" s="584" t="s">
        <v>162</v>
      </c>
      <c r="C7" s="584"/>
      <c r="D7" s="584"/>
      <c r="E7" s="584"/>
      <c r="F7" s="584"/>
      <c r="G7" s="584"/>
      <c r="H7" s="584"/>
      <c r="I7" s="584"/>
      <c r="J7" s="584"/>
      <c r="K7" s="21" t="s">
        <v>64</v>
      </c>
    </row>
    <row r="8" spans="1:11" s="5" customFormat="1">
      <c r="A8" s="24" t="s">
        <v>40</v>
      </c>
      <c r="B8" s="25" t="s">
        <v>64</v>
      </c>
      <c r="C8" s="26" t="s">
        <v>64</v>
      </c>
      <c r="D8" s="26" t="s">
        <v>64</v>
      </c>
      <c r="E8" s="26" t="s">
        <v>64</v>
      </c>
      <c r="F8" s="26" t="s">
        <v>64</v>
      </c>
      <c r="G8" s="26" t="s">
        <v>64</v>
      </c>
      <c r="H8" s="26" t="s">
        <v>64</v>
      </c>
      <c r="I8" s="27" t="s">
        <v>64</v>
      </c>
      <c r="J8" s="27"/>
      <c r="K8" s="28" t="s">
        <v>568</v>
      </c>
    </row>
    <row r="9" spans="1:11" s="5" customFormat="1">
      <c r="A9" s="24" t="s">
        <v>65</v>
      </c>
      <c r="B9" s="354">
        <v>12</v>
      </c>
      <c r="C9" s="354">
        <v>10</v>
      </c>
      <c r="D9" s="354">
        <v>9</v>
      </c>
      <c r="E9" s="354">
        <v>8</v>
      </c>
      <c r="F9" s="354">
        <v>8</v>
      </c>
      <c r="G9" s="354">
        <v>13</v>
      </c>
      <c r="H9" s="354">
        <v>11</v>
      </c>
      <c r="I9" s="355">
        <v>10</v>
      </c>
      <c r="J9" s="383">
        <v>16</v>
      </c>
      <c r="K9" s="28" t="s">
        <v>65</v>
      </c>
    </row>
    <row r="10" spans="1:11" s="5" customFormat="1">
      <c r="A10" s="24" t="s">
        <v>66</v>
      </c>
      <c r="B10" s="354">
        <v>123</v>
      </c>
      <c r="C10" s="354">
        <v>124</v>
      </c>
      <c r="D10" s="354">
        <v>99</v>
      </c>
      <c r="E10" s="354">
        <v>103</v>
      </c>
      <c r="F10" s="354">
        <v>90</v>
      </c>
      <c r="G10" s="354">
        <v>93</v>
      </c>
      <c r="H10" s="354">
        <v>93</v>
      </c>
      <c r="I10" s="355">
        <v>98</v>
      </c>
      <c r="J10" s="383">
        <v>82</v>
      </c>
      <c r="K10" s="28" t="s">
        <v>66</v>
      </c>
    </row>
    <row r="11" spans="1:11" s="5" customFormat="1">
      <c r="A11" s="24" t="s">
        <v>67</v>
      </c>
      <c r="B11" s="354">
        <v>382</v>
      </c>
      <c r="C11" s="354">
        <v>365</v>
      </c>
      <c r="D11" s="354">
        <v>376</v>
      </c>
      <c r="E11" s="354">
        <v>385</v>
      </c>
      <c r="F11" s="354">
        <v>374</v>
      </c>
      <c r="G11" s="354">
        <v>376</v>
      </c>
      <c r="H11" s="354">
        <v>372</v>
      </c>
      <c r="I11" s="355">
        <v>380</v>
      </c>
      <c r="J11" s="383">
        <v>379</v>
      </c>
      <c r="K11" s="28" t="s">
        <v>67</v>
      </c>
    </row>
    <row r="12" spans="1:11" s="5" customFormat="1">
      <c r="A12" s="24" t="s">
        <v>41</v>
      </c>
      <c r="B12" s="354">
        <v>848</v>
      </c>
      <c r="C12" s="354">
        <v>794</v>
      </c>
      <c r="D12" s="354">
        <v>789</v>
      </c>
      <c r="E12" s="354">
        <v>781</v>
      </c>
      <c r="F12" s="354">
        <v>771</v>
      </c>
      <c r="G12" s="354">
        <v>768</v>
      </c>
      <c r="H12" s="354">
        <v>755</v>
      </c>
      <c r="I12" s="355">
        <v>743</v>
      </c>
      <c r="J12" s="383">
        <v>768</v>
      </c>
      <c r="K12" s="28" t="s">
        <v>41</v>
      </c>
    </row>
    <row r="13" spans="1:11" s="5" customFormat="1">
      <c r="A13" s="24" t="s">
        <v>569</v>
      </c>
      <c r="B13" s="354"/>
      <c r="C13" s="354"/>
      <c r="D13" s="354"/>
      <c r="E13" s="354"/>
      <c r="F13" s="354"/>
      <c r="G13" s="354"/>
      <c r="H13" s="354"/>
      <c r="I13" s="354" t="s">
        <v>64</v>
      </c>
      <c r="J13" s="382"/>
      <c r="K13" s="28" t="s">
        <v>569</v>
      </c>
    </row>
    <row r="14" spans="1:11" s="5" customFormat="1">
      <c r="A14" s="24" t="s">
        <v>69</v>
      </c>
      <c r="B14" s="354">
        <v>511</v>
      </c>
      <c r="C14" s="354">
        <v>523</v>
      </c>
      <c r="D14" s="354">
        <v>488</v>
      </c>
      <c r="E14" s="354">
        <v>520</v>
      </c>
      <c r="F14" s="354">
        <v>508</v>
      </c>
      <c r="G14" s="354">
        <v>516</v>
      </c>
      <c r="H14" s="354">
        <v>530</v>
      </c>
      <c r="I14" s="355">
        <v>521</v>
      </c>
      <c r="J14" s="383">
        <v>501</v>
      </c>
      <c r="K14" s="28" t="s">
        <v>69</v>
      </c>
    </row>
    <row r="15" spans="1:11" s="5" customFormat="1">
      <c r="A15" s="24" t="s">
        <v>70</v>
      </c>
      <c r="B15" s="354">
        <v>61</v>
      </c>
      <c r="C15" s="354">
        <v>51</v>
      </c>
      <c r="D15" s="354">
        <v>51</v>
      </c>
      <c r="E15" s="354">
        <v>48</v>
      </c>
      <c r="F15" s="354">
        <v>42</v>
      </c>
      <c r="G15" s="354">
        <v>47</v>
      </c>
      <c r="H15" s="354">
        <v>44</v>
      </c>
      <c r="I15" s="355">
        <v>40</v>
      </c>
      <c r="J15" s="383">
        <v>60</v>
      </c>
      <c r="K15" s="28" t="s">
        <v>70</v>
      </c>
    </row>
    <row r="16" spans="1:11" s="5" customFormat="1" ht="24" customHeight="1">
      <c r="A16" s="31" t="s">
        <v>71</v>
      </c>
      <c r="B16" s="354">
        <v>276</v>
      </c>
      <c r="C16" s="354">
        <v>220</v>
      </c>
      <c r="D16" s="354">
        <v>250</v>
      </c>
      <c r="E16" s="354">
        <v>213</v>
      </c>
      <c r="F16" s="354">
        <v>221</v>
      </c>
      <c r="G16" s="354">
        <v>205</v>
      </c>
      <c r="H16" s="354">
        <v>181</v>
      </c>
      <c r="I16" s="355">
        <v>182</v>
      </c>
      <c r="J16" s="383">
        <v>207</v>
      </c>
      <c r="K16" s="32" t="s">
        <v>71</v>
      </c>
    </row>
    <row r="17" spans="1:11" s="5" customFormat="1">
      <c r="A17" s="33" t="s">
        <v>42</v>
      </c>
      <c r="B17" s="356">
        <v>1365</v>
      </c>
      <c r="C17" s="356">
        <v>1293</v>
      </c>
      <c r="D17" s="356">
        <v>1273</v>
      </c>
      <c r="E17" s="356">
        <v>1277</v>
      </c>
      <c r="F17" s="356">
        <v>1243</v>
      </c>
      <c r="G17" s="356">
        <v>1250</v>
      </c>
      <c r="H17" s="356">
        <v>1231</v>
      </c>
      <c r="I17" s="357">
        <v>1231</v>
      </c>
      <c r="J17" s="385">
        <v>1245</v>
      </c>
      <c r="K17" s="36" t="s">
        <v>42</v>
      </c>
    </row>
    <row r="18" spans="1:11" s="5" customFormat="1" ht="9.9499999999999993" customHeight="1">
      <c r="A18" s="27"/>
      <c r="B18" s="37"/>
      <c r="C18" s="38"/>
      <c r="D18" s="38"/>
      <c r="E18" s="38"/>
      <c r="F18" s="38"/>
      <c r="G18" s="38"/>
      <c r="H18" s="38"/>
      <c r="I18" s="38"/>
      <c r="J18" s="337"/>
      <c r="K18" s="27"/>
    </row>
    <row r="19" spans="1:11" s="5" customFormat="1" ht="12.75" customHeight="1">
      <c r="A19" s="25" t="s">
        <v>64</v>
      </c>
      <c r="B19" s="584" t="s">
        <v>164</v>
      </c>
      <c r="C19" s="584"/>
      <c r="D19" s="584"/>
      <c r="E19" s="584"/>
      <c r="F19" s="584"/>
      <c r="G19" s="584"/>
      <c r="H19" s="584"/>
      <c r="I19" s="584"/>
      <c r="J19" s="584"/>
      <c r="K19" s="25" t="s">
        <v>64</v>
      </c>
    </row>
    <row r="20" spans="1:11" s="5" customFormat="1">
      <c r="A20" s="24" t="s">
        <v>40</v>
      </c>
      <c r="B20" s="25" t="s">
        <v>64</v>
      </c>
      <c r="C20" s="26" t="s">
        <v>64</v>
      </c>
      <c r="D20" s="26" t="s">
        <v>64</v>
      </c>
      <c r="E20" s="26" t="s">
        <v>64</v>
      </c>
      <c r="F20" s="26" t="s">
        <v>64</v>
      </c>
      <c r="G20" s="26" t="s">
        <v>64</v>
      </c>
      <c r="H20" s="26" t="s">
        <v>64</v>
      </c>
      <c r="I20" s="27" t="s">
        <v>64</v>
      </c>
      <c r="J20" s="27"/>
      <c r="K20" s="28" t="s">
        <v>568</v>
      </c>
    </row>
    <row r="21" spans="1:11" s="5" customFormat="1">
      <c r="A21" s="24" t="s">
        <v>65</v>
      </c>
      <c r="B21" s="358">
        <v>91</v>
      </c>
      <c r="C21" s="358">
        <v>78</v>
      </c>
      <c r="D21" s="358">
        <v>67</v>
      </c>
      <c r="E21" s="358">
        <v>71</v>
      </c>
      <c r="F21" s="358">
        <v>60</v>
      </c>
      <c r="G21" s="358">
        <v>109</v>
      </c>
      <c r="H21" s="358">
        <v>97</v>
      </c>
      <c r="I21" s="359">
        <v>81</v>
      </c>
      <c r="J21" s="30">
        <v>127</v>
      </c>
      <c r="K21" s="28" t="s">
        <v>65</v>
      </c>
    </row>
    <row r="22" spans="1:11" s="5" customFormat="1">
      <c r="A22" s="24" t="s">
        <v>66</v>
      </c>
      <c r="B22" s="358">
        <v>584</v>
      </c>
      <c r="C22" s="358">
        <v>596</v>
      </c>
      <c r="D22" s="358">
        <v>465</v>
      </c>
      <c r="E22" s="358">
        <v>545</v>
      </c>
      <c r="F22" s="358">
        <v>481</v>
      </c>
      <c r="G22" s="358">
        <v>519</v>
      </c>
      <c r="H22" s="358">
        <v>598</v>
      </c>
      <c r="I22" s="359">
        <v>627</v>
      </c>
      <c r="J22" s="30">
        <v>546</v>
      </c>
      <c r="K22" s="28" t="s">
        <v>66</v>
      </c>
    </row>
    <row r="23" spans="1:11" s="5" customFormat="1">
      <c r="A23" s="24" t="s">
        <v>67</v>
      </c>
      <c r="B23" s="358">
        <v>1955</v>
      </c>
      <c r="C23" s="358">
        <v>2050</v>
      </c>
      <c r="D23" s="358">
        <v>2277</v>
      </c>
      <c r="E23" s="358">
        <v>2502</v>
      </c>
      <c r="F23" s="358">
        <v>2577</v>
      </c>
      <c r="G23" s="358">
        <v>2618</v>
      </c>
      <c r="H23" s="358">
        <v>2762</v>
      </c>
      <c r="I23" s="359">
        <v>2924</v>
      </c>
      <c r="J23" s="30">
        <v>2984</v>
      </c>
      <c r="K23" s="28" t="s">
        <v>67</v>
      </c>
    </row>
    <row r="24" spans="1:11" s="5" customFormat="1">
      <c r="A24" s="24" t="s">
        <v>41</v>
      </c>
      <c r="B24" s="358">
        <v>6817</v>
      </c>
      <c r="C24" s="358">
        <v>6570</v>
      </c>
      <c r="D24" s="358">
        <v>6664</v>
      </c>
      <c r="E24" s="358">
        <v>6856</v>
      </c>
      <c r="F24" s="358">
        <v>7196</v>
      </c>
      <c r="G24" s="358">
        <v>7173</v>
      </c>
      <c r="H24" s="358">
        <v>7428</v>
      </c>
      <c r="I24" s="359">
        <v>7574</v>
      </c>
      <c r="J24" s="30">
        <v>8078</v>
      </c>
      <c r="K24" s="28" t="s">
        <v>41</v>
      </c>
    </row>
    <row r="25" spans="1:11" s="5" customFormat="1">
      <c r="A25" s="24" t="s">
        <v>569</v>
      </c>
      <c r="B25" s="358" t="s">
        <v>64</v>
      </c>
      <c r="C25" s="358"/>
      <c r="D25" s="358"/>
      <c r="E25" s="358"/>
      <c r="F25" s="358"/>
      <c r="G25" s="358"/>
      <c r="H25" s="358"/>
      <c r="I25" s="358" t="s">
        <v>64</v>
      </c>
      <c r="J25" s="29"/>
      <c r="K25" s="28" t="s">
        <v>569</v>
      </c>
    </row>
    <row r="26" spans="1:11" s="5" customFormat="1">
      <c r="A26" s="24" t="s">
        <v>69</v>
      </c>
      <c r="B26" s="358">
        <v>4454</v>
      </c>
      <c r="C26" s="358">
        <v>4733</v>
      </c>
      <c r="D26" s="358">
        <v>4358</v>
      </c>
      <c r="E26" s="358">
        <v>4860</v>
      </c>
      <c r="F26" s="358">
        <v>4786</v>
      </c>
      <c r="G26" s="358">
        <v>5025</v>
      </c>
      <c r="H26" s="358">
        <v>5350</v>
      </c>
      <c r="I26" s="359">
        <v>5286</v>
      </c>
      <c r="J26" s="30">
        <v>5199</v>
      </c>
      <c r="K26" s="28" t="s">
        <v>69</v>
      </c>
    </row>
    <row r="27" spans="1:11" s="5" customFormat="1">
      <c r="A27" s="24" t="s">
        <v>70</v>
      </c>
      <c r="B27" s="358">
        <v>267</v>
      </c>
      <c r="C27" s="358">
        <v>199</v>
      </c>
      <c r="D27" s="358">
        <v>221</v>
      </c>
      <c r="E27" s="358">
        <v>193</v>
      </c>
      <c r="F27" s="358">
        <v>198</v>
      </c>
      <c r="G27" s="358">
        <v>261</v>
      </c>
      <c r="H27" s="358">
        <v>313</v>
      </c>
      <c r="I27" s="359">
        <v>286</v>
      </c>
      <c r="J27" s="30">
        <v>557</v>
      </c>
      <c r="K27" s="28" t="s">
        <v>70</v>
      </c>
    </row>
    <row r="28" spans="1:11" s="5" customFormat="1" ht="24" customHeight="1">
      <c r="A28" s="31" t="s">
        <v>71</v>
      </c>
      <c r="B28" s="358">
        <v>2096</v>
      </c>
      <c r="C28" s="358">
        <v>1638</v>
      </c>
      <c r="D28" s="358">
        <v>2085</v>
      </c>
      <c r="E28" s="358">
        <v>1803</v>
      </c>
      <c r="F28" s="358">
        <v>2212</v>
      </c>
      <c r="G28" s="358">
        <v>1887</v>
      </c>
      <c r="H28" s="358">
        <v>1765</v>
      </c>
      <c r="I28" s="359">
        <v>2002</v>
      </c>
      <c r="J28" s="30">
        <v>2322</v>
      </c>
      <c r="K28" s="32" t="s">
        <v>71</v>
      </c>
    </row>
    <row r="29" spans="1:11" s="5" customFormat="1">
      <c r="A29" s="33" t="s">
        <v>42</v>
      </c>
      <c r="B29" s="360">
        <v>9447</v>
      </c>
      <c r="C29" s="360">
        <v>9294</v>
      </c>
      <c r="D29" s="360">
        <v>9473</v>
      </c>
      <c r="E29" s="360">
        <v>9974</v>
      </c>
      <c r="F29" s="360">
        <v>10314</v>
      </c>
      <c r="G29" s="360">
        <v>10419</v>
      </c>
      <c r="H29" s="360">
        <v>10885</v>
      </c>
      <c r="I29" s="361">
        <v>11206</v>
      </c>
      <c r="J29" s="35">
        <v>11735</v>
      </c>
      <c r="K29" s="36" t="s">
        <v>42</v>
      </c>
    </row>
    <row r="30" spans="1:11" s="5" customFormat="1" ht="9.9499999999999993" customHeight="1">
      <c r="A30" s="27"/>
      <c r="B30" s="37"/>
      <c r="C30" s="38"/>
      <c r="D30" s="38"/>
      <c r="E30" s="38"/>
      <c r="F30" s="38"/>
      <c r="G30" s="38"/>
      <c r="H30" s="38"/>
      <c r="I30" s="38"/>
      <c r="J30" s="38"/>
      <c r="K30" s="27"/>
    </row>
    <row r="31" spans="1:11" s="5" customFormat="1" ht="12" customHeight="1">
      <c r="A31" s="25" t="s">
        <v>64</v>
      </c>
      <c r="B31" s="584" t="s">
        <v>72</v>
      </c>
      <c r="C31" s="584"/>
      <c r="D31" s="584"/>
      <c r="E31" s="584"/>
      <c r="F31" s="584"/>
      <c r="G31" s="584"/>
      <c r="H31" s="584"/>
      <c r="I31" s="584"/>
      <c r="J31" s="584"/>
      <c r="K31" s="25" t="s">
        <v>64</v>
      </c>
    </row>
    <row r="32" spans="1:11" s="5" customFormat="1">
      <c r="A32" s="24" t="s">
        <v>40</v>
      </c>
      <c r="B32" s="25" t="s">
        <v>64</v>
      </c>
      <c r="C32" s="26" t="s">
        <v>64</v>
      </c>
      <c r="D32" s="26" t="s">
        <v>64</v>
      </c>
      <c r="E32" s="26" t="s">
        <v>64</v>
      </c>
      <c r="F32" s="26" t="s">
        <v>64</v>
      </c>
      <c r="G32" s="26" t="s">
        <v>64</v>
      </c>
      <c r="H32" s="26" t="s">
        <v>64</v>
      </c>
      <c r="I32" s="27" t="s">
        <v>64</v>
      </c>
      <c r="J32" s="27"/>
      <c r="K32" s="28" t="s">
        <v>568</v>
      </c>
    </row>
    <row r="33" spans="1:11" s="5" customFormat="1">
      <c r="A33" s="24" t="s">
        <v>65</v>
      </c>
      <c r="B33" s="362">
        <v>486</v>
      </c>
      <c r="C33" s="362">
        <v>413</v>
      </c>
      <c r="D33" s="362">
        <v>340</v>
      </c>
      <c r="E33" s="362">
        <v>342</v>
      </c>
      <c r="F33" s="362">
        <v>272</v>
      </c>
      <c r="G33" s="362">
        <v>516</v>
      </c>
      <c r="H33" s="362">
        <v>461</v>
      </c>
      <c r="I33" s="363">
        <v>376</v>
      </c>
      <c r="J33" s="30">
        <v>582</v>
      </c>
      <c r="K33" s="28" t="s">
        <v>65</v>
      </c>
    </row>
    <row r="34" spans="1:11" s="5" customFormat="1">
      <c r="A34" s="24" t="s">
        <v>66</v>
      </c>
      <c r="B34" s="362">
        <v>5728</v>
      </c>
      <c r="C34" s="362">
        <v>5933</v>
      </c>
      <c r="D34" s="362">
        <v>4579</v>
      </c>
      <c r="E34" s="362">
        <v>5385</v>
      </c>
      <c r="F34" s="362">
        <v>4505</v>
      </c>
      <c r="G34" s="362">
        <v>4876</v>
      </c>
      <c r="H34" s="362">
        <v>5233</v>
      </c>
      <c r="I34" s="363">
        <v>5527</v>
      </c>
      <c r="J34" s="30">
        <v>4600</v>
      </c>
      <c r="K34" s="28" t="s">
        <v>66</v>
      </c>
    </row>
    <row r="35" spans="1:11" s="5" customFormat="1">
      <c r="A35" s="24" t="s">
        <v>67</v>
      </c>
      <c r="B35" s="362">
        <v>33956</v>
      </c>
      <c r="C35" s="362">
        <v>36571</v>
      </c>
      <c r="D35" s="362">
        <v>40803</v>
      </c>
      <c r="E35" s="362">
        <v>44399</v>
      </c>
      <c r="F35" s="362">
        <v>45501</v>
      </c>
      <c r="G35" s="362">
        <v>47060</v>
      </c>
      <c r="H35" s="362">
        <v>48914</v>
      </c>
      <c r="I35" s="363">
        <v>51461</v>
      </c>
      <c r="J35" s="30">
        <v>52762</v>
      </c>
      <c r="K35" s="28" t="s">
        <v>67</v>
      </c>
    </row>
    <row r="36" spans="1:11" s="5" customFormat="1">
      <c r="A36" s="24" t="s">
        <v>41</v>
      </c>
      <c r="B36" s="362">
        <v>68178</v>
      </c>
      <c r="C36" s="362">
        <v>66504</v>
      </c>
      <c r="D36" s="362">
        <v>67581</v>
      </c>
      <c r="E36" s="362">
        <v>67383</v>
      </c>
      <c r="F36" s="362">
        <v>67713</v>
      </c>
      <c r="G36" s="362">
        <v>67565</v>
      </c>
      <c r="H36" s="362">
        <v>67978</v>
      </c>
      <c r="I36" s="363">
        <v>67273</v>
      </c>
      <c r="J36" s="30">
        <v>71265</v>
      </c>
      <c r="K36" s="28" t="s">
        <v>41</v>
      </c>
    </row>
    <row r="37" spans="1:11" s="5" customFormat="1">
      <c r="A37" s="24" t="s">
        <v>569</v>
      </c>
      <c r="B37" s="362"/>
      <c r="C37" s="362"/>
      <c r="D37" s="362"/>
      <c r="E37" s="362"/>
      <c r="F37" s="362"/>
      <c r="G37" s="362"/>
      <c r="H37" s="362"/>
      <c r="I37" s="362" t="s">
        <v>64</v>
      </c>
      <c r="J37" s="29"/>
      <c r="K37" s="28" t="s">
        <v>569</v>
      </c>
    </row>
    <row r="38" spans="1:11" s="5" customFormat="1">
      <c r="A38" s="24" t="s">
        <v>69</v>
      </c>
      <c r="B38" s="362">
        <v>45292</v>
      </c>
      <c r="C38" s="362">
        <v>48636</v>
      </c>
      <c r="D38" s="362">
        <v>44795</v>
      </c>
      <c r="E38" s="362">
        <v>47795</v>
      </c>
      <c r="F38" s="362">
        <v>45315</v>
      </c>
      <c r="G38" s="362">
        <v>47756</v>
      </c>
      <c r="H38" s="362">
        <v>49255</v>
      </c>
      <c r="I38" s="363">
        <v>47212</v>
      </c>
      <c r="J38" s="30">
        <v>46434</v>
      </c>
      <c r="K38" s="28" t="s">
        <v>69</v>
      </c>
    </row>
    <row r="39" spans="1:11" s="5" customFormat="1">
      <c r="A39" s="24" t="s">
        <v>70</v>
      </c>
      <c r="B39" s="362">
        <v>2422</v>
      </c>
      <c r="C39" s="362">
        <v>1933</v>
      </c>
      <c r="D39" s="362">
        <v>2333</v>
      </c>
      <c r="E39" s="362">
        <v>1893</v>
      </c>
      <c r="F39" s="362">
        <v>2086</v>
      </c>
      <c r="G39" s="362">
        <v>2395</v>
      </c>
      <c r="H39" s="362">
        <v>2873</v>
      </c>
      <c r="I39" s="363">
        <v>2344</v>
      </c>
      <c r="J39" s="30">
        <v>4517</v>
      </c>
      <c r="K39" s="28" t="s">
        <v>70</v>
      </c>
    </row>
    <row r="40" spans="1:11" s="5" customFormat="1" ht="24" customHeight="1">
      <c r="A40" s="31" t="s">
        <v>71</v>
      </c>
      <c r="B40" s="362">
        <v>20464</v>
      </c>
      <c r="C40" s="362">
        <v>15935</v>
      </c>
      <c r="D40" s="362">
        <v>20453</v>
      </c>
      <c r="E40" s="362">
        <v>17695</v>
      </c>
      <c r="F40" s="362">
        <v>20312</v>
      </c>
      <c r="G40" s="362">
        <v>17414</v>
      </c>
      <c r="H40" s="362">
        <v>15850</v>
      </c>
      <c r="I40" s="363">
        <v>17717</v>
      </c>
      <c r="J40" s="30">
        <v>20314</v>
      </c>
      <c r="K40" s="32" t="s">
        <v>71</v>
      </c>
    </row>
    <row r="41" spans="1:11" s="5" customFormat="1">
      <c r="A41" s="33" t="s">
        <v>42</v>
      </c>
      <c r="B41" s="364">
        <v>108348</v>
      </c>
      <c r="C41" s="364">
        <v>109421</v>
      </c>
      <c r="D41" s="364">
        <v>113303</v>
      </c>
      <c r="E41" s="364">
        <v>117509</v>
      </c>
      <c r="F41" s="364">
        <v>117991</v>
      </c>
      <c r="G41" s="364">
        <v>120017</v>
      </c>
      <c r="H41" s="364">
        <v>122586</v>
      </c>
      <c r="I41" s="365">
        <v>124637</v>
      </c>
      <c r="J41" s="35">
        <v>129209</v>
      </c>
      <c r="K41" s="36" t="s">
        <v>42</v>
      </c>
    </row>
    <row r="42" spans="1:11" s="5" customFormat="1" ht="9.9499999999999993" customHeight="1">
      <c r="A42" s="27"/>
      <c r="B42" s="37"/>
      <c r="C42" s="38"/>
      <c r="D42" s="38"/>
      <c r="E42" s="38"/>
      <c r="F42" s="38"/>
      <c r="G42" s="38"/>
      <c r="H42" s="38"/>
      <c r="I42" s="38"/>
      <c r="J42" s="38"/>
      <c r="K42" s="27"/>
    </row>
    <row r="43" spans="1:11" s="5" customFormat="1" ht="12" customHeight="1">
      <c r="A43" s="25" t="s">
        <v>64</v>
      </c>
      <c r="B43" s="584" t="s">
        <v>615</v>
      </c>
      <c r="C43" s="584"/>
      <c r="D43" s="584"/>
      <c r="E43" s="584"/>
      <c r="F43" s="584"/>
      <c r="G43" s="584"/>
      <c r="H43" s="584"/>
      <c r="I43" s="584"/>
      <c r="J43" s="584"/>
      <c r="K43" s="25" t="s">
        <v>64</v>
      </c>
    </row>
    <row r="44" spans="1:11" s="5" customFormat="1">
      <c r="A44" s="24" t="s">
        <v>40</v>
      </c>
      <c r="B44" s="25" t="s">
        <v>64</v>
      </c>
      <c r="C44" s="26" t="s">
        <v>64</v>
      </c>
      <c r="D44" s="26" t="s">
        <v>64</v>
      </c>
      <c r="E44" s="26" t="s">
        <v>64</v>
      </c>
      <c r="F44" s="26" t="s">
        <v>64</v>
      </c>
      <c r="G44" s="26" t="s">
        <v>64</v>
      </c>
      <c r="H44" s="26" t="s">
        <v>64</v>
      </c>
      <c r="I44" s="27" t="s">
        <v>64</v>
      </c>
      <c r="J44" s="27"/>
      <c r="K44" s="28" t="s">
        <v>568</v>
      </c>
    </row>
    <row r="45" spans="1:11" s="5" customFormat="1">
      <c r="A45" s="24" t="s">
        <v>65</v>
      </c>
      <c r="B45" s="366">
        <v>491</v>
      </c>
      <c r="C45" s="366">
        <v>414</v>
      </c>
      <c r="D45" s="366">
        <v>357</v>
      </c>
      <c r="E45" s="366">
        <v>347</v>
      </c>
      <c r="F45" s="366">
        <v>299</v>
      </c>
      <c r="G45" s="366">
        <v>534</v>
      </c>
      <c r="H45" s="366">
        <v>477</v>
      </c>
      <c r="I45" s="367">
        <v>380</v>
      </c>
      <c r="J45" s="30">
        <v>657</v>
      </c>
      <c r="K45" s="28" t="s">
        <v>65</v>
      </c>
    </row>
    <row r="46" spans="1:11" s="5" customFormat="1">
      <c r="A46" s="24" t="s">
        <v>66</v>
      </c>
      <c r="B46" s="366">
        <v>6342</v>
      </c>
      <c r="C46" s="366">
        <v>6591</v>
      </c>
      <c r="D46" s="366">
        <v>5274</v>
      </c>
      <c r="E46" s="366">
        <v>5901</v>
      </c>
      <c r="F46" s="366">
        <v>4882</v>
      </c>
      <c r="G46" s="366">
        <v>5409</v>
      </c>
      <c r="H46" s="366">
        <v>5786</v>
      </c>
      <c r="I46" s="367">
        <v>6028</v>
      </c>
      <c r="J46" s="30">
        <v>5082</v>
      </c>
      <c r="K46" s="28" t="s">
        <v>66</v>
      </c>
    </row>
    <row r="47" spans="1:11" s="5" customFormat="1">
      <c r="A47" s="24" t="s">
        <v>67</v>
      </c>
      <c r="B47" s="366">
        <v>39265</v>
      </c>
      <c r="C47" s="366">
        <v>40935</v>
      </c>
      <c r="D47" s="366">
        <v>45640</v>
      </c>
      <c r="E47" s="366">
        <v>49236</v>
      </c>
      <c r="F47" s="366">
        <v>50115</v>
      </c>
      <c r="G47" s="366">
        <v>53156</v>
      </c>
      <c r="H47" s="366">
        <v>55610</v>
      </c>
      <c r="I47" s="367">
        <v>58328</v>
      </c>
      <c r="J47" s="30">
        <v>60577</v>
      </c>
      <c r="K47" s="28" t="s">
        <v>67</v>
      </c>
    </row>
    <row r="48" spans="1:11" s="5" customFormat="1">
      <c r="A48" s="24" t="s">
        <v>41</v>
      </c>
      <c r="B48" s="366">
        <v>76400</v>
      </c>
      <c r="C48" s="366">
        <v>74087</v>
      </c>
      <c r="D48" s="366">
        <v>74542</v>
      </c>
      <c r="E48" s="366">
        <v>74136</v>
      </c>
      <c r="F48" s="366">
        <v>74812</v>
      </c>
      <c r="G48" s="366">
        <v>75707</v>
      </c>
      <c r="H48" s="366">
        <v>76383</v>
      </c>
      <c r="I48" s="367">
        <v>75518</v>
      </c>
      <c r="J48" s="30">
        <v>80189</v>
      </c>
      <c r="K48" s="28" t="s">
        <v>41</v>
      </c>
    </row>
    <row r="49" spans="1:11" s="5" customFormat="1">
      <c r="A49" s="24" t="s">
        <v>569</v>
      </c>
      <c r="B49" s="366" t="s">
        <v>64</v>
      </c>
      <c r="C49" s="366"/>
      <c r="D49" s="366"/>
      <c r="E49" s="366"/>
      <c r="F49" s="366"/>
      <c r="G49" s="366"/>
      <c r="H49" s="366"/>
      <c r="I49" s="366" t="s">
        <v>64</v>
      </c>
      <c r="J49" s="29"/>
      <c r="K49" s="28" t="s">
        <v>569</v>
      </c>
    </row>
    <row r="50" spans="1:11" s="5" customFormat="1">
      <c r="A50" s="24" t="s">
        <v>69</v>
      </c>
      <c r="B50" s="366">
        <v>50974</v>
      </c>
      <c r="C50" s="366">
        <v>54268</v>
      </c>
      <c r="D50" s="366">
        <v>49419</v>
      </c>
      <c r="E50" s="366">
        <v>52695</v>
      </c>
      <c r="F50" s="366">
        <v>50158</v>
      </c>
      <c r="G50" s="366">
        <v>53779</v>
      </c>
      <c r="H50" s="366">
        <v>55740</v>
      </c>
      <c r="I50" s="367">
        <v>53528</v>
      </c>
      <c r="J50" s="30">
        <v>52552</v>
      </c>
      <c r="K50" s="28" t="s">
        <v>69</v>
      </c>
    </row>
    <row r="51" spans="1:11" s="5" customFormat="1">
      <c r="A51" s="24" t="s">
        <v>70</v>
      </c>
      <c r="B51" s="366">
        <v>2806</v>
      </c>
      <c r="C51" s="366">
        <v>2225</v>
      </c>
      <c r="D51" s="366">
        <v>2649</v>
      </c>
      <c r="E51" s="366">
        <v>2304</v>
      </c>
      <c r="F51" s="366">
        <v>2392</v>
      </c>
      <c r="G51" s="366">
        <v>2681</v>
      </c>
      <c r="H51" s="366">
        <v>3142</v>
      </c>
      <c r="I51" s="367">
        <v>2601</v>
      </c>
      <c r="J51" s="30">
        <v>5172</v>
      </c>
      <c r="K51" s="28" t="s">
        <v>70</v>
      </c>
    </row>
    <row r="52" spans="1:11" s="5" customFormat="1" ht="24" customHeight="1">
      <c r="A52" s="31" t="s">
        <v>71</v>
      </c>
      <c r="B52" s="366">
        <v>22620</v>
      </c>
      <c r="C52" s="366">
        <v>17594</v>
      </c>
      <c r="D52" s="366">
        <v>22474</v>
      </c>
      <c r="E52" s="366">
        <v>19137</v>
      </c>
      <c r="F52" s="366">
        <v>22262</v>
      </c>
      <c r="G52" s="366">
        <v>19247</v>
      </c>
      <c r="H52" s="366">
        <v>17501</v>
      </c>
      <c r="I52" s="367">
        <v>19389</v>
      </c>
      <c r="J52" s="30">
        <v>22465</v>
      </c>
      <c r="K52" s="32" t="s">
        <v>71</v>
      </c>
    </row>
    <row r="53" spans="1:11" s="5" customFormat="1">
      <c r="A53" s="33" t="s">
        <v>42</v>
      </c>
      <c r="B53" s="368">
        <v>122498</v>
      </c>
      <c r="C53" s="368">
        <v>122027</v>
      </c>
      <c r="D53" s="368">
        <v>125813</v>
      </c>
      <c r="E53" s="368">
        <v>129620</v>
      </c>
      <c r="F53" s="368">
        <v>130108</v>
      </c>
      <c r="G53" s="368">
        <v>134806</v>
      </c>
      <c r="H53" s="368">
        <v>138256</v>
      </c>
      <c r="I53" s="369">
        <v>140254</v>
      </c>
      <c r="J53" s="35">
        <v>146505</v>
      </c>
      <c r="K53" s="36" t="s">
        <v>42</v>
      </c>
    </row>
    <row r="54" spans="1:11">
      <c r="A54" s="5"/>
      <c r="C54" s="5"/>
      <c r="D54" s="5"/>
      <c r="E54" s="5"/>
      <c r="F54" s="5"/>
      <c r="G54" s="5"/>
      <c r="H54" s="5"/>
      <c r="I54" s="5"/>
      <c r="J54" s="5"/>
      <c r="K54" s="5"/>
    </row>
    <row r="55" spans="1:11">
      <c r="A55" s="5" t="s">
        <v>73</v>
      </c>
      <c r="C55" s="5"/>
      <c r="D55" s="5"/>
      <c r="E55" s="5"/>
      <c r="F55" s="5"/>
      <c r="G55" s="5"/>
      <c r="H55" s="5"/>
      <c r="I55" s="5"/>
      <c r="J55" s="5"/>
      <c r="K55" s="5"/>
    </row>
    <row r="56" spans="1:11" ht="10.5" customHeight="1">
      <c r="A56" s="13" t="s">
        <v>74</v>
      </c>
      <c r="C56" s="5"/>
      <c r="D56" s="5"/>
      <c r="E56" s="5"/>
      <c r="F56" s="5"/>
      <c r="G56" s="5"/>
      <c r="H56" s="5"/>
      <c r="I56" s="5"/>
      <c r="J56" s="5"/>
      <c r="K56" s="13"/>
    </row>
    <row r="57" spans="1:11" ht="10.5" customHeight="1">
      <c r="A57" s="13" t="s">
        <v>75</v>
      </c>
      <c r="C57" s="5"/>
      <c r="D57" s="5"/>
      <c r="E57" s="5"/>
      <c r="F57" s="5"/>
      <c r="G57" s="5"/>
      <c r="H57" s="5"/>
      <c r="I57" s="5"/>
      <c r="J57" s="5"/>
      <c r="K57" s="13"/>
    </row>
    <row r="58" spans="1:11">
      <c r="A58" s="5"/>
      <c r="C58" s="5"/>
      <c r="D58" s="5"/>
      <c r="E58" s="5"/>
      <c r="F58" s="5"/>
      <c r="G58" s="5"/>
      <c r="H58" s="5"/>
      <c r="I58" s="5"/>
      <c r="J58" s="5"/>
      <c r="K58" s="5"/>
    </row>
    <row r="59" spans="1:11">
      <c r="A59" s="5"/>
      <c r="C59" s="5"/>
      <c r="D59" s="5"/>
      <c r="E59" s="5"/>
      <c r="F59" s="5"/>
      <c r="G59" s="5"/>
      <c r="H59" s="5"/>
      <c r="I59" s="5"/>
      <c r="J59" s="5"/>
      <c r="K59" s="5"/>
    </row>
    <row r="60" spans="1:11">
      <c r="A60" s="5"/>
      <c r="C60" s="5"/>
      <c r="D60" s="5"/>
      <c r="E60" s="5"/>
      <c r="F60" s="5"/>
      <c r="G60" s="5"/>
      <c r="H60" s="5"/>
      <c r="I60" s="5"/>
      <c r="J60" s="5"/>
      <c r="K60" s="5"/>
    </row>
    <row r="61" spans="1:11">
      <c r="A61" s="5"/>
      <c r="C61" s="5"/>
      <c r="D61" s="5"/>
      <c r="E61" s="5"/>
      <c r="F61" s="5"/>
      <c r="G61" s="5"/>
      <c r="H61" s="5"/>
      <c r="I61" s="5"/>
      <c r="J61" s="5"/>
      <c r="K61" s="5"/>
    </row>
    <row r="62" spans="1:11">
      <c r="A62" s="5"/>
      <c r="C62" s="5"/>
      <c r="D62" s="5"/>
      <c r="E62" s="5"/>
      <c r="F62" s="5"/>
      <c r="G62" s="5"/>
      <c r="H62" s="5"/>
      <c r="I62" s="5"/>
      <c r="J62" s="5"/>
      <c r="K62" s="5"/>
    </row>
    <row r="63" spans="1:11">
      <c r="A63" s="5"/>
      <c r="C63" s="5"/>
      <c r="D63" s="5"/>
      <c r="E63" s="5"/>
      <c r="F63" s="5"/>
      <c r="G63" s="5"/>
      <c r="H63" s="5"/>
      <c r="I63" s="5"/>
      <c r="J63" s="5"/>
      <c r="K63" s="5"/>
    </row>
    <row r="64" spans="1:11">
      <c r="A64" s="5"/>
      <c r="C64" s="5"/>
      <c r="D64" s="5"/>
      <c r="E64" s="5"/>
      <c r="F64" s="5"/>
      <c r="G64" s="5"/>
      <c r="H64" s="5"/>
      <c r="I64" s="5"/>
      <c r="J64" s="5"/>
      <c r="K64" s="5"/>
    </row>
    <row r="65" spans="1:11">
      <c r="A65" s="5"/>
      <c r="C65" s="5"/>
      <c r="D65" s="5"/>
      <c r="E65" s="5"/>
      <c r="F65" s="5"/>
      <c r="G65" s="5"/>
      <c r="H65" s="5"/>
      <c r="I65" s="5"/>
      <c r="J65" s="5"/>
      <c r="K65" s="5"/>
    </row>
    <row r="66" spans="1:11">
      <c r="A66" s="5"/>
      <c r="C66" s="5"/>
      <c r="D66" s="5"/>
      <c r="E66" s="5"/>
      <c r="F66" s="5"/>
      <c r="G66" s="5"/>
      <c r="H66" s="5"/>
      <c r="I66" s="5"/>
      <c r="J66" s="5"/>
      <c r="K66" s="5"/>
    </row>
    <row r="67" spans="1:11">
      <c r="A67" s="5"/>
      <c r="C67" s="5"/>
      <c r="D67" s="5"/>
      <c r="E67" s="5"/>
      <c r="F67" s="5"/>
      <c r="G67" s="5"/>
      <c r="H67" s="5"/>
      <c r="I67" s="5"/>
      <c r="J67" s="5"/>
      <c r="K67" s="5"/>
    </row>
    <row r="68" spans="1:11">
      <c r="A68" s="5"/>
      <c r="C68" s="5"/>
      <c r="D68" s="5"/>
      <c r="E68" s="5"/>
      <c r="F68" s="5"/>
      <c r="G68" s="5"/>
      <c r="H68" s="5"/>
      <c r="I68" s="5"/>
      <c r="J68" s="5"/>
      <c r="K68" s="5"/>
    </row>
    <row r="69" spans="1:11">
      <c r="A69" s="5"/>
      <c r="C69" s="5"/>
      <c r="D69" s="5"/>
      <c r="E69" s="5"/>
      <c r="F69" s="5"/>
      <c r="G69" s="5"/>
      <c r="H69" s="5"/>
      <c r="I69" s="5"/>
      <c r="J69" s="5"/>
      <c r="K69" s="5"/>
    </row>
    <row r="70" spans="1:11">
      <c r="A70" s="5"/>
      <c r="K70" s="5"/>
    </row>
    <row r="71" spans="1:11">
      <c r="A71" s="5"/>
      <c r="K71" s="5"/>
    </row>
    <row r="72" spans="1:11">
      <c r="A72" s="5"/>
      <c r="K72" s="5"/>
    </row>
    <row r="73" spans="1:11">
      <c r="A73" s="5"/>
      <c r="K73" s="5"/>
    </row>
    <row r="74" spans="1:11">
      <c r="A74" s="5"/>
      <c r="K74" s="5"/>
    </row>
    <row r="75" spans="1:11">
      <c r="A75" s="5"/>
      <c r="K75" s="5"/>
    </row>
    <row r="76" spans="1:11">
      <c r="A76" s="5"/>
      <c r="K76" s="5"/>
    </row>
    <row r="77" spans="1:11">
      <c r="A77" s="5"/>
      <c r="K77" s="5"/>
    </row>
    <row r="78" spans="1:11">
      <c r="A78" s="5"/>
      <c r="K78" s="5"/>
    </row>
    <row r="79" spans="1:11">
      <c r="A79" s="5"/>
      <c r="K79" s="5"/>
    </row>
    <row r="80" spans="1:11">
      <c r="A80" s="5"/>
      <c r="K80" s="5"/>
    </row>
    <row r="81" spans="1:11">
      <c r="A81" s="5"/>
      <c r="K81" s="5"/>
    </row>
    <row r="82" spans="1:11">
      <c r="A82" s="5"/>
      <c r="K82" s="5"/>
    </row>
    <row r="83" spans="1:11">
      <c r="A83" s="5"/>
      <c r="K83" s="5"/>
    </row>
    <row r="84" spans="1:11">
      <c r="A84" s="5"/>
      <c r="K84" s="5"/>
    </row>
  </sheetData>
  <mergeCells count="16">
    <mergeCell ref="K4:K5"/>
    <mergeCell ref="A6:I6"/>
    <mergeCell ref="A4:A5"/>
    <mergeCell ref="B4:B5"/>
    <mergeCell ref="C4:C5"/>
    <mergeCell ref="D4:D5"/>
    <mergeCell ref="E4:E5"/>
    <mergeCell ref="F4:F5"/>
    <mergeCell ref="J4:J5"/>
    <mergeCell ref="B43:J43"/>
    <mergeCell ref="B7:J7"/>
    <mergeCell ref="B19:J19"/>
    <mergeCell ref="B31:J31"/>
    <mergeCell ref="G4:G5"/>
    <mergeCell ref="H4:H5"/>
    <mergeCell ref="I4:I5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J18"/>
  <sheetViews>
    <sheetView showGridLines="0" zoomScaleNormal="100" workbookViewId="0"/>
  </sheetViews>
  <sheetFormatPr baseColWidth="10" defaultColWidth="9.140625" defaultRowHeight="12"/>
  <cols>
    <col min="1" max="1" width="23" style="6" customWidth="1"/>
    <col min="2" max="9" width="8" style="6" customWidth="1"/>
    <col min="10" max="16384" width="9.140625" style="6"/>
  </cols>
  <sheetData>
    <row r="1" spans="1:10" s="16" customFormat="1" ht="15" customHeight="1">
      <c r="A1" s="15" t="s">
        <v>535</v>
      </c>
    </row>
    <row r="2" spans="1:10" s="16" customFormat="1" ht="15" customHeight="1">
      <c r="A2" s="15" t="s">
        <v>507</v>
      </c>
      <c r="B2" s="15"/>
    </row>
    <row r="4" spans="1:10" s="8" customFormat="1" ht="12.75" customHeight="1">
      <c r="A4" s="681" t="s">
        <v>313</v>
      </c>
      <c r="B4" s="681"/>
      <c r="C4" s="682"/>
      <c r="D4" s="685" t="s">
        <v>79</v>
      </c>
      <c r="E4" s="687" t="s">
        <v>314</v>
      </c>
      <c r="F4" s="689" t="s">
        <v>315</v>
      </c>
      <c r="G4" s="690"/>
      <c r="H4" s="690"/>
      <c r="I4" s="690"/>
    </row>
    <row r="5" spans="1:10" s="8" customFormat="1" ht="87.95" customHeight="1">
      <c r="A5" s="683"/>
      <c r="B5" s="683"/>
      <c r="C5" s="684"/>
      <c r="D5" s="686"/>
      <c r="E5" s="688"/>
      <c r="F5" s="225" t="s">
        <v>523</v>
      </c>
      <c r="G5" s="225" t="s">
        <v>316</v>
      </c>
      <c r="H5" s="225" t="s">
        <v>613</v>
      </c>
      <c r="I5" s="226" t="s">
        <v>317</v>
      </c>
    </row>
    <row r="6" spans="1:10">
      <c r="A6" s="6" t="s">
        <v>64</v>
      </c>
      <c r="C6" s="215"/>
      <c r="D6" s="6" t="s">
        <v>64</v>
      </c>
      <c r="E6" s="6" t="s">
        <v>64</v>
      </c>
      <c r="F6" s="6" t="s">
        <v>64</v>
      </c>
      <c r="H6" s="6" t="s">
        <v>64</v>
      </c>
      <c r="I6" s="6" t="s">
        <v>64</v>
      </c>
    </row>
    <row r="7" spans="1:10" ht="14.1" customHeight="1">
      <c r="A7" s="27" t="s">
        <v>318</v>
      </c>
      <c r="B7" s="27"/>
      <c r="C7" s="215"/>
      <c r="D7" s="63">
        <v>18365</v>
      </c>
      <c r="E7" s="63">
        <v>17611</v>
      </c>
      <c r="F7" s="63">
        <v>18340</v>
      </c>
      <c r="G7" s="63">
        <v>0</v>
      </c>
      <c r="H7" s="63">
        <v>0</v>
      </c>
      <c r="I7" s="50">
        <v>25</v>
      </c>
    </row>
    <row r="8" spans="1:10" ht="14.1" customHeight="1">
      <c r="A8" s="27" t="s">
        <v>319</v>
      </c>
      <c r="B8" s="27"/>
      <c r="C8" s="215"/>
      <c r="D8" s="63">
        <v>4052</v>
      </c>
      <c r="E8" s="63">
        <v>3739</v>
      </c>
      <c r="F8" s="63">
        <v>3530</v>
      </c>
      <c r="G8" s="63">
        <v>218</v>
      </c>
      <c r="H8" s="63">
        <v>196</v>
      </c>
      <c r="I8" s="50">
        <v>108</v>
      </c>
      <c r="J8" s="124"/>
    </row>
    <row r="9" spans="1:10" ht="14.1" customHeight="1">
      <c r="A9" s="27" t="s">
        <v>320</v>
      </c>
      <c r="B9" s="27"/>
      <c r="C9" s="215"/>
      <c r="D9" s="63">
        <v>4364</v>
      </c>
      <c r="E9" s="63">
        <v>3902</v>
      </c>
      <c r="F9" s="63">
        <v>3810</v>
      </c>
      <c r="G9" s="63">
        <v>114</v>
      </c>
      <c r="H9" s="63">
        <v>274</v>
      </c>
      <c r="I9" s="50">
        <v>166</v>
      </c>
      <c r="J9" s="124"/>
    </row>
    <row r="10" spans="1:10" ht="26.1" customHeight="1">
      <c r="A10" s="691" t="s">
        <v>524</v>
      </c>
      <c r="B10" s="691"/>
      <c r="C10" s="692"/>
      <c r="D10" s="63">
        <v>883</v>
      </c>
      <c r="E10" s="63">
        <v>833</v>
      </c>
      <c r="F10" s="63">
        <v>865</v>
      </c>
      <c r="G10" s="63">
        <v>3</v>
      </c>
      <c r="H10" s="63">
        <v>4</v>
      </c>
      <c r="I10" s="50">
        <v>11</v>
      </c>
      <c r="J10" s="124"/>
    </row>
    <row r="11" spans="1:10" ht="14.1" customHeight="1">
      <c r="A11" s="27" t="s">
        <v>322</v>
      </c>
      <c r="B11" s="27"/>
      <c r="C11" s="215"/>
      <c r="D11" s="63">
        <v>2328</v>
      </c>
      <c r="E11" s="63">
        <v>2216</v>
      </c>
      <c r="F11" s="63">
        <v>2312</v>
      </c>
      <c r="G11" s="63">
        <v>1</v>
      </c>
      <c r="H11" s="63">
        <v>0</v>
      </c>
      <c r="I11" s="50">
        <v>15</v>
      </c>
      <c r="J11" s="124"/>
    </row>
    <row r="12" spans="1:10" ht="14.1" customHeight="1">
      <c r="A12" s="27" t="s">
        <v>298</v>
      </c>
      <c r="B12" s="27"/>
      <c r="C12" s="215"/>
      <c r="D12" s="63">
        <v>283</v>
      </c>
      <c r="E12" s="63">
        <v>251</v>
      </c>
      <c r="F12" s="63">
        <v>272</v>
      </c>
      <c r="G12" s="63">
        <v>1</v>
      </c>
      <c r="H12" s="63">
        <v>3</v>
      </c>
      <c r="I12" s="50">
        <v>7</v>
      </c>
      <c r="J12" s="124"/>
    </row>
    <row r="13" spans="1:10" ht="14.1" customHeight="1">
      <c r="A13" s="23" t="s">
        <v>79</v>
      </c>
      <c r="B13" s="23"/>
      <c r="C13" s="215"/>
      <c r="D13" s="179">
        <v>30275</v>
      </c>
      <c r="E13" s="179">
        <v>28552</v>
      </c>
      <c r="F13" s="179">
        <v>29129</v>
      </c>
      <c r="G13" s="179">
        <v>337</v>
      </c>
      <c r="H13" s="179">
        <v>477</v>
      </c>
      <c r="I13" s="152">
        <v>332</v>
      </c>
      <c r="J13" s="124"/>
    </row>
    <row r="14" spans="1:10">
      <c r="A14" s="6" t="s">
        <v>308</v>
      </c>
      <c r="C14" s="215"/>
      <c r="D14" s="97"/>
      <c r="E14" s="97"/>
      <c r="F14" s="63"/>
      <c r="G14" s="63"/>
      <c r="H14" s="63"/>
      <c r="I14" s="149"/>
      <c r="J14" s="124"/>
    </row>
    <row r="15" spans="1:10" ht="14.1" customHeight="1">
      <c r="A15" s="6" t="s">
        <v>323</v>
      </c>
      <c r="C15" s="215"/>
      <c r="D15" s="63">
        <v>12444</v>
      </c>
      <c r="E15" s="63">
        <v>11816</v>
      </c>
      <c r="F15" s="63">
        <v>12130</v>
      </c>
      <c r="G15" s="63">
        <v>78</v>
      </c>
      <c r="H15" s="63">
        <v>141</v>
      </c>
      <c r="I15" s="50">
        <v>95</v>
      </c>
      <c r="J15" s="124"/>
    </row>
    <row r="16" spans="1:10" ht="14.1" customHeight="1">
      <c r="A16" s="6" t="s">
        <v>324</v>
      </c>
      <c r="C16" s="215"/>
      <c r="D16" s="63">
        <v>17831</v>
      </c>
      <c r="E16" s="63">
        <v>16736</v>
      </c>
      <c r="F16" s="63">
        <v>16999</v>
      </c>
      <c r="G16" s="63">
        <v>259</v>
      </c>
      <c r="H16" s="63">
        <v>336</v>
      </c>
      <c r="I16" s="50">
        <v>237</v>
      </c>
      <c r="J16" s="124"/>
    </row>
    <row r="17" spans="2:9">
      <c r="F17" s="63"/>
      <c r="G17" s="63"/>
      <c r="H17" s="179"/>
    </row>
    <row r="18" spans="2:9">
      <c r="B18" s="228"/>
      <c r="C18" s="228"/>
      <c r="D18" s="228"/>
      <c r="E18" s="228"/>
      <c r="F18" s="228"/>
      <c r="G18" s="228"/>
      <c r="H18" s="228"/>
      <c r="I18" s="228"/>
    </row>
  </sheetData>
  <mergeCells count="5">
    <mergeCell ref="A4:C5"/>
    <mergeCell ref="D4:D5"/>
    <mergeCell ref="E4:E5"/>
    <mergeCell ref="F4:I4"/>
    <mergeCell ref="A10:C10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verticalDpi="300" r:id="rId1"/>
  <headerFooter alignWithMargins="0">
    <oddFooter>&amp;C&amp;6© Statistisches Landesamt des Freistaates Sachsen  -  K V 5 - j/14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I14"/>
  <sheetViews>
    <sheetView showGridLines="0" zoomScaleNormal="100" workbookViewId="0"/>
  </sheetViews>
  <sheetFormatPr baseColWidth="10" defaultColWidth="9.140625" defaultRowHeight="12"/>
  <cols>
    <col min="1" max="1" width="23" style="6" customWidth="1"/>
    <col min="2" max="9" width="8" style="6" customWidth="1"/>
    <col min="10" max="16384" width="9.140625" style="6"/>
  </cols>
  <sheetData>
    <row r="1" spans="1:9" s="16" customFormat="1" ht="15" customHeight="1">
      <c r="A1" s="15" t="s">
        <v>551</v>
      </c>
    </row>
    <row r="2" spans="1:9" s="16" customFormat="1" ht="15" customHeight="1">
      <c r="A2" s="15" t="s">
        <v>508</v>
      </c>
      <c r="B2" s="15"/>
    </row>
    <row r="3" spans="1:9" s="5" customFormat="1">
      <c r="A3" s="40"/>
      <c r="B3" s="40"/>
      <c r="C3" s="40"/>
      <c r="D3" s="7"/>
      <c r="E3" s="7"/>
      <c r="F3" s="7"/>
      <c r="G3" s="6"/>
    </row>
    <row r="4" spans="1:9" s="13" customFormat="1" ht="11.25" customHeight="1">
      <c r="A4" s="586" t="s">
        <v>313</v>
      </c>
      <c r="B4" s="599" t="s">
        <v>168</v>
      </c>
      <c r="C4" s="599" t="s">
        <v>540</v>
      </c>
      <c r="D4" s="599"/>
      <c r="E4" s="599"/>
      <c r="F4" s="599"/>
      <c r="G4" s="599"/>
      <c r="H4" s="599"/>
      <c r="I4" s="588"/>
    </row>
    <row r="5" spans="1:9" s="13" customFormat="1" ht="87.95" customHeight="1">
      <c r="A5" s="587"/>
      <c r="B5" s="601"/>
      <c r="C5" s="61" t="s">
        <v>325</v>
      </c>
      <c r="D5" s="61" t="s">
        <v>326</v>
      </c>
      <c r="E5" s="61" t="s">
        <v>327</v>
      </c>
      <c r="F5" s="61" t="s">
        <v>328</v>
      </c>
      <c r="G5" s="61" t="s">
        <v>329</v>
      </c>
      <c r="H5" s="116" t="s">
        <v>322</v>
      </c>
      <c r="I5" s="227" t="s">
        <v>298</v>
      </c>
    </row>
    <row r="6" spans="1:9" s="5" customFormat="1">
      <c r="A6" s="62"/>
      <c r="B6" s="47"/>
      <c r="C6" s="47"/>
      <c r="D6" s="47"/>
      <c r="E6" s="47"/>
      <c r="F6" s="47"/>
      <c r="G6" s="6"/>
    </row>
    <row r="7" spans="1:9" ht="14.1" customHeight="1">
      <c r="A7" s="172" t="s">
        <v>318</v>
      </c>
      <c r="B7" s="63">
        <v>18365</v>
      </c>
      <c r="C7" s="49">
        <v>1508</v>
      </c>
      <c r="D7" s="149">
        <v>35</v>
      </c>
      <c r="E7" s="149">
        <v>144</v>
      </c>
      <c r="F7" s="149">
        <v>186</v>
      </c>
      <c r="G7" s="149">
        <v>608</v>
      </c>
      <c r="H7" s="149">
        <v>493</v>
      </c>
      <c r="I7" s="150">
        <v>42</v>
      </c>
    </row>
    <row r="8" spans="1:9" ht="14.1" customHeight="1">
      <c r="A8" s="172" t="s">
        <v>319</v>
      </c>
      <c r="B8" s="63">
        <v>4052</v>
      </c>
      <c r="C8" s="49">
        <v>393</v>
      </c>
      <c r="D8" s="149">
        <v>10</v>
      </c>
      <c r="E8" s="149">
        <v>132</v>
      </c>
      <c r="F8" s="149">
        <v>73</v>
      </c>
      <c r="G8" s="149">
        <v>109</v>
      </c>
      <c r="H8" s="149">
        <v>61</v>
      </c>
      <c r="I8" s="150">
        <v>8</v>
      </c>
    </row>
    <row r="9" spans="1:9" ht="14.1" customHeight="1">
      <c r="A9" s="172" t="s">
        <v>320</v>
      </c>
      <c r="B9" s="63">
        <v>4364</v>
      </c>
      <c r="C9" s="49">
        <v>386</v>
      </c>
      <c r="D9" s="149">
        <v>26</v>
      </c>
      <c r="E9" s="149">
        <v>26</v>
      </c>
      <c r="F9" s="149">
        <v>0</v>
      </c>
      <c r="G9" s="149">
        <v>105</v>
      </c>
      <c r="H9" s="149">
        <v>216</v>
      </c>
      <c r="I9" s="150">
        <v>13</v>
      </c>
    </row>
    <row r="10" spans="1:9" ht="26.1" customHeight="1">
      <c r="A10" s="103" t="s">
        <v>321</v>
      </c>
      <c r="B10" s="63">
        <v>883</v>
      </c>
      <c r="C10" s="49">
        <v>149</v>
      </c>
      <c r="D10" s="149">
        <v>61</v>
      </c>
      <c r="E10" s="149">
        <v>44</v>
      </c>
      <c r="F10" s="149">
        <v>28</v>
      </c>
      <c r="G10" s="149">
        <v>0</v>
      </c>
      <c r="H10" s="149">
        <v>15</v>
      </c>
      <c r="I10" s="150">
        <v>1</v>
      </c>
    </row>
    <row r="11" spans="1:9" ht="14.1" customHeight="1">
      <c r="A11" s="172" t="s">
        <v>322</v>
      </c>
      <c r="B11" s="63">
        <v>2328</v>
      </c>
      <c r="C11" s="49">
        <v>728</v>
      </c>
      <c r="D11" s="149">
        <v>87</v>
      </c>
      <c r="E11" s="149">
        <v>64</v>
      </c>
      <c r="F11" s="149">
        <v>498</v>
      </c>
      <c r="G11" s="149">
        <v>70</v>
      </c>
      <c r="H11" s="149">
        <v>0</v>
      </c>
      <c r="I11" s="150">
        <v>9</v>
      </c>
    </row>
    <row r="12" spans="1:9" ht="14.1" customHeight="1">
      <c r="A12" s="172" t="s">
        <v>298</v>
      </c>
      <c r="B12" s="63">
        <v>283</v>
      </c>
      <c r="C12" s="49">
        <v>19</v>
      </c>
      <c r="D12" s="149">
        <v>4</v>
      </c>
      <c r="E12" s="149">
        <v>2</v>
      </c>
      <c r="F12" s="149">
        <v>10</v>
      </c>
      <c r="G12" s="149">
        <v>0</v>
      </c>
      <c r="H12" s="149">
        <v>3</v>
      </c>
      <c r="I12" s="150">
        <v>0</v>
      </c>
    </row>
    <row r="13" spans="1:9" s="178" customFormat="1" ht="14.1" customHeight="1">
      <c r="A13" s="106" t="s">
        <v>79</v>
      </c>
      <c r="B13" s="179">
        <v>30275</v>
      </c>
      <c r="C13" s="157">
        <v>3183</v>
      </c>
      <c r="D13" s="171">
        <v>223</v>
      </c>
      <c r="E13" s="171">
        <v>412</v>
      </c>
      <c r="F13" s="171">
        <v>795</v>
      </c>
      <c r="G13" s="171">
        <v>892</v>
      </c>
      <c r="H13" s="171">
        <v>788</v>
      </c>
      <c r="I13" s="170">
        <v>73</v>
      </c>
    </row>
    <row r="14" spans="1:9">
      <c r="B14" s="228"/>
      <c r="C14" s="228"/>
      <c r="D14" s="228"/>
      <c r="E14" s="228"/>
      <c r="F14" s="228"/>
      <c r="G14" s="228"/>
      <c r="H14" s="228"/>
      <c r="I14" s="228"/>
    </row>
  </sheetData>
  <mergeCells count="3">
    <mergeCell ref="A4:A5"/>
    <mergeCell ref="B4:B5"/>
    <mergeCell ref="C4:I4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verticalDpi="300" r:id="rId1"/>
  <headerFooter alignWithMargins="0">
    <oddFooter>&amp;C&amp;6© Statistisches Landesamt des Freistaates Sachsen  -  K V 5 - j/14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O240"/>
  <sheetViews>
    <sheetView showGridLines="0" zoomScaleNormal="100" workbookViewId="0"/>
  </sheetViews>
  <sheetFormatPr baseColWidth="10" defaultColWidth="9.140625" defaultRowHeight="12"/>
  <cols>
    <col min="1" max="1" width="26.7109375" style="6" customWidth="1"/>
    <col min="2" max="2" width="8.28515625" style="5" customWidth="1"/>
    <col min="3" max="3" width="6.7109375" style="5" customWidth="1"/>
    <col min="4" max="4" width="6.42578125" style="5" customWidth="1"/>
    <col min="5" max="6" width="6.85546875" style="5" customWidth="1"/>
    <col min="7" max="7" width="7" style="5" customWidth="1"/>
    <col min="8" max="8" width="7.140625" style="6" customWidth="1"/>
    <col min="9" max="9" width="6.7109375" style="5" customWidth="1"/>
    <col min="10" max="10" width="7.28515625" style="5" customWidth="1"/>
    <col min="11" max="11" width="6.85546875" style="5" customWidth="1"/>
    <col min="12" max="12" width="8.140625" style="5" customWidth="1"/>
    <col min="13" max="13" width="7.28515625" style="5" customWidth="1"/>
    <col min="14" max="14" width="4.85546875" style="5" customWidth="1"/>
    <col min="15" max="15" width="5.28515625" style="5" customWidth="1"/>
    <col min="16" max="16384" width="9.140625" style="5"/>
  </cols>
  <sheetData>
    <row r="1" spans="1:13" s="16" customFormat="1" ht="15" customHeight="1">
      <c r="A1" s="15" t="s">
        <v>552</v>
      </c>
    </row>
    <row r="2" spans="1:13" s="16" customFormat="1" ht="15" customHeight="1">
      <c r="A2" s="15" t="s">
        <v>330</v>
      </c>
      <c r="B2" s="15"/>
    </row>
    <row r="3" spans="1:13">
      <c r="A3" s="40"/>
      <c r="B3" s="41"/>
      <c r="C3" s="41"/>
      <c r="D3" s="41"/>
      <c r="E3" s="41"/>
      <c r="F3" s="41"/>
      <c r="G3" s="41"/>
      <c r="H3" s="40"/>
      <c r="I3" s="7"/>
      <c r="J3" s="82"/>
      <c r="K3" s="82"/>
      <c r="L3" s="82"/>
    </row>
    <row r="4" spans="1:13" s="13" customFormat="1" ht="12.75" customHeight="1">
      <c r="A4" s="693" t="s">
        <v>228</v>
      </c>
      <c r="B4" s="578" t="s">
        <v>168</v>
      </c>
      <c r="C4" s="616" t="s">
        <v>331</v>
      </c>
      <c r="D4" s="617"/>
      <c r="E4" s="617"/>
      <c r="F4" s="617"/>
      <c r="G4" s="617"/>
      <c r="H4" s="617"/>
      <c r="I4" s="617"/>
      <c r="J4" s="617"/>
      <c r="K4" s="617"/>
      <c r="L4" s="617"/>
    </row>
    <row r="5" spans="1:13" s="13" customFormat="1" ht="11.25" customHeight="1">
      <c r="A5" s="694"/>
      <c r="B5" s="593"/>
      <c r="C5" s="696" t="s">
        <v>332</v>
      </c>
      <c r="D5" s="697"/>
      <c r="E5" s="697"/>
      <c r="F5" s="697"/>
      <c r="G5" s="697"/>
      <c r="H5" s="697"/>
      <c r="I5" s="697"/>
      <c r="J5" s="597"/>
      <c r="K5" s="594" t="s">
        <v>333</v>
      </c>
      <c r="L5" s="595" t="s">
        <v>334</v>
      </c>
    </row>
    <row r="6" spans="1:13" s="13" customFormat="1" ht="17.100000000000001" customHeight="1">
      <c r="A6" s="694"/>
      <c r="B6" s="593"/>
      <c r="C6" s="604" t="s">
        <v>116</v>
      </c>
      <c r="D6" s="604"/>
      <c r="E6" s="595" t="s">
        <v>335</v>
      </c>
      <c r="F6" s="632"/>
      <c r="G6" s="595" t="s">
        <v>336</v>
      </c>
      <c r="H6" s="632"/>
      <c r="I6" s="595" t="s">
        <v>337</v>
      </c>
      <c r="J6" s="700"/>
      <c r="K6" s="593"/>
      <c r="L6" s="603"/>
    </row>
    <row r="7" spans="1:13" s="13" customFormat="1" ht="17.100000000000001" customHeight="1">
      <c r="A7" s="694"/>
      <c r="B7" s="593"/>
      <c r="C7" s="604"/>
      <c r="D7" s="604"/>
      <c r="E7" s="698"/>
      <c r="F7" s="699"/>
      <c r="G7" s="698"/>
      <c r="H7" s="699"/>
      <c r="I7" s="701"/>
      <c r="J7" s="702"/>
      <c r="K7" s="593"/>
      <c r="L7" s="603"/>
    </row>
    <row r="8" spans="1:13" s="13" customFormat="1" ht="30" customHeight="1">
      <c r="A8" s="694"/>
      <c r="B8" s="593"/>
      <c r="C8" s="594" t="s">
        <v>338</v>
      </c>
      <c r="D8" s="594" t="s">
        <v>339</v>
      </c>
      <c r="E8" s="594" t="s">
        <v>338</v>
      </c>
      <c r="F8" s="594" t="s">
        <v>339</v>
      </c>
      <c r="G8" s="594" t="s">
        <v>338</v>
      </c>
      <c r="H8" s="594" t="s">
        <v>339</v>
      </c>
      <c r="I8" s="594" t="s">
        <v>338</v>
      </c>
      <c r="J8" s="594" t="s">
        <v>339</v>
      </c>
      <c r="K8" s="593"/>
      <c r="L8" s="603"/>
    </row>
    <row r="9" spans="1:13" s="13" customFormat="1" ht="30" customHeight="1">
      <c r="A9" s="695"/>
      <c r="B9" s="579"/>
      <c r="C9" s="579"/>
      <c r="D9" s="579"/>
      <c r="E9" s="579"/>
      <c r="F9" s="579"/>
      <c r="G9" s="579"/>
      <c r="H9" s="579"/>
      <c r="I9" s="579"/>
      <c r="J9" s="579"/>
      <c r="K9" s="579"/>
      <c r="L9" s="574"/>
    </row>
    <row r="10" spans="1:13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</row>
    <row r="11" spans="1:13">
      <c r="A11" s="47"/>
      <c r="B11" s="606" t="s">
        <v>313</v>
      </c>
      <c r="C11" s="606"/>
      <c r="D11" s="606"/>
      <c r="E11" s="606"/>
      <c r="F11" s="606"/>
      <c r="G11" s="606"/>
      <c r="H11" s="606"/>
      <c r="I11" s="606"/>
      <c r="J11" s="606"/>
      <c r="K11" s="606"/>
      <c r="L11" s="606"/>
    </row>
    <row r="12" spans="1:13" ht="24" customHeight="1">
      <c r="A12" s="11" t="s">
        <v>586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229"/>
    </row>
    <row r="13" spans="1:13" ht="12" customHeight="1">
      <c r="A13" s="9" t="s">
        <v>65</v>
      </c>
      <c r="B13" s="447">
        <v>294</v>
      </c>
      <c r="C13" s="449">
        <v>173</v>
      </c>
      <c r="D13" s="449">
        <v>57</v>
      </c>
      <c r="E13" s="449" t="s">
        <v>93</v>
      </c>
      <c r="F13" s="449" t="s">
        <v>93</v>
      </c>
      <c r="G13" s="449" t="s">
        <v>93</v>
      </c>
      <c r="H13" s="451" t="s">
        <v>93</v>
      </c>
      <c r="I13" s="449" t="s">
        <v>93</v>
      </c>
      <c r="J13" s="451" t="s">
        <v>93</v>
      </c>
      <c r="K13" s="449">
        <v>44</v>
      </c>
      <c r="L13" s="451" t="s">
        <v>93</v>
      </c>
    </row>
    <row r="14" spans="1:13" ht="24">
      <c r="A14" s="11" t="s">
        <v>300</v>
      </c>
      <c r="B14" s="447">
        <v>1595</v>
      </c>
      <c r="C14" s="449" t="s">
        <v>93</v>
      </c>
      <c r="D14" s="449" t="s">
        <v>93</v>
      </c>
      <c r="E14" s="449">
        <v>876</v>
      </c>
      <c r="F14" s="449">
        <v>223</v>
      </c>
      <c r="G14" s="449" t="s">
        <v>93</v>
      </c>
      <c r="H14" s="451" t="s">
        <v>93</v>
      </c>
      <c r="I14" s="449" t="s">
        <v>93</v>
      </c>
      <c r="J14" s="451" t="s">
        <v>93</v>
      </c>
      <c r="K14" s="449">
        <v>254</v>
      </c>
      <c r="L14" s="451">
        <v>66</v>
      </c>
    </row>
    <row r="15" spans="1:13" ht="24">
      <c r="A15" s="11" t="s">
        <v>301</v>
      </c>
      <c r="B15" s="447">
        <v>4950</v>
      </c>
      <c r="C15" s="449" t="s">
        <v>93</v>
      </c>
      <c r="D15" s="449" t="s">
        <v>93</v>
      </c>
      <c r="E15" s="449" t="s">
        <v>93</v>
      </c>
      <c r="F15" s="449" t="s">
        <v>93</v>
      </c>
      <c r="G15" s="449">
        <v>3289</v>
      </c>
      <c r="H15" s="451">
        <v>223</v>
      </c>
      <c r="I15" s="449" t="s">
        <v>93</v>
      </c>
      <c r="J15" s="451" t="s">
        <v>93</v>
      </c>
      <c r="K15" s="449">
        <v>940</v>
      </c>
      <c r="L15" s="451">
        <v>52</v>
      </c>
    </row>
    <row r="16" spans="1:13">
      <c r="A16" s="9" t="s">
        <v>41</v>
      </c>
      <c r="B16" s="447">
        <v>23436</v>
      </c>
      <c r="C16" s="449">
        <v>3244</v>
      </c>
      <c r="D16" s="449">
        <v>1305</v>
      </c>
      <c r="E16" s="449">
        <v>7766</v>
      </c>
      <c r="F16" s="449">
        <v>1626</v>
      </c>
      <c r="G16" s="449">
        <v>1423</v>
      </c>
      <c r="H16" s="451">
        <v>154</v>
      </c>
      <c r="I16" s="449">
        <v>1594</v>
      </c>
      <c r="J16" s="451">
        <v>464</v>
      </c>
      <c r="K16" s="449">
        <v>3126</v>
      </c>
      <c r="L16" s="451">
        <v>765</v>
      </c>
    </row>
    <row r="17" spans="1:13">
      <c r="A17" s="9" t="s">
        <v>569</v>
      </c>
      <c r="B17" s="447"/>
      <c r="C17" s="449"/>
      <c r="D17" s="449"/>
      <c r="E17" s="449"/>
      <c r="F17" s="449"/>
      <c r="G17" s="449"/>
      <c r="H17" s="451"/>
      <c r="I17" s="449"/>
      <c r="J17" s="451"/>
      <c r="K17" s="449"/>
      <c r="L17" s="451"/>
    </row>
    <row r="18" spans="1:13">
      <c r="A18" s="9" t="s">
        <v>69</v>
      </c>
      <c r="B18" s="447">
        <v>14984</v>
      </c>
      <c r="C18" s="449">
        <v>2632</v>
      </c>
      <c r="D18" s="449">
        <v>1036</v>
      </c>
      <c r="E18" s="449">
        <v>5547</v>
      </c>
      <c r="F18" s="449">
        <v>1086</v>
      </c>
      <c r="G18" s="449">
        <v>1053</v>
      </c>
      <c r="H18" s="451">
        <v>114</v>
      </c>
      <c r="I18" s="449" t="s">
        <v>93</v>
      </c>
      <c r="J18" s="451" t="s">
        <v>93</v>
      </c>
      <c r="K18" s="449">
        <v>1767</v>
      </c>
      <c r="L18" s="451">
        <v>489</v>
      </c>
    </row>
    <row r="19" spans="1:13">
      <c r="A19" s="9" t="s">
        <v>70</v>
      </c>
      <c r="B19" s="447">
        <v>1300</v>
      </c>
      <c r="C19" s="449" t="s">
        <v>93</v>
      </c>
      <c r="D19" s="449" t="s">
        <v>93</v>
      </c>
      <c r="E19" s="449" t="s">
        <v>93</v>
      </c>
      <c r="F19" s="449" t="s">
        <v>93</v>
      </c>
      <c r="G19" s="449" t="s">
        <v>93</v>
      </c>
      <c r="H19" s="451" t="s">
        <v>93</v>
      </c>
      <c r="I19" s="449">
        <v>552</v>
      </c>
      <c r="J19" s="451">
        <v>81</v>
      </c>
      <c r="K19" s="449">
        <v>535</v>
      </c>
      <c r="L19" s="451">
        <v>20</v>
      </c>
    </row>
    <row r="20" spans="1:13" ht="24" customHeight="1">
      <c r="A20" s="11" t="s">
        <v>302</v>
      </c>
      <c r="B20" s="447">
        <v>7152</v>
      </c>
      <c r="C20" s="449">
        <v>612</v>
      </c>
      <c r="D20" s="449">
        <v>269</v>
      </c>
      <c r="E20" s="449">
        <v>2219</v>
      </c>
      <c r="F20" s="449">
        <v>540</v>
      </c>
      <c r="G20" s="449">
        <v>370</v>
      </c>
      <c r="H20" s="451">
        <v>40</v>
      </c>
      <c r="I20" s="449">
        <v>1042</v>
      </c>
      <c r="J20" s="451">
        <v>383</v>
      </c>
      <c r="K20" s="449">
        <v>824</v>
      </c>
      <c r="L20" s="451">
        <v>256</v>
      </c>
    </row>
    <row r="21" spans="1:13" ht="15" customHeight="1">
      <c r="A21" s="33" t="s">
        <v>262</v>
      </c>
      <c r="B21" s="448">
        <v>30275</v>
      </c>
      <c r="C21" s="450">
        <v>3417</v>
      </c>
      <c r="D21" s="450">
        <v>1362</v>
      </c>
      <c r="E21" s="450">
        <v>8642</v>
      </c>
      <c r="F21" s="450">
        <v>1849</v>
      </c>
      <c r="G21" s="450">
        <v>4712</v>
      </c>
      <c r="H21" s="452">
        <v>377</v>
      </c>
      <c r="I21" s="450">
        <v>1594</v>
      </c>
      <c r="J21" s="453">
        <v>464</v>
      </c>
      <c r="K21" s="450">
        <v>4364</v>
      </c>
      <c r="L21" s="453">
        <v>883</v>
      </c>
    </row>
    <row r="22" spans="1:13" ht="15" customHeight="1">
      <c r="A22" s="23"/>
    </row>
    <row r="23" spans="1:13">
      <c r="A23" s="47"/>
      <c r="B23" s="606" t="s">
        <v>340</v>
      </c>
      <c r="C23" s="606"/>
      <c r="D23" s="606"/>
      <c r="E23" s="606"/>
      <c r="F23" s="606"/>
      <c r="G23" s="606"/>
      <c r="H23" s="606"/>
      <c r="I23" s="606"/>
      <c r="J23" s="606"/>
      <c r="K23" s="606"/>
      <c r="L23" s="606"/>
    </row>
    <row r="24" spans="1:13" ht="24" customHeight="1">
      <c r="A24" s="11" t="s">
        <v>586</v>
      </c>
      <c r="B24" s="26"/>
      <c r="C24" s="26"/>
      <c r="D24" s="26"/>
      <c r="E24" s="26"/>
      <c r="F24" s="26"/>
      <c r="G24" s="26"/>
      <c r="H24" s="27"/>
      <c r="I24" s="27"/>
      <c r="J24" s="26"/>
      <c r="K24" s="26"/>
      <c r="L24" s="26"/>
      <c r="M24" s="229"/>
    </row>
    <row r="25" spans="1:13" ht="12" customHeight="1">
      <c r="A25" s="9" t="s">
        <v>65</v>
      </c>
      <c r="B25" s="447">
        <v>21</v>
      </c>
      <c r="C25" s="449" t="s">
        <v>93</v>
      </c>
      <c r="D25" s="449">
        <v>3</v>
      </c>
      <c r="E25" s="449" t="s">
        <v>93</v>
      </c>
      <c r="F25" s="449" t="s">
        <v>93</v>
      </c>
      <c r="G25" s="449" t="s">
        <v>93</v>
      </c>
      <c r="H25" s="451" t="s">
        <v>93</v>
      </c>
      <c r="I25" s="449" t="s">
        <v>93</v>
      </c>
      <c r="J25" s="451" t="s">
        <v>93</v>
      </c>
      <c r="K25" s="449">
        <v>2</v>
      </c>
      <c r="L25" s="451" t="s">
        <v>93</v>
      </c>
      <c r="M25" s="229"/>
    </row>
    <row r="26" spans="1:13" ht="24">
      <c r="A26" s="11" t="s">
        <v>300</v>
      </c>
      <c r="B26" s="447">
        <v>210</v>
      </c>
      <c r="C26" s="449" t="s">
        <v>93</v>
      </c>
      <c r="D26" s="449" t="s">
        <v>93</v>
      </c>
      <c r="E26" s="449">
        <v>11</v>
      </c>
      <c r="F26" s="449">
        <v>17</v>
      </c>
      <c r="G26" s="449" t="s">
        <v>93</v>
      </c>
      <c r="H26" s="451" t="s">
        <v>93</v>
      </c>
      <c r="I26" s="449" t="s">
        <v>93</v>
      </c>
      <c r="J26" s="451" t="s">
        <v>93</v>
      </c>
      <c r="K26" s="449">
        <v>48</v>
      </c>
      <c r="L26" s="451">
        <v>57</v>
      </c>
      <c r="M26" s="229"/>
    </row>
    <row r="27" spans="1:13" ht="24">
      <c r="A27" s="11" t="s">
        <v>301</v>
      </c>
      <c r="B27" s="447">
        <v>587</v>
      </c>
      <c r="C27" s="449" t="s">
        <v>93</v>
      </c>
      <c r="D27" s="449" t="s">
        <v>93</v>
      </c>
      <c r="E27" s="449" t="s">
        <v>93</v>
      </c>
      <c r="F27" s="449" t="s">
        <v>93</v>
      </c>
      <c r="G27" s="449">
        <v>67</v>
      </c>
      <c r="H27" s="451">
        <v>17</v>
      </c>
      <c r="I27" s="449" t="s">
        <v>93</v>
      </c>
      <c r="J27" s="451" t="s">
        <v>93</v>
      </c>
      <c r="K27" s="449">
        <v>136</v>
      </c>
      <c r="L27" s="451">
        <v>131</v>
      </c>
      <c r="M27" s="229"/>
    </row>
    <row r="28" spans="1:13">
      <c r="A28" s="9" t="s">
        <v>41</v>
      </c>
      <c r="B28" s="447">
        <v>2365</v>
      </c>
      <c r="C28" s="449">
        <v>11</v>
      </c>
      <c r="D28" s="449">
        <v>75</v>
      </c>
      <c r="E28" s="449">
        <v>75</v>
      </c>
      <c r="F28" s="449">
        <v>236</v>
      </c>
      <c r="G28" s="449">
        <v>48</v>
      </c>
      <c r="H28" s="451">
        <v>34</v>
      </c>
      <c r="I28" s="449">
        <v>11</v>
      </c>
      <c r="J28" s="451">
        <v>30</v>
      </c>
      <c r="K28" s="449">
        <v>609</v>
      </c>
      <c r="L28" s="451">
        <v>704</v>
      </c>
      <c r="M28" s="229"/>
    </row>
    <row r="29" spans="1:13">
      <c r="A29" s="9" t="s">
        <v>569</v>
      </c>
      <c r="B29" s="447"/>
      <c r="C29" s="449"/>
      <c r="D29" s="449"/>
      <c r="E29" s="449"/>
      <c r="F29" s="449"/>
      <c r="G29" s="449"/>
      <c r="H29" s="451"/>
      <c r="I29" s="449"/>
      <c r="J29" s="451"/>
      <c r="K29" s="449"/>
      <c r="L29" s="451"/>
      <c r="M29" s="229"/>
    </row>
    <row r="30" spans="1:13">
      <c r="A30" s="9" t="s">
        <v>69</v>
      </c>
      <c r="B30" s="447">
        <v>1547</v>
      </c>
      <c r="C30" s="449">
        <v>9</v>
      </c>
      <c r="D30" s="449">
        <v>61</v>
      </c>
      <c r="E30" s="449">
        <v>55</v>
      </c>
      <c r="F30" s="449">
        <v>173</v>
      </c>
      <c r="G30" s="449">
        <v>32</v>
      </c>
      <c r="H30" s="451">
        <v>27</v>
      </c>
      <c r="I30" s="449" t="s">
        <v>93</v>
      </c>
      <c r="J30" s="451" t="s">
        <v>93</v>
      </c>
      <c r="K30" s="449">
        <v>410</v>
      </c>
      <c r="L30" s="451">
        <v>447</v>
      </c>
      <c r="M30" s="229"/>
    </row>
    <row r="31" spans="1:13">
      <c r="A31" s="9" t="s">
        <v>70</v>
      </c>
      <c r="B31" s="447">
        <v>136</v>
      </c>
      <c r="C31" s="449" t="s">
        <v>93</v>
      </c>
      <c r="D31" s="449" t="s">
        <v>93</v>
      </c>
      <c r="E31" s="449" t="s">
        <v>93</v>
      </c>
      <c r="F31" s="449" t="s">
        <v>93</v>
      </c>
      <c r="G31" s="449" t="s">
        <v>93</v>
      </c>
      <c r="H31" s="451" t="s">
        <v>93</v>
      </c>
      <c r="I31" s="449">
        <v>8</v>
      </c>
      <c r="J31" s="451">
        <v>7</v>
      </c>
      <c r="K31" s="449">
        <v>29</v>
      </c>
      <c r="L31" s="451">
        <v>31</v>
      </c>
      <c r="M31" s="229"/>
    </row>
    <row r="32" spans="1:13" ht="24" customHeight="1">
      <c r="A32" s="11" t="s">
        <v>302</v>
      </c>
      <c r="B32" s="447">
        <v>682</v>
      </c>
      <c r="C32" s="449">
        <v>2</v>
      </c>
      <c r="D32" s="449">
        <v>14</v>
      </c>
      <c r="E32" s="449">
        <v>20</v>
      </c>
      <c r="F32" s="449">
        <v>63</v>
      </c>
      <c r="G32" s="449">
        <v>16</v>
      </c>
      <c r="H32" s="451">
        <v>7</v>
      </c>
      <c r="I32" s="449">
        <v>3</v>
      </c>
      <c r="J32" s="451">
        <v>23</v>
      </c>
      <c r="K32" s="449">
        <v>170</v>
      </c>
      <c r="L32" s="451">
        <v>226</v>
      </c>
      <c r="M32" s="229"/>
    </row>
    <row r="33" spans="1:13" ht="15" customHeight="1">
      <c r="A33" s="33" t="s">
        <v>262</v>
      </c>
      <c r="B33" s="448">
        <v>3183</v>
      </c>
      <c r="C33" s="450">
        <v>11</v>
      </c>
      <c r="D33" s="450">
        <v>78</v>
      </c>
      <c r="E33" s="450">
        <v>86</v>
      </c>
      <c r="F33" s="450">
        <v>253</v>
      </c>
      <c r="G33" s="450">
        <v>115</v>
      </c>
      <c r="H33" s="453">
        <v>51</v>
      </c>
      <c r="I33" s="450">
        <v>11</v>
      </c>
      <c r="J33" s="453">
        <v>30</v>
      </c>
      <c r="K33" s="450">
        <v>795</v>
      </c>
      <c r="L33" s="453">
        <v>892</v>
      </c>
      <c r="M33" s="229"/>
    </row>
    <row r="34" spans="1:13">
      <c r="A34" s="27"/>
    </row>
    <row r="35" spans="1:13" s="13" customFormat="1" ht="11.25">
      <c r="A35" s="224" t="s">
        <v>73</v>
      </c>
    </row>
    <row r="36" spans="1:13" s="13" customFormat="1" ht="10.5" customHeight="1">
      <c r="A36" s="224" t="s">
        <v>341</v>
      </c>
      <c r="B36" s="224"/>
      <c r="C36" s="224"/>
      <c r="D36" s="224"/>
      <c r="E36" s="224"/>
      <c r="F36" s="224"/>
      <c r="G36" s="230"/>
      <c r="H36" s="224"/>
      <c r="I36" s="224"/>
      <c r="J36" s="230"/>
      <c r="K36" s="230"/>
      <c r="L36" s="230"/>
    </row>
    <row r="37" spans="1:13" s="13" customFormat="1" ht="10.5" customHeight="1">
      <c r="A37" s="224" t="s">
        <v>342</v>
      </c>
      <c r="B37" s="224"/>
      <c r="C37" s="224"/>
      <c r="D37" s="224"/>
      <c r="E37" s="224"/>
      <c r="F37" s="224"/>
      <c r="G37" s="230"/>
      <c r="H37" s="224"/>
      <c r="I37" s="224"/>
      <c r="J37" s="230"/>
      <c r="K37" s="230"/>
      <c r="L37" s="230"/>
    </row>
    <row r="38" spans="1:13" s="13" customFormat="1" ht="11.25">
      <c r="A38" s="8"/>
      <c r="H38" s="8"/>
      <c r="L38" s="409"/>
    </row>
    <row r="39" spans="1:13" s="13" customFormat="1" ht="11.25">
      <c r="A39" s="8"/>
      <c r="H39" s="8"/>
    </row>
    <row r="40" spans="1:13" s="13" customFormat="1" ht="11.25">
      <c r="A40" s="8"/>
      <c r="H40" s="8"/>
    </row>
    <row r="41" spans="1:13" s="13" customFormat="1" ht="11.25">
      <c r="A41" s="8"/>
      <c r="H41" s="8"/>
    </row>
    <row r="42" spans="1:13" s="13" customFormat="1" ht="11.25">
      <c r="A42" s="8"/>
      <c r="H42" s="8"/>
    </row>
    <row r="43" spans="1:13" s="13" customFormat="1" ht="11.25">
      <c r="A43" s="8"/>
      <c r="H43" s="8"/>
    </row>
    <row r="44" spans="1:13" s="13" customFormat="1" ht="11.25">
      <c r="A44" s="8"/>
      <c r="H44" s="8"/>
    </row>
    <row r="45" spans="1:13" s="13" customFormat="1" ht="11.25">
      <c r="A45" s="8"/>
      <c r="H45" s="8"/>
    </row>
    <row r="46" spans="1:13" s="13" customFormat="1" ht="11.25">
      <c r="A46" s="8"/>
      <c r="H46" s="8"/>
    </row>
    <row r="47" spans="1:13" s="13" customFormat="1" ht="11.25">
      <c r="A47" s="8"/>
      <c r="H47" s="8"/>
    </row>
    <row r="48" spans="1:13" s="13" customFormat="1" ht="11.25">
      <c r="A48" s="8"/>
      <c r="H48" s="8"/>
    </row>
    <row r="49" spans="1:8" s="13" customFormat="1" ht="11.25">
      <c r="A49" s="8"/>
      <c r="H49" s="8"/>
    </row>
    <row r="50" spans="1:8" s="13" customFormat="1" ht="11.25">
      <c r="A50" s="8"/>
      <c r="H50" s="8"/>
    </row>
    <row r="51" spans="1:8" s="13" customFormat="1" ht="11.25">
      <c r="A51" s="8"/>
      <c r="H51" s="8"/>
    </row>
    <row r="52" spans="1:8" s="13" customFormat="1" ht="11.25">
      <c r="A52" s="8"/>
      <c r="H52" s="8"/>
    </row>
    <row r="53" spans="1:8" s="13" customFormat="1" ht="11.25">
      <c r="A53" s="8"/>
      <c r="H53" s="8"/>
    </row>
    <row r="54" spans="1:8" s="13" customFormat="1" ht="11.25">
      <c r="A54" s="8"/>
      <c r="H54" s="8"/>
    </row>
    <row r="55" spans="1:8" s="13" customFormat="1" ht="11.25">
      <c r="A55" s="8"/>
      <c r="H55" s="8"/>
    </row>
    <row r="56" spans="1:8" s="13" customFormat="1" ht="11.25">
      <c r="A56" s="8"/>
      <c r="H56" s="8"/>
    </row>
    <row r="57" spans="1:8" s="13" customFormat="1" ht="11.25">
      <c r="A57" s="8"/>
      <c r="H57" s="8"/>
    </row>
    <row r="58" spans="1:8" s="13" customFormat="1" ht="11.25">
      <c r="A58" s="8"/>
      <c r="H58" s="8"/>
    </row>
    <row r="59" spans="1:8" s="13" customFormat="1" ht="11.25">
      <c r="A59" s="8"/>
      <c r="H59" s="8"/>
    </row>
    <row r="60" spans="1:8" s="13" customFormat="1" ht="11.25">
      <c r="A60" s="8"/>
      <c r="H60" s="8"/>
    </row>
    <row r="61" spans="1:8" s="13" customFormat="1" ht="11.25">
      <c r="A61" s="8"/>
      <c r="H61" s="8"/>
    </row>
    <row r="62" spans="1:8" s="13" customFormat="1" ht="11.25">
      <c r="A62" s="8"/>
      <c r="H62" s="8"/>
    </row>
    <row r="63" spans="1:8" s="13" customFormat="1" ht="11.25">
      <c r="A63" s="8"/>
      <c r="H63" s="8"/>
    </row>
    <row r="64" spans="1:8" s="13" customFormat="1" ht="11.25">
      <c r="A64" s="8"/>
      <c r="H64" s="8"/>
    </row>
    <row r="65" spans="1:8" s="13" customFormat="1" ht="11.25">
      <c r="A65" s="8"/>
      <c r="H65" s="8"/>
    </row>
    <row r="66" spans="1:8" s="13" customFormat="1" ht="11.25">
      <c r="A66" s="8"/>
      <c r="H66" s="8"/>
    </row>
    <row r="67" spans="1:8" s="13" customFormat="1" ht="11.25">
      <c r="A67" s="8"/>
      <c r="H67" s="8"/>
    </row>
    <row r="68" spans="1:8" s="13" customFormat="1" ht="11.25">
      <c r="A68" s="8"/>
      <c r="H68" s="8"/>
    </row>
    <row r="69" spans="1:8" s="13" customFormat="1" ht="11.25">
      <c r="A69" s="8"/>
      <c r="H69" s="8"/>
    </row>
    <row r="70" spans="1:8" s="13" customFormat="1" ht="11.25">
      <c r="A70" s="8"/>
      <c r="H70" s="8"/>
    </row>
    <row r="71" spans="1:8" s="13" customFormat="1" ht="11.25">
      <c r="A71" s="8"/>
      <c r="H71" s="8"/>
    </row>
    <row r="72" spans="1:8" s="13" customFormat="1" ht="11.25">
      <c r="A72" s="8"/>
      <c r="H72" s="8"/>
    </row>
    <row r="73" spans="1:8" s="13" customFormat="1" ht="11.25">
      <c r="A73" s="8"/>
      <c r="H73" s="8"/>
    </row>
    <row r="74" spans="1:8" s="13" customFormat="1" ht="11.25">
      <c r="A74" s="8"/>
      <c r="H74" s="8"/>
    </row>
    <row r="75" spans="1:8" s="13" customFormat="1" ht="11.25">
      <c r="A75" s="8"/>
      <c r="H75" s="8"/>
    </row>
    <row r="76" spans="1:8" s="13" customFormat="1" ht="11.25">
      <c r="A76" s="8"/>
      <c r="H76" s="8"/>
    </row>
    <row r="77" spans="1:8" s="13" customFormat="1" ht="11.25">
      <c r="A77" s="8"/>
      <c r="H77" s="8"/>
    </row>
    <row r="78" spans="1:8" s="13" customFormat="1" ht="11.25">
      <c r="A78" s="8"/>
      <c r="H78" s="8"/>
    </row>
    <row r="79" spans="1:8" s="13" customFormat="1" ht="11.25">
      <c r="A79" s="8"/>
      <c r="H79" s="8"/>
    </row>
    <row r="80" spans="1:8" s="13" customFormat="1" ht="11.25">
      <c r="A80" s="8"/>
      <c r="H80" s="8"/>
    </row>
    <row r="81" spans="1:8" s="13" customFormat="1" ht="11.25">
      <c r="A81" s="8"/>
      <c r="H81" s="8"/>
    </row>
    <row r="82" spans="1:8" s="13" customFormat="1" ht="11.25">
      <c r="A82" s="8"/>
      <c r="H82" s="8"/>
    </row>
    <row r="83" spans="1:8" s="13" customFormat="1" ht="11.25">
      <c r="A83" s="8"/>
      <c r="H83" s="8"/>
    </row>
    <row r="84" spans="1:8" s="13" customFormat="1" ht="11.25">
      <c r="A84" s="8"/>
      <c r="H84" s="8"/>
    </row>
    <row r="85" spans="1:8" s="13" customFormat="1" ht="11.25">
      <c r="A85" s="8"/>
      <c r="H85" s="8"/>
    </row>
    <row r="86" spans="1:8" s="13" customFormat="1" ht="11.25">
      <c r="A86" s="8"/>
      <c r="H86" s="8"/>
    </row>
    <row r="87" spans="1:8" s="13" customFormat="1" ht="11.25">
      <c r="A87" s="8"/>
      <c r="H87" s="8"/>
    </row>
    <row r="88" spans="1:8" s="13" customFormat="1" ht="11.25">
      <c r="A88" s="8"/>
      <c r="H88" s="8"/>
    </row>
    <row r="89" spans="1:8" s="13" customFormat="1" ht="11.25">
      <c r="A89" s="8"/>
      <c r="H89" s="8"/>
    </row>
    <row r="90" spans="1:8" s="13" customFormat="1" ht="11.25">
      <c r="A90" s="8"/>
      <c r="H90" s="8"/>
    </row>
    <row r="91" spans="1:8" s="13" customFormat="1" ht="11.25">
      <c r="A91" s="8"/>
      <c r="H91" s="8"/>
    </row>
    <row r="92" spans="1:8" s="13" customFormat="1" ht="11.25">
      <c r="A92" s="8"/>
      <c r="H92" s="8"/>
    </row>
    <row r="93" spans="1:8" s="13" customFormat="1" ht="11.25">
      <c r="A93" s="8"/>
      <c r="H93" s="8"/>
    </row>
    <row r="94" spans="1:8" s="13" customFormat="1" ht="11.25">
      <c r="A94" s="8"/>
      <c r="H94" s="8"/>
    </row>
    <row r="95" spans="1:8" s="13" customFormat="1" ht="11.25">
      <c r="A95" s="8"/>
      <c r="H95" s="8"/>
    </row>
    <row r="96" spans="1:8" s="13" customFormat="1" ht="11.25">
      <c r="A96" s="8"/>
      <c r="H96" s="8"/>
    </row>
    <row r="97" spans="1:8" s="13" customFormat="1" ht="11.25">
      <c r="A97" s="8"/>
      <c r="H97" s="8"/>
    </row>
    <row r="98" spans="1:8" s="13" customFormat="1" ht="11.25">
      <c r="A98" s="8"/>
      <c r="H98" s="8"/>
    </row>
    <row r="99" spans="1:8" s="13" customFormat="1" ht="11.25">
      <c r="A99" s="8"/>
      <c r="H99" s="8"/>
    </row>
    <row r="100" spans="1:8" s="13" customFormat="1" ht="11.25">
      <c r="A100" s="8"/>
      <c r="H100" s="8"/>
    </row>
    <row r="101" spans="1:8" s="13" customFormat="1" ht="11.25">
      <c r="A101" s="8"/>
      <c r="H101" s="8"/>
    </row>
    <row r="102" spans="1:8" s="13" customFormat="1" ht="11.25">
      <c r="A102" s="8"/>
      <c r="H102" s="8"/>
    </row>
    <row r="103" spans="1:8" s="13" customFormat="1" ht="11.25">
      <c r="A103" s="8"/>
      <c r="H103" s="8"/>
    </row>
    <row r="104" spans="1:8" s="13" customFormat="1" ht="11.25">
      <c r="A104" s="8"/>
      <c r="H104" s="8"/>
    </row>
    <row r="105" spans="1:8" s="13" customFormat="1" ht="11.25">
      <c r="A105" s="8"/>
      <c r="H105" s="8"/>
    </row>
    <row r="106" spans="1:8" s="13" customFormat="1" ht="11.25">
      <c r="A106" s="8"/>
      <c r="H106" s="8"/>
    </row>
    <row r="107" spans="1:8" s="13" customFormat="1" ht="11.25">
      <c r="A107" s="8"/>
      <c r="H107" s="8"/>
    </row>
    <row r="108" spans="1:8" s="13" customFormat="1" ht="11.25">
      <c r="A108" s="8"/>
      <c r="H108" s="8"/>
    </row>
    <row r="109" spans="1:8" s="13" customFormat="1" ht="11.25">
      <c r="A109" s="8"/>
      <c r="H109" s="8"/>
    </row>
    <row r="110" spans="1:8" s="13" customFormat="1" ht="11.25">
      <c r="A110" s="8"/>
      <c r="H110" s="8"/>
    </row>
    <row r="111" spans="1:8" s="13" customFormat="1" ht="11.25">
      <c r="A111" s="8"/>
      <c r="H111" s="8"/>
    </row>
    <row r="112" spans="1:8" s="13" customFormat="1" ht="11.25">
      <c r="A112" s="8"/>
      <c r="H112" s="8"/>
    </row>
    <row r="113" spans="1:8" s="13" customFormat="1" ht="11.25">
      <c r="A113" s="8"/>
      <c r="H113" s="8"/>
    </row>
    <row r="114" spans="1:8" s="13" customFormat="1" ht="11.25">
      <c r="A114" s="8"/>
      <c r="H114" s="8"/>
    </row>
    <row r="115" spans="1:8" s="13" customFormat="1" ht="11.25">
      <c r="A115" s="8"/>
      <c r="H115" s="8"/>
    </row>
    <row r="116" spans="1:8" s="13" customFormat="1" ht="11.25">
      <c r="A116" s="8"/>
      <c r="H116" s="8"/>
    </row>
    <row r="117" spans="1:8" s="13" customFormat="1" ht="11.25">
      <c r="A117" s="8"/>
      <c r="H117" s="8"/>
    </row>
    <row r="118" spans="1:8" s="13" customFormat="1" ht="11.25">
      <c r="A118" s="8"/>
      <c r="H118" s="8"/>
    </row>
    <row r="119" spans="1:8" s="13" customFormat="1" ht="11.25">
      <c r="A119" s="8"/>
      <c r="H119" s="8"/>
    </row>
    <row r="120" spans="1:8" s="13" customFormat="1" ht="11.25">
      <c r="A120" s="8"/>
      <c r="H120" s="8"/>
    </row>
    <row r="121" spans="1:8" s="13" customFormat="1" ht="11.25">
      <c r="A121" s="8"/>
      <c r="H121" s="8"/>
    </row>
    <row r="122" spans="1:8" s="13" customFormat="1" ht="11.25">
      <c r="A122" s="8"/>
      <c r="H122" s="8"/>
    </row>
    <row r="123" spans="1:8" s="13" customFormat="1" ht="11.25">
      <c r="A123" s="8"/>
      <c r="H123" s="8"/>
    </row>
    <row r="124" spans="1:8" s="13" customFormat="1" ht="11.25">
      <c r="A124" s="8"/>
      <c r="H124" s="8"/>
    </row>
    <row r="125" spans="1:8" s="13" customFormat="1" ht="11.25">
      <c r="A125" s="8"/>
      <c r="H125" s="8"/>
    </row>
    <row r="126" spans="1:8" s="13" customFormat="1" ht="11.25">
      <c r="A126" s="8"/>
      <c r="H126" s="8"/>
    </row>
    <row r="127" spans="1:8" s="13" customFormat="1" ht="11.25">
      <c r="A127" s="8"/>
      <c r="H127" s="8"/>
    </row>
    <row r="128" spans="1:8" s="13" customFormat="1" ht="11.25">
      <c r="A128" s="8"/>
      <c r="H128" s="8"/>
    </row>
    <row r="129" spans="1:8" s="13" customFormat="1" ht="11.25">
      <c r="A129" s="8"/>
      <c r="H129" s="8"/>
    </row>
    <row r="130" spans="1:8" s="13" customFormat="1" ht="11.25">
      <c r="A130" s="8"/>
      <c r="H130" s="8"/>
    </row>
    <row r="131" spans="1:8" s="13" customFormat="1" ht="11.25">
      <c r="A131" s="8"/>
      <c r="H131" s="8"/>
    </row>
    <row r="132" spans="1:8" s="13" customFormat="1" ht="11.25">
      <c r="A132" s="8"/>
      <c r="H132" s="8"/>
    </row>
    <row r="133" spans="1:8" s="13" customFormat="1" ht="11.25">
      <c r="A133" s="8"/>
      <c r="H133" s="8"/>
    </row>
    <row r="134" spans="1:8" s="13" customFormat="1" ht="11.25">
      <c r="A134" s="8"/>
      <c r="H134" s="8"/>
    </row>
    <row r="135" spans="1:8" s="13" customFormat="1" ht="11.25">
      <c r="A135" s="8"/>
      <c r="H135" s="8"/>
    </row>
    <row r="136" spans="1:8" s="13" customFormat="1" ht="11.25">
      <c r="A136" s="8"/>
      <c r="H136" s="8"/>
    </row>
    <row r="137" spans="1:8" s="13" customFormat="1" ht="11.25">
      <c r="A137" s="8"/>
      <c r="H137" s="8"/>
    </row>
    <row r="138" spans="1:8" s="13" customFormat="1" ht="11.25">
      <c r="A138" s="8"/>
      <c r="H138" s="8"/>
    </row>
    <row r="139" spans="1:8" s="13" customFormat="1" ht="11.25">
      <c r="A139" s="8"/>
      <c r="H139" s="8"/>
    </row>
    <row r="140" spans="1:8" s="13" customFormat="1" ht="11.25">
      <c r="A140" s="8"/>
      <c r="H140" s="8"/>
    </row>
    <row r="141" spans="1:8" s="13" customFormat="1" ht="11.25">
      <c r="A141" s="8"/>
      <c r="H141" s="8"/>
    </row>
    <row r="142" spans="1:8" s="13" customFormat="1" ht="11.25">
      <c r="A142" s="8"/>
      <c r="H142" s="8"/>
    </row>
    <row r="143" spans="1:8" s="13" customFormat="1" ht="11.25">
      <c r="A143" s="8"/>
      <c r="H143" s="8"/>
    </row>
    <row r="144" spans="1:8" s="13" customFormat="1" ht="11.25">
      <c r="A144" s="8"/>
      <c r="H144" s="8"/>
    </row>
    <row r="145" spans="1:8" s="13" customFormat="1" ht="11.25">
      <c r="A145" s="8"/>
      <c r="H145" s="8"/>
    </row>
    <row r="146" spans="1:8" s="13" customFormat="1" ht="11.25">
      <c r="A146" s="8"/>
      <c r="H146" s="8"/>
    </row>
    <row r="147" spans="1:8" s="13" customFormat="1" ht="11.25">
      <c r="A147" s="8"/>
      <c r="H147" s="8"/>
    </row>
    <row r="148" spans="1:8" s="13" customFormat="1" ht="11.25">
      <c r="A148" s="8"/>
      <c r="H148" s="8"/>
    </row>
    <row r="149" spans="1:8" s="13" customFormat="1" ht="11.25">
      <c r="A149" s="8"/>
      <c r="H149" s="8"/>
    </row>
    <row r="150" spans="1:8" s="13" customFormat="1" ht="11.25">
      <c r="A150" s="8"/>
      <c r="H150" s="8"/>
    </row>
    <row r="151" spans="1:8" s="13" customFormat="1" ht="11.25">
      <c r="A151" s="8"/>
      <c r="H151" s="8"/>
    </row>
    <row r="152" spans="1:8" s="13" customFormat="1" ht="11.25">
      <c r="A152" s="8"/>
      <c r="H152" s="8"/>
    </row>
    <row r="153" spans="1:8" s="13" customFormat="1" ht="11.25">
      <c r="A153" s="8"/>
      <c r="H153" s="8"/>
    </row>
    <row r="154" spans="1:8" s="13" customFormat="1" ht="11.25">
      <c r="A154" s="8"/>
      <c r="H154" s="8"/>
    </row>
    <row r="155" spans="1:8" s="13" customFormat="1" ht="11.25">
      <c r="A155" s="8"/>
      <c r="H155" s="8"/>
    </row>
    <row r="156" spans="1:8" s="13" customFormat="1" ht="11.25">
      <c r="A156" s="8"/>
      <c r="H156" s="8"/>
    </row>
    <row r="157" spans="1:8" s="13" customFormat="1" ht="11.25">
      <c r="A157" s="8"/>
      <c r="H157" s="8"/>
    </row>
    <row r="158" spans="1:8" s="13" customFormat="1" ht="11.25">
      <c r="A158" s="8"/>
      <c r="H158" s="8"/>
    </row>
    <row r="159" spans="1:8" s="13" customFormat="1" ht="11.25">
      <c r="A159" s="8"/>
      <c r="H159" s="8"/>
    </row>
    <row r="160" spans="1:8" s="13" customFormat="1" ht="11.25">
      <c r="A160" s="8"/>
      <c r="H160" s="8"/>
    </row>
    <row r="161" spans="1:8" s="13" customFormat="1" ht="11.25">
      <c r="A161" s="8"/>
      <c r="H161" s="8"/>
    </row>
    <row r="162" spans="1:8" s="13" customFormat="1" ht="11.25">
      <c r="A162" s="8"/>
      <c r="H162" s="8"/>
    </row>
    <row r="163" spans="1:8" s="13" customFormat="1" ht="11.25">
      <c r="A163" s="8"/>
      <c r="H163" s="8"/>
    </row>
    <row r="164" spans="1:8" s="13" customFormat="1" ht="11.25">
      <c r="A164" s="8"/>
      <c r="H164" s="8"/>
    </row>
    <row r="165" spans="1:8" s="13" customFormat="1" ht="11.25">
      <c r="A165" s="8"/>
      <c r="H165" s="8"/>
    </row>
    <row r="166" spans="1:8" s="13" customFormat="1" ht="11.25">
      <c r="A166" s="8"/>
      <c r="H166" s="8"/>
    </row>
    <row r="167" spans="1:8" s="13" customFormat="1" ht="11.25">
      <c r="A167" s="8"/>
      <c r="H167" s="8"/>
    </row>
    <row r="168" spans="1:8" s="13" customFormat="1" ht="11.25">
      <c r="A168" s="8"/>
      <c r="H168" s="8"/>
    </row>
    <row r="169" spans="1:8" s="13" customFormat="1" ht="11.25">
      <c r="A169" s="8"/>
      <c r="H169" s="8"/>
    </row>
    <row r="170" spans="1:8" s="13" customFormat="1" ht="11.25">
      <c r="A170" s="8"/>
      <c r="H170" s="8"/>
    </row>
    <row r="171" spans="1:8" s="13" customFormat="1" ht="11.25">
      <c r="A171" s="8"/>
      <c r="H171" s="8"/>
    </row>
    <row r="172" spans="1:8" s="13" customFormat="1" ht="11.25">
      <c r="A172" s="8"/>
      <c r="H172" s="8"/>
    </row>
    <row r="173" spans="1:8" s="13" customFormat="1" ht="11.25">
      <c r="A173" s="8"/>
      <c r="H173" s="8"/>
    </row>
    <row r="174" spans="1:8" s="13" customFormat="1" ht="11.25">
      <c r="A174" s="8"/>
      <c r="H174" s="8"/>
    </row>
    <row r="175" spans="1:8" s="13" customFormat="1" ht="11.25">
      <c r="A175" s="8"/>
      <c r="H175" s="8"/>
    </row>
    <row r="176" spans="1:8" s="13" customFormat="1" ht="11.25">
      <c r="A176" s="8"/>
      <c r="H176" s="8"/>
    </row>
    <row r="177" spans="1:8" s="13" customFormat="1" ht="11.25">
      <c r="A177" s="8"/>
      <c r="H177" s="8"/>
    </row>
    <row r="178" spans="1:8" s="13" customFormat="1" ht="11.25">
      <c r="A178" s="8"/>
      <c r="H178" s="8"/>
    </row>
    <row r="179" spans="1:8" s="13" customFormat="1" ht="11.25">
      <c r="A179" s="8"/>
      <c r="H179" s="8"/>
    </row>
    <row r="180" spans="1:8" s="13" customFormat="1" ht="11.25">
      <c r="A180" s="8"/>
      <c r="H180" s="8"/>
    </row>
    <row r="181" spans="1:8" s="13" customFormat="1" ht="11.25">
      <c r="A181" s="8"/>
      <c r="H181" s="8"/>
    </row>
    <row r="182" spans="1:8" s="13" customFormat="1" ht="11.25">
      <c r="A182" s="8"/>
      <c r="H182" s="8"/>
    </row>
    <row r="183" spans="1:8" s="13" customFormat="1" ht="11.25">
      <c r="A183" s="8"/>
      <c r="H183" s="8"/>
    </row>
    <row r="184" spans="1:8" s="13" customFormat="1" ht="11.25">
      <c r="A184" s="8"/>
      <c r="H184" s="8"/>
    </row>
    <row r="185" spans="1:8" s="13" customFormat="1" ht="11.25">
      <c r="A185" s="8"/>
      <c r="H185" s="8"/>
    </row>
    <row r="186" spans="1:8" s="13" customFormat="1" ht="11.25">
      <c r="A186" s="8"/>
      <c r="H186" s="8"/>
    </row>
    <row r="187" spans="1:8" s="13" customFormat="1" ht="11.25">
      <c r="A187" s="8"/>
      <c r="H187" s="8"/>
    </row>
    <row r="188" spans="1:8" s="13" customFormat="1" ht="11.25">
      <c r="A188" s="8"/>
      <c r="H188" s="8"/>
    </row>
    <row r="189" spans="1:8" s="13" customFormat="1" ht="11.25">
      <c r="A189" s="8"/>
      <c r="H189" s="8"/>
    </row>
    <row r="190" spans="1:8" s="13" customFormat="1" ht="11.25">
      <c r="A190" s="8"/>
      <c r="H190" s="8"/>
    </row>
    <row r="191" spans="1:8" s="13" customFormat="1" ht="11.25">
      <c r="A191" s="8"/>
      <c r="H191" s="8"/>
    </row>
    <row r="192" spans="1:8" s="13" customFormat="1" ht="11.25">
      <c r="A192" s="8"/>
      <c r="H192" s="8"/>
    </row>
    <row r="193" spans="1:8" s="13" customFormat="1" ht="11.25">
      <c r="A193" s="8"/>
      <c r="H193" s="8"/>
    </row>
    <row r="194" spans="1:8" s="13" customFormat="1" ht="11.25">
      <c r="A194" s="8"/>
      <c r="H194" s="8"/>
    </row>
    <row r="195" spans="1:8" s="13" customFormat="1" ht="11.25">
      <c r="A195" s="8"/>
      <c r="H195" s="8"/>
    </row>
    <row r="196" spans="1:8" s="13" customFormat="1" ht="11.25">
      <c r="A196" s="8"/>
      <c r="H196" s="8"/>
    </row>
    <row r="197" spans="1:8" s="13" customFormat="1" ht="11.25">
      <c r="A197" s="8"/>
      <c r="H197" s="8"/>
    </row>
    <row r="198" spans="1:8" s="13" customFormat="1" ht="11.25">
      <c r="A198" s="8"/>
      <c r="H198" s="8"/>
    </row>
    <row r="199" spans="1:8" s="13" customFormat="1" ht="11.25">
      <c r="A199" s="8"/>
      <c r="H199" s="8"/>
    </row>
    <row r="200" spans="1:8" s="13" customFormat="1" ht="11.25">
      <c r="A200" s="8"/>
      <c r="H200" s="8"/>
    </row>
    <row r="201" spans="1:8" s="13" customFormat="1" ht="11.25">
      <c r="A201" s="8"/>
      <c r="H201" s="8"/>
    </row>
    <row r="202" spans="1:8" s="13" customFormat="1" ht="11.25">
      <c r="A202" s="8"/>
      <c r="H202" s="8"/>
    </row>
    <row r="203" spans="1:8" s="13" customFormat="1" ht="11.25">
      <c r="A203" s="8"/>
      <c r="H203" s="8"/>
    </row>
    <row r="204" spans="1:8" s="13" customFormat="1" ht="11.25">
      <c r="A204" s="8"/>
      <c r="H204" s="8"/>
    </row>
    <row r="205" spans="1:8" s="13" customFormat="1" ht="11.25">
      <c r="A205" s="8"/>
      <c r="H205" s="8"/>
    </row>
    <row r="206" spans="1:8" s="13" customFormat="1" ht="11.25">
      <c r="A206" s="8"/>
      <c r="H206" s="8"/>
    </row>
    <row r="207" spans="1:8" s="13" customFormat="1" ht="11.25">
      <c r="A207" s="8"/>
      <c r="H207" s="8"/>
    </row>
    <row r="208" spans="1:8" s="13" customFormat="1" ht="11.25">
      <c r="A208" s="8"/>
      <c r="H208" s="8"/>
    </row>
    <row r="209" spans="1:8" s="13" customFormat="1" ht="11.25">
      <c r="A209" s="8"/>
      <c r="H209" s="8"/>
    </row>
    <row r="210" spans="1:8" s="13" customFormat="1" ht="11.25">
      <c r="A210" s="8"/>
      <c r="H210" s="8"/>
    </row>
    <row r="211" spans="1:8" s="13" customFormat="1" ht="11.25">
      <c r="A211" s="8"/>
      <c r="H211" s="8"/>
    </row>
    <row r="212" spans="1:8" s="13" customFormat="1" ht="11.25">
      <c r="A212" s="8"/>
      <c r="H212" s="8"/>
    </row>
    <row r="213" spans="1:8" s="13" customFormat="1" ht="11.25">
      <c r="A213" s="8"/>
      <c r="H213" s="8"/>
    </row>
    <row r="214" spans="1:8" s="13" customFormat="1" ht="11.25">
      <c r="A214" s="8"/>
      <c r="H214" s="8"/>
    </row>
    <row r="215" spans="1:8" s="13" customFormat="1" ht="11.25">
      <c r="A215" s="8"/>
      <c r="H215" s="8"/>
    </row>
    <row r="216" spans="1:8" s="13" customFormat="1" ht="11.25">
      <c r="A216" s="8"/>
      <c r="H216" s="8"/>
    </row>
    <row r="217" spans="1:8" s="13" customFormat="1" ht="11.25">
      <c r="A217" s="8"/>
      <c r="H217" s="8"/>
    </row>
    <row r="218" spans="1:8" s="13" customFormat="1" ht="11.25">
      <c r="A218" s="8"/>
      <c r="H218" s="8"/>
    </row>
    <row r="219" spans="1:8" s="13" customFormat="1" ht="11.25">
      <c r="A219" s="8"/>
      <c r="H219" s="8"/>
    </row>
    <row r="220" spans="1:8" s="13" customFormat="1" ht="11.25">
      <c r="A220" s="8"/>
      <c r="H220" s="8"/>
    </row>
    <row r="221" spans="1:8" s="13" customFormat="1" ht="11.25">
      <c r="A221" s="8"/>
      <c r="H221" s="8"/>
    </row>
    <row r="222" spans="1:8" s="13" customFormat="1" ht="11.25">
      <c r="A222" s="8"/>
      <c r="H222" s="8"/>
    </row>
    <row r="223" spans="1:8" s="13" customFormat="1" ht="11.25">
      <c r="A223" s="8"/>
      <c r="H223" s="8"/>
    </row>
    <row r="224" spans="1:8" s="13" customFormat="1" ht="11.25">
      <c r="A224" s="8"/>
      <c r="H224" s="8"/>
    </row>
    <row r="225" spans="1:15" s="13" customFormat="1" ht="11.25">
      <c r="A225" s="8"/>
      <c r="H225" s="8"/>
    </row>
    <row r="226" spans="1:15" s="13" customFormat="1" ht="11.25">
      <c r="A226" s="8"/>
      <c r="H226" s="8"/>
    </row>
    <row r="227" spans="1:15" s="13" customFormat="1" ht="11.25">
      <c r="A227" s="8"/>
      <c r="H227" s="8"/>
    </row>
    <row r="228" spans="1:15" s="13" customFormat="1" ht="11.25">
      <c r="A228" s="8"/>
      <c r="H228" s="8"/>
    </row>
    <row r="229" spans="1:15" s="13" customFormat="1" ht="11.25">
      <c r="A229" s="8"/>
      <c r="H229" s="8"/>
    </row>
    <row r="230" spans="1:15" s="13" customFormat="1" ht="11.25">
      <c r="A230" s="8"/>
      <c r="H230" s="8"/>
    </row>
    <row r="231" spans="1:15" s="13" customFormat="1" ht="11.25">
      <c r="A231" s="8"/>
      <c r="H231" s="8"/>
    </row>
    <row r="232" spans="1:15" s="13" customFormat="1" ht="11.25">
      <c r="A232" s="8"/>
      <c r="H232" s="8"/>
    </row>
    <row r="233" spans="1:15" s="13" customFormat="1" ht="11.25">
      <c r="A233" s="8"/>
      <c r="H233" s="8"/>
    </row>
    <row r="234" spans="1:15" s="13" customFormat="1" ht="11.25">
      <c r="A234" s="8"/>
      <c r="H234" s="8"/>
    </row>
    <row r="235" spans="1:15">
      <c r="M235" s="13"/>
      <c r="N235" s="13"/>
      <c r="O235" s="13"/>
    </row>
    <row r="236" spans="1:15">
      <c r="M236" s="13"/>
      <c r="N236" s="13"/>
      <c r="O236" s="13"/>
    </row>
    <row r="237" spans="1:15">
      <c r="M237" s="13"/>
      <c r="N237" s="13"/>
      <c r="O237" s="13"/>
    </row>
    <row r="238" spans="1:15">
      <c r="M238" s="13"/>
      <c r="N238" s="13"/>
      <c r="O238" s="13"/>
    </row>
    <row r="239" spans="1:15">
      <c r="N239" s="13"/>
      <c r="O239" s="13"/>
    </row>
    <row r="240" spans="1:15">
      <c r="N240" s="13"/>
      <c r="O240" s="13"/>
    </row>
  </sheetData>
  <mergeCells count="20">
    <mergeCell ref="B11:L11"/>
    <mergeCell ref="B23:L23"/>
    <mergeCell ref="C8:C9"/>
    <mergeCell ref="D8:D9"/>
    <mergeCell ref="E8:E9"/>
    <mergeCell ref="F8:F9"/>
    <mergeCell ref="G8:G9"/>
    <mergeCell ref="H8:H9"/>
    <mergeCell ref="A4:A9"/>
    <mergeCell ref="B4:B9"/>
    <mergeCell ref="C4:L4"/>
    <mergeCell ref="C5:J5"/>
    <mergeCell ref="K5:K9"/>
    <mergeCell ref="L5:L9"/>
    <mergeCell ref="C6:D7"/>
    <mergeCell ref="E6:F7"/>
    <mergeCell ref="G6:H7"/>
    <mergeCell ref="I6:J7"/>
    <mergeCell ref="I8:I9"/>
    <mergeCell ref="J8:J9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K47"/>
  <sheetViews>
    <sheetView showGridLines="0" zoomScaleNormal="100" workbookViewId="0"/>
  </sheetViews>
  <sheetFormatPr baseColWidth="10" defaultColWidth="9.140625" defaultRowHeight="12"/>
  <cols>
    <col min="1" max="1" width="28.5703125" style="19" customWidth="1"/>
    <col min="2" max="2" width="6.5703125" style="19" customWidth="1"/>
    <col min="3" max="11" width="5.7109375" style="19" customWidth="1"/>
    <col min="12" max="16384" width="9.140625" style="19"/>
  </cols>
  <sheetData>
    <row r="1" spans="1:11" s="16" customFormat="1" ht="12.75">
      <c r="A1" s="15" t="s">
        <v>536</v>
      </c>
      <c r="B1" s="15"/>
    </row>
    <row r="2" spans="1:11" s="16" customFormat="1" ht="12.75">
      <c r="A2" s="15" t="s">
        <v>509</v>
      </c>
      <c r="B2" s="15"/>
    </row>
    <row r="3" spans="1:11" s="5" customFormat="1">
      <c r="A3" s="41"/>
      <c r="B3" s="41"/>
      <c r="C3" s="41"/>
      <c r="D3" s="41"/>
      <c r="E3" s="82"/>
      <c r="F3" s="82"/>
      <c r="G3" s="82"/>
      <c r="H3" s="82"/>
      <c r="I3" s="82"/>
      <c r="J3" s="82"/>
      <c r="K3" s="7"/>
    </row>
    <row r="4" spans="1:11" s="231" customFormat="1" ht="11.25" customHeight="1">
      <c r="A4" s="630" t="s">
        <v>131</v>
      </c>
      <c r="B4" s="599" t="s">
        <v>155</v>
      </c>
      <c r="C4" s="588" t="s">
        <v>343</v>
      </c>
      <c r="D4" s="589"/>
      <c r="E4" s="589"/>
      <c r="F4" s="589"/>
      <c r="G4" s="589"/>
      <c r="H4" s="589"/>
      <c r="I4" s="589"/>
      <c r="J4" s="589"/>
      <c r="K4" s="589"/>
    </row>
    <row r="5" spans="1:11" s="231" customFormat="1" ht="24.95" customHeight="1">
      <c r="A5" s="703"/>
      <c r="B5" s="601"/>
      <c r="C5" s="61" t="s">
        <v>45</v>
      </c>
      <c r="D5" s="61" t="s">
        <v>46</v>
      </c>
      <c r="E5" s="61" t="s">
        <v>47</v>
      </c>
      <c r="F5" s="61" t="s">
        <v>48</v>
      </c>
      <c r="G5" s="232" t="s">
        <v>49</v>
      </c>
      <c r="H5" s="61" t="s">
        <v>50</v>
      </c>
      <c r="I5" s="61" t="s">
        <v>51</v>
      </c>
      <c r="J5" s="61" t="s">
        <v>52</v>
      </c>
      <c r="K5" s="144" t="s">
        <v>53</v>
      </c>
    </row>
    <row r="6" spans="1:11" s="204" customFormat="1" ht="11.25">
      <c r="A6" s="233"/>
      <c r="B6" s="210"/>
      <c r="C6" s="210"/>
      <c r="D6" s="210"/>
      <c r="E6" s="210"/>
      <c r="F6" s="210"/>
      <c r="G6" s="210"/>
      <c r="H6" s="210"/>
      <c r="I6" s="210"/>
      <c r="J6" s="210"/>
      <c r="K6" s="210"/>
    </row>
    <row r="7" spans="1:11" s="104" customFormat="1" ht="27" customHeight="1">
      <c r="A7" s="103" t="s">
        <v>344</v>
      </c>
      <c r="B7" s="441">
        <v>1761</v>
      </c>
      <c r="C7" s="437">
        <v>88</v>
      </c>
      <c r="D7" s="437">
        <v>295</v>
      </c>
      <c r="E7" s="437">
        <v>363</v>
      </c>
      <c r="F7" s="437">
        <v>308</v>
      </c>
      <c r="G7" s="437">
        <v>273</v>
      </c>
      <c r="H7" s="437">
        <v>229</v>
      </c>
      <c r="I7" s="437">
        <v>142</v>
      </c>
      <c r="J7" s="437">
        <v>52</v>
      </c>
      <c r="K7" s="511">
        <v>11</v>
      </c>
    </row>
    <row r="8" spans="1:11" s="104" customFormat="1" ht="27" customHeight="1">
      <c r="A8" s="103" t="s">
        <v>133</v>
      </c>
      <c r="B8" s="441">
        <v>370</v>
      </c>
      <c r="C8" s="437">
        <v>7</v>
      </c>
      <c r="D8" s="437">
        <v>64</v>
      </c>
      <c r="E8" s="437">
        <v>91</v>
      </c>
      <c r="F8" s="437">
        <v>94</v>
      </c>
      <c r="G8" s="437">
        <v>47</v>
      </c>
      <c r="H8" s="437">
        <v>26</v>
      </c>
      <c r="I8" s="437">
        <v>23</v>
      </c>
      <c r="J8" s="437">
        <v>14</v>
      </c>
      <c r="K8" s="511">
        <v>4</v>
      </c>
    </row>
    <row r="9" spans="1:11" s="104" customFormat="1" ht="15" customHeight="1">
      <c r="A9" s="103" t="s">
        <v>134</v>
      </c>
      <c r="B9" s="441">
        <v>134</v>
      </c>
      <c r="C9" s="437">
        <v>5</v>
      </c>
      <c r="D9" s="437">
        <v>20</v>
      </c>
      <c r="E9" s="437">
        <v>26</v>
      </c>
      <c r="F9" s="437">
        <v>31</v>
      </c>
      <c r="G9" s="437">
        <v>23</v>
      </c>
      <c r="H9" s="437">
        <v>9</v>
      </c>
      <c r="I9" s="437">
        <v>11</v>
      </c>
      <c r="J9" s="437">
        <v>8</v>
      </c>
      <c r="K9" s="511">
        <v>1</v>
      </c>
    </row>
    <row r="10" spans="1:11" s="104" customFormat="1" ht="27" customHeight="1">
      <c r="A10" s="103" t="s">
        <v>135</v>
      </c>
      <c r="B10" s="441">
        <v>198</v>
      </c>
      <c r="C10" s="437">
        <v>48</v>
      </c>
      <c r="D10" s="437">
        <v>61</v>
      </c>
      <c r="E10" s="437">
        <v>21</v>
      </c>
      <c r="F10" s="437">
        <v>18</v>
      </c>
      <c r="G10" s="437">
        <v>16</v>
      </c>
      <c r="H10" s="437">
        <v>15</v>
      </c>
      <c r="I10" s="437">
        <v>11</v>
      </c>
      <c r="J10" s="437">
        <v>7</v>
      </c>
      <c r="K10" s="511">
        <v>1</v>
      </c>
    </row>
    <row r="11" spans="1:11" s="104" customFormat="1" ht="15" customHeight="1">
      <c r="A11" s="103" t="s">
        <v>137</v>
      </c>
      <c r="B11" s="441">
        <v>24292</v>
      </c>
      <c r="C11" s="437">
        <v>1504</v>
      </c>
      <c r="D11" s="437">
        <v>2644</v>
      </c>
      <c r="E11" s="437">
        <v>1652</v>
      </c>
      <c r="F11" s="437">
        <v>1588</v>
      </c>
      <c r="G11" s="437">
        <v>3196</v>
      </c>
      <c r="H11" s="437">
        <v>4107</v>
      </c>
      <c r="I11" s="437">
        <v>3868</v>
      </c>
      <c r="J11" s="437">
        <v>4262</v>
      </c>
      <c r="K11" s="511">
        <v>1471</v>
      </c>
    </row>
    <row r="12" spans="1:11" s="104" customFormat="1" ht="15" customHeight="1">
      <c r="A12" s="103" t="s">
        <v>138</v>
      </c>
      <c r="B12" s="441">
        <v>559</v>
      </c>
      <c r="C12" s="437">
        <v>5</v>
      </c>
      <c r="D12" s="437">
        <v>28</v>
      </c>
      <c r="E12" s="437">
        <v>40</v>
      </c>
      <c r="F12" s="437">
        <v>47</v>
      </c>
      <c r="G12" s="437">
        <v>112</v>
      </c>
      <c r="H12" s="437">
        <v>118</v>
      </c>
      <c r="I12" s="437">
        <v>117</v>
      </c>
      <c r="J12" s="437">
        <v>74</v>
      </c>
      <c r="K12" s="511">
        <v>18</v>
      </c>
    </row>
    <row r="13" spans="1:11" s="104" customFormat="1" ht="15" customHeight="1">
      <c r="A13" s="103" t="s">
        <v>139</v>
      </c>
      <c r="B13" s="441">
        <v>112</v>
      </c>
      <c r="C13" s="437">
        <v>7</v>
      </c>
      <c r="D13" s="437">
        <v>15</v>
      </c>
      <c r="E13" s="437">
        <v>11</v>
      </c>
      <c r="F13" s="437">
        <v>15</v>
      </c>
      <c r="G13" s="437">
        <v>6</v>
      </c>
      <c r="H13" s="437">
        <v>7</v>
      </c>
      <c r="I13" s="437">
        <v>15</v>
      </c>
      <c r="J13" s="437">
        <v>22</v>
      </c>
      <c r="K13" s="511">
        <v>14</v>
      </c>
    </row>
    <row r="14" spans="1:11" s="104" customFormat="1" ht="15" customHeight="1">
      <c r="A14" s="103" t="s">
        <v>140</v>
      </c>
      <c r="B14" s="441">
        <v>56</v>
      </c>
      <c r="C14" s="437">
        <v>26</v>
      </c>
      <c r="D14" s="437">
        <v>14</v>
      </c>
      <c r="E14" s="437">
        <v>6</v>
      </c>
      <c r="F14" s="437">
        <v>3</v>
      </c>
      <c r="G14" s="437">
        <v>0</v>
      </c>
      <c r="H14" s="437">
        <v>3</v>
      </c>
      <c r="I14" s="437">
        <v>1</v>
      </c>
      <c r="J14" s="437">
        <v>2</v>
      </c>
      <c r="K14" s="511">
        <v>1</v>
      </c>
    </row>
    <row r="15" spans="1:11" s="104" customFormat="1" ht="27" customHeight="1">
      <c r="A15" s="103" t="s">
        <v>141</v>
      </c>
      <c r="B15" s="441">
        <v>66</v>
      </c>
      <c r="C15" s="437">
        <v>5</v>
      </c>
      <c r="D15" s="437">
        <v>8</v>
      </c>
      <c r="E15" s="437">
        <v>3</v>
      </c>
      <c r="F15" s="437">
        <v>3</v>
      </c>
      <c r="G15" s="437">
        <v>8</v>
      </c>
      <c r="H15" s="437">
        <v>16</v>
      </c>
      <c r="I15" s="437">
        <v>11</v>
      </c>
      <c r="J15" s="437">
        <v>9</v>
      </c>
      <c r="K15" s="511">
        <v>3</v>
      </c>
    </row>
    <row r="16" spans="1:11" s="104" customFormat="1" ht="27" customHeight="1">
      <c r="A16" s="103" t="s">
        <v>345</v>
      </c>
      <c r="B16" s="441">
        <v>669</v>
      </c>
      <c r="C16" s="437">
        <v>25</v>
      </c>
      <c r="D16" s="437">
        <v>194</v>
      </c>
      <c r="E16" s="437">
        <v>134</v>
      </c>
      <c r="F16" s="437">
        <v>69</v>
      </c>
      <c r="G16" s="437">
        <v>86</v>
      </c>
      <c r="H16" s="437">
        <v>57</v>
      </c>
      <c r="I16" s="437">
        <v>54</v>
      </c>
      <c r="J16" s="437">
        <v>29</v>
      </c>
      <c r="K16" s="511">
        <v>21</v>
      </c>
    </row>
    <row r="17" spans="1:11" s="104" customFormat="1" ht="39" customHeight="1">
      <c r="A17" s="103" t="s">
        <v>539</v>
      </c>
      <c r="B17" s="441">
        <v>78</v>
      </c>
      <c r="C17" s="437">
        <v>1</v>
      </c>
      <c r="D17" s="437">
        <v>3</v>
      </c>
      <c r="E17" s="437">
        <v>1</v>
      </c>
      <c r="F17" s="437">
        <v>3</v>
      </c>
      <c r="G17" s="437">
        <v>7</v>
      </c>
      <c r="H17" s="437">
        <v>10</v>
      </c>
      <c r="I17" s="437">
        <v>24</v>
      </c>
      <c r="J17" s="437">
        <v>24</v>
      </c>
      <c r="K17" s="511">
        <v>5</v>
      </c>
    </row>
    <row r="18" spans="1:11" s="104" customFormat="1" ht="15" customHeight="1">
      <c r="A18" s="103" t="s">
        <v>144</v>
      </c>
      <c r="B18" s="441">
        <v>106</v>
      </c>
      <c r="C18" s="437">
        <v>5</v>
      </c>
      <c r="D18" s="437">
        <v>25</v>
      </c>
      <c r="E18" s="437">
        <v>28</v>
      </c>
      <c r="F18" s="437">
        <v>13</v>
      </c>
      <c r="G18" s="437">
        <v>15</v>
      </c>
      <c r="H18" s="437">
        <v>12</v>
      </c>
      <c r="I18" s="437">
        <v>5</v>
      </c>
      <c r="J18" s="437">
        <v>2</v>
      </c>
      <c r="K18" s="511">
        <v>1</v>
      </c>
    </row>
    <row r="19" spans="1:11" s="104" customFormat="1" ht="15" customHeight="1">
      <c r="A19" s="103" t="s">
        <v>145</v>
      </c>
      <c r="B19" s="441">
        <v>121</v>
      </c>
      <c r="C19" s="437">
        <v>1</v>
      </c>
      <c r="D19" s="437">
        <v>3</v>
      </c>
      <c r="E19" s="437">
        <v>4</v>
      </c>
      <c r="F19" s="437">
        <v>4</v>
      </c>
      <c r="G19" s="437">
        <v>14</v>
      </c>
      <c r="H19" s="437">
        <v>16</v>
      </c>
      <c r="I19" s="437">
        <v>28</v>
      </c>
      <c r="J19" s="437">
        <v>38</v>
      </c>
      <c r="K19" s="511">
        <v>13</v>
      </c>
    </row>
    <row r="20" spans="1:11" s="104" customFormat="1" ht="15" customHeight="1">
      <c r="A20" s="103" t="s">
        <v>146</v>
      </c>
      <c r="B20" s="441">
        <v>201</v>
      </c>
      <c r="C20" s="437">
        <v>8</v>
      </c>
      <c r="D20" s="437">
        <v>32</v>
      </c>
      <c r="E20" s="437">
        <v>34</v>
      </c>
      <c r="F20" s="437">
        <v>37</v>
      </c>
      <c r="G20" s="437">
        <v>32</v>
      </c>
      <c r="H20" s="437">
        <v>20</v>
      </c>
      <c r="I20" s="437">
        <v>18</v>
      </c>
      <c r="J20" s="437">
        <v>14</v>
      </c>
      <c r="K20" s="511">
        <v>6</v>
      </c>
    </row>
    <row r="21" spans="1:11" s="104" customFormat="1" ht="15" customHeight="1">
      <c r="A21" s="103" t="s">
        <v>147</v>
      </c>
      <c r="B21" s="441">
        <v>152</v>
      </c>
      <c r="C21" s="437">
        <v>0</v>
      </c>
      <c r="D21" s="437">
        <v>3</v>
      </c>
      <c r="E21" s="437">
        <v>13</v>
      </c>
      <c r="F21" s="437">
        <v>12</v>
      </c>
      <c r="G21" s="437">
        <v>19</v>
      </c>
      <c r="H21" s="437">
        <v>24</v>
      </c>
      <c r="I21" s="437">
        <v>35</v>
      </c>
      <c r="J21" s="437">
        <v>30</v>
      </c>
      <c r="K21" s="511">
        <v>16</v>
      </c>
    </row>
    <row r="22" spans="1:11" s="104" customFormat="1" ht="39" customHeight="1">
      <c r="A22" s="103" t="s">
        <v>346</v>
      </c>
      <c r="B22" s="441">
        <v>7</v>
      </c>
      <c r="C22" s="437">
        <v>1</v>
      </c>
      <c r="D22" s="437">
        <v>2</v>
      </c>
      <c r="E22" s="437">
        <v>0</v>
      </c>
      <c r="F22" s="437">
        <v>1</v>
      </c>
      <c r="G22" s="437">
        <v>0</v>
      </c>
      <c r="H22" s="437">
        <v>1</v>
      </c>
      <c r="I22" s="437">
        <v>0</v>
      </c>
      <c r="J22" s="437">
        <v>0</v>
      </c>
      <c r="K22" s="511">
        <v>2</v>
      </c>
    </row>
    <row r="23" spans="1:11" s="104" customFormat="1" ht="27" customHeight="1">
      <c r="A23" s="103" t="s">
        <v>347</v>
      </c>
      <c r="B23" s="441">
        <v>364</v>
      </c>
      <c r="C23" s="437">
        <v>24</v>
      </c>
      <c r="D23" s="437">
        <v>35</v>
      </c>
      <c r="E23" s="437">
        <v>46</v>
      </c>
      <c r="F23" s="437">
        <v>38</v>
      </c>
      <c r="G23" s="437">
        <v>44</v>
      </c>
      <c r="H23" s="437">
        <v>58</v>
      </c>
      <c r="I23" s="437">
        <v>53</v>
      </c>
      <c r="J23" s="437">
        <v>40</v>
      </c>
      <c r="K23" s="511">
        <v>26</v>
      </c>
    </row>
    <row r="24" spans="1:11" s="104" customFormat="1" ht="15" customHeight="1">
      <c r="A24" s="103" t="s">
        <v>150</v>
      </c>
      <c r="B24" s="441">
        <v>43</v>
      </c>
      <c r="C24" s="437">
        <v>19</v>
      </c>
      <c r="D24" s="437">
        <v>8</v>
      </c>
      <c r="E24" s="437">
        <v>6</v>
      </c>
      <c r="F24" s="437">
        <v>6</v>
      </c>
      <c r="G24" s="437">
        <v>3</v>
      </c>
      <c r="H24" s="437">
        <v>1</v>
      </c>
      <c r="I24" s="437">
        <v>0</v>
      </c>
      <c r="J24" s="437">
        <v>0</v>
      </c>
      <c r="K24" s="511">
        <v>0</v>
      </c>
    </row>
    <row r="25" spans="1:11" s="104" customFormat="1" ht="27" customHeight="1">
      <c r="A25" s="103" t="s">
        <v>525</v>
      </c>
      <c r="B25" s="441">
        <v>653</v>
      </c>
      <c r="C25" s="437">
        <v>205</v>
      </c>
      <c r="D25" s="437">
        <v>107</v>
      </c>
      <c r="E25" s="437">
        <v>103</v>
      </c>
      <c r="F25" s="437">
        <v>90</v>
      </c>
      <c r="G25" s="437">
        <v>82</v>
      </c>
      <c r="H25" s="437">
        <v>46</v>
      </c>
      <c r="I25" s="437">
        <v>17</v>
      </c>
      <c r="J25" s="437">
        <v>3</v>
      </c>
      <c r="K25" s="511">
        <v>0</v>
      </c>
    </row>
    <row r="26" spans="1:11" s="108" customFormat="1" ht="27" customHeight="1">
      <c r="A26" s="103" t="s">
        <v>440</v>
      </c>
      <c r="B26" s="441">
        <v>333</v>
      </c>
      <c r="C26" s="437">
        <v>278</v>
      </c>
      <c r="D26" s="437">
        <v>12</v>
      </c>
      <c r="E26" s="437">
        <v>10</v>
      </c>
      <c r="F26" s="437">
        <v>9</v>
      </c>
      <c r="G26" s="437">
        <v>8</v>
      </c>
      <c r="H26" s="437">
        <v>4</v>
      </c>
      <c r="I26" s="437">
        <v>4</v>
      </c>
      <c r="J26" s="437">
        <v>7</v>
      </c>
      <c r="K26" s="511">
        <v>1</v>
      </c>
    </row>
    <row r="27" spans="1:11" s="108" customFormat="1" ht="20.100000000000001" customHeight="1">
      <c r="A27" s="106" t="s">
        <v>42</v>
      </c>
      <c r="B27" s="442">
        <v>30275</v>
      </c>
      <c r="C27" s="438">
        <v>2262</v>
      </c>
      <c r="D27" s="438">
        <v>3573</v>
      </c>
      <c r="E27" s="438">
        <v>2592</v>
      </c>
      <c r="F27" s="438">
        <v>2389</v>
      </c>
      <c r="G27" s="438">
        <v>3991</v>
      </c>
      <c r="H27" s="438">
        <v>4779</v>
      </c>
      <c r="I27" s="438">
        <v>4437</v>
      </c>
      <c r="J27" s="438">
        <v>4637</v>
      </c>
      <c r="K27" s="512">
        <v>1615</v>
      </c>
    </row>
    <row r="28" spans="1:11" s="104" customFormat="1">
      <c r="A28" s="234"/>
      <c r="B28" s="235"/>
      <c r="C28" s="236"/>
      <c r="D28" s="236"/>
      <c r="E28" s="236"/>
      <c r="F28" s="236"/>
      <c r="G28" s="236"/>
      <c r="H28" s="236"/>
      <c r="I28" s="236"/>
      <c r="J28" s="236"/>
      <c r="K28" s="236"/>
    </row>
    <row r="29" spans="1:11" s="104" customFormat="1" ht="10.5" customHeight="1">
      <c r="A29" s="109" t="s">
        <v>73</v>
      </c>
      <c r="B29" s="110"/>
      <c r="C29" s="110"/>
      <c r="D29" s="110"/>
      <c r="E29" s="110"/>
      <c r="F29" s="110"/>
      <c r="G29" s="110"/>
      <c r="H29" s="110"/>
      <c r="I29" s="110"/>
      <c r="J29" s="110"/>
      <c r="K29" s="410"/>
    </row>
    <row r="30" spans="1:11" s="104" customFormat="1" ht="10.5" customHeight="1">
      <c r="A30" s="111" t="s">
        <v>152</v>
      </c>
      <c r="B30" s="112"/>
      <c r="C30" s="113"/>
      <c r="D30" s="113"/>
      <c r="E30" s="113"/>
      <c r="F30" s="113"/>
      <c r="G30" s="113"/>
      <c r="H30" s="113"/>
      <c r="I30" s="113"/>
      <c r="J30" s="113"/>
      <c r="K30" s="113"/>
    </row>
    <row r="31" spans="1:11" s="104" customFormat="1" ht="10.5" customHeight="1">
      <c r="A31" s="111" t="s">
        <v>153</v>
      </c>
      <c r="B31" s="110"/>
      <c r="C31" s="110"/>
      <c r="D31" s="110"/>
      <c r="E31" s="110"/>
      <c r="F31" s="110"/>
      <c r="G31" s="110"/>
      <c r="H31" s="110"/>
      <c r="I31" s="110"/>
      <c r="J31" s="110"/>
      <c r="K31" s="110"/>
    </row>
    <row r="32" spans="1:11" s="104" customFormat="1" ht="11.1" customHeight="1">
      <c r="A32" s="111" t="s">
        <v>154</v>
      </c>
      <c r="B32" s="112"/>
      <c r="C32" s="113"/>
      <c r="D32" s="113"/>
      <c r="E32" s="113"/>
      <c r="F32" s="113"/>
      <c r="G32" s="113"/>
      <c r="H32" s="113"/>
      <c r="I32" s="113"/>
      <c r="J32" s="113"/>
      <c r="K32" s="113"/>
    </row>
    <row r="33" spans="1:11" s="104" customFormat="1" ht="12.95" customHeight="1">
      <c r="A33" s="237"/>
      <c r="B33" s="110"/>
      <c r="C33" s="110"/>
      <c r="D33" s="110"/>
      <c r="E33" s="110"/>
      <c r="F33" s="110"/>
      <c r="G33" s="110"/>
      <c r="H33" s="110"/>
      <c r="I33" s="110"/>
      <c r="J33" s="110"/>
      <c r="K33" s="110"/>
    </row>
    <row r="34" spans="1:11" s="104" customFormat="1" ht="11.1" customHeight="1">
      <c r="A34" s="237"/>
      <c r="B34" s="112"/>
      <c r="C34" s="113"/>
      <c r="D34" s="113"/>
      <c r="E34" s="113"/>
      <c r="F34" s="113"/>
      <c r="G34" s="113"/>
      <c r="H34" s="113"/>
      <c r="I34" s="113"/>
      <c r="J34" s="113"/>
      <c r="K34" s="113"/>
    </row>
    <row r="35" spans="1:11" s="104" customFormat="1" ht="12.95" customHeight="1">
      <c r="A35" s="237"/>
      <c r="B35" s="110"/>
      <c r="C35" s="110"/>
      <c r="D35" s="110"/>
      <c r="E35" s="110"/>
      <c r="F35" s="110"/>
      <c r="G35" s="110"/>
      <c r="H35" s="110"/>
      <c r="I35" s="110"/>
      <c r="J35" s="110"/>
      <c r="K35" s="110"/>
    </row>
    <row r="36" spans="1:11" s="104" customFormat="1" ht="11.1" customHeight="1">
      <c r="A36" s="237"/>
      <c r="B36" s="112"/>
      <c r="C36" s="113"/>
      <c r="D36" s="113"/>
      <c r="E36" s="113"/>
      <c r="F36" s="113"/>
      <c r="G36" s="113"/>
      <c r="H36" s="113"/>
      <c r="I36" s="113"/>
      <c r="J36" s="113"/>
      <c r="K36" s="113"/>
    </row>
    <row r="37" spans="1:11" s="71" customFormat="1" ht="11.1" customHeight="1">
      <c r="A37" s="237"/>
      <c r="B37" s="110"/>
      <c r="C37" s="110"/>
      <c r="D37" s="110"/>
      <c r="E37" s="110"/>
      <c r="F37" s="110"/>
      <c r="G37" s="110"/>
      <c r="H37" s="110"/>
      <c r="I37" s="110"/>
      <c r="J37" s="110"/>
      <c r="K37" s="113"/>
    </row>
    <row r="38" spans="1:11" s="204" customFormat="1">
      <c r="A38" s="71"/>
      <c r="B38" s="238"/>
      <c r="C38" s="238"/>
      <c r="D38" s="238"/>
      <c r="E38" s="238"/>
      <c r="F38" s="238"/>
      <c r="G38" s="238"/>
      <c r="H38" s="238"/>
      <c r="I38" s="238"/>
      <c r="J38" s="238"/>
      <c r="K38" s="238"/>
    </row>
    <row r="39" spans="1:11" s="204" customFormat="1" ht="11.25">
      <c r="B39" s="111"/>
      <c r="C39" s="111"/>
      <c r="D39" s="111"/>
      <c r="E39" s="111"/>
      <c r="F39" s="239" t="s">
        <v>64</v>
      </c>
      <c r="G39" s="239" t="s">
        <v>64</v>
      </c>
      <c r="H39" s="239" t="s">
        <v>64</v>
      </c>
      <c r="I39" s="239" t="s">
        <v>64</v>
      </c>
      <c r="J39" s="239" t="s">
        <v>64</v>
      </c>
      <c r="K39" s="239" t="s">
        <v>64</v>
      </c>
    </row>
    <row r="40" spans="1:11" s="204" customFormat="1" ht="11.25">
      <c r="B40" s="212"/>
      <c r="C40" s="212"/>
      <c r="D40" s="212"/>
      <c r="E40" s="212"/>
      <c r="F40" s="239" t="s">
        <v>64</v>
      </c>
      <c r="G40" s="239" t="s">
        <v>64</v>
      </c>
      <c r="H40" s="239" t="s">
        <v>64</v>
      </c>
      <c r="I40" s="239" t="s">
        <v>64</v>
      </c>
      <c r="J40" s="239" t="s">
        <v>64</v>
      </c>
      <c r="K40" s="239" t="s">
        <v>64</v>
      </c>
    </row>
    <row r="41" spans="1:11">
      <c r="A41" s="204"/>
      <c r="B41" s="212"/>
      <c r="C41" s="212"/>
      <c r="D41" s="212"/>
      <c r="E41" s="212"/>
      <c r="F41" s="239"/>
      <c r="G41" s="239"/>
      <c r="H41" s="239"/>
      <c r="I41" s="239"/>
      <c r="J41" s="239"/>
      <c r="K41" s="239"/>
    </row>
    <row r="42" spans="1:11">
      <c r="B42" s="71"/>
    </row>
    <row r="43" spans="1:11">
      <c r="B43" s="71"/>
    </row>
    <row r="44" spans="1:11">
      <c r="B44" s="71"/>
    </row>
    <row r="45" spans="1:11">
      <c r="B45" s="71"/>
    </row>
    <row r="46" spans="1:11">
      <c r="B46" s="71"/>
    </row>
    <row r="47" spans="1:11">
      <c r="B47" s="71"/>
    </row>
  </sheetData>
  <mergeCells count="3">
    <mergeCell ref="A4:A5"/>
    <mergeCell ref="B4:B5"/>
    <mergeCell ref="C4:K4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M21"/>
  <sheetViews>
    <sheetView showGridLines="0" zoomScaleNormal="100" workbookViewId="0"/>
  </sheetViews>
  <sheetFormatPr baseColWidth="10" defaultColWidth="9.140625" defaultRowHeight="12"/>
  <cols>
    <col min="1" max="1" width="17.7109375" style="19" customWidth="1"/>
    <col min="2" max="3" width="6.140625" style="19" customWidth="1"/>
    <col min="4" max="12" width="5.5703125" style="19" customWidth="1"/>
    <col min="13" max="13" width="6.5703125" style="19" customWidth="1"/>
    <col min="14" max="16384" width="9.140625" style="19"/>
  </cols>
  <sheetData>
    <row r="1" spans="1:13" s="16" customFormat="1" ht="12.75">
      <c r="A1" s="15" t="s">
        <v>553</v>
      </c>
      <c r="B1" s="15"/>
    </row>
    <row r="2" spans="1:13" s="16" customFormat="1" ht="12.75">
      <c r="A2" s="15" t="s">
        <v>510</v>
      </c>
    </row>
    <row r="3" spans="1:13" s="5" customFormat="1">
      <c r="A3" s="40"/>
      <c r="B3" s="40"/>
      <c r="C3" s="40"/>
      <c r="D3" s="40"/>
      <c r="E3" s="114"/>
    </row>
    <row r="4" spans="1:13" s="115" customFormat="1" ht="15.95" customHeight="1">
      <c r="A4" s="576" t="s">
        <v>193</v>
      </c>
      <c r="B4" s="614" t="s">
        <v>155</v>
      </c>
      <c r="C4" s="614" t="s">
        <v>348</v>
      </c>
      <c r="D4" s="616" t="s">
        <v>43</v>
      </c>
      <c r="E4" s="617"/>
      <c r="F4" s="617"/>
      <c r="G4" s="617"/>
      <c r="H4" s="617"/>
      <c r="I4" s="617"/>
      <c r="J4" s="617"/>
      <c r="K4" s="617"/>
      <c r="L4" s="596"/>
      <c r="M4" s="618" t="s">
        <v>349</v>
      </c>
    </row>
    <row r="5" spans="1:13" s="115" customFormat="1" ht="39.950000000000003" customHeight="1">
      <c r="A5" s="577"/>
      <c r="B5" s="615"/>
      <c r="C5" s="615"/>
      <c r="D5" s="91" t="s">
        <v>157</v>
      </c>
      <c r="E5" s="91" t="s">
        <v>46</v>
      </c>
      <c r="F5" s="116" t="s">
        <v>47</v>
      </c>
      <c r="G5" s="117" t="s">
        <v>48</v>
      </c>
      <c r="H5" s="116" t="s">
        <v>49</v>
      </c>
      <c r="I5" s="116" t="s">
        <v>50</v>
      </c>
      <c r="J5" s="116" t="s">
        <v>51</v>
      </c>
      <c r="K5" s="116" t="s">
        <v>52</v>
      </c>
      <c r="L5" s="91" t="s">
        <v>158</v>
      </c>
      <c r="M5" s="619"/>
    </row>
    <row r="6" spans="1:13" s="119" customFormat="1" ht="12.75">
      <c r="A6" s="155" t="s">
        <v>64</v>
      </c>
      <c r="B6" s="118" t="s">
        <v>64</v>
      </c>
      <c r="C6" s="118" t="s">
        <v>64</v>
      </c>
      <c r="D6" s="118" t="s">
        <v>64</v>
      </c>
      <c r="E6" s="118" t="s">
        <v>64</v>
      </c>
    </row>
    <row r="7" spans="1:13" s="5" customFormat="1" ht="20.100000000000001" customHeight="1">
      <c r="A7" s="24" t="s">
        <v>197</v>
      </c>
      <c r="B7" s="123">
        <v>1699</v>
      </c>
      <c r="C7" s="123">
        <v>1611</v>
      </c>
      <c r="D7" s="124">
        <v>114</v>
      </c>
      <c r="E7" s="123">
        <v>166</v>
      </c>
      <c r="F7" s="123">
        <v>132</v>
      </c>
      <c r="G7" s="123">
        <v>103</v>
      </c>
      <c r="H7" s="123">
        <v>205</v>
      </c>
      <c r="I7" s="123">
        <v>323</v>
      </c>
      <c r="J7" s="123">
        <v>237</v>
      </c>
      <c r="K7" s="123">
        <v>294</v>
      </c>
      <c r="L7" s="461">
        <v>125</v>
      </c>
      <c r="M7" s="205">
        <v>44.981459682165983</v>
      </c>
    </row>
    <row r="8" spans="1:13" s="5" customFormat="1" ht="18" customHeight="1">
      <c r="A8" s="24" t="s">
        <v>198</v>
      </c>
      <c r="B8" s="123">
        <v>2261</v>
      </c>
      <c r="C8" s="123">
        <v>2183</v>
      </c>
      <c r="D8" s="124">
        <v>190</v>
      </c>
      <c r="E8" s="123">
        <v>259</v>
      </c>
      <c r="F8" s="123">
        <v>185</v>
      </c>
      <c r="G8" s="123">
        <v>177</v>
      </c>
      <c r="H8" s="123">
        <v>274</v>
      </c>
      <c r="I8" s="123">
        <v>351</v>
      </c>
      <c r="J8" s="123">
        <v>328</v>
      </c>
      <c r="K8" s="123">
        <v>379</v>
      </c>
      <c r="L8" s="461">
        <v>118</v>
      </c>
      <c r="M8" s="205">
        <v>43.638876603272891</v>
      </c>
    </row>
    <row r="9" spans="1:13" s="5" customFormat="1">
      <c r="A9" s="24" t="s">
        <v>199</v>
      </c>
      <c r="B9" s="123">
        <v>2289</v>
      </c>
      <c r="C9" s="123">
        <v>2225</v>
      </c>
      <c r="D9" s="124">
        <v>161</v>
      </c>
      <c r="E9" s="123">
        <v>256</v>
      </c>
      <c r="F9" s="123">
        <v>187</v>
      </c>
      <c r="G9" s="123">
        <v>175</v>
      </c>
      <c r="H9" s="123">
        <v>308</v>
      </c>
      <c r="I9" s="123">
        <v>350</v>
      </c>
      <c r="J9" s="123">
        <v>332</v>
      </c>
      <c r="K9" s="123">
        <v>382</v>
      </c>
      <c r="L9" s="461">
        <v>138</v>
      </c>
      <c r="M9" s="205">
        <v>44.121668851026648</v>
      </c>
    </row>
    <row r="10" spans="1:13" s="5" customFormat="1">
      <c r="A10" s="24" t="s">
        <v>200</v>
      </c>
      <c r="B10" s="123">
        <v>1456</v>
      </c>
      <c r="C10" s="123">
        <v>1410</v>
      </c>
      <c r="D10" s="124">
        <v>92</v>
      </c>
      <c r="E10" s="123">
        <v>146</v>
      </c>
      <c r="F10" s="123">
        <v>108</v>
      </c>
      <c r="G10" s="123">
        <v>94</v>
      </c>
      <c r="H10" s="123">
        <v>204</v>
      </c>
      <c r="I10" s="123">
        <v>237</v>
      </c>
      <c r="J10" s="123">
        <v>261</v>
      </c>
      <c r="K10" s="123">
        <v>249</v>
      </c>
      <c r="L10" s="461">
        <v>65</v>
      </c>
      <c r="M10" s="205">
        <v>44.722527472527474</v>
      </c>
    </row>
    <row r="11" spans="1:13" s="5" customFormat="1">
      <c r="A11" s="24" t="s">
        <v>201</v>
      </c>
      <c r="B11" s="123">
        <v>2211</v>
      </c>
      <c r="C11" s="123">
        <v>2120</v>
      </c>
      <c r="D11" s="124">
        <v>157</v>
      </c>
      <c r="E11" s="123">
        <v>261</v>
      </c>
      <c r="F11" s="123">
        <v>184</v>
      </c>
      <c r="G11" s="123">
        <v>184</v>
      </c>
      <c r="H11" s="123">
        <v>264</v>
      </c>
      <c r="I11" s="123">
        <v>333</v>
      </c>
      <c r="J11" s="123">
        <v>320</v>
      </c>
      <c r="K11" s="123">
        <v>384</v>
      </c>
      <c r="L11" s="461">
        <v>124</v>
      </c>
      <c r="M11" s="205">
        <v>44.020126639529622</v>
      </c>
    </row>
    <row r="12" spans="1:13" s="5" customFormat="1" ht="20.100000000000001" customHeight="1">
      <c r="A12" s="24" t="s">
        <v>350</v>
      </c>
      <c r="B12" s="123">
        <v>4950</v>
      </c>
      <c r="C12" s="123">
        <v>4435</v>
      </c>
      <c r="D12" s="124">
        <v>537</v>
      </c>
      <c r="E12" s="123">
        <v>803</v>
      </c>
      <c r="F12" s="123">
        <v>548</v>
      </c>
      <c r="G12" s="123">
        <v>450</v>
      </c>
      <c r="H12" s="123">
        <v>601</v>
      </c>
      <c r="I12" s="123">
        <v>679</v>
      </c>
      <c r="J12" s="123">
        <v>592</v>
      </c>
      <c r="K12" s="123">
        <v>545</v>
      </c>
      <c r="L12" s="461">
        <v>195</v>
      </c>
      <c r="M12" s="205">
        <v>40.633737373737375</v>
      </c>
    </row>
    <row r="13" spans="1:13" s="5" customFormat="1" ht="18" customHeight="1">
      <c r="A13" s="24" t="s">
        <v>351</v>
      </c>
      <c r="B13" s="123">
        <v>2315</v>
      </c>
      <c r="C13" s="123">
        <v>2232</v>
      </c>
      <c r="D13" s="124">
        <v>160</v>
      </c>
      <c r="E13" s="123">
        <v>209</v>
      </c>
      <c r="F13" s="123">
        <v>148</v>
      </c>
      <c r="G13" s="123">
        <v>153</v>
      </c>
      <c r="H13" s="123">
        <v>352</v>
      </c>
      <c r="I13" s="123">
        <v>393</v>
      </c>
      <c r="J13" s="123">
        <v>411</v>
      </c>
      <c r="K13" s="123">
        <v>369</v>
      </c>
      <c r="L13" s="461">
        <v>120</v>
      </c>
      <c r="M13" s="205">
        <v>44.813174946004317</v>
      </c>
    </row>
    <row r="14" spans="1:13" s="5" customFormat="1">
      <c r="A14" s="24" t="s">
        <v>204</v>
      </c>
      <c r="B14" s="123">
        <v>1873</v>
      </c>
      <c r="C14" s="123">
        <v>1807</v>
      </c>
      <c r="D14" s="124">
        <v>94</v>
      </c>
      <c r="E14" s="123">
        <v>160</v>
      </c>
      <c r="F14" s="123">
        <v>120</v>
      </c>
      <c r="G14" s="123">
        <v>124</v>
      </c>
      <c r="H14" s="123">
        <v>265</v>
      </c>
      <c r="I14" s="123">
        <v>337</v>
      </c>
      <c r="J14" s="123">
        <v>341</v>
      </c>
      <c r="K14" s="123">
        <v>318</v>
      </c>
      <c r="L14" s="461">
        <v>114</v>
      </c>
      <c r="M14" s="205">
        <v>45.745061398825413</v>
      </c>
    </row>
    <row r="15" spans="1:13" s="5" customFormat="1">
      <c r="A15" s="24" t="s">
        <v>352</v>
      </c>
      <c r="B15" s="123">
        <v>1890</v>
      </c>
      <c r="C15" s="123">
        <v>1807</v>
      </c>
      <c r="D15" s="124">
        <v>81</v>
      </c>
      <c r="E15" s="123">
        <v>186</v>
      </c>
      <c r="F15" s="123">
        <v>142</v>
      </c>
      <c r="G15" s="123">
        <v>160</v>
      </c>
      <c r="H15" s="123">
        <v>273</v>
      </c>
      <c r="I15" s="123">
        <v>321</v>
      </c>
      <c r="J15" s="123">
        <v>304</v>
      </c>
      <c r="K15" s="123">
        <v>298</v>
      </c>
      <c r="L15" s="461">
        <v>125</v>
      </c>
      <c r="M15" s="205">
        <v>45.06931216931217</v>
      </c>
    </row>
    <row r="16" spans="1:13" s="5" customFormat="1" ht="24" customHeight="1">
      <c r="A16" s="31" t="s">
        <v>206</v>
      </c>
      <c r="B16" s="123">
        <v>1791</v>
      </c>
      <c r="C16" s="123">
        <v>1707</v>
      </c>
      <c r="D16" s="124">
        <v>98</v>
      </c>
      <c r="E16" s="123">
        <v>183</v>
      </c>
      <c r="F16" s="123">
        <v>138</v>
      </c>
      <c r="G16" s="123">
        <v>142</v>
      </c>
      <c r="H16" s="123">
        <v>279</v>
      </c>
      <c r="I16" s="123">
        <v>293</v>
      </c>
      <c r="J16" s="123">
        <v>256</v>
      </c>
      <c r="K16" s="123">
        <v>290</v>
      </c>
      <c r="L16" s="461">
        <v>112</v>
      </c>
      <c r="M16" s="205">
        <v>44.623953098827471</v>
      </c>
    </row>
    <row r="17" spans="1:13" s="14" customFormat="1" ht="20.100000000000001" customHeight="1">
      <c r="A17" s="24" t="s">
        <v>292</v>
      </c>
      <c r="B17" s="123">
        <v>4097</v>
      </c>
      <c r="C17" s="123">
        <v>3682</v>
      </c>
      <c r="D17" s="124">
        <v>362</v>
      </c>
      <c r="E17" s="123">
        <v>605</v>
      </c>
      <c r="F17" s="123">
        <v>457</v>
      </c>
      <c r="G17" s="123">
        <v>351</v>
      </c>
      <c r="H17" s="123">
        <v>484</v>
      </c>
      <c r="I17" s="123">
        <v>627</v>
      </c>
      <c r="J17" s="123">
        <v>524</v>
      </c>
      <c r="K17" s="123">
        <v>528</v>
      </c>
      <c r="L17" s="461">
        <v>159</v>
      </c>
      <c r="M17" s="205">
        <v>41.69502074688797</v>
      </c>
    </row>
    <row r="18" spans="1:13" s="5" customFormat="1" ht="18" customHeight="1">
      <c r="A18" s="24" t="s">
        <v>208</v>
      </c>
      <c r="B18" s="123">
        <v>1968</v>
      </c>
      <c r="C18" s="123">
        <v>1895</v>
      </c>
      <c r="D18" s="124">
        <v>136</v>
      </c>
      <c r="E18" s="123">
        <v>220</v>
      </c>
      <c r="F18" s="123">
        <v>148</v>
      </c>
      <c r="G18" s="123">
        <v>168</v>
      </c>
      <c r="H18" s="123">
        <v>239</v>
      </c>
      <c r="I18" s="123">
        <v>302</v>
      </c>
      <c r="J18" s="123">
        <v>282</v>
      </c>
      <c r="K18" s="123">
        <v>351</v>
      </c>
      <c r="L18" s="461">
        <v>122</v>
      </c>
      <c r="M18" s="205">
        <v>44.347052845528452</v>
      </c>
    </row>
    <row r="19" spans="1:13" s="5" customFormat="1">
      <c r="A19" s="24" t="s">
        <v>209</v>
      </c>
      <c r="B19" s="123">
        <v>1475</v>
      </c>
      <c r="C19" s="123">
        <v>1438</v>
      </c>
      <c r="D19" s="124">
        <v>80</v>
      </c>
      <c r="E19" s="123">
        <v>119</v>
      </c>
      <c r="F19" s="123">
        <v>95</v>
      </c>
      <c r="G19" s="123">
        <v>108</v>
      </c>
      <c r="H19" s="123">
        <v>243</v>
      </c>
      <c r="I19" s="123">
        <v>233</v>
      </c>
      <c r="J19" s="123">
        <v>249</v>
      </c>
      <c r="K19" s="123">
        <v>250</v>
      </c>
      <c r="L19" s="461">
        <v>98</v>
      </c>
      <c r="M19" s="205">
        <v>45.537288135593222</v>
      </c>
    </row>
    <row r="20" spans="1:13" s="5" customFormat="1" ht="20.100000000000001" customHeight="1">
      <c r="A20" s="33" t="s">
        <v>353</v>
      </c>
      <c r="B20" s="126">
        <v>30275</v>
      </c>
      <c r="C20" s="126">
        <v>28552</v>
      </c>
      <c r="D20" s="127">
        <v>2262</v>
      </c>
      <c r="E20" s="126">
        <v>3573</v>
      </c>
      <c r="F20" s="126">
        <v>2592</v>
      </c>
      <c r="G20" s="126">
        <v>2389</v>
      </c>
      <c r="H20" s="126">
        <v>3991</v>
      </c>
      <c r="I20" s="126">
        <v>4779</v>
      </c>
      <c r="J20" s="126">
        <v>4437</v>
      </c>
      <c r="K20" s="126">
        <v>4637</v>
      </c>
      <c r="L20" s="462">
        <v>1615</v>
      </c>
      <c r="M20" s="206">
        <v>43.582477291494634</v>
      </c>
    </row>
    <row r="21" spans="1:13" s="5" customFormat="1">
      <c r="A21" s="27"/>
      <c r="B21" s="27"/>
      <c r="C21" s="27"/>
      <c r="D21" s="27"/>
      <c r="E21" s="27"/>
    </row>
  </sheetData>
  <mergeCells count="5">
    <mergeCell ref="A4:A5"/>
    <mergeCell ref="B4:B5"/>
    <mergeCell ref="C4:C5"/>
    <mergeCell ref="D4:L4"/>
    <mergeCell ref="M4:M5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K52"/>
  <sheetViews>
    <sheetView showGridLines="0" zoomScaleNormal="100" workbookViewId="0"/>
  </sheetViews>
  <sheetFormatPr baseColWidth="10" defaultColWidth="11.42578125" defaultRowHeight="12.75"/>
  <cols>
    <col min="1" max="1" width="43.5703125" style="336" customWidth="1"/>
    <col min="2" max="4" width="8.7109375" style="336" customWidth="1"/>
    <col min="5" max="6" width="8.7109375" style="399" customWidth="1"/>
    <col min="7" max="10" width="8.7109375" style="336" customWidth="1"/>
    <col min="11" max="11" width="43.42578125" style="336" customWidth="1"/>
    <col min="12" max="16384" width="11.42578125" style="336"/>
  </cols>
  <sheetData>
    <row r="1" spans="1:11" ht="15" customHeight="1">
      <c r="A1" s="15" t="s">
        <v>537</v>
      </c>
      <c r="K1" s="15"/>
    </row>
    <row r="2" spans="1:11" ht="15" customHeight="1">
      <c r="A2" s="15" t="s">
        <v>354</v>
      </c>
      <c r="K2" s="15"/>
    </row>
    <row r="3" spans="1:11" ht="12" customHeight="1">
      <c r="A3" s="2"/>
      <c r="K3" s="2"/>
    </row>
    <row r="4" spans="1:11" s="243" customFormat="1" ht="24" customHeight="1">
      <c r="A4" s="407" t="s">
        <v>228</v>
      </c>
      <c r="B4" s="240" t="s">
        <v>519</v>
      </c>
      <c r="C4" s="240" t="s">
        <v>518</v>
      </c>
      <c r="D4" s="240" t="s">
        <v>517</v>
      </c>
      <c r="E4" s="241" t="s">
        <v>516</v>
      </c>
      <c r="F4" s="538" t="s">
        <v>511</v>
      </c>
      <c r="G4" s="242" t="s">
        <v>512</v>
      </c>
      <c r="H4" s="241" t="s">
        <v>513</v>
      </c>
      <c r="I4" s="241" t="s">
        <v>514</v>
      </c>
      <c r="J4" s="241" t="s">
        <v>515</v>
      </c>
      <c r="K4" s="406" t="s">
        <v>228</v>
      </c>
    </row>
    <row r="5" spans="1:11" s="42" customFormat="1" ht="12" customHeight="1">
      <c r="A5" s="404"/>
      <c r="B5" s="244"/>
      <c r="C5" s="244"/>
      <c r="D5" s="244"/>
      <c r="E5" s="244"/>
      <c r="F5" s="244"/>
      <c r="G5" s="245"/>
      <c r="H5" s="245"/>
      <c r="I5" s="245"/>
      <c r="J5" s="245"/>
      <c r="K5" s="246"/>
    </row>
    <row r="6" spans="1:11" s="5" customFormat="1" ht="12">
      <c r="A6" s="247" t="s">
        <v>79</v>
      </c>
      <c r="B6" s="151">
        <v>2399</v>
      </c>
      <c r="C6" s="151">
        <v>3225</v>
      </c>
      <c r="D6" s="151">
        <v>3893</v>
      </c>
      <c r="E6" s="151">
        <v>4836</v>
      </c>
      <c r="F6" s="151">
        <v>5634</v>
      </c>
      <c r="G6" s="151">
        <v>5997</v>
      </c>
      <c r="H6" s="151">
        <v>6191</v>
      </c>
      <c r="I6" s="151">
        <v>6930</v>
      </c>
      <c r="J6" s="151">
        <v>7512</v>
      </c>
      <c r="K6" s="248" t="s">
        <v>79</v>
      </c>
    </row>
    <row r="7" spans="1:11" s="5" customFormat="1" ht="12">
      <c r="A7" s="249"/>
      <c r="B7" s="49"/>
      <c r="C7" s="49"/>
      <c r="D7" s="52"/>
      <c r="E7" s="49"/>
      <c r="F7" s="49"/>
      <c r="G7" s="49"/>
      <c r="H7" s="49"/>
      <c r="I7" s="49"/>
      <c r="J7" s="49"/>
      <c r="K7" s="250"/>
    </row>
    <row r="8" spans="1:11" s="5" customFormat="1" ht="13.5">
      <c r="A8" s="251" t="s">
        <v>355</v>
      </c>
      <c r="B8" s="252" t="s">
        <v>136</v>
      </c>
      <c r="C8" s="252" t="s">
        <v>136</v>
      </c>
      <c r="D8" s="252" t="s">
        <v>136</v>
      </c>
      <c r="E8" s="49">
        <v>40</v>
      </c>
      <c r="F8" s="49">
        <v>63</v>
      </c>
      <c r="G8" s="49">
        <v>61</v>
      </c>
      <c r="H8" s="49">
        <v>42</v>
      </c>
      <c r="I8" s="49">
        <v>25</v>
      </c>
      <c r="J8" s="49">
        <v>31</v>
      </c>
      <c r="K8" s="253" t="s">
        <v>355</v>
      </c>
    </row>
    <row r="9" spans="1:11" s="5" customFormat="1" ht="12">
      <c r="A9" s="249"/>
      <c r="B9" s="49"/>
      <c r="C9" s="49"/>
      <c r="D9" s="52"/>
      <c r="E9" s="49"/>
      <c r="F9" s="49"/>
      <c r="G9" s="49"/>
      <c r="H9" s="49"/>
      <c r="I9" s="49"/>
      <c r="J9" s="49"/>
      <c r="K9" s="250"/>
    </row>
    <row r="10" spans="1:11" s="5" customFormat="1" ht="12">
      <c r="A10" s="254" t="s">
        <v>356</v>
      </c>
      <c r="B10" s="49"/>
      <c r="C10" s="49"/>
      <c r="D10" s="52"/>
      <c r="E10" s="49"/>
      <c r="F10" s="49"/>
      <c r="G10" s="49"/>
      <c r="H10" s="49"/>
      <c r="I10" s="49"/>
      <c r="J10" s="49"/>
      <c r="K10" s="255" t="s">
        <v>356</v>
      </c>
    </row>
    <row r="11" spans="1:11" s="5" customFormat="1" ht="12">
      <c r="A11" s="254" t="s">
        <v>357</v>
      </c>
      <c r="B11" s="49">
        <v>80</v>
      </c>
      <c r="C11" s="49">
        <v>131</v>
      </c>
      <c r="D11" s="52">
        <v>152</v>
      </c>
      <c r="E11" s="49">
        <v>188</v>
      </c>
      <c r="F11" s="49">
        <v>171</v>
      </c>
      <c r="G11" s="49">
        <v>204</v>
      </c>
      <c r="H11" s="49">
        <v>282</v>
      </c>
      <c r="I11" s="49">
        <v>367</v>
      </c>
      <c r="J11" s="49">
        <v>536</v>
      </c>
      <c r="K11" s="255" t="s">
        <v>357</v>
      </c>
    </row>
    <row r="12" spans="1:11" s="5" customFormat="1" ht="24">
      <c r="A12" s="256" t="s">
        <v>587</v>
      </c>
      <c r="B12" s="49">
        <v>22</v>
      </c>
      <c r="C12" s="49">
        <v>54</v>
      </c>
      <c r="D12" s="52">
        <v>66</v>
      </c>
      <c r="E12" s="49">
        <v>97</v>
      </c>
      <c r="F12" s="49">
        <v>76</v>
      </c>
      <c r="G12" s="49">
        <v>57</v>
      </c>
      <c r="H12" s="49">
        <v>84</v>
      </c>
      <c r="I12" s="49">
        <v>145</v>
      </c>
      <c r="J12" s="49">
        <v>194</v>
      </c>
      <c r="K12" s="257" t="s">
        <v>587</v>
      </c>
    </row>
    <row r="13" spans="1:11" s="5" customFormat="1" ht="36" customHeight="1">
      <c r="A13" s="256" t="s">
        <v>588</v>
      </c>
      <c r="B13" s="49">
        <v>15</v>
      </c>
      <c r="C13" s="49">
        <v>31</v>
      </c>
      <c r="D13" s="52">
        <v>50</v>
      </c>
      <c r="E13" s="49">
        <v>62</v>
      </c>
      <c r="F13" s="49">
        <v>58</v>
      </c>
      <c r="G13" s="49">
        <v>45</v>
      </c>
      <c r="H13" s="49">
        <v>76</v>
      </c>
      <c r="I13" s="49">
        <v>132</v>
      </c>
      <c r="J13" s="49">
        <v>177</v>
      </c>
      <c r="K13" s="257" t="s">
        <v>588</v>
      </c>
    </row>
    <row r="14" spans="1:11" s="5" customFormat="1" ht="12">
      <c r="A14" s="172"/>
      <c r="B14" s="49"/>
      <c r="C14" s="49"/>
      <c r="D14" s="52"/>
      <c r="E14" s="52"/>
      <c r="F14" s="52"/>
      <c r="G14" s="52"/>
      <c r="H14" s="52"/>
      <c r="I14" s="52"/>
      <c r="J14" s="52"/>
      <c r="K14" s="258"/>
    </row>
    <row r="15" spans="1:11" s="5" customFormat="1" ht="12">
      <c r="A15" s="172" t="s">
        <v>358</v>
      </c>
      <c r="B15" s="49"/>
      <c r="C15" s="49"/>
      <c r="D15" s="49"/>
      <c r="E15" s="49"/>
      <c r="F15" s="49"/>
      <c r="G15" s="49"/>
      <c r="H15" s="49"/>
      <c r="I15" s="49"/>
      <c r="J15" s="49"/>
      <c r="K15" s="258" t="s">
        <v>358</v>
      </c>
    </row>
    <row r="16" spans="1:11" s="5" customFormat="1" ht="12">
      <c r="A16" s="249" t="s">
        <v>359</v>
      </c>
      <c r="B16" s="49">
        <v>33</v>
      </c>
      <c r="C16" s="49">
        <v>33</v>
      </c>
      <c r="D16" s="52">
        <v>33</v>
      </c>
      <c r="E16" s="49">
        <v>44</v>
      </c>
      <c r="F16" s="49">
        <v>34</v>
      </c>
      <c r="G16" s="49">
        <v>26</v>
      </c>
      <c r="H16" s="49">
        <v>32</v>
      </c>
      <c r="I16" s="49">
        <v>32</v>
      </c>
      <c r="J16" s="49">
        <v>30</v>
      </c>
      <c r="K16" s="250" t="s">
        <v>359</v>
      </c>
    </row>
    <row r="17" spans="1:11" s="14" customFormat="1" ht="12">
      <c r="A17" s="249" t="s">
        <v>360</v>
      </c>
      <c r="B17" s="49">
        <v>15</v>
      </c>
      <c r="C17" s="49">
        <v>15</v>
      </c>
      <c r="D17" s="52">
        <v>15</v>
      </c>
      <c r="E17" s="49">
        <v>18</v>
      </c>
      <c r="F17" s="49">
        <v>26</v>
      </c>
      <c r="G17" s="49">
        <v>25</v>
      </c>
      <c r="H17" s="49">
        <v>21</v>
      </c>
      <c r="I17" s="49">
        <v>21</v>
      </c>
      <c r="J17" s="49">
        <v>23</v>
      </c>
      <c r="K17" s="250" t="s">
        <v>360</v>
      </c>
    </row>
    <row r="18" spans="1:11" s="5" customFormat="1" ht="12">
      <c r="A18" s="249" t="s">
        <v>361</v>
      </c>
      <c r="B18" s="49">
        <v>2351</v>
      </c>
      <c r="C18" s="49">
        <v>3177</v>
      </c>
      <c r="D18" s="52">
        <v>3845</v>
      </c>
      <c r="E18" s="49">
        <v>4774</v>
      </c>
      <c r="F18" s="49">
        <v>5574</v>
      </c>
      <c r="G18" s="49">
        <v>5946</v>
      </c>
      <c r="H18" s="49">
        <v>6138</v>
      </c>
      <c r="I18" s="49">
        <v>6877</v>
      </c>
      <c r="J18" s="49">
        <v>7459</v>
      </c>
      <c r="K18" s="250" t="s">
        <v>361</v>
      </c>
    </row>
    <row r="19" spans="1:11" s="5" customFormat="1" ht="12">
      <c r="A19" s="249"/>
      <c r="B19" s="49"/>
      <c r="C19" s="49"/>
      <c r="D19" s="52"/>
      <c r="E19" s="49"/>
      <c r="F19" s="49"/>
      <c r="G19" s="49"/>
      <c r="H19" s="49"/>
      <c r="I19" s="49"/>
      <c r="J19" s="49"/>
      <c r="K19" s="250"/>
    </row>
    <row r="20" spans="1:11" s="3" customFormat="1" ht="12">
      <c r="A20" s="249" t="s">
        <v>362</v>
      </c>
      <c r="B20" s="49"/>
      <c r="C20" s="49"/>
      <c r="D20" s="52"/>
      <c r="E20" s="49"/>
      <c r="F20" s="49"/>
      <c r="G20" s="49"/>
      <c r="H20" s="49"/>
      <c r="I20" s="49"/>
      <c r="J20" s="49"/>
      <c r="K20" s="250" t="s">
        <v>362</v>
      </c>
    </row>
    <row r="21" spans="1:11" s="3" customFormat="1" ht="14.1" customHeight="1">
      <c r="A21" s="254" t="s">
        <v>363</v>
      </c>
      <c r="B21" s="49"/>
      <c r="C21" s="49"/>
      <c r="D21" s="49"/>
      <c r="E21" s="49"/>
      <c r="F21" s="49"/>
      <c r="G21" s="49"/>
      <c r="H21" s="49"/>
      <c r="I21" s="49"/>
      <c r="J21" s="49"/>
      <c r="K21" s="255" t="s">
        <v>363</v>
      </c>
    </row>
    <row r="22" spans="1:11" s="3" customFormat="1" ht="12">
      <c r="A22" s="259">
        <v>1</v>
      </c>
      <c r="B22" s="49">
        <v>13</v>
      </c>
      <c r="C22" s="49">
        <v>9</v>
      </c>
      <c r="D22" s="405">
        <v>11</v>
      </c>
      <c r="E22" s="405">
        <v>9</v>
      </c>
      <c r="F22" s="405">
        <v>21</v>
      </c>
      <c r="G22" s="405">
        <v>10</v>
      </c>
      <c r="H22" s="405">
        <v>3</v>
      </c>
      <c r="I22" s="405">
        <v>1</v>
      </c>
      <c r="J22" s="405">
        <v>2</v>
      </c>
      <c r="K22" s="260">
        <v>1</v>
      </c>
    </row>
    <row r="23" spans="1:11" s="3" customFormat="1" ht="12">
      <c r="A23" s="259">
        <v>2</v>
      </c>
      <c r="B23" s="49">
        <v>21</v>
      </c>
      <c r="C23" s="49">
        <v>40</v>
      </c>
      <c r="D23" s="49">
        <v>35</v>
      </c>
      <c r="E23" s="49">
        <v>31</v>
      </c>
      <c r="F23" s="49">
        <v>36</v>
      </c>
      <c r="G23" s="49">
        <v>23</v>
      </c>
      <c r="H23" s="49">
        <v>5</v>
      </c>
      <c r="I23" s="49">
        <v>6</v>
      </c>
      <c r="J23" s="49">
        <v>10</v>
      </c>
      <c r="K23" s="260">
        <v>2</v>
      </c>
    </row>
    <row r="24" spans="1:11" s="3" customFormat="1" ht="12">
      <c r="A24" s="261">
        <v>3</v>
      </c>
      <c r="B24" s="49">
        <v>43</v>
      </c>
      <c r="C24" s="49">
        <v>55</v>
      </c>
      <c r="D24" s="52">
        <v>47</v>
      </c>
      <c r="E24" s="49">
        <v>45</v>
      </c>
      <c r="F24" s="49">
        <v>41</v>
      </c>
      <c r="G24" s="49">
        <v>22</v>
      </c>
      <c r="H24" s="49">
        <v>19</v>
      </c>
      <c r="I24" s="49">
        <v>13</v>
      </c>
      <c r="J24" s="49">
        <v>12</v>
      </c>
      <c r="K24" s="262">
        <v>3</v>
      </c>
    </row>
    <row r="25" spans="1:11" s="3" customFormat="1" ht="12">
      <c r="A25" s="261">
        <v>4</v>
      </c>
      <c r="B25" s="49">
        <v>59</v>
      </c>
      <c r="C25" s="49">
        <v>41</v>
      </c>
      <c r="D25" s="52">
        <v>36</v>
      </c>
      <c r="E25" s="49">
        <v>21</v>
      </c>
      <c r="F25" s="49">
        <v>25</v>
      </c>
      <c r="G25" s="49">
        <v>11</v>
      </c>
      <c r="H25" s="49">
        <v>21</v>
      </c>
      <c r="I25" s="49">
        <v>12</v>
      </c>
      <c r="J25" s="49">
        <v>12</v>
      </c>
      <c r="K25" s="262">
        <v>4</v>
      </c>
    </row>
    <row r="26" spans="1:11" s="3" customFormat="1" ht="12">
      <c r="A26" s="261">
        <v>5</v>
      </c>
      <c r="B26" s="49">
        <v>2256</v>
      </c>
      <c r="C26" s="49">
        <v>3069</v>
      </c>
      <c r="D26" s="52">
        <v>3753</v>
      </c>
      <c r="E26" s="49">
        <v>4716</v>
      </c>
      <c r="F26" s="49">
        <v>5498</v>
      </c>
      <c r="G26" s="49">
        <v>5913</v>
      </c>
      <c r="H26" s="49">
        <v>6121</v>
      </c>
      <c r="I26" s="49">
        <v>6889</v>
      </c>
      <c r="J26" s="49">
        <v>7451</v>
      </c>
      <c r="K26" s="262">
        <v>5</v>
      </c>
    </row>
    <row r="27" spans="1:11" s="3" customFormat="1" ht="12">
      <c r="A27" s="261">
        <v>6</v>
      </c>
      <c r="B27" s="49">
        <v>3</v>
      </c>
      <c r="C27" s="49">
        <v>3</v>
      </c>
      <c r="D27" s="52">
        <v>6</v>
      </c>
      <c r="E27" s="49">
        <v>14</v>
      </c>
      <c r="F27" s="49">
        <v>6</v>
      </c>
      <c r="G27" s="49">
        <v>5</v>
      </c>
      <c r="H27" s="49">
        <v>6</v>
      </c>
      <c r="I27" s="49">
        <v>2</v>
      </c>
      <c r="J27" s="49">
        <v>6</v>
      </c>
      <c r="K27" s="262">
        <v>6</v>
      </c>
    </row>
    <row r="28" spans="1:11" s="3" customFormat="1" ht="12">
      <c r="A28" s="261">
        <v>7</v>
      </c>
      <c r="B28" s="49">
        <v>4</v>
      </c>
      <c r="C28" s="49">
        <v>8</v>
      </c>
      <c r="D28" s="49">
        <v>5</v>
      </c>
      <c r="E28" s="183" t="s">
        <v>93</v>
      </c>
      <c r="F28" s="49">
        <v>7</v>
      </c>
      <c r="G28" s="49">
        <v>13</v>
      </c>
      <c r="H28" s="49">
        <v>16</v>
      </c>
      <c r="I28" s="49">
        <v>7</v>
      </c>
      <c r="J28" s="49">
        <v>19</v>
      </c>
      <c r="K28" s="262">
        <v>7</v>
      </c>
    </row>
    <row r="29" spans="1:11" s="3" customFormat="1" ht="12">
      <c r="A29" s="263" t="s">
        <v>364</v>
      </c>
      <c r="B29" s="49">
        <v>48</v>
      </c>
      <c r="C29" s="49">
        <v>82</v>
      </c>
      <c r="D29" s="49">
        <v>98</v>
      </c>
      <c r="E29" s="49">
        <v>94</v>
      </c>
      <c r="F29" s="49">
        <v>104</v>
      </c>
      <c r="G29" s="49">
        <v>76</v>
      </c>
      <c r="H29" s="49">
        <v>76</v>
      </c>
      <c r="I29" s="49">
        <v>40</v>
      </c>
      <c r="J29" s="49">
        <v>48</v>
      </c>
      <c r="K29" s="264" t="s">
        <v>364</v>
      </c>
    </row>
    <row r="30" spans="1:11" s="3" customFormat="1" ht="26.1" customHeight="1">
      <c r="A30" s="265" t="s">
        <v>365</v>
      </c>
      <c r="B30" s="49"/>
      <c r="C30" s="405"/>
      <c r="D30" s="405"/>
      <c r="E30" s="49"/>
      <c r="F30" s="49"/>
      <c r="G30" s="405"/>
      <c r="H30" s="405"/>
      <c r="I30" s="405"/>
      <c r="J30" s="405"/>
      <c r="K30" s="266" t="s">
        <v>365</v>
      </c>
    </row>
    <row r="31" spans="1:11" s="3" customFormat="1" ht="12" customHeight="1">
      <c r="A31" s="194" t="s">
        <v>366</v>
      </c>
      <c r="B31" s="267" t="s">
        <v>136</v>
      </c>
      <c r="C31" s="267" t="s">
        <v>136</v>
      </c>
      <c r="D31" s="267" t="s">
        <v>136</v>
      </c>
      <c r="E31" s="267" t="s">
        <v>136</v>
      </c>
      <c r="F31" s="267" t="s">
        <v>136</v>
      </c>
      <c r="G31" s="267" t="s">
        <v>136</v>
      </c>
      <c r="H31" s="49">
        <v>178</v>
      </c>
      <c r="I31" s="49">
        <v>141</v>
      </c>
      <c r="J31" s="49">
        <v>218</v>
      </c>
      <c r="K31" s="268" t="s">
        <v>366</v>
      </c>
    </row>
    <row r="32" spans="1:11" s="3" customFormat="1" ht="12" customHeight="1">
      <c r="A32" s="194" t="s">
        <v>367</v>
      </c>
      <c r="B32" s="267" t="s">
        <v>136</v>
      </c>
      <c r="C32" s="267" t="s">
        <v>136</v>
      </c>
      <c r="D32" s="267" t="s">
        <v>136</v>
      </c>
      <c r="E32" s="267" t="s">
        <v>136</v>
      </c>
      <c r="F32" s="267" t="s">
        <v>136</v>
      </c>
      <c r="G32" s="267" t="s">
        <v>136</v>
      </c>
      <c r="H32" s="269">
        <v>537</v>
      </c>
      <c r="I32" s="269">
        <v>534</v>
      </c>
      <c r="J32" s="269">
        <v>484</v>
      </c>
      <c r="K32" s="268" t="s">
        <v>367</v>
      </c>
    </row>
    <row r="33" spans="1:11" s="3" customFormat="1" ht="12">
      <c r="A33" s="194" t="s">
        <v>368</v>
      </c>
      <c r="B33" s="267" t="s">
        <v>136</v>
      </c>
      <c r="C33" s="267" t="s">
        <v>136</v>
      </c>
      <c r="D33" s="267" t="s">
        <v>136</v>
      </c>
      <c r="E33" s="267" t="s">
        <v>136</v>
      </c>
      <c r="F33" s="267" t="s">
        <v>136</v>
      </c>
      <c r="G33" s="267" t="s">
        <v>136</v>
      </c>
      <c r="H33" s="269">
        <v>153</v>
      </c>
      <c r="I33" s="269">
        <v>182</v>
      </c>
      <c r="J33" s="269">
        <v>72</v>
      </c>
      <c r="K33" s="268" t="s">
        <v>368</v>
      </c>
    </row>
    <row r="34" spans="1:11" s="3" customFormat="1" ht="12">
      <c r="A34" s="194" t="s">
        <v>369</v>
      </c>
      <c r="B34" s="267" t="s">
        <v>136</v>
      </c>
      <c r="C34" s="267" t="s">
        <v>136</v>
      </c>
      <c r="D34" s="267" t="s">
        <v>136</v>
      </c>
      <c r="E34" s="267" t="s">
        <v>136</v>
      </c>
      <c r="F34" s="267" t="s">
        <v>136</v>
      </c>
      <c r="G34" s="267" t="s">
        <v>136</v>
      </c>
      <c r="H34" s="269">
        <v>1060</v>
      </c>
      <c r="I34" s="269">
        <v>1182</v>
      </c>
      <c r="J34" s="269">
        <v>1426</v>
      </c>
      <c r="K34" s="268" t="s">
        <v>369</v>
      </c>
    </row>
    <row r="35" spans="1:11" s="3" customFormat="1" ht="12">
      <c r="A35" s="194" t="s">
        <v>370</v>
      </c>
      <c r="B35" s="267" t="s">
        <v>136</v>
      </c>
      <c r="C35" s="267" t="s">
        <v>136</v>
      </c>
      <c r="D35" s="267" t="s">
        <v>136</v>
      </c>
      <c r="E35" s="267" t="s">
        <v>136</v>
      </c>
      <c r="F35" s="267" t="s">
        <v>136</v>
      </c>
      <c r="G35" s="267" t="s">
        <v>136</v>
      </c>
      <c r="H35" s="269">
        <v>4263</v>
      </c>
      <c r="I35" s="269">
        <v>4891</v>
      </c>
      <c r="J35" s="269">
        <v>5312</v>
      </c>
      <c r="K35" s="268" t="s">
        <v>370</v>
      </c>
    </row>
    <row r="36" spans="1:11" s="3" customFormat="1" ht="25.5" customHeight="1">
      <c r="A36" s="270" t="s">
        <v>371</v>
      </c>
      <c r="B36" s="267" t="s">
        <v>136</v>
      </c>
      <c r="C36" s="267" t="s">
        <v>136</v>
      </c>
      <c r="D36" s="267" t="s">
        <v>136</v>
      </c>
      <c r="E36" s="49">
        <v>4649</v>
      </c>
      <c r="F36" s="49">
        <v>5436</v>
      </c>
      <c r="G36" s="269">
        <v>5867</v>
      </c>
      <c r="H36" s="269">
        <v>6060</v>
      </c>
      <c r="I36" s="269">
        <v>5149</v>
      </c>
      <c r="J36" s="269">
        <v>7409</v>
      </c>
      <c r="K36" s="271" t="s">
        <v>371</v>
      </c>
    </row>
    <row r="37" spans="1:11" s="3" customFormat="1" ht="12" customHeight="1">
      <c r="A37" s="194"/>
      <c r="B37" s="405"/>
      <c r="C37" s="49"/>
      <c r="D37" s="269"/>
      <c r="E37" s="405"/>
      <c r="F37" s="405"/>
      <c r="G37" s="269"/>
      <c r="H37" s="269"/>
      <c r="I37" s="269"/>
      <c r="J37" s="269"/>
      <c r="K37" s="268"/>
    </row>
    <row r="38" spans="1:11" s="3" customFormat="1" ht="24" customHeight="1">
      <c r="A38" s="270" t="s">
        <v>372</v>
      </c>
      <c r="B38" s="405"/>
      <c r="C38" s="269"/>
      <c r="D38" s="269"/>
      <c r="E38" s="272"/>
      <c r="F38" s="272"/>
      <c r="G38" s="269"/>
      <c r="H38" s="269"/>
      <c r="I38" s="269"/>
      <c r="J38" s="269"/>
      <c r="K38" s="271" t="s">
        <v>372</v>
      </c>
    </row>
    <row r="39" spans="1:11" s="3" customFormat="1" ht="12">
      <c r="A39" s="273" t="s">
        <v>373</v>
      </c>
      <c r="B39" s="267" t="s">
        <v>136</v>
      </c>
      <c r="C39" s="267" t="s">
        <v>136</v>
      </c>
      <c r="D39" s="267" t="s">
        <v>136</v>
      </c>
      <c r="E39" s="267" t="s">
        <v>136</v>
      </c>
      <c r="F39" s="267" t="s">
        <v>136</v>
      </c>
      <c r="G39" s="267" t="s">
        <v>136</v>
      </c>
      <c r="H39" s="269">
        <v>13</v>
      </c>
      <c r="I39" s="269">
        <v>18</v>
      </c>
      <c r="J39" s="269">
        <v>19</v>
      </c>
      <c r="K39" s="274" t="s">
        <v>373</v>
      </c>
    </row>
    <row r="40" spans="1:11" s="3" customFormat="1" ht="12" customHeight="1">
      <c r="A40" s="273" t="s">
        <v>374</v>
      </c>
      <c r="B40" s="267" t="s">
        <v>136</v>
      </c>
      <c r="C40" s="267" t="s">
        <v>136</v>
      </c>
      <c r="D40" s="267" t="s">
        <v>136</v>
      </c>
      <c r="E40" s="267" t="s">
        <v>136</v>
      </c>
      <c r="F40" s="267" t="s">
        <v>136</v>
      </c>
      <c r="G40" s="267" t="s">
        <v>136</v>
      </c>
      <c r="H40" s="269">
        <v>7</v>
      </c>
      <c r="I40" s="269">
        <v>5</v>
      </c>
      <c r="J40" s="269">
        <v>9</v>
      </c>
      <c r="K40" s="274" t="s">
        <v>374</v>
      </c>
    </row>
    <row r="41" spans="1:11" s="3" customFormat="1" ht="13.5">
      <c r="A41" s="273" t="s">
        <v>375</v>
      </c>
      <c r="B41" s="267" t="s">
        <v>136</v>
      </c>
      <c r="C41" s="267" t="s">
        <v>136</v>
      </c>
      <c r="D41" s="267" t="s">
        <v>136</v>
      </c>
      <c r="E41" s="267" t="s">
        <v>136</v>
      </c>
      <c r="F41" s="267" t="s">
        <v>136</v>
      </c>
      <c r="G41" s="267" t="s">
        <v>136</v>
      </c>
      <c r="H41" s="269">
        <v>10</v>
      </c>
      <c r="I41" s="269">
        <v>8</v>
      </c>
      <c r="J41" s="269">
        <v>14</v>
      </c>
      <c r="K41" s="274" t="s">
        <v>375</v>
      </c>
    </row>
    <row r="42" spans="1:11" s="3" customFormat="1" ht="12" customHeight="1">
      <c r="A42" s="273"/>
      <c r="B42" s="405"/>
      <c r="C42" s="269"/>
      <c r="D42" s="269"/>
      <c r="E42" s="405"/>
      <c r="F42" s="405"/>
      <c r="G42" s="269"/>
      <c r="H42" s="269"/>
      <c r="I42" s="269"/>
      <c r="J42" s="269"/>
      <c r="K42" s="274"/>
    </row>
    <row r="43" spans="1:11" s="3" customFormat="1" ht="12" customHeight="1">
      <c r="A43" s="273" t="s">
        <v>376</v>
      </c>
      <c r="B43" s="405"/>
      <c r="C43" s="269"/>
      <c r="D43" s="269"/>
      <c r="E43" s="405"/>
      <c r="F43" s="405"/>
      <c r="G43" s="269"/>
      <c r="H43" s="269"/>
      <c r="I43" s="269"/>
      <c r="J43" s="269"/>
      <c r="K43" s="274" t="s">
        <v>376</v>
      </c>
    </row>
    <row r="44" spans="1:11" s="3" customFormat="1" ht="36">
      <c r="A44" s="222" t="s">
        <v>377</v>
      </c>
      <c r="B44" s="405">
        <v>104</v>
      </c>
      <c r="C44" s="405">
        <v>113</v>
      </c>
      <c r="D44" s="405">
        <v>161</v>
      </c>
      <c r="E44" s="405">
        <v>125</v>
      </c>
      <c r="F44" s="405">
        <v>160</v>
      </c>
      <c r="G44" s="405">
        <v>113</v>
      </c>
      <c r="H44" s="405">
        <v>70</v>
      </c>
      <c r="I44" s="405">
        <v>24</v>
      </c>
      <c r="J44" s="405">
        <v>48</v>
      </c>
      <c r="K44" s="275" t="s">
        <v>377</v>
      </c>
    </row>
    <row r="45" spans="1:11" s="3" customFormat="1" ht="12">
      <c r="A45" s="273" t="s">
        <v>378</v>
      </c>
      <c r="B45" s="405">
        <v>1</v>
      </c>
      <c r="C45" s="405">
        <v>1</v>
      </c>
      <c r="D45" s="405">
        <v>1</v>
      </c>
      <c r="E45" s="405">
        <v>5</v>
      </c>
      <c r="F45" s="405">
        <v>1</v>
      </c>
      <c r="G45" s="405">
        <v>1</v>
      </c>
      <c r="H45" s="405">
        <v>4</v>
      </c>
      <c r="I45" s="405">
        <v>1</v>
      </c>
      <c r="J45" s="405">
        <v>3</v>
      </c>
      <c r="K45" s="274" t="s">
        <v>378</v>
      </c>
    </row>
    <row r="46" spans="1:11" s="3" customFormat="1" ht="12">
      <c r="A46" s="273" t="s">
        <v>379</v>
      </c>
      <c r="B46" s="276" t="s">
        <v>93</v>
      </c>
      <c r="C46" s="405">
        <v>3</v>
      </c>
      <c r="D46" s="405">
        <v>5</v>
      </c>
      <c r="E46" s="405">
        <v>13</v>
      </c>
      <c r="F46" s="405">
        <v>4</v>
      </c>
      <c r="G46" s="405">
        <v>8</v>
      </c>
      <c r="H46" s="405">
        <v>3</v>
      </c>
      <c r="I46" s="405">
        <v>0</v>
      </c>
      <c r="J46" s="405">
        <v>26</v>
      </c>
      <c r="K46" s="274" t="s">
        <v>379</v>
      </c>
    </row>
    <row r="47" spans="1:11" s="3" customFormat="1" ht="12">
      <c r="A47" s="273" t="s">
        <v>380</v>
      </c>
      <c r="B47" s="405">
        <v>2294</v>
      </c>
      <c r="C47" s="405">
        <v>3108</v>
      </c>
      <c r="D47" s="405">
        <v>3726</v>
      </c>
      <c r="E47" s="405">
        <v>4693</v>
      </c>
      <c r="F47" s="405">
        <v>5469</v>
      </c>
      <c r="G47" s="405">
        <v>5875</v>
      </c>
      <c r="H47" s="405">
        <v>6114</v>
      </c>
      <c r="I47" s="405">
        <v>6905</v>
      </c>
      <c r="J47" s="405">
        <v>7435</v>
      </c>
      <c r="K47" s="274" t="s">
        <v>380</v>
      </c>
    </row>
    <row r="48" spans="1:11" s="3" customFormat="1" ht="12">
      <c r="B48" s="277"/>
      <c r="C48" s="277"/>
      <c r="D48" s="277"/>
      <c r="E48" s="277"/>
      <c r="F48" s="277"/>
      <c r="G48" s="277"/>
      <c r="H48" s="277"/>
      <c r="I48" s="277"/>
      <c r="J48" s="277"/>
    </row>
    <row r="49" spans="1:11" s="3" customFormat="1" ht="10.5" customHeight="1">
      <c r="A49" s="3" t="s">
        <v>73</v>
      </c>
      <c r="B49" s="277"/>
      <c r="C49" s="277"/>
      <c r="D49" s="277"/>
      <c r="E49" s="277"/>
      <c r="F49" s="277"/>
      <c r="G49" s="277"/>
      <c r="H49" s="277"/>
      <c r="I49" s="277"/>
      <c r="J49" s="277"/>
    </row>
    <row r="50" spans="1:11" s="3" customFormat="1" ht="10.5" customHeight="1">
      <c r="A50" s="60" t="s">
        <v>381</v>
      </c>
      <c r="B50" s="277"/>
      <c r="C50" s="277"/>
      <c r="D50" s="277"/>
      <c r="E50" s="277"/>
      <c r="F50" s="277"/>
      <c r="G50" s="277"/>
      <c r="H50" s="277"/>
      <c r="I50" s="277"/>
      <c r="J50" s="277"/>
      <c r="K50" s="60"/>
    </row>
    <row r="51" spans="1:11" s="3" customFormat="1" ht="10.5" customHeight="1">
      <c r="A51" s="60" t="s">
        <v>280</v>
      </c>
      <c r="B51" s="277"/>
      <c r="C51" s="277"/>
      <c r="D51" s="277"/>
      <c r="E51" s="277"/>
      <c r="F51" s="277"/>
      <c r="G51" s="277"/>
      <c r="H51" s="277"/>
      <c r="I51" s="277"/>
      <c r="J51" s="277"/>
      <c r="K51" s="60"/>
    </row>
    <row r="52" spans="1:11">
      <c r="E52" s="336"/>
      <c r="F52" s="336"/>
    </row>
  </sheetData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G52"/>
  <sheetViews>
    <sheetView showGridLines="0" zoomScaleNormal="100" workbookViewId="0"/>
  </sheetViews>
  <sheetFormatPr baseColWidth="10" defaultColWidth="11.42578125" defaultRowHeight="12.75"/>
  <cols>
    <col min="1" max="1" width="13.140625" style="336" customWidth="1"/>
    <col min="2" max="4" width="14.7109375" style="336" customWidth="1"/>
    <col min="5" max="5" width="14.7109375" style="399" customWidth="1"/>
    <col min="6" max="6" width="14.7109375" style="336" customWidth="1"/>
    <col min="7" max="16384" width="11.42578125" style="336"/>
  </cols>
  <sheetData>
    <row r="1" spans="1:7" ht="15" customHeight="1">
      <c r="A1" s="15" t="s">
        <v>554</v>
      </c>
    </row>
    <row r="2" spans="1:7" ht="15" customHeight="1">
      <c r="A2" s="15" t="s">
        <v>382</v>
      </c>
    </row>
    <row r="3" spans="1:7" ht="12" customHeight="1">
      <c r="A3" s="2"/>
    </row>
    <row r="4" spans="1:7" s="42" customFormat="1" ht="12" customHeight="1">
      <c r="A4" s="704" t="s">
        <v>78</v>
      </c>
      <c r="B4" s="652" t="s">
        <v>79</v>
      </c>
      <c r="C4" s="707" t="s">
        <v>383</v>
      </c>
      <c r="D4" s="708"/>
      <c r="E4" s="708"/>
      <c r="F4" s="708"/>
    </row>
    <row r="5" spans="1:7" s="42" customFormat="1" ht="12" customHeight="1">
      <c r="A5" s="705"/>
      <c r="B5" s="706"/>
      <c r="C5" s="279" t="s">
        <v>116</v>
      </c>
      <c r="D5" s="397" t="s">
        <v>117</v>
      </c>
      <c r="E5" s="280" t="s">
        <v>118</v>
      </c>
      <c r="F5" s="281" t="s">
        <v>384</v>
      </c>
    </row>
    <row r="6" spans="1:7" s="42" customFormat="1" ht="12" customHeight="1">
      <c r="A6" s="282"/>
      <c r="B6" s="244"/>
      <c r="C6" s="244"/>
      <c r="D6" s="244"/>
      <c r="E6" s="244"/>
      <c r="F6" s="245"/>
      <c r="G6" s="283"/>
    </row>
    <row r="7" spans="1:7" s="42" customFormat="1" ht="12" customHeight="1">
      <c r="A7" s="284"/>
      <c r="B7" s="585" t="s">
        <v>79</v>
      </c>
      <c r="C7" s="585"/>
      <c r="D7" s="585"/>
      <c r="E7" s="585"/>
      <c r="F7" s="585"/>
      <c r="G7" s="283"/>
    </row>
    <row r="8" spans="1:7" s="5" customFormat="1" ht="15" customHeight="1">
      <c r="A8" s="48" t="s">
        <v>56</v>
      </c>
      <c r="B8" s="49">
        <v>2399</v>
      </c>
      <c r="C8" s="49">
        <v>2163</v>
      </c>
      <c r="D8" s="52">
        <v>1884</v>
      </c>
      <c r="E8" s="149">
        <v>178</v>
      </c>
      <c r="F8" s="149">
        <v>58</v>
      </c>
    </row>
    <row r="9" spans="1:7" s="5" customFormat="1" ht="15" customHeight="1">
      <c r="A9" s="48" t="s">
        <v>57</v>
      </c>
      <c r="B9" s="49">
        <v>3225</v>
      </c>
      <c r="C9" s="49">
        <v>2922</v>
      </c>
      <c r="D9" s="52">
        <v>2618</v>
      </c>
      <c r="E9" s="149">
        <v>233</v>
      </c>
      <c r="F9" s="149">
        <v>70</v>
      </c>
    </row>
    <row r="10" spans="1:7" s="5" customFormat="1" ht="15" customHeight="1">
      <c r="A10" s="48" t="s">
        <v>58</v>
      </c>
      <c r="B10" s="49">
        <v>3893</v>
      </c>
      <c r="C10" s="49">
        <v>3520</v>
      </c>
      <c r="D10" s="52">
        <v>3209</v>
      </c>
      <c r="E10" s="149">
        <v>306</v>
      </c>
      <c r="F10" s="149">
        <v>67</v>
      </c>
    </row>
    <row r="11" spans="1:7" s="5" customFormat="1" ht="15" customHeight="1">
      <c r="A11" s="48" t="s">
        <v>87</v>
      </c>
      <c r="B11" s="49">
        <v>4836</v>
      </c>
      <c r="C11" s="49">
        <v>4489</v>
      </c>
      <c r="D11" s="52">
        <v>4215</v>
      </c>
      <c r="E11" s="149">
        <v>268</v>
      </c>
      <c r="F11" s="149">
        <v>79</v>
      </c>
    </row>
    <row r="12" spans="1:7" s="5" customFormat="1" ht="15" customHeight="1">
      <c r="A12" s="48" t="s">
        <v>88</v>
      </c>
      <c r="B12" s="49">
        <v>5634</v>
      </c>
      <c r="C12" s="49">
        <v>5243</v>
      </c>
      <c r="D12" s="52">
        <v>4980</v>
      </c>
      <c r="E12" s="149">
        <v>281</v>
      </c>
      <c r="F12" s="149">
        <v>110</v>
      </c>
    </row>
    <row r="13" spans="1:7" s="5" customFormat="1" ht="15" customHeight="1">
      <c r="A13" s="48" t="s">
        <v>89</v>
      </c>
      <c r="B13" s="49">
        <v>5997</v>
      </c>
      <c r="C13" s="49">
        <v>5643</v>
      </c>
      <c r="D13" s="52">
        <v>5350</v>
      </c>
      <c r="E13" s="149">
        <v>277</v>
      </c>
      <c r="F13" s="149">
        <v>77</v>
      </c>
    </row>
    <row r="14" spans="1:7" s="5" customFormat="1" ht="15" customHeight="1">
      <c r="A14" s="48" t="s">
        <v>90</v>
      </c>
      <c r="B14" s="49">
        <v>6191</v>
      </c>
      <c r="C14" s="49">
        <v>5848</v>
      </c>
      <c r="D14" s="52">
        <v>5588</v>
      </c>
      <c r="E14" s="149">
        <v>286</v>
      </c>
      <c r="F14" s="149">
        <v>57</v>
      </c>
    </row>
    <row r="15" spans="1:7" s="5" customFormat="1" ht="15" customHeight="1">
      <c r="A15" s="48" t="s">
        <v>91</v>
      </c>
      <c r="B15" s="49">
        <v>6930</v>
      </c>
      <c r="C15" s="49">
        <v>6620</v>
      </c>
      <c r="D15" s="52">
        <v>6347</v>
      </c>
      <c r="E15" s="149">
        <v>266</v>
      </c>
      <c r="F15" s="149">
        <v>44</v>
      </c>
    </row>
    <row r="16" spans="1:7" s="5" customFormat="1" ht="15" customHeight="1">
      <c r="A16" s="48" t="s">
        <v>488</v>
      </c>
      <c r="B16" s="49">
        <v>7512</v>
      </c>
      <c r="C16" s="49">
        <v>7108</v>
      </c>
      <c r="D16" s="52">
        <v>6820</v>
      </c>
      <c r="E16" s="149">
        <v>357</v>
      </c>
      <c r="F16" s="149">
        <v>47</v>
      </c>
    </row>
    <row r="17" spans="1:6" s="5" customFormat="1" ht="14.1" customHeight="1">
      <c r="A17" s="27"/>
      <c r="B17" s="10"/>
      <c r="C17" s="10"/>
    </row>
    <row r="18" spans="1:6" s="5" customFormat="1" ht="14.1" customHeight="1">
      <c r="A18" s="27"/>
      <c r="B18" s="585" t="s">
        <v>121</v>
      </c>
      <c r="C18" s="585"/>
      <c r="D18" s="585"/>
      <c r="E18" s="585"/>
      <c r="F18" s="585"/>
    </row>
    <row r="19" spans="1:6" s="5" customFormat="1" ht="15" customHeight="1">
      <c r="A19" s="48" t="s">
        <v>56</v>
      </c>
      <c r="B19" s="49">
        <v>1249</v>
      </c>
      <c r="C19" s="49">
        <v>1130</v>
      </c>
      <c r="D19" s="52">
        <v>985</v>
      </c>
      <c r="E19" s="149">
        <v>86</v>
      </c>
      <c r="F19" s="149">
        <v>33</v>
      </c>
    </row>
    <row r="20" spans="1:6" s="14" customFormat="1" ht="15" customHeight="1">
      <c r="A20" s="48" t="s">
        <v>57</v>
      </c>
      <c r="B20" s="49">
        <v>1657</v>
      </c>
      <c r="C20" s="49">
        <v>1514</v>
      </c>
      <c r="D20" s="52">
        <v>1349</v>
      </c>
      <c r="E20" s="149">
        <v>106</v>
      </c>
      <c r="F20" s="149">
        <v>37</v>
      </c>
    </row>
    <row r="21" spans="1:6" s="5" customFormat="1" ht="15" customHeight="1">
      <c r="A21" s="48" t="s">
        <v>58</v>
      </c>
      <c r="B21" s="49">
        <v>1956</v>
      </c>
      <c r="C21" s="49">
        <v>1778</v>
      </c>
      <c r="D21" s="52">
        <v>1636</v>
      </c>
      <c r="E21" s="149">
        <v>146</v>
      </c>
      <c r="F21" s="149">
        <v>32</v>
      </c>
    </row>
    <row r="22" spans="1:6" s="5" customFormat="1" ht="15" customHeight="1">
      <c r="A22" s="48" t="s">
        <v>87</v>
      </c>
      <c r="B22" s="49">
        <v>2465</v>
      </c>
      <c r="C22" s="49">
        <v>2282</v>
      </c>
      <c r="D22" s="52">
        <v>2133</v>
      </c>
      <c r="E22" s="149">
        <v>142</v>
      </c>
      <c r="F22" s="149">
        <v>41</v>
      </c>
    </row>
    <row r="23" spans="1:6" s="2" customFormat="1" ht="15" customHeight="1">
      <c r="A23" s="48" t="s">
        <v>88</v>
      </c>
      <c r="B23" s="49">
        <v>2927</v>
      </c>
      <c r="C23" s="49">
        <v>2716</v>
      </c>
      <c r="D23" s="52">
        <v>2591</v>
      </c>
      <c r="E23" s="149">
        <v>149</v>
      </c>
      <c r="F23" s="149">
        <v>62</v>
      </c>
    </row>
    <row r="24" spans="1:6" s="2" customFormat="1" ht="15" customHeight="1">
      <c r="A24" s="48" t="s">
        <v>89</v>
      </c>
      <c r="B24" s="49">
        <v>3088</v>
      </c>
      <c r="C24" s="49">
        <v>2901</v>
      </c>
      <c r="D24" s="49">
        <v>2751</v>
      </c>
      <c r="E24" s="149">
        <v>136</v>
      </c>
      <c r="F24" s="149">
        <v>51</v>
      </c>
    </row>
    <row r="25" spans="1:6" s="5" customFormat="1" ht="15" customHeight="1">
      <c r="A25" s="48" t="s">
        <v>90</v>
      </c>
      <c r="B25" s="49">
        <v>3143</v>
      </c>
      <c r="C25" s="49">
        <v>2968</v>
      </c>
      <c r="D25" s="52">
        <v>2833</v>
      </c>
      <c r="E25" s="149">
        <v>141</v>
      </c>
      <c r="F25" s="149">
        <f>3+8+18+5</f>
        <v>34</v>
      </c>
    </row>
    <row r="26" spans="1:6" s="5" customFormat="1" ht="15" customHeight="1">
      <c r="A26" s="48" t="s">
        <v>91</v>
      </c>
      <c r="B26" s="49">
        <v>3472</v>
      </c>
      <c r="C26" s="49">
        <v>3317</v>
      </c>
      <c r="D26" s="52">
        <v>3172</v>
      </c>
      <c r="E26" s="149">
        <v>132</v>
      </c>
      <c r="F26" s="149">
        <v>23</v>
      </c>
    </row>
    <row r="27" spans="1:6" s="5" customFormat="1" ht="15" customHeight="1">
      <c r="A27" s="48" t="s">
        <v>488</v>
      </c>
      <c r="B27" s="49">
        <v>3870</v>
      </c>
      <c r="C27" s="49">
        <v>3673</v>
      </c>
      <c r="D27" s="52">
        <v>3530</v>
      </c>
      <c r="E27" s="149">
        <v>167</v>
      </c>
      <c r="F27" s="149">
        <v>30</v>
      </c>
    </row>
    <row r="28" spans="1:6" s="2" customFormat="1" ht="14.1" customHeight="1">
      <c r="A28" s="27"/>
      <c r="B28" s="10"/>
      <c r="C28" s="10"/>
    </row>
    <row r="29" spans="1:6" s="2" customFormat="1" ht="14.1" customHeight="1">
      <c r="A29" s="27"/>
      <c r="B29" s="585" t="s">
        <v>122</v>
      </c>
      <c r="C29" s="585"/>
      <c r="D29" s="585"/>
      <c r="E29" s="585"/>
      <c r="F29" s="585"/>
    </row>
    <row r="30" spans="1:6" s="2" customFormat="1" ht="15" customHeight="1">
      <c r="A30" s="48" t="s">
        <v>56</v>
      </c>
      <c r="B30" s="49">
        <v>1150</v>
      </c>
      <c r="C30" s="49">
        <v>1033</v>
      </c>
      <c r="D30" s="52">
        <v>899</v>
      </c>
      <c r="E30" s="149">
        <v>92</v>
      </c>
      <c r="F30" s="149">
        <v>25</v>
      </c>
    </row>
    <row r="31" spans="1:6" s="2" customFormat="1" ht="15" customHeight="1">
      <c r="A31" s="48" t="s">
        <v>57</v>
      </c>
      <c r="B31" s="49">
        <v>1568</v>
      </c>
      <c r="C31" s="49">
        <v>1408</v>
      </c>
      <c r="D31" s="52">
        <v>1269</v>
      </c>
      <c r="E31" s="149">
        <v>127</v>
      </c>
      <c r="F31" s="149">
        <v>33</v>
      </c>
    </row>
    <row r="32" spans="1:6" s="2" customFormat="1" ht="15" customHeight="1">
      <c r="A32" s="48" t="s">
        <v>58</v>
      </c>
      <c r="B32" s="49">
        <v>1937</v>
      </c>
      <c r="C32" s="49">
        <v>1742</v>
      </c>
      <c r="D32" s="52">
        <v>1573</v>
      </c>
      <c r="E32" s="149">
        <v>160</v>
      </c>
      <c r="F32" s="149">
        <v>35</v>
      </c>
    </row>
    <row r="33" spans="1:6" s="2" customFormat="1" ht="15" customHeight="1">
      <c r="A33" s="48" t="s">
        <v>87</v>
      </c>
      <c r="B33" s="49">
        <v>2371</v>
      </c>
      <c r="C33" s="49">
        <v>2207</v>
      </c>
      <c r="D33" s="52">
        <v>2082</v>
      </c>
      <c r="E33" s="149">
        <v>126</v>
      </c>
      <c r="F33" s="149">
        <v>38</v>
      </c>
    </row>
    <row r="34" spans="1:6" s="2" customFormat="1" ht="15" customHeight="1">
      <c r="A34" s="48" t="s">
        <v>88</v>
      </c>
      <c r="B34" s="49">
        <v>2707</v>
      </c>
      <c r="C34" s="49">
        <v>2527</v>
      </c>
      <c r="D34" s="49">
        <v>2389</v>
      </c>
      <c r="E34" s="149">
        <v>132</v>
      </c>
      <c r="F34" s="149">
        <v>48</v>
      </c>
    </row>
    <row r="35" spans="1:6" s="2" customFormat="1" ht="15" customHeight="1">
      <c r="A35" s="48" t="s">
        <v>89</v>
      </c>
      <c r="B35" s="49">
        <v>2909</v>
      </c>
      <c r="C35" s="49">
        <v>2742</v>
      </c>
      <c r="D35" s="49">
        <v>2599</v>
      </c>
      <c r="E35" s="149">
        <v>141</v>
      </c>
      <c r="F35" s="149">
        <v>26</v>
      </c>
    </row>
    <row r="36" spans="1:6" s="5" customFormat="1" ht="15" customHeight="1">
      <c r="A36" s="48" t="s">
        <v>90</v>
      </c>
      <c r="B36" s="49">
        <v>3048</v>
      </c>
      <c r="C36" s="49">
        <f>125+1479+1276</f>
        <v>2880</v>
      </c>
      <c r="D36" s="49">
        <f>1479+1276</f>
        <v>2755</v>
      </c>
      <c r="E36" s="149">
        <f>108+18+19</f>
        <v>145</v>
      </c>
      <c r="F36" s="149">
        <f>9+3+10+1</f>
        <v>23</v>
      </c>
    </row>
    <row r="37" spans="1:6" s="5" customFormat="1" ht="15" customHeight="1">
      <c r="A37" s="48" t="s">
        <v>91</v>
      </c>
      <c r="B37" s="49">
        <v>3458</v>
      </c>
      <c r="C37" s="49">
        <v>3303</v>
      </c>
      <c r="D37" s="52">
        <v>3175</v>
      </c>
      <c r="E37" s="149">
        <v>134</v>
      </c>
      <c r="F37" s="149">
        <v>21</v>
      </c>
    </row>
    <row r="38" spans="1:6" s="5" customFormat="1" ht="15" customHeight="1">
      <c r="A38" s="48" t="s">
        <v>488</v>
      </c>
      <c r="B38" s="49">
        <v>3642</v>
      </c>
      <c r="C38" s="49">
        <v>3435</v>
      </c>
      <c r="D38" s="52">
        <v>3290</v>
      </c>
      <c r="E38" s="149">
        <v>190</v>
      </c>
      <c r="F38" s="149">
        <v>17</v>
      </c>
    </row>
    <row r="39" spans="1:6" s="2" customFormat="1" ht="12">
      <c r="C39" s="285"/>
      <c r="D39" s="401"/>
      <c r="E39" s="80"/>
      <c r="F39" s="188"/>
    </row>
    <row r="40" spans="1:6" s="2" customFormat="1" ht="12">
      <c r="C40" s="147"/>
      <c r="D40" s="190"/>
      <c r="E40" s="80"/>
      <c r="F40" s="188"/>
    </row>
    <row r="41" spans="1:6">
      <c r="A41" s="2"/>
      <c r="C41" s="10"/>
      <c r="D41" s="190"/>
      <c r="E41" s="80"/>
      <c r="F41" s="411"/>
    </row>
    <row r="42" spans="1:6">
      <c r="A42" s="2"/>
      <c r="C42" s="10"/>
      <c r="D42" s="401"/>
      <c r="F42" s="411"/>
    </row>
    <row r="43" spans="1:6">
      <c r="C43" s="286"/>
      <c r="D43" s="190"/>
      <c r="E43" s="82"/>
      <c r="F43" s="411"/>
    </row>
    <row r="44" spans="1:6">
      <c r="C44" s="287"/>
      <c r="D44" s="190"/>
      <c r="E44" s="5"/>
      <c r="F44" s="411"/>
    </row>
    <row r="45" spans="1:6">
      <c r="C45" s="287"/>
      <c r="D45" s="401"/>
      <c r="F45" s="411"/>
    </row>
    <row r="46" spans="1:6">
      <c r="C46" s="286"/>
      <c r="D46" s="190"/>
      <c r="F46" s="411"/>
    </row>
    <row r="47" spans="1:6">
      <c r="C47" s="287"/>
      <c r="D47" s="190"/>
      <c r="F47" s="411"/>
    </row>
    <row r="48" spans="1:6">
      <c r="C48" s="287"/>
      <c r="D48" s="401"/>
      <c r="F48" s="411"/>
    </row>
    <row r="49" spans="3:6">
      <c r="C49" s="286"/>
      <c r="D49" s="190"/>
      <c r="F49" s="411"/>
    </row>
    <row r="50" spans="3:6">
      <c r="C50" s="287"/>
      <c r="D50" s="190"/>
      <c r="F50" s="411"/>
    </row>
    <row r="51" spans="3:6">
      <c r="C51" s="287"/>
      <c r="D51" s="401"/>
      <c r="F51" s="411"/>
    </row>
    <row r="52" spans="3:6">
      <c r="C52" s="411"/>
      <c r="D52" s="411"/>
      <c r="F52" s="411"/>
    </row>
  </sheetData>
  <mergeCells count="6">
    <mergeCell ref="B29:F29"/>
    <mergeCell ref="A4:A5"/>
    <mergeCell ref="B4:B5"/>
    <mergeCell ref="C4:F4"/>
    <mergeCell ref="B7:F7"/>
    <mergeCell ref="B18:F18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K38"/>
  <sheetViews>
    <sheetView showGridLines="0" zoomScaleNormal="100" workbookViewId="0"/>
  </sheetViews>
  <sheetFormatPr baseColWidth="10" defaultColWidth="9.140625" defaultRowHeight="12"/>
  <cols>
    <col min="1" max="1" width="14.140625" style="19" customWidth="1"/>
    <col min="2" max="11" width="7.28515625" style="19" customWidth="1"/>
    <col min="12" max="16384" width="9.140625" style="19"/>
  </cols>
  <sheetData>
    <row r="1" spans="1:11" s="336" customFormat="1" ht="15" customHeight="1">
      <c r="A1" s="15" t="s">
        <v>538</v>
      </c>
      <c r="B1" s="15"/>
    </row>
    <row r="2" spans="1:11" s="336" customFormat="1" ht="15" customHeight="1">
      <c r="A2" s="15" t="s">
        <v>382</v>
      </c>
    </row>
    <row r="3" spans="1:11" s="5" customFormat="1">
      <c r="A3" s="40"/>
      <c r="B3" s="40"/>
      <c r="C3" s="40"/>
      <c r="D3" s="114"/>
    </row>
    <row r="4" spans="1:11" s="115" customFormat="1" ht="11.25" customHeight="1">
      <c r="A4" s="709" t="s">
        <v>78</v>
      </c>
      <c r="B4" s="711" t="s">
        <v>155</v>
      </c>
      <c r="C4" s="616" t="s">
        <v>43</v>
      </c>
      <c r="D4" s="617"/>
      <c r="E4" s="617"/>
      <c r="F4" s="617"/>
      <c r="G4" s="617"/>
      <c r="H4" s="617"/>
      <c r="I4" s="617"/>
      <c r="J4" s="617"/>
      <c r="K4" s="617"/>
    </row>
    <row r="5" spans="1:11" s="115" customFormat="1" ht="23.1" customHeight="1">
      <c r="A5" s="710"/>
      <c r="B5" s="712"/>
      <c r="C5" s="398" t="s">
        <v>157</v>
      </c>
      <c r="D5" s="398" t="s">
        <v>46</v>
      </c>
      <c r="E5" s="116" t="s">
        <v>47</v>
      </c>
      <c r="F5" s="117" t="s">
        <v>48</v>
      </c>
      <c r="G5" s="116" t="s">
        <v>49</v>
      </c>
      <c r="H5" s="116" t="s">
        <v>50</v>
      </c>
      <c r="I5" s="116" t="s">
        <v>51</v>
      </c>
      <c r="J5" s="116" t="s">
        <v>52</v>
      </c>
      <c r="K5" s="92" t="s">
        <v>158</v>
      </c>
    </row>
    <row r="6" spans="1:11" s="413" customFormat="1" ht="12" customHeight="1">
      <c r="A6" s="399"/>
      <c r="B6" s="412" t="s">
        <v>64</v>
      </c>
      <c r="C6" s="412" t="s">
        <v>64</v>
      </c>
      <c r="D6" s="412" t="s">
        <v>64</v>
      </c>
    </row>
    <row r="7" spans="1:11" s="5" customFormat="1" ht="12" customHeight="1">
      <c r="A7" s="71"/>
      <c r="B7" s="585" t="s">
        <v>79</v>
      </c>
      <c r="C7" s="585"/>
      <c r="D7" s="585"/>
      <c r="E7" s="585"/>
      <c r="F7" s="585"/>
      <c r="G7" s="585"/>
      <c r="H7" s="585"/>
      <c r="I7" s="585"/>
      <c r="J7" s="585"/>
      <c r="K7" s="585"/>
    </row>
    <row r="8" spans="1:11" s="5" customFormat="1" ht="15" customHeight="1">
      <c r="A8" s="72" t="s">
        <v>56</v>
      </c>
      <c r="B8" s="458">
        <v>777</v>
      </c>
      <c r="C8" s="518">
        <v>26</v>
      </c>
      <c r="D8" s="521">
        <v>82</v>
      </c>
      <c r="E8" s="521">
        <v>122</v>
      </c>
      <c r="F8" s="521">
        <v>132</v>
      </c>
      <c r="G8" s="521">
        <v>129</v>
      </c>
      <c r="H8" s="521">
        <v>118</v>
      </c>
      <c r="I8" s="521">
        <v>89</v>
      </c>
      <c r="J8" s="521">
        <v>52</v>
      </c>
      <c r="K8" s="428">
        <v>27</v>
      </c>
    </row>
    <row r="9" spans="1:11" s="5" customFormat="1" ht="15" customHeight="1">
      <c r="A9" s="72" t="s">
        <v>57</v>
      </c>
      <c r="B9" s="458">
        <v>968</v>
      </c>
      <c r="C9" s="518">
        <v>31</v>
      </c>
      <c r="D9" s="521">
        <v>100</v>
      </c>
      <c r="E9" s="521">
        <v>148</v>
      </c>
      <c r="F9" s="521">
        <v>180</v>
      </c>
      <c r="G9" s="521">
        <v>153</v>
      </c>
      <c r="H9" s="521">
        <v>151</v>
      </c>
      <c r="I9" s="521">
        <v>114</v>
      </c>
      <c r="J9" s="521">
        <v>69</v>
      </c>
      <c r="K9" s="428">
        <v>22</v>
      </c>
    </row>
    <row r="10" spans="1:11" s="5" customFormat="1" ht="15" customHeight="1">
      <c r="A10" s="72" t="s">
        <v>58</v>
      </c>
      <c r="B10" s="458">
        <v>1123</v>
      </c>
      <c r="C10" s="518">
        <v>32</v>
      </c>
      <c r="D10" s="521">
        <v>108</v>
      </c>
      <c r="E10" s="521">
        <v>166</v>
      </c>
      <c r="F10" s="521">
        <v>224</v>
      </c>
      <c r="G10" s="521">
        <v>183</v>
      </c>
      <c r="H10" s="521">
        <v>174</v>
      </c>
      <c r="I10" s="521">
        <v>128</v>
      </c>
      <c r="J10" s="521">
        <v>82</v>
      </c>
      <c r="K10" s="428">
        <v>26</v>
      </c>
    </row>
    <row r="11" spans="1:11" s="5" customFormat="1" ht="15" customHeight="1">
      <c r="A11" s="72" t="s">
        <v>87</v>
      </c>
      <c r="B11" s="458">
        <v>1287</v>
      </c>
      <c r="C11" s="518">
        <v>44</v>
      </c>
      <c r="D11" s="521">
        <v>140</v>
      </c>
      <c r="E11" s="521">
        <v>206</v>
      </c>
      <c r="F11" s="521">
        <v>243</v>
      </c>
      <c r="G11" s="521">
        <v>211</v>
      </c>
      <c r="H11" s="521">
        <v>194</v>
      </c>
      <c r="I11" s="521">
        <v>135</v>
      </c>
      <c r="J11" s="521">
        <v>84</v>
      </c>
      <c r="K11" s="428">
        <v>30</v>
      </c>
    </row>
    <row r="12" spans="1:11" s="5" customFormat="1" ht="15" customHeight="1">
      <c r="A12" s="72" t="s">
        <v>88</v>
      </c>
      <c r="B12" s="458">
        <v>1453</v>
      </c>
      <c r="C12" s="518">
        <v>32</v>
      </c>
      <c r="D12" s="521">
        <v>131</v>
      </c>
      <c r="E12" s="521">
        <v>226</v>
      </c>
      <c r="F12" s="521">
        <v>260</v>
      </c>
      <c r="G12" s="521">
        <v>257</v>
      </c>
      <c r="H12" s="521">
        <v>223</v>
      </c>
      <c r="I12" s="521">
        <v>160</v>
      </c>
      <c r="J12" s="521">
        <v>117</v>
      </c>
      <c r="K12" s="428">
        <v>47</v>
      </c>
    </row>
    <row r="13" spans="1:11" s="5" customFormat="1" ht="15" customHeight="1">
      <c r="A13" s="72" t="s">
        <v>89</v>
      </c>
      <c r="B13" s="458">
        <v>1461</v>
      </c>
      <c r="C13" s="518">
        <v>23</v>
      </c>
      <c r="D13" s="521">
        <v>128</v>
      </c>
      <c r="E13" s="521">
        <v>205</v>
      </c>
      <c r="F13" s="521">
        <v>262</v>
      </c>
      <c r="G13" s="521">
        <v>266</v>
      </c>
      <c r="H13" s="521">
        <v>229</v>
      </c>
      <c r="I13" s="521">
        <v>171</v>
      </c>
      <c r="J13" s="521">
        <v>121</v>
      </c>
      <c r="K13" s="428">
        <v>56</v>
      </c>
    </row>
    <row r="14" spans="1:11" s="5" customFormat="1" ht="15" customHeight="1">
      <c r="A14" s="72" t="s">
        <v>90</v>
      </c>
      <c r="B14" s="458">
        <v>1472</v>
      </c>
      <c r="C14" s="518">
        <v>9</v>
      </c>
      <c r="D14" s="521">
        <v>92</v>
      </c>
      <c r="E14" s="521">
        <v>209</v>
      </c>
      <c r="F14" s="521">
        <v>263</v>
      </c>
      <c r="G14" s="521">
        <v>279</v>
      </c>
      <c r="H14" s="521">
        <v>232</v>
      </c>
      <c r="I14" s="521">
        <v>194</v>
      </c>
      <c r="J14" s="521">
        <v>137</v>
      </c>
      <c r="K14" s="428">
        <v>57</v>
      </c>
    </row>
    <row r="15" spans="1:11" s="5" customFormat="1" ht="15" customHeight="1">
      <c r="A15" s="72" t="s">
        <v>91</v>
      </c>
      <c r="B15" s="458">
        <v>1619</v>
      </c>
      <c r="C15" s="518">
        <v>12</v>
      </c>
      <c r="D15" s="521">
        <v>107</v>
      </c>
      <c r="E15" s="521">
        <v>248</v>
      </c>
      <c r="F15" s="521">
        <v>271</v>
      </c>
      <c r="G15" s="521">
        <v>293</v>
      </c>
      <c r="H15" s="521">
        <v>258</v>
      </c>
      <c r="I15" s="521">
        <v>218</v>
      </c>
      <c r="J15" s="521">
        <v>150</v>
      </c>
      <c r="K15" s="428">
        <v>62</v>
      </c>
    </row>
    <row r="16" spans="1:11" s="5" customFormat="1" ht="15" customHeight="1">
      <c r="A16" s="72" t="s">
        <v>527</v>
      </c>
      <c r="B16" s="458">
        <v>1761</v>
      </c>
      <c r="C16" s="518">
        <v>16</v>
      </c>
      <c r="D16" s="521">
        <v>91</v>
      </c>
      <c r="E16" s="521">
        <v>276</v>
      </c>
      <c r="F16" s="521">
        <v>282</v>
      </c>
      <c r="G16" s="521">
        <v>328</v>
      </c>
      <c r="H16" s="521">
        <v>272</v>
      </c>
      <c r="I16" s="521">
        <v>240</v>
      </c>
      <c r="J16" s="521">
        <v>176</v>
      </c>
      <c r="K16" s="428">
        <v>80</v>
      </c>
    </row>
    <row r="17" spans="1:11" s="5" customFormat="1" ht="12" customHeight="1">
      <c r="A17" s="27"/>
      <c r="B17" s="10"/>
      <c r="C17" s="10"/>
      <c r="D17" s="10"/>
      <c r="E17" s="10"/>
      <c r="F17" s="10"/>
      <c r="G17" s="10"/>
      <c r="H17" s="123"/>
      <c r="I17" s="123"/>
      <c r="J17" s="123"/>
      <c r="K17" s="124"/>
    </row>
    <row r="18" spans="1:11" s="5" customFormat="1" ht="12" customHeight="1">
      <c r="A18" s="27"/>
      <c r="B18" s="585" t="s">
        <v>121</v>
      </c>
      <c r="C18" s="585"/>
      <c r="D18" s="585"/>
      <c r="E18" s="585"/>
      <c r="F18" s="585"/>
      <c r="G18" s="585"/>
      <c r="H18" s="585"/>
      <c r="I18" s="585"/>
      <c r="J18" s="585"/>
      <c r="K18" s="585"/>
    </row>
    <row r="19" spans="1:11" s="5" customFormat="1" ht="15" customHeight="1">
      <c r="A19" s="72" t="s">
        <v>56</v>
      </c>
      <c r="B19" s="458">
        <v>14</v>
      </c>
      <c r="C19" s="518">
        <v>3</v>
      </c>
      <c r="D19" s="521">
        <v>2</v>
      </c>
      <c r="E19" s="521">
        <v>2</v>
      </c>
      <c r="F19" s="521">
        <v>4</v>
      </c>
      <c r="G19" s="521" t="s">
        <v>93</v>
      </c>
      <c r="H19" s="521" t="s">
        <v>93</v>
      </c>
      <c r="I19" s="521">
        <v>1</v>
      </c>
      <c r="J19" s="521">
        <v>1</v>
      </c>
      <c r="K19" s="428">
        <v>1</v>
      </c>
    </row>
    <row r="20" spans="1:11" s="5" customFormat="1" ht="15" customHeight="1">
      <c r="A20" s="72" t="s">
        <v>57</v>
      </c>
      <c r="B20" s="458">
        <v>24</v>
      </c>
      <c r="C20" s="518">
        <v>2</v>
      </c>
      <c r="D20" s="521">
        <v>3</v>
      </c>
      <c r="E20" s="521">
        <v>3</v>
      </c>
      <c r="F20" s="521">
        <v>5</v>
      </c>
      <c r="G20" s="521">
        <v>4</v>
      </c>
      <c r="H20" s="521">
        <v>1</v>
      </c>
      <c r="I20" s="521">
        <v>5</v>
      </c>
      <c r="J20" s="521">
        <v>1</v>
      </c>
      <c r="K20" s="428" t="s">
        <v>93</v>
      </c>
    </row>
    <row r="21" spans="1:11" s="5" customFormat="1" ht="15" customHeight="1">
      <c r="A21" s="72" t="s">
        <v>58</v>
      </c>
      <c r="B21" s="458">
        <v>34</v>
      </c>
      <c r="C21" s="518">
        <v>1</v>
      </c>
      <c r="D21" s="521">
        <v>4</v>
      </c>
      <c r="E21" s="521">
        <v>5</v>
      </c>
      <c r="F21" s="521">
        <v>8</v>
      </c>
      <c r="G21" s="521">
        <v>3</v>
      </c>
      <c r="H21" s="521">
        <v>2</v>
      </c>
      <c r="I21" s="521">
        <v>6</v>
      </c>
      <c r="J21" s="521">
        <v>3</v>
      </c>
      <c r="K21" s="428">
        <v>2</v>
      </c>
    </row>
    <row r="22" spans="1:11" s="14" customFormat="1" ht="15" customHeight="1">
      <c r="A22" s="72" t="s">
        <v>87</v>
      </c>
      <c r="B22" s="458">
        <v>49</v>
      </c>
      <c r="C22" s="518">
        <v>2</v>
      </c>
      <c r="D22" s="521">
        <v>7</v>
      </c>
      <c r="E22" s="521">
        <v>5</v>
      </c>
      <c r="F22" s="521">
        <v>12</v>
      </c>
      <c r="G22" s="521">
        <v>6</v>
      </c>
      <c r="H22" s="521">
        <v>5</v>
      </c>
      <c r="I22" s="521">
        <v>6</v>
      </c>
      <c r="J22" s="521">
        <v>2</v>
      </c>
      <c r="K22" s="428">
        <v>4</v>
      </c>
    </row>
    <row r="23" spans="1:11" s="5" customFormat="1" ht="15" customHeight="1">
      <c r="A23" s="72" t="s">
        <v>88</v>
      </c>
      <c r="B23" s="458">
        <v>55</v>
      </c>
      <c r="C23" s="518">
        <v>1</v>
      </c>
      <c r="D23" s="521">
        <v>6</v>
      </c>
      <c r="E23" s="521">
        <v>8</v>
      </c>
      <c r="F23" s="521">
        <v>8</v>
      </c>
      <c r="G23" s="521">
        <v>12</v>
      </c>
      <c r="H23" s="521">
        <v>8</v>
      </c>
      <c r="I23" s="521">
        <v>5</v>
      </c>
      <c r="J23" s="521">
        <v>4</v>
      </c>
      <c r="K23" s="428">
        <v>3</v>
      </c>
    </row>
    <row r="24" spans="1:11" s="5" customFormat="1" ht="15" customHeight="1">
      <c r="A24" s="72" t="s">
        <v>89</v>
      </c>
      <c r="B24" s="458">
        <v>73</v>
      </c>
      <c r="C24" s="518">
        <v>1</v>
      </c>
      <c r="D24" s="521">
        <v>9</v>
      </c>
      <c r="E24" s="521">
        <v>12</v>
      </c>
      <c r="F24" s="521">
        <v>14</v>
      </c>
      <c r="G24" s="521">
        <v>13</v>
      </c>
      <c r="H24" s="521">
        <v>9</v>
      </c>
      <c r="I24" s="521">
        <v>5</v>
      </c>
      <c r="J24" s="521">
        <v>8</v>
      </c>
      <c r="K24" s="428">
        <v>2</v>
      </c>
    </row>
    <row r="25" spans="1:11" s="5" customFormat="1" ht="15" customHeight="1">
      <c r="A25" s="72" t="s">
        <v>90</v>
      </c>
      <c r="B25" s="458">
        <v>78</v>
      </c>
      <c r="C25" s="519">
        <v>0</v>
      </c>
      <c r="D25" s="521">
        <v>8</v>
      </c>
      <c r="E25" s="521">
        <v>11</v>
      </c>
      <c r="F25" s="521">
        <v>18</v>
      </c>
      <c r="G25" s="521">
        <v>13</v>
      </c>
      <c r="H25" s="521">
        <v>11</v>
      </c>
      <c r="I25" s="521">
        <v>8</v>
      </c>
      <c r="J25" s="521">
        <v>9</v>
      </c>
      <c r="K25" s="429">
        <v>0</v>
      </c>
    </row>
    <row r="26" spans="1:11" s="5" customFormat="1" ht="15" customHeight="1">
      <c r="A26" s="72" t="s">
        <v>91</v>
      </c>
      <c r="B26" s="458">
        <v>103</v>
      </c>
      <c r="C26" s="518">
        <v>0</v>
      </c>
      <c r="D26" s="521">
        <v>8</v>
      </c>
      <c r="E26" s="521">
        <v>17</v>
      </c>
      <c r="F26" s="521">
        <v>22</v>
      </c>
      <c r="G26" s="521">
        <v>18</v>
      </c>
      <c r="H26" s="521">
        <v>14</v>
      </c>
      <c r="I26" s="521">
        <v>10</v>
      </c>
      <c r="J26" s="521">
        <v>11</v>
      </c>
      <c r="K26" s="428">
        <v>3</v>
      </c>
    </row>
    <row r="27" spans="1:11" s="5" customFormat="1" ht="15" customHeight="1">
      <c r="A27" s="72" t="s">
        <v>527</v>
      </c>
      <c r="B27" s="458">
        <v>113</v>
      </c>
      <c r="C27" s="518">
        <v>0</v>
      </c>
      <c r="D27" s="521">
        <v>6</v>
      </c>
      <c r="E27" s="521">
        <v>17</v>
      </c>
      <c r="F27" s="521">
        <v>19</v>
      </c>
      <c r="G27" s="521">
        <v>24</v>
      </c>
      <c r="H27" s="521">
        <v>17</v>
      </c>
      <c r="I27" s="521">
        <v>10</v>
      </c>
      <c r="J27" s="521">
        <v>12</v>
      </c>
      <c r="K27" s="428">
        <v>8</v>
      </c>
    </row>
    <row r="28" spans="1:11" s="5" customFormat="1" ht="12" customHeight="1">
      <c r="A28" s="27"/>
      <c r="B28" s="10"/>
      <c r="C28" s="10"/>
      <c r="D28" s="10"/>
      <c r="E28" s="10"/>
      <c r="F28" s="10"/>
      <c r="G28" s="10"/>
      <c r="H28" s="126"/>
      <c r="I28" s="126"/>
      <c r="J28" s="126"/>
      <c r="K28" s="127"/>
    </row>
    <row r="29" spans="1:11" s="5" customFormat="1" ht="12" customHeight="1">
      <c r="A29" s="27"/>
      <c r="B29" s="585" t="s">
        <v>122</v>
      </c>
      <c r="C29" s="585"/>
      <c r="D29" s="585"/>
      <c r="E29" s="585"/>
      <c r="F29" s="585"/>
      <c r="G29" s="585"/>
      <c r="H29" s="585"/>
      <c r="I29" s="585"/>
      <c r="J29" s="585"/>
      <c r="K29" s="585"/>
    </row>
    <row r="30" spans="1:11" s="5" customFormat="1" ht="15" customHeight="1">
      <c r="A30" s="72" t="s">
        <v>56</v>
      </c>
      <c r="B30" s="458">
        <v>763</v>
      </c>
      <c r="C30" s="518">
        <v>23</v>
      </c>
      <c r="D30" s="521">
        <v>80</v>
      </c>
      <c r="E30" s="521">
        <v>120</v>
      </c>
      <c r="F30" s="521">
        <v>128</v>
      </c>
      <c r="G30" s="521">
        <v>129</v>
      </c>
      <c r="H30" s="521">
        <v>118</v>
      </c>
      <c r="I30" s="521">
        <v>88</v>
      </c>
      <c r="J30" s="521">
        <v>51</v>
      </c>
      <c r="K30" s="518">
        <v>26</v>
      </c>
    </row>
    <row r="31" spans="1:11" s="5" customFormat="1" ht="15" customHeight="1">
      <c r="A31" s="72" t="s">
        <v>57</v>
      </c>
      <c r="B31" s="458">
        <v>944</v>
      </c>
      <c r="C31" s="518">
        <v>29</v>
      </c>
      <c r="D31" s="521">
        <v>97</v>
      </c>
      <c r="E31" s="521">
        <v>145</v>
      </c>
      <c r="F31" s="521">
        <v>175</v>
      </c>
      <c r="G31" s="521">
        <v>149</v>
      </c>
      <c r="H31" s="521">
        <v>150</v>
      </c>
      <c r="I31" s="521">
        <v>109</v>
      </c>
      <c r="J31" s="521">
        <v>68</v>
      </c>
      <c r="K31" s="518">
        <v>22</v>
      </c>
    </row>
    <row r="32" spans="1:11" s="5" customFormat="1" ht="15" customHeight="1">
      <c r="A32" s="72" t="s">
        <v>58</v>
      </c>
      <c r="B32" s="458">
        <v>1089</v>
      </c>
      <c r="C32" s="518">
        <v>31</v>
      </c>
      <c r="D32" s="521">
        <v>104</v>
      </c>
      <c r="E32" s="521">
        <v>161</v>
      </c>
      <c r="F32" s="521">
        <v>216</v>
      </c>
      <c r="G32" s="521">
        <v>180</v>
      </c>
      <c r="H32" s="521">
        <v>172</v>
      </c>
      <c r="I32" s="521">
        <v>122</v>
      </c>
      <c r="J32" s="521">
        <v>79</v>
      </c>
      <c r="K32" s="518">
        <v>24</v>
      </c>
    </row>
    <row r="33" spans="1:11" s="5" customFormat="1" ht="15" customHeight="1">
      <c r="A33" s="72" t="s">
        <v>87</v>
      </c>
      <c r="B33" s="458">
        <v>1238</v>
      </c>
      <c r="C33" s="518">
        <v>42</v>
      </c>
      <c r="D33" s="521">
        <v>133</v>
      </c>
      <c r="E33" s="521">
        <v>201</v>
      </c>
      <c r="F33" s="521">
        <v>231</v>
      </c>
      <c r="G33" s="521">
        <v>205</v>
      </c>
      <c r="H33" s="521">
        <v>189</v>
      </c>
      <c r="I33" s="521">
        <v>129</v>
      </c>
      <c r="J33" s="521">
        <v>82</v>
      </c>
      <c r="K33" s="518">
        <v>26</v>
      </c>
    </row>
    <row r="34" spans="1:11" s="5" customFormat="1" ht="15" customHeight="1">
      <c r="A34" s="72" t="s">
        <v>88</v>
      </c>
      <c r="B34" s="458">
        <v>1398</v>
      </c>
      <c r="C34" s="518">
        <v>31</v>
      </c>
      <c r="D34" s="521">
        <v>125</v>
      </c>
      <c r="E34" s="521">
        <v>218</v>
      </c>
      <c r="F34" s="521">
        <v>252</v>
      </c>
      <c r="G34" s="521">
        <v>245</v>
      </c>
      <c r="H34" s="521">
        <v>215</v>
      </c>
      <c r="I34" s="521">
        <v>155</v>
      </c>
      <c r="J34" s="521">
        <v>113</v>
      </c>
      <c r="K34" s="518">
        <v>44</v>
      </c>
    </row>
    <row r="35" spans="1:11" s="5" customFormat="1" ht="15" customHeight="1">
      <c r="A35" s="72" t="s">
        <v>89</v>
      </c>
      <c r="B35" s="458">
        <v>1388</v>
      </c>
      <c r="C35" s="518">
        <v>22</v>
      </c>
      <c r="D35" s="521">
        <v>119</v>
      </c>
      <c r="E35" s="521">
        <v>193</v>
      </c>
      <c r="F35" s="521">
        <v>248</v>
      </c>
      <c r="G35" s="521">
        <v>253</v>
      </c>
      <c r="H35" s="521">
        <v>220</v>
      </c>
      <c r="I35" s="521">
        <v>166</v>
      </c>
      <c r="J35" s="521">
        <v>113</v>
      </c>
      <c r="K35" s="518">
        <v>54</v>
      </c>
    </row>
    <row r="36" spans="1:11" s="5" customFormat="1" ht="15" customHeight="1">
      <c r="A36" s="72" t="s">
        <v>90</v>
      </c>
      <c r="B36" s="458">
        <v>1394</v>
      </c>
      <c r="C36" s="518">
        <v>9</v>
      </c>
      <c r="D36" s="521">
        <v>84</v>
      </c>
      <c r="E36" s="521">
        <v>198</v>
      </c>
      <c r="F36" s="521">
        <v>245</v>
      </c>
      <c r="G36" s="521">
        <v>266</v>
      </c>
      <c r="H36" s="521">
        <v>221</v>
      </c>
      <c r="I36" s="521">
        <v>186</v>
      </c>
      <c r="J36" s="521">
        <v>128</v>
      </c>
      <c r="K36" s="518">
        <v>57</v>
      </c>
    </row>
    <row r="37" spans="1:11" s="5" customFormat="1" ht="15" customHeight="1">
      <c r="A37" s="72" t="s">
        <v>91</v>
      </c>
      <c r="B37" s="458">
        <v>1516</v>
      </c>
      <c r="C37" s="518">
        <v>12</v>
      </c>
      <c r="D37" s="521">
        <v>99</v>
      </c>
      <c r="E37" s="521">
        <v>231</v>
      </c>
      <c r="F37" s="521">
        <v>249</v>
      </c>
      <c r="G37" s="521">
        <v>275</v>
      </c>
      <c r="H37" s="521">
        <v>244</v>
      </c>
      <c r="I37" s="521">
        <v>208</v>
      </c>
      <c r="J37" s="521">
        <v>139</v>
      </c>
      <c r="K37" s="518">
        <v>59</v>
      </c>
    </row>
    <row r="38" spans="1:11" s="5" customFormat="1" ht="15" customHeight="1">
      <c r="A38" s="72" t="s">
        <v>488</v>
      </c>
      <c r="B38" s="458">
        <v>1648</v>
      </c>
      <c r="C38" s="518">
        <v>16</v>
      </c>
      <c r="D38" s="521">
        <v>85</v>
      </c>
      <c r="E38" s="521">
        <v>259</v>
      </c>
      <c r="F38" s="521">
        <v>263</v>
      </c>
      <c r="G38" s="521">
        <v>304</v>
      </c>
      <c r="H38" s="521">
        <v>255</v>
      </c>
      <c r="I38" s="521">
        <v>230</v>
      </c>
      <c r="J38" s="521">
        <v>164</v>
      </c>
      <c r="K38" s="518">
        <v>72</v>
      </c>
    </row>
  </sheetData>
  <mergeCells count="6">
    <mergeCell ref="B29:K29"/>
    <mergeCell ref="A4:A5"/>
    <mergeCell ref="B4:B5"/>
    <mergeCell ref="C4:K4"/>
    <mergeCell ref="B7:K7"/>
    <mergeCell ref="B18:K18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K88"/>
  <sheetViews>
    <sheetView showGridLines="0" zoomScaleNormal="100" workbookViewId="0"/>
  </sheetViews>
  <sheetFormatPr baseColWidth="10" defaultColWidth="11.42578125" defaultRowHeight="12.75"/>
  <cols>
    <col min="1" max="1" width="43.5703125" style="336" customWidth="1"/>
    <col min="2" max="4" width="8.7109375" style="336" customWidth="1"/>
    <col min="5" max="6" width="8.7109375" style="399" customWidth="1"/>
    <col min="7" max="10" width="8.7109375" style="336" customWidth="1"/>
    <col min="11" max="11" width="43.42578125" style="336" customWidth="1"/>
    <col min="12" max="12" width="1.28515625" style="336" customWidth="1"/>
    <col min="13" max="13" width="0" style="336" hidden="1" customWidth="1"/>
    <col min="14" max="16384" width="11.42578125" style="336"/>
  </cols>
  <sheetData>
    <row r="1" spans="1:11" ht="15" customHeight="1">
      <c r="A1" s="15" t="s">
        <v>555</v>
      </c>
      <c r="B1" s="15"/>
      <c r="E1" s="336"/>
      <c r="F1" s="336"/>
      <c r="K1" s="15"/>
    </row>
    <row r="2" spans="1:11" ht="15" customHeight="1">
      <c r="A2" s="15" t="s">
        <v>354</v>
      </c>
      <c r="K2" s="15"/>
    </row>
    <row r="3" spans="1:11" ht="12" customHeight="1">
      <c r="A3" s="2"/>
      <c r="K3" s="2"/>
    </row>
    <row r="4" spans="1:11" s="243" customFormat="1" ht="21.6" customHeight="1">
      <c r="A4" s="407" t="s">
        <v>228</v>
      </c>
      <c r="B4" s="240" t="s">
        <v>520</v>
      </c>
      <c r="C4" s="240" t="s">
        <v>518</v>
      </c>
      <c r="D4" s="240" t="s">
        <v>517</v>
      </c>
      <c r="E4" s="241" t="s">
        <v>516</v>
      </c>
      <c r="F4" s="538" t="s">
        <v>60</v>
      </c>
      <c r="G4" s="241" t="s">
        <v>61</v>
      </c>
      <c r="H4" s="241" t="s">
        <v>62</v>
      </c>
      <c r="I4" s="241" t="s">
        <v>63</v>
      </c>
      <c r="J4" s="241" t="s">
        <v>483</v>
      </c>
      <c r="K4" s="406" t="s">
        <v>228</v>
      </c>
    </row>
    <row r="5" spans="1:11" s="42" customFormat="1" ht="9.9499999999999993" customHeight="1">
      <c r="A5" s="404"/>
      <c r="B5" s="289"/>
      <c r="C5" s="244"/>
      <c r="D5" s="244"/>
      <c r="E5" s="244"/>
      <c r="F5" s="244"/>
      <c r="G5" s="245"/>
      <c r="H5" s="245"/>
      <c r="I5" s="245"/>
      <c r="J5" s="245"/>
      <c r="K5" s="246"/>
    </row>
    <row r="6" spans="1:11" s="5" customFormat="1" ht="12" customHeight="1">
      <c r="A6" s="247" t="s">
        <v>79</v>
      </c>
      <c r="B6" s="152">
        <v>777</v>
      </c>
      <c r="C6" s="152">
        <v>968</v>
      </c>
      <c r="D6" s="151">
        <v>1123</v>
      </c>
      <c r="E6" s="151">
        <v>1287</v>
      </c>
      <c r="F6" s="151">
        <v>1453</v>
      </c>
      <c r="G6" s="151">
        <v>1461</v>
      </c>
      <c r="H6" s="151">
        <v>1472</v>
      </c>
      <c r="I6" s="151">
        <v>1619</v>
      </c>
      <c r="J6" s="151">
        <v>1761</v>
      </c>
      <c r="K6" s="248" t="s">
        <v>79</v>
      </c>
    </row>
    <row r="7" spans="1:11" s="5" customFormat="1" ht="15" customHeight="1">
      <c r="A7" s="249" t="s">
        <v>131</v>
      </c>
      <c r="B7" s="50"/>
      <c r="C7" s="50"/>
      <c r="D7" s="52"/>
      <c r="E7" s="49"/>
      <c r="F7" s="49"/>
      <c r="G7" s="49"/>
      <c r="H7" s="49"/>
      <c r="I7" s="49"/>
      <c r="J7" s="49"/>
      <c r="K7" s="250" t="s">
        <v>131</v>
      </c>
    </row>
    <row r="8" spans="1:11" s="5" customFormat="1" ht="24" customHeight="1">
      <c r="A8" s="290" t="s">
        <v>385</v>
      </c>
      <c r="B8" s="149">
        <v>7</v>
      </c>
      <c r="C8" s="149">
        <v>8</v>
      </c>
      <c r="D8" s="52">
        <v>11</v>
      </c>
      <c r="E8" s="49">
        <v>11</v>
      </c>
      <c r="F8" s="49">
        <v>11</v>
      </c>
      <c r="G8" s="49">
        <v>14</v>
      </c>
      <c r="H8" s="49">
        <v>11</v>
      </c>
      <c r="I8" s="49">
        <v>20</v>
      </c>
      <c r="J8" s="49">
        <v>21</v>
      </c>
      <c r="K8" s="291" t="s">
        <v>385</v>
      </c>
    </row>
    <row r="9" spans="1:11" s="5" customFormat="1" ht="36" customHeight="1">
      <c r="A9" s="256" t="s">
        <v>386</v>
      </c>
      <c r="B9" s="149">
        <v>12</v>
      </c>
      <c r="C9" s="149">
        <v>21</v>
      </c>
      <c r="D9" s="52">
        <v>22</v>
      </c>
      <c r="E9" s="49">
        <v>25</v>
      </c>
      <c r="F9" s="49">
        <v>31</v>
      </c>
      <c r="G9" s="49">
        <v>29</v>
      </c>
      <c r="H9" s="49">
        <v>28</v>
      </c>
      <c r="I9" s="49">
        <v>27</v>
      </c>
      <c r="J9" s="49">
        <v>25</v>
      </c>
      <c r="K9" s="257" t="s">
        <v>386</v>
      </c>
    </row>
    <row r="10" spans="1:11" s="5" customFormat="1" ht="24" customHeight="1">
      <c r="A10" s="256" t="s">
        <v>387</v>
      </c>
      <c r="B10" s="288" t="s">
        <v>93</v>
      </c>
      <c r="C10" s="288" t="s">
        <v>93</v>
      </c>
      <c r="D10" s="52">
        <v>1</v>
      </c>
      <c r="E10" s="183" t="s">
        <v>93</v>
      </c>
      <c r="F10" s="183" t="s">
        <v>93</v>
      </c>
      <c r="G10" s="49">
        <v>1</v>
      </c>
      <c r="H10" s="49">
        <v>2</v>
      </c>
      <c r="I10" s="49">
        <v>4</v>
      </c>
      <c r="J10" s="49">
        <v>3</v>
      </c>
      <c r="K10" s="257" t="s">
        <v>387</v>
      </c>
    </row>
    <row r="11" spans="1:11" s="104" customFormat="1" ht="24">
      <c r="A11" s="408" t="s">
        <v>135</v>
      </c>
      <c r="B11" s="105" t="s">
        <v>136</v>
      </c>
      <c r="C11" s="105" t="s">
        <v>136</v>
      </c>
      <c r="D11" s="105" t="s">
        <v>136</v>
      </c>
      <c r="E11" s="105" t="s">
        <v>136</v>
      </c>
      <c r="F11" s="105" t="s">
        <v>136</v>
      </c>
      <c r="G11" s="105" t="s">
        <v>136</v>
      </c>
      <c r="H11" s="49">
        <v>1</v>
      </c>
      <c r="I11" s="49">
        <v>1</v>
      </c>
      <c r="J11" s="49">
        <v>5</v>
      </c>
      <c r="K11" s="292" t="s">
        <v>135</v>
      </c>
    </row>
    <row r="12" spans="1:11" s="5" customFormat="1" ht="12">
      <c r="A12" s="256" t="s">
        <v>388</v>
      </c>
      <c r="B12" s="149">
        <v>131</v>
      </c>
      <c r="C12" s="149">
        <v>165</v>
      </c>
      <c r="D12" s="52">
        <v>161</v>
      </c>
      <c r="E12" s="49">
        <v>189</v>
      </c>
      <c r="F12" s="49">
        <v>196</v>
      </c>
      <c r="G12" s="49">
        <v>175</v>
      </c>
      <c r="H12" s="49">
        <v>178</v>
      </c>
      <c r="I12" s="49">
        <v>180</v>
      </c>
      <c r="J12" s="49">
        <v>176</v>
      </c>
      <c r="K12" s="257" t="s">
        <v>388</v>
      </c>
    </row>
    <row r="13" spans="1:11" s="5" customFormat="1" ht="12">
      <c r="A13" s="256" t="s">
        <v>389</v>
      </c>
      <c r="B13" s="149">
        <v>2</v>
      </c>
      <c r="C13" s="149">
        <v>2</v>
      </c>
      <c r="D13" s="52">
        <v>2</v>
      </c>
      <c r="E13" s="49">
        <v>2</v>
      </c>
      <c r="F13" s="49">
        <v>3</v>
      </c>
      <c r="G13" s="49">
        <v>6</v>
      </c>
      <c r="H13" s="49">
        <v>5</v>
      </c>
      <c r="I13" s="49">
        <v>3</v>
      </c>
      <c r="J13" s="49">
        <v>3</v>
      </c>
      <c r="K13" s="257" t="s">
        <v>389</v>
      </c>
    </row>
    <row r="14" spans="1:11" s="5" customFormat="1" ht="12">
      <c r="A14" s="172" t="s">
        <v>390</v>
      </c>
      <c r="B14" s="149">
        <v>36</v>
      </c>
      <c r="C14" s="149">
        <v>31</v>
      </c>
      <c r="D14" s="52">
        <v>33</v>
      </c>
      <c r="E14" s="52">
        <v>28</v>
      </c>
      <c r="F14" s="52">
        <v>36</v>
      </c>
      <c r="G14" s="52">
        <v>37</v>
      </c>
      <c r="H14" s="52">
        <v>35</v>
      </c>
      <c r="I14" s="52">
        <v>42</v>
      </c>
      <c r="J14" s="52">
        <v>50</v>
      </c>
      <c r="K14" s="258" t="s">
        <v>390</v>
      </c>
    </row>
    <row r="15" spans="1:11" s="5" customFormat="1" ht="24" customHeight="1">
      <c r="A15" s="408" t="s">
        <v>391</v>
      </c>
      <c r="B15" s="149">
        <v>13</v>
      </c>
      <c r="C15" s="149">
        <v>19</v>
      </c>
      <c r="D15" s="49">
        <v>28</v>
      </c>
      <c r="E15" s="49">
        <v>43</v>
      </c>
      <c r="F15" s="49">
        <v>54</v>
      </c>
      <c r="G15" s="49">
        <v>52</v>
      </c>
      <c r="H15" s="49">
        <v>39</v>
      </c>
      <c r="I15" s="49">
        <v>60</v>
      </c>
      <c r="J15" s="49">
        <v>67</v>
      </c>
      <c r="K15" s="292" t="s">
        <v>391</v>
      </c>
    </row>
    <row r="16" spans="1:11" s="5" customFormat="1" ht="12">
      <c r="A16" s="249" t="s">
        <v>392</v>
      </c>
      <c r="B16" s="149">
        <v>1</v>
      </c>
      <c r="C16" s="149">
        <v>3</v>
      </c>
      <c r="D16" s="52">
        <v>2</v>
      </c>
      <c r="E16" s="49">
        <v>3</v>
      </c>
      <c r="F16" s="49">
        <v>5</v>
      </c>
      <c r="G16" s="49">
        <v>5</v>
      </c>
      <c r="H16" s="49">
        <v>5</v>
      </c>
      <c r="I16" s="49">
        <v>4</v>
      </c>
      <c r="J16" s="49">
        <v>4</v>
      </c>
      <c r="K16" s="250" t="s">
        <v>392</v>
      </c>
    </row>
    <row r="17" spans="1:11" s="14" customFormat="1" ht="36" customHeight="1">
      <c r="A17" s="290" t="s">
        <v>393</v>
      </c>
      <c r="B17" s="149">
        <v>1</v>
      </c>
      <c r="C17" s="149">
        <v>3</v>
      </c>
      <c r="D17" s="52">
        <v>4</v>
      </c>
      <c r="E17" s="49">
        <v>4</v>
      </c>
      <c r="F17" s="49">
        <v>2</v>
      </c>
      <c r="G17" s="49">
        <v>2</v>
      </c>
      <c r="H17" s="49">
        <v>6</v>
      </c>
      <c r="I17" s="49">
        <v>6</v>
      </c>
      <c r="J17" s="49">
        <v>4</v>
      </c>
      <c r="K17" s="291" t="s">
        <v>521</v>
      </c>
    </row>
    <row r="18" spans="1:11" s="5" customFormat="1" ht="48" customHeight="1">
      <c r="A18" s="290" t="s">
        <v>394</v>
      </c>
      <c r="B18" s="149">
        <v>29</v>
      </c>
      <c r="C18" s="149">
        <v>41</v>
      </c>
      <c r="D18" s="52">
        <v>47</v>
      </c>
      <c r="E18" s="49">
        <v>61</v>
      </c>
      <c r="F18" s="49">
        <v>60</v>
      </c>
      <c r="G18" s="49">
        <v>61</v>
      </c>
      <c r="H18" s="49">
        <v>58</v>
      </c>
      <c r="I18" s="49">
        <v>63</v>
      </c>
      <c r="J18" s="49">
        <v>61</v>
      </c>
      <c r="K18" s="291" t="s">
        <v>394</v>
      </c>
    </row>
    <row r="19" spans="1:11" s="5" customFormat="1" ht="12">
      <c r="A19" s="249" t="s">
        <v>395</v>
      </c>
      <c r="B19" s="149">
        <v>26</v>
      </c>
      <c r="C19" s="149">
        <v>25</v>
      </c>
      <c r="D19" s="52">
        <v>29</v>
      </c>
      <c r="E19" s="49">
        <v>17</v>
      </c>
      <c r="F19" s="49">
        <v>17</v>
      </c>
      <c r="G19" s="49">
        <v>24</v>
      </c>
      <c r="H19" s="49">
        <v>26</v>
      </c>
      <c r="I19" s="49">
        <v>25</v>
      </c>
      <c r="J19" s="49">
        <v>44</v>
      </c>
      <c r="K19" s="250" t="s">
        <v>395</v>
      </c>
    </row>
    <row r="20" spans="1:11" s="3" customFormat="1" ht="24" customHeight="1">
      <c r="A20" s="290" t="s">
        <v>396</v>
      </c>
      <c r="B20" s="149">
        <v>489</v>
      </c>
      <c r="C20" s="149">
        <v>611</v>
      </c>
      <c r="D20" s="52">
        <v>750</v>
      </c>
      <c r="E20" s="49">
        <v>866</v>
      </c>
      <c r="F20" s="49">
        <v>997</v>
      </c>
      <c r="G20" s="49">
        <v>1018</v>
      </c>
      <c r="H20" s="49">
        <v>1047</v>
      </c>
      <c r="I20" s="49">
        <v>1152</v>
      </c>
      <c r="J20" s="49">
        <v>1269</v>
      </c>
      <c r="K20" s="291" t="s">
        <v>396</v>
      </c>
    </row>
    <row r="21" spans="1:11" s="3" customFormat="1" ht="12">
      <c r="A21" s="249" t="s">
        <v>397</v>
      </c>
      <c r="B21" s="149">
        <v>11</v>
      </c>
      <c r="C21" s="149">
        <v>8</v>
      </c>
      <c r="D21" s="49">
        <v>5</v>
      </c>
      <c r="E21" s="49">
        <v>8</v>
      </c>
      <c r="F21" s="49">
        <v>5</v>
      </c>
      <c r="G21" s="49">
        <v>3</v>
      </c>
      <c r="H21" s="49">
        <v>1</v>
      </c>
      <c r="I21" s="49">
        <v>2</v>
      </c>
      <c r="J21" s="49">
        <v>2</v>
      </c>
      <c r="K21" s="250" t="s">
        <v>397</v>
      </c>
    </row>
    <row r="22" spans="1:11" s="3" customFormat="1" ht="12">
      <c r="A22" s="293" t="s">
        <v>398</v>
      </c>
      <c r="B22" s="149">
        <v>19</v>
      </c>
      <c r="C22" s="149">
        <v>31</v>
      </c>
      <c r="D22" s="405">
        <v>28</v>
      </c>
      <c r="E22" s="405">
        <v>30</v>
      </c>
      <c r="F22" s="405">
        <v>36</v>
      </c>
      <c r="G22" s="405">
        <v>34</v>
      </c>
      <c r="H22" s="405">
        <v>30</v>
      </c>
      <c r="I22" s="405">
        <v>30</v>
      </c>
      <c r="J22" s="405">
        <v>27</v>
      </c>
      <c r="K22" s="294" t="s">
        <v>398</v>
      </c>
    </row>
    <row r="23" spans="1:11" s="3" customFormat="1" ht="27" customHeight="1">
      <c r="A23" s="295" t="s">
        <v>399</v>
      </c>
      <c r="B23" s="149">
        <v>433</v>
      </c>
      <c r="C23" s="149">
        <v>649</v>
      </c>
      <c r="D23" s="52">
        <v>829</v>
      </c>
      <c r="E23" s="49">
        <v>1028</v>
      </c>
      <c r="F23" s="49">
        <v>1193</v>
      </c>
      <c r="G23" s="49">
        <v>1244</v>
      </c>
      <c r="H23" s="49">
        <v>1266</v>
      </c>
      <c r="I23" s="49">
        <v>1391</v>
      </c>
      <c r="J23" s="49">
        <v>1474</v>
      </c>
      <c r="K23" s="296" t="s">
        <v>399</v>
      </c>
    </row>
    <row r="24" spans="1:11" s="3" customFormat="1" ht="12">
      <c r="A24" s="263" t="s">
        <v>400</v>
      </c>
      <c r="B24" s="297"/>
      <c r="C24" s="149"/>
      <c r="D24" s="269"/>
      <c r="E24" s="405"/>
      <c r="F24" s="405"/>
      <c r="G24" s="269"/>
      <c r="H24" s="269"/>
      <c r="I24" s="269"/>
      <c r="J24" s="269"/>
      <c r="K24" s="264" t="s">
        <v>400</v>
      </c>
    </row>
    <row r="25" spans="1:11" s="3" customFormat="1" ht="12">
      <c r="A25" s="263" t="s">
        <v>401</v>
      </c>
      <c r="B25" s="149">
        <v>29</v>
      </c>
      <c r="C25" s="149">
        <v>36</v>
      </c>
      <c r="D25" s="52">
        <v>14</v>
      </c>
      <c r="E25" s="49">
        <v>12</v>
      </c>
      <c r="F25" s="49">
        <v>12</v>
      </c>
      <c r="G25" s="49">
        <v>10</v>
      </c>
      <c r="H25" s="49">
        <v>11</v>
      </c>
      <c r="I25" s="49">
        <v>7</v>
      </c>
      <c r="J25" s="49">
        <v>6</v>
      </c>
      <c r="K25" s="264" t="s">
        <v>401</v>
      </c>
    </row>
    <row r="26" spans="1:11" s="3" customFormat="1" ht="12">
      <c r="A26" s="263" t="s">
        <v>402</v>
      </c>
      <c r="B26" s="149">
        <v>82</v>
      </c>
      <c r="C26" s="149">
        <v>127</v>
      </c>
      <c r="D26" s="52">
        <v>131</v>
      </c>
      <c r="E26" s="49">
        <v>169</v>
      </c>
      <c r="F26" s="49">
        <v>198</v>
      </c>
      <c r="G26" s="49">
        <v>160</v>
      </c>
      <c r="H26" s="49">
        <v>118</v>
      </c>
      <c r="I26" s="49">
        <v>104</v>
      </c>
      <c r="J26" s="49">
        <v>113</v>
      </c>
      <c r="K26" s="264" t="s">
        <v>402</v>
      </c>
    </row>
    <row r="27" spans="1:11" s="3" customFormat="1" ht="12">
      <c r="A27" s="265" t="s">
        <v>403</v>
      </c>
      <c r="B27" s="149">
        <v>5</v>
      </c>
      <c r="C27" s="149">
        <v>13</v>
      </c>
      <c r="D27" s="49">
        <v>7</v>
      </c>
      <c r="E27" s="49">
        <v>2</v>
      </c>
      <c r="F27" s="49">
        <v>7</v>
      </c>
      <c r="G27" s="49">
        <v>10</v>
      </c>
      <c r="H27" s="49">
        <v>5</v>
      </c>
      <c r="I27" s="49">
        <v>19</v>
      </c>
      <c r="J27" s="49">
        <v>21</v>
      </c>
      <c r="K27" s="266" t="s">
        <v>403</v>
      </c>
    </row>
    <row r="28" spans="1:11" s="3" customFormat="1" ht="12">
      <c r="A28" s="194" t="s">
        <v>404</v>
      </c>
      <c r="B28" s="149">
        <v>1</v>
      </c>
      <c r="C28" s="297">
        <v>4</v>
      </c>
      <c r="D28" s="405">
        <v>3</v>
      </c>
      <c r="E28" s="49">
        <v>5</v>
      </c>
      <c r="F28" s="49">
        <v>8</v>
      </c>
      <c r="G28" s="405">
        <v>8</v>
      </c>
      <c r="H28" s="405">
        <v>11</v>
      </c>
      <c r="I28" s="405">
        <v>14</v>
      </c>
      <c r="J28" s="405">
        <v>7</v>
      </c>
      <c r="K28" s="268" t="s">
        <v>404</v>
      </c>
    </row>
    <row r="29" spans="1:11" s="3" customFormat="1" ht="12">
      <c r="A29" s="194" t="s">
        <v>405</v>
      </c>
      <c r="B29" s="297">
        <v>316</v>
      </c>
      <c r="C29" s="149">
        <v>469</v>
      </c>
      <c r="D29" s="269">
        <v>674</v>
      </c>
      <c r="E29" s="49">
        <v>840</v>
      </c>
      <c r="F29" s="49">
        <v>968</v>
      </c>
      <c r="G29" s="269">
        <v>1056</v>
      </c>
      <c r="H29" s="269">
        <v>1121</v>
      </c>
      <c r="I29" s="269">
        <v>1247</v>
      </c>
      <c r="J29" s="269">
        <v>1327</v>
      </c>
      <c r="K29" s="268" t="s">
        <v>405</v>
      </c>
    </row>
    <row r="30" spans="1:11" s="3" customFormat="1" ht="15" customHeight="1">
      <c r="A30" s="194" t="s">
        <v>406</v>
      </c>
      <c r="B30" s="297">
        <v>173</v>
      </c>
      <c r="C30" s="149">
        <v>163</v>
      </c>
      <c r="D30" s="269">
        <v>203</v>
      </c>
      <c r="E30" s="49">
        <v>211</v>
      </c>
      <c r="F30" s="49">
        <v>232</v>
      </c>
      <c r="G30" s="269">
        <v>210</v>
      </c>
      <c r="H30" s="269">
        <v>183</v>
      </c>
      <c r="I30" s="269">
        <v>262</v>
      </c>
      <c r="J30" s="269">
        <v>189</v>
      </c>
      <c r="K30" s="268" t="s">
        <v>406</v>
      </c>
    </row>
    <row r="31" spans="1:11" s="3" customFormat="1" ht="15" customHeight="1">
      <c r="A31" s="194" t="s">
        <v>407</v>
      </c>
      <c r="B31" s="297">
        <v>94</v>
      </c>
      <c r="C31" s="149">
        <v>99</v>
      </c>
      <c r="D31" s="269">
        <v>61</v>
      </c>
      <c r="E31" s="49">
        <v>36</v>
      </c>
      <c r="F31" s="49">
        <v>34</v>
      </c>
      <c r="G31" s="269">
        <v>41</v>
      </c>
      <c r="H31" s="269">
        <v>44</v>
      </c>
      <c r="I31" s="269">
        <v>28</v>
      </c>
      <c r="J31" s="269">
        <v>128</v>
      </c>
      <c r="K31" s="268" t="s">
        <v>407</v>
      </c>
    </row>
    <row r="32" spans="1:11" s="3" customFormat="1" ht="15" customHeight="1">
      <c r="A32" s="273" t="s">
        <v>408</v>
      </c>
      <c r="B32" s="298">
        <v>631</v>
      </c>
      <c r="C32" s="298">
        <v>884</v>
      </c>
      <c r="D32" s="269">
        <v>1057</v>
      </c>
      <c r="E32" s="49">
        <v>1259</v>
      </c>
      <c r="F32" s="49">
        <v>1437</v>
      </c>
      <c r="G32" s="269">
        <v>1453</v>
      </c>
      <c r="H32" s="269">
        <v>1462</v>
      </c>
      <c r="I32" s="269">
        <v>1611</v>
      </c>
      <c r="J32" s="269">
        <v>1753</v>
      </c>
      <c r="K32" s="274" t="s">
        <v>408</v>
      </c>
    </row>
    <row r="33" spans="1:11" s="3" customFormat="1" ht="15" customHeight="1">
      <c r="A33" s="273" t="s">
        <v>409</v>
      </c>
      <c r="B33" s="297"/>
      <c r="C33" s="298"/>
      <c r="D33" s="269"/>
      <c r="E33" s="405"/>
      <c r="F33" s="405"/>
      <c r="G33" s="269"/>
      <c r="H33" s="269"/>
      <c r="I33" s="269"/>
      <c r="J33" s="269"/>
      <c r="K33" s="274" t="s">
        <v>409</v>
      </c>
    </row>
    <row r="34" spans="1:11" s="3" customFormat="1" ht="12">
      <c r="A34" s="299" t="s">
        <v>410</v>
      </c>
      <c r="B34" s="297">
        <v>163</v>
      </c>
      <c r="C34" s="297">
        <v>160</v>
      </c>
      <c r="D34" s="405">
        <v>152</v>
      </c>
      <c r="E34" s="405">
        <v>126</v>
      </c>
      <c r="F34" s="405">
        <v>109</v>
      </c>
      <c r="G34" s="405">
        <v>72</v>
      </c>
      <c r="H34" s="405">
        <v>67</v>
      </c>
      <c r="I34" s="405">
        <v>57</v>
      </c>
      <c r="J34" s="405">
        <v>59</v>
      </c>
      <c r="K34" s="300" t="s">
        <v>410</v>
      </c>
    </row>
    <row r="35" spans="1:11" s="3" customFormat="1" ht="12">
      <c r="A35" s="299" t="s">
        <v>411</v>
      </c>
      <c r="B35" s="297">
        <v>144</v>
      </c>
      <c r="C35" s="297">
        <v>150</v>
      </c>
      <c r="D35" s="405">
        <v>168</v>
      </c>
      <c r="E35" s="405">
        <v>147</v>
      </c>
      <c r="F35" s="405">
        <v>160</v>
      </c>
      <c r="G35" s="405">
        <v>123</v>
      </c>
      <c r="H35" s="405">
        <v>91</v>
      </c>
      <c r="I35" s="405">
        <v>82</v>
      </c>
      <c r="J35" s="405">
        <v>109</v>
      </c>
      <c r="K35" s="300" t="s">
        <v>411</v>
      </c>
    </row>
    <row r="36" spans="1:11" s="3" customFormat="1" ht="12">
      <c r="A36" s="299" t="s">
        <v>412</v>
      </c>
      <c r="B36" s="297">
        <v>129</v>
      </c>
      <c r="C36" s="297">
        <v>161</v>
      </c>
      <c r="D36" s="405">
        <v>189</v>
      </c>
      <c r="E36" s="405">
        <v>199</v>
      </c>
      <c r="F36" s="405">
        <v>196</v>
      </c>
      <c r="G36" s="405">
        <v>168</v>
      </c>
      <c r="H36" s="405">
        <v>168</v>
      </c>
      <c r="I36" s="405">
        <v>181</v>
      </c>
      <c r="J36" s="405">
        <v>182</v>
      </c>
      <c r="K36" s="300" t="s">
        <v>412</v>
      </c>
    </row>
    <row r="37" spans="1:11" s="3" customFormat="1" ht="12">
      <c r="A37" s="299" t="s">
        <v>413</v>
      </c>
      <c r="B37" s="297">
        <v>142</v>
      </c>
      <c r="C37" s="297">
        <v>194</v>
      </c>
      <c r="D37" s="405">
        <v>212</v>
      </c>
      <c r="E37" s="405">
        <v>233</v>
      </c>
      <c r="F37" s="405">
        <v>326</v>
      </c>
      <c r="G37" s="405">
        <v>326</v>
      </c>
      <c r="H37" s="405">
        <v>302</v>
      </c>
      <c r="I37" s="405">
        <v>330</v>
      </c>
      <c r="J37" s="405">
        <v>377</v>
      </c>
      <c r="K37" s="300" t="s">
        <v>413</v>
      </c>
    </row>
    <row r="38" spans="1:11" s="3" customFormat="1" ht="12">
      <c r="A38" s="299" t="s">
        <v>414</v>
      </c>
      <c r="B38" s="297">
        <v>199</v>
      </c>
      <c r="C38" s="297">
        <v>303</v>
      </c>
      <c r="D38" s="405">
        <v>402</v>
      </c>
      <c r="E38" s="405">
        <v>581</v>
      </c>
      <c r="F38" s="405">
        <v>655</v>
      </c>
      <c r="G38" s="405">
        <v>764</v>
      </c>
      <c r="H38" s="405">
        <v>843</v>
      </c>
      <c r="I38" s="405">
        <v>963</v>
      </c>
      <c r="J38" s="405">
        <v>1031</v>
      </c>
      <c r="K38" s="300" t="s">
        <v>414</v>
      </c>
    </row>
    <row r="39" spans="1:11" s="3" customFormat="1" ht="12">
      <c r="A39" s="299" t="s">
        <v>415</v>
      </c>
      <c r="B39" s="301" t="s">
        <v>93</v>
      </c>
      <c r="C39" s="302" t="s">
        <v>93</v>
      </c>
      <c r="D39" s="303" t="s">
        <v>93</v>
      </c>
      <c r="E39" s="405">
        <v>1</v>
      </c>
      <c r="F39" s="405">
        <v>7</v>
      </c>
      <c r="G39" s="269">
        <v>8</v>
      </c>
      <c r="H39" s="269">
        <v>1</v>
      </c>
      <c r="I39" s="269">
        <v>6</v>
      </c>
      <c r="J39" s="269">
        <v>3</v>
      </c>
      <c r="K39" s="300" t="s">
        <v>415</v>
      </c>
    </row>
    <row r="40" spans="1:11" s="3" customFormat="1" ht="15" customHeight="1">
      <c r="A40" s="222" t="s">
        <v>416</v>
      </c>
      <c r="B40" s="297"/>
      <c r="C40" s="297"/>
      <c r="D40" s="405"/>
      <c r="E40" s="405"/>
      <c r="F40" s="405"/>
      <c r="G40" s="405"/>
      <c r="H40" s="405"/>
      <c r="I40" s="405"/>
      <c r="J40" s="405"/>
      <c r="K40" s="275" t="s">
        <v>416</v>
      </c>
    </row>
    <row r="41" spans="1:11" s="3" customFormat="1" ht="12">
      <c r="A41" s="273" t="s">
        <v>417</v>
      </c>
      <c r="B41" s="297">
        <v>91</v>
      </c>
      <c r="C41" s="297">
        <v>103</v>
      </c>
      <c r="D41" s="405">
        <v>98</v>
      </c>
      <c r="E41" s="405">
        <v>94</v>
      </c>
      <c r="F41" s="405">
        <v>96</v>
      </c>
      <c r="G41" s="405">
        <v>60</v>
      </c>
      <c r="H41" s="405">
        <v>403</v>
      </c>
      <c r="I41" s="405">
        <v>422</v>
      </c>
      <c r="J41" s="405">
        <v>465</v>
      </c>
      <c r="K41" s="274" t="s">
        <v>417</v>
      </c>
    </row>
    <row r="42" spans="1:11" s="3" customFormat="1" ht="12">
      <c r="A42" s="273" t="s">
        <v>418</v>
      </c>
      <c r="B42" s="297">
        <v>668</v>
      </c>
      <c r="C42" s="297">
        <v>820</v>
      </c>
      <c r="D42" s="405">
        <v>912</v>
      </c>
      <c r="E42" s="405">
        <v>1007</v>
      </c>
      <c r="F42" s="405">
        <v>1031</v>
      </c>
      <c r="G42" s="405">
        <v>1023</v>
      </c>
      <c r="H42" s="405">
        <v>735</v>
      </c>
      <c r="I42" s="405">
        <v>774</v>
      </c>
      <c r="J42" s="405">
        <v>753</v>
      </c>
      <c r="K42" s="274" t="s">
        <v>418</v>
      </c>
    </row>
    <row r="43" spans="1:11" s="3" customFormat="1" ht="12">
      <c r="A43" s="273" t="s">
        <v>419</v>
      </c>
      <c r="B43" s="297">
        <v>20</v>
      </c>
      <c r="C43" s="297">
        <v>46</v>
      </c>
      <c r="D43" s="405">
        <v>115</v>
      </c>
      <c r="E43" s="405">
        <v>187</v>
      </c>
      <c r="F43" s="405">
        <v>327</v>
      </c>
      <c r="G43" s="405">
        <v>379</v>
      </c>
      <c r="H43" s="405">
        <v>337</v>
      </c>
      <c r="I43" s="405">
        <v>423</v>
      </c>
      <c r="J43" s="405">
        <v>544</v>
      </c>
      <c r="K43" s="274" t="s">
        <v>419</v>
      </c>
    </row>
    <row r="44" spans="1:11" s="3" customFormat="1" ht="9.6" customHeight="1">
      <c r="B44" s="277"/>
      <c r="C44" s="277"/>
      <c r="D44" s="277"/>
      <c r="E44" s="277"/>
      <c r="F44" s="277"/>
      <c r="G44" s="277"/>
      <c r="H44" s="277"/>
      <c r="I44" s="277"/>
      <c r="J44" s="277"/>
    </row>
    <row r="45" spans="1:11" s="3" customFormat="1" ht="9.9499999999999993" customHeight="1">
      <c r="A45" s="3" t="s">
        <v>73</v>
      </c>
      <c r="B45" s="277"/>
      <c r="C45" s="277"/>
      <c r="D45" s="277"/>
      <c r="E45" s="277"/>
      <c r="F45" s="277"/>
      <c r="G45" s="277"/>
      <c r="H45" s="277"/>
      <c r="I45" s="277"/>
      <c r="J45" s="277"/>
    </row>
    <row r="46" spans="1:11" s="3" customFormat="1" ht="9" customHeight="1">
      <c r="A46" s="60" t="s">
        <v>420</v>
      </c>
      <c r="B46" s="277"/>
      <c r="C46" s="277"/>
      <c r="D46" s="277"/>
      <c r="E46" s="277"/>
      <c r="F46" s="277"/>
      <c r="G46" s="277"/>
      <c r="H46" s="277"/>
      <c r="I46" s="277"/>
      <c r="J46" s="277"/>
      <c r="K46" s="60"/>
    </row>
    <row r="47" spans="1:11" s="3" customFormat="1" ht="12">
      <c r="B47" s="277"/>
      <c r="C47" s="277"/>
      <c r="D47" s="277"/>
      <c r="E47" s="277"/>
      <c r="F47" s="277"/>
      <c r="G47" s="277"/>
      <c r="H47" s="277"/>
      <c r="I47" s="304"/>
      <c r="J47" s="304"/>
    </row>
    <row r="48" spans="1:11" s="3" customFormat="1" ht="12">
      <c r="B48" s="278"/>
      <c r="C48" s="278"/>
      <c r="D48" s="278"/>
      <c r="E48" s="278"/>
      <c r="F48" s="278"/>
      <c r="G48" s="278"/>
      <c r="H48" s="278"/>
      <c r="I48" s="278"/>
      <c r="J48" s="278"/>
    </row>
    <row r="49" spans="2:10" s="3" customFormat="1" ht="12">
      <c r="B49" s="278"/>
      <c r="C49" s="278"/>
      <c r="D49" s="278"/>
      <c r="E49" s="278"/>
      <c r="F49" s="278"/>
      <c r="G49" s="278"/>
      <c r="H49" s="278"/>
      <c r="I49" s="278"/>
      <c r="J49" s="278"/>
    </row>
    <row r="50" spans="2:10" s="3" customFormat="1" ht="12">
      <c r="B50" s="278"/>
      <c r="C50" s="278"/>
      <c r="D50" s="278"/>
      <c r="E50" s="278"/>
      <c r="F50" s="278"/>
      <c r="G50" s="278"/>
      <c r="H50" s="278"/>
      <c r="I50" s="278"/>
      <c r="J50" s="278"/>
    </row>
    <row r="51" spans="2:10" s="3" customFormat="1" ht="12">
      <c r="B51" s="278"/>
      <c r="C51" s="278"/>
      <c r="D51" s="278"/>
      <c r="E51" s="278"/>
      <c r="F51" s="278"/>
      <c r="G51" s="278"/>
      <c r="H51" s="278"/>
      <c r="I51" s="278"/>
      <c r="J51" s="278"/>
    </row>
    <row r="52" spans="2:10" s="3" customFormat="1" ht="12"/>
    <row r="53" spans="2:10" s="3" customFormat="1" ht="12"/>
    <row r="54" spans="2:10" s="3" customFormat="1" ht="12"/>
    <row r="55" spans="2:10" s="3" customFormat="1" ht="12"/>
    <row r="56" spans="2:10" s="3" customFormat="1" ht="12"/>
    <row r="57" spans="2:10" s="3" customFormat="1" ht="12"/>
    <row r="58" spans="2:10" s="3" customFormat="1" ht="12"/>
    <row r="59" spans="2:10" s="3" customFormat="1" ht="12"/>
    <row r="60" spans="2:10" s="3" customFormat="1" ht="12"/>
    <row r="61" spans="2:10" s="3" customFormat="1" ht="12"/>
    <row r="62" spans="2:10" s="3" customFormat="1" ht="12"/>
    <row r="63" spans="2:10" s="3" customFormat="1" ht="12"/>
    <row r="64" spans="2:10" s="3" customFormat="1" ht="12"/>
    <row r="65" s="3" customFormat="1" ht="12"/>
    <row r="66" s="3" customFormat="1" ht="12"/>
    <row r="67" s="3" customFormat="1" ht="12"/>
    <row r="68" s="3" customFormat="1" ht="12"/>
    <row r="69" s="3" customFormat="1" ht="12"/>
    <row r="70" s="3" customFormat="1" ht="12"/>
    <row r="71" s="3" customFormat="1" ht="12"/>
    <row r="72" s="3" customFormat="1" ht="12"/>
    <row r="73" s="3" customFormat="1" ht="12"/>
    <row r="74" s="3" customFormat="1" ht="12"/>
    <row r="75" s="3" customFormat="1" ht="12"/>
    <row r="76" s="3" customFormat="1" ht="12"/>
    <row r="77" s="3" customFormat="1" ht="12"/>
    <row r="78" s="3" customFormat="1" ht="12"/>
    <row r="79" s="3" customFormat="1" ht="12"/>
    <row r="80" s="3" customFormat="1" ht="12"/>
    <row r="81" spans="1:11" s="3" customFormat="1" ht="12"/>
    <row r="82" spans="1:11" s="3" customFormat="1" ht="12"/>
    <row r="83" spans="1:11" s="3" customFormat="1" ht="12"/>
    <row r="84" spans="1:11" s="3" customFormat="1" ht="12"/>
    <row r="85" spans="1:1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</row>
    <row r="86" spans="1:11">
      <c r="A86" s="3"/>
      <c r="E86" s="336"/>
      <c r="F86" s="336"/>
      <c r="K86" s="3"/>
    </row>
    <row r="87" spans="1:11">
      <c r="E87" s="336"/>
      <c r="F87" s="336"/>
    </row>
    <row r="88" spans="1:11">
      <c r="E88" s="336"/>
      <c r="F88" s="336"/>
    </row>
  </sheetData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J23"/>
  <sheetViews>
    <sheetView showGridLines="0" zoomScaleNormal="100" workbookViewId="0"/>
  </sheetViews>
  <sheetFormatPr baseColWidth="10" defaultColWidth="11.42578125" defaultRowHeight="12"/>
  <cols>
    <col min="1" max="1" width="14.85546875" style="2" customWidth="1"/>
    <col min="2" max="10" width="8" style="2" customWidth="1"/>
    <col min="11" max="16384" width="11.42578125" style="2"/>
  </cols>
  <sheetData>
    <row r="1" spans="1:10" s="336" customFormat="1" ht="15" customHeight="1">
      <c r="A1" s="15" t="s">
        <v>556</v>
      </c>
      <c r="B1" s="193"/>
      <c r="C1" s="2"/>
      <c r="D1" s="2"/>
      <c r="E1" s="2"/>
      <c r="F1" s="2"/>
      <c r="G1" s="2"/>
      <c r="H1" s="2"/>
      <c r="I1" s="2"/>
      <c r="J1" s="2"/>
    </row>
    <row r="2" spans="1:10" s="336" customFormat="1" ht="15" customHeight="1">
      <c r="A2" s="15" t="s">
        <v>421</v>
      </c>
      <c r="B2" s="15"/>
    </row>
    <row r="4" spans="1:10" s="42" customFormat="1" ht="24" customHeight="1">
      <c r="A4" s="537" t="s">
        <v>422</v>
      </c>
      <c r="B4" s="717" t="s">
        <v>79</v>
      </c>
      <c r="C4" s="718"/>
      <c r="D4" s="719"/>
      <c r="E4" s="717" t="s">
        <v>259</v>
      </c>
      <c r="F4" s="718"/>
      <c r="G4" s="719"/>
      <c r="H4" s="717" t="s">
        <v>125</v>
      </c>
      <c r="I4" s="718"/>
      <c r="J4" s="718"/>
    </row>
    <row r="5" spans="1:10" s="188" customFormat="1" ht="15.95" customHeight="1">
      <c r="A5" s="185"/>
      <c r="B5" s="186"/>
      <c r="C5" s="186"/>
      <c r="D5" s="186"/>
      <c r="E5" s="186"/>
      <c r="F5" s="186"/>
      <c r="H5" s="186"/>
      <c r="I5" s="186"/>
      <c r="J5" s="186"/>
    </row>
    <row r="6" spans="1:10" ht="14.1" customHeight="1">
      <c r="A6" s="305" t="s">
        <v>233</v>
      </c>
      <c r="B6" s="715">
        <v>288</v>
      </c>
      <c r="C6" s="716"/>
      <c r="D6" s="716"/>
      <c r="E6" s="716">
        <v>143</v>
      </c>
      <c r="F6" s="716"/>
      <c r="G6" s="716"/>
      <c r="H6" s="716">
        <v>145</v>
      </c>
      <c r="I6" s="716"/>
      <c r="J6" s="716"/>
    </row>
    <row r="7" spans="1:10" ht="14.1" customHeight="1">
      <c r="A7" s="305" t="s">
        <v>423</v>
      </c>
      <c r="B7" s="715">
        <v>3428</v>
      </c>
      <c r="C7" s="716"/>
      <c r="D7" s="716"/>
      <c r="E7" s="716">
        <v>1798</v>
      </c>
      <c r="F7" s="716"/>
      <c r="G7" s="716"/>
      <c r="H7" s="716">
        <v>1630</v>
      </c>
      <c r="I7" s="716"/>
      <c r="J7" s="716"/>
    </row>
    <row r="8" spans="1:10" ht="14.1" customHeight="1">
      <c r="A8" s="305" t="s">
        <v>424</v>
      </c>
      <c r="B8" s="715">
        <v>3392</v>
      </c>
      <c r="C8" s="716"/>
      <c r="D8" s="716"/>
      <c r="E8" s="716">
        <v>1732</v>
      </c>
      <c r="F8" s="716"/>
      <c r="G8" s="716"/>
      <c r="H8" s="716">
        <v>1660</v>
      </c>
      <c r="I8" s="716"/>
      <c r="J8" s="716"/>
    </row>
    <row r="9" spans="1:10" s="193" customFormat="1" ht="14.1" customHeight="1">
      <c r="A9" s="106" t="s">
        <v>262</v>
      </c>
      <c r="B9" s="713">
        <v>7108</v>
      </c>
      <c r="C9" s="714"/>
      <c r="D9" s="714"/>
      <c r="E9" s="714">
        <v>3673</v>
      </c>
      <c r="F9" s="714"/>
      <c r="G9" s="714"/>
      <c r="H9" s="714">
        <v>3435</v>
      </c>
      <c r="I9" s="714"/>
      <c r="J9" s="714"/>
    </row>
    <row r="10" spans="1:10" ht="14.1" customHeight="1">
      <c r="A10" s="305" t="s">
        <v>236</v>
      </c>
      <c r="B10" s="715">
        <v>303</v>
      </c>
      <c r="C10" s="716"/>
      <c r="D10" s="716"/>
      <c r="E10" s="716">
        <v>145</v>
      </c>
      <c r="F10" s="716"/>
      <c r="G10" s="716"/>
      <c r="H10" s="716">
        <v>158</v>
      </c>
      <c r="I10" s="716"/>
      <c r="J10" s="716"/>
    </row>
    <row r="11" spans="1:10" ht="14.1" customHeight="1">
      <c r="A11" s="305" t="s">
        <v>237</v>
      </c>
      <c r="B11" s="715">
        <v>30</v>
      </c>
      <c r="C11" s="716"/>
      <c r="D11" s="716"/>
      <c r="E11" s="716">
        <v>11</v>
      </c>
      <c r="F11" s="716"/>
      <c r="G11" s="716"/>
      <c r="H11" s="716">
        <v>19</v>
      </c>
      <c r="I11" s="716"/>
      <c r="J11" s="716"/>
    </row>
    <row r="12" spans="1:10" ht="14.1" customHeight="1">
      <c r="A12" s="305" t="s">
        <v>241</v>
      </c>
      <c r="B12" s="715">
        <v>24</v>
      </c>
      <c r="C12" s="716"/>
      <c r="D12" s="716"/>
      <c r="E12" s="716">
        <v>11</v>
      </c>
      <c r="F12" s="716"/>
      <c r="G12" s="716"/>
      <c r="H12" s="716">
        <v>13</v>
      </c>
      <c r="I12" s="716"/>
      <c r="J12" s="716"/>
    </row>
    <row r="13" spans="1:10" s="193" customFormat="1" ht="14.1" customHeight="1">
      <c r="A13" s="106" t="s">
        <v>262</v>
      </c>
      <c r="B13" s="713">
        <v>357</v>
      </c>
      <c r="C13" s="714"/>
      <c r="D13" s="714"/>
      <c r="E13" s="714">
        <v>167</v>
      </c>
      <c r="F13" s="714"/>
      <c r="G13" s="714"/>
      <c r="H13" s="714">
        <v>190</v>
      </c>
      <c r="I13" s="714"/>
      <c r="J13" s="714"/>
    </row>
    <row r="14" spans="1:10" ht="14.1" customHeight="1">
      <c r="A14" s="305" t="s">
        <v>242</v>
      </c>
      <c r="B14" s="715">
        <v>17</v>
      </c>
      <c r="C14" s="716"/>
      <c r="D14" s="716"/>
      <c r="E14" s="716">
        <v>11</v>
      </c>
      <c r="F14" s="716"/>
      <c r="G14" s="716"/>
      <c r="H14" s="716">
        <v>6</v>
      </c>
      <c r="I14" s="716"/>
      <c r="J14" s="716"/>
    </row>
    <row r="15" spans="1:10" ht="14.1" customHeight="1">
      <c r="A15" s="305" t="s">
        <v>425</v>
      </c>
      <c r="B15" s="715">
        <v>8</v>
      </c>
      <c r="C15" s="716"/>
      <c r="D15" s="716"/>
      <c r="E15" s="716">
        <v>3</v>
      </c>
      <c r="F15" s="716"/>
      <c r="G15" s="716"/>
      <c r="H15" s="716">
        <v>5</v>
      </c>
      <c r="I15" s="716"/>
      <c r="J15" s="716"/>
    </row>
    <row r="16" spans="1:10" ht="14.1" customHeight="1">
      <c r="A16" s="305" t="s">
        <v>426</v>
      </c>
      <c r="B16" s="715">
        <v>16</v>
      </c>
      <c r="C16" s="716"/>
      <c r="D16" s="716"/>
      <c r="E16" s="716">
        <v>10</v>
      </c>
      <c r="F16" s="716"/>
      <c r="G16" s="716"/>
      <c r="H16" s="716">
        <v>6</v>
      </c>
      <c r="I16" s="716"/>
      <c r="J16" s="716"/>
    </row>
    <row r="17" spans="1:10" ht="14.1" customHeight="1">
      <c r="A17" s="305" t="s">
        <v>427</v>
      </c>
      <c r="B17" s="715">
        <v>6</v>
      </c>
      <c r="C17" s="716"/>
      <c r="D17" s="716"/>
      <c r="E17" s="716">
        <v>6</v>
      </c>
      <c r="F17" s="716"/>
      <c r="G17" s="716"/>
      <c r="H17" s="716">
        <v>0</v>
      </c>
      <c r="I17" s="716"/>
      <c r="J17" s="716"/>
    </row>
    <row r="18" spans="1:10" s="193" customFormat="1" ht="14.1" customHeight="1">
      <c r="A18" s="106" t="s">
        <v>262</v>
      </c>
      <c r="B18" s="713">
        <v>47</v>
      </c>
      <c r="C18" s="714"/>
      <c r="D18" s="714"/>
      <c r="E18" s="714">
        <v>30</v>
      </c>
      <c r="F18" s="714"/>
      <c r="G18" s="714"/>
      <c r="H18" s="714">
        <v>17</v>
      </c>
      <c r="I18" s="714"/>
      <c r="J18" s="714"/>
    </row>
    <row r="19" spans="1:10" s="193" customFormat="1" ht="14.1" customHeight="1">
      <c r="A19" s="106" t="s">
        <v>79</v>
      </c>
      <c r="B19" s="713">
        <v>7512</v>
      </c>
      <c r="C19" s="714"/>
      <c r="D19" s="714"/>
      <c r="E19" s="714">
        <v>3870</v>
      </c>
      <c r="F19" s="714"/>
      <c r="G19" s="714"/>
      <c r="H19" s="714">
        <v>3642</v>
      </c>
      <c r="I19" s="714"/>
      <c r="J19" s="714"/>
    </row>
    <row r="20" spans="1:10">
      <c r="C20" s="306"/>
      <c r="F20" s="306"/>
      <c r="I20" s="306"/>
    </row>
    <row r="21" spans="1:10" ht="12.75">
      <c r="H21" s="307"/>
      <c r="I21" s="307"/>
      <c r="J21" s="307"/>
    </row>
    <row r="22" spans="1:10" ht="12.75">
      <c r="H22" s="307"/>
      <c r="I22" s="307"/>
      <c r="J22" s="307"/>
    </row>
    <row r="23" spans="1:10" ht="12.75">
      <c r="H23" s="307"/>
      <c r="I23" s="307"/>
      <c r="J23" s="307"/>
    </row>
  </sheetData>
  <mergeCells count="45">
    <mergeCell ref="B4:D4"/>
    <mergeCell ref="E4:G4"/>
    <mergeCell ref="H4:J4"/>
    <mergeCell ref="B6:D6"/>
    <mergeCell ref="E6:G6"/>
    <mergeCell ref="H6:J6"/>
    <mergeCell ref="B7:D7"/>
    <mergeCell ref="E7:G7"/>
    <mergeCell ref="H7:J7"/>
    <mergeCell ref="B8:D8"/>
    <mergeCell ref="E8:G8"/>
    <mergeCell ref="H8:J8"/>
    <mergeCell ref="B9:D9"/>
    <mergeCell ref="E9:G9"/>
    <mergeCell ref="H9:J9"/>
    <mergeCell ref="B10:D10"/>
    <mergeCell ref="E10:G10"/>
    <mergeCell ref="H10:J10"/>
    <mergeCell ref="B11:D11"/>
    <mergeCell ref="E11:G11"/>
    <mergeCell ref="H11:J11"/>
    <mergeCell ref="B12:D12"/>
    <mergeCell ref="E12:G12"/>
    <mergeCell ref="H12:J12"/>
    <mergeCell ref="B13:D13"/>
    <mergeCell ref="E13:G13"/>
    <mergeCell ref="H13:J13"/>
    <mergeCell ref="B14:D14"/>
    <mergeCell ref="E14:G14"/>
    <mergeCell ref="H14:J14"/>
    <mergeCell ref="B15:D15"/>
    <mergeCell ref="E15:G15"/>
    <mergeCell ref="H15:J15"/>
    <mergeCell ref="B16:D16"/>
    <mergeCell ref="E16:G16"/>
    <mergeCell ref="H16:J16"/>
    <mergeCell ref="B19:D19"/>
    <mergeCell ref="E19:G19"/>
    <mergeCell ref="H19:J19"/>
    <mergeCell ref="B17:D17"/>
    <mergeCell ref="E17:G17"/>
    <mergeCell ref="H17:J17"/>
    <mergeCell ref="B18:D18"/>
    <mergeCell ref="E18:G18"/>
    <mergeCell ref="H18:J18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K84"/>
  <sheetViews>
    <sheetView showGridLines="0" zoomScale="95" zoomScaleNormal="95" workbookViewId="0"/>
  </sheetViews>
  <sheetFormatPr baseColWidth="10" defaultColWidth="9.140625" defaultRowHeight="12"/>
  <cols>
    <col min="1" max="1" width="39.7109375" style="19" customWidth="1"/>
    <col min="2" max="5" width="11.85546875" style="19" customWidth="1"/>
    <col min="6" max="10" width="10.5703125" style="19" customWidth="1"/>
    <col min="11" max="11" width="33.7109375" style="19" customWidth="1"/>
    <col min="12" max="16384" width="9.140625" style="19"/>
  </cols>
  <sheetData>
    <row r="1" spans="1:11" s="16" customFormat="1" ht="15" customHeight="1">
      <c r="A1" s="15" t="s">
        <v>441</v>
      </c>
      <c r="B1" s="15"/>
      <c r="C1" s="15"/>
      <c r="D1" s="15"/>
      <c r="E1" s="15"/>
      <c r="F1" s="15"/>
      <c r="K1" s="15"/>
    </row>
    <row r="2" spans="1:11" s="16" customFormat="1" ht="15" customHeight="1">
      <c r="A2" s="17" t="s">
        <v>486</v>
      </c>
      <c r="B2" s="15"/>
      <c r="C2" s="15"/>
      <c r="D2" s="15"/>
      <c r="E2" s="15"/>
      <c r="F2" s="15"/>
      <c r="K2" s="17"/>
    </row>
    <row r="3" spans="1:1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s="20" customFormat="1" ht="12.75" customHeight="1">
      <c r="A4" s="576" t="s">
        <v>55</v>
      </c>
      <c r="B4" s="578" t="s">
        <v>56</v>
      </c>
      <c r="C4" s="578" t="s">
        <v>57</v>
      </c>
      <c r="D4" s="578" t="s">
        <v>58</v>
      </c>
      <c r="E4" s="573" t="s">
        <v>59</v>
      </c>
      <c r="F4" s="578" t="s">
        <v>60</v>
      </c>
      <c r="G4" s="573" t="s">
        <v>61</v>
      </c>
      <c r="H4" s="573" t="s">
        <v>62</v>
      </c>
      <c r="I4" s="573" t="s">
        <v>63</v>
      </c>
      <c r="J4" s="573" t="s">
        <v>483</v>
      </c>
      <c r="K4" s="573" t="s">
        <v>55</v>
      </c>
    </row>
    <row r="5" spans="1:11" s="20" customFormat="1" ht="11.25">
      <c r="A5" s="577"/>
      <c r="B5" s="579"/>
      <c r="C5" s="580"/>
      <c r="D5" s="580"/>
      <c r="E5" s="581"/>
      <c r="F5" s="582"/>
      <c r="G5" s="583"/>
      <c r="H5" s="583"/>
      <c r="I5" s="583"/>
      <c r="J5" s="583"/>
      <c r="K5" s="574"/>
    </row>
    <row r="6" spans="1:11" ht="9.9499999999999993" customHeight="1">
      <c r="A6" s="575"/>
      <c r="B6" s="575"/>
      <c r="C6" s="575"/>
      <c r="D6" s="575"/>
      <c r="E6" s="575"/>
      <c r="F6" s="575"/>
      <c r="G6" s="575"/>
      <c r="H6" s="575"/>
      <c r="I6" s="575"/>
      <c r="J6" s="335"/>
    </row>
    <row r="7" spans="1:11" ht="12" customHeight="1">
      <c r="A7" s="21" t="s">
        <v>64</v>
      </c>
      <c r="B7" s="584" t="s">
        <v>162</v>
      </c>
      <c r="C7" s="584"/>
      <c r="D7" s="584"/>
      <c r="E7" s="584"/>
      <c r="F7" s="584"/>
      <c r="G7" s="584"/>
      <c r="H7" s="584"/>
      <c r="I7" s="584"/>
      <c r="J7" s="584"/>
      <c r="K7" s="21" t="s">
        <v>64</v>
      </c>
    </row>
    <row r="8" spans="1:11" s="5" customFormat="1">
      <c r="A8" s="24" t="s">
        <v>568</v>
      </c>
      <c r="B8" s="25" t="s">
        <v>64</v>
      </c>
      <c r="C8" s="26" t="s">
        <v>64</v>
      </c>
      <c r="D8" s="26" t="s">
        <v>64</v>
      </c>
      <c r="E8" s="26" t="s">
        <v>64</v>
      </c>
      <c r="F8" s="26" t="s">
        <v>64</v>
      </c>
      <c r="G8" s="26" t="s">
        <v>64</v>
      </c>
      <c r="H8" s="26" t="s">
        <v>64</v>
      </c>
      <c r="I8" s="27" t="s">
        <v>64</v>
      </c>
      <c r="J8" s="27"/>
      <c r="K8" s="28" t="s">
        <v>568</v>
      </c>
    </row>
    <row r="9" spans="1:11" s="5" customFormat="1">
      <c r="A9" s="24" t="s">
        <v>65</v>
      </c>
      <c r="B9" s="370">
        <v>7</v>
      </c>
      <c r="C9" s="370">
        <v>10</v>
      </c>
      <c r="D9" s="370">
        <v>10</v>
      </c>
      <c r="E9" s="370">
        <v>11</v>
      </c>
      <c r="F9" s="370">
        <v>12</v>
      </c>
      <c r="G9" s="370">
        <v>15</v>
      </c>
      <c r="H9" s="370">
        <v>14</v>
      </c>
      <c r="I9" s="371">
        <v>17</v>
      </c>
      <c r="J9" s="30">
        <v>20</v>
      </c>
      <c r="K9" s="28" t="s">
        <v>65</v>
      </c>
    </row>
    <row r="10" spans="1:11" s="5" customFormat="1">
      <c r="A10" s="24" t="s">
        <v>66</v>
      </c>
      <c r="B10" s="370">
        <v>143</v>
      </c>
      <c r="C10" s="370">
        <v>166</v>
      </c>
      <c r="D10" s="370">
        <v>156</v>
      </c>
      <c r="E10" s="370">
        <v>156</v>
      </c>
      <c r="F10" s="370">
        <v>154</v>
      </c>
      <c r="G10" s="370">
        <v>149</v>
      </c>
      <c r="H10" s="370">
        <v>153</v>
      </c>
      <c r="I10" s="371">
        <v>150</v>
      </c>
      <c r="J10" s="30">
        <v>149</v>
      </c>
      <c r="K10" s="28" t="s">
        <v>66</v>
      </c>
    </row>
    <row r="11" spans="1:11" s="5" customFormat="1">
      <c r="A11" s="24" t="s">
        <v>67</v>
      </c>
      <c r="B11" s="370">
        <v>135</v>
      </c>
      <c r="C11" s="370">
        <v>153</v>
      </c>
      <c r="D11" s="370">
        <v>177</v>
      </c>
      <c r="E11" s="370">
        <v>189</v>
      </c>
      <c r="F11" s="370">
        <v>210</v>
      </c>
      <c r="G11" s="370">
        <v>218</v>
      </c>
      <c r="H11" s="370">
        <v>227</v>
      </c>
      <c r="I11" s="371">
        <v>230</v>
      </c>
      <c r="J11" s="30">
        <v>233</v>
      </c>
      <c r="K11" s="28" t="s">
        <v>67</v>
      </c>
    </row>
    <row r="12" spans="1:11" s="5" customFormat="1">
      <c r="A12" s="24" t="s">
        <v>41</v>
      </c>
      <c r="B12" s="370">
        <v>972</v>
      </c>
      <c r="C12" s="370">
        <v>1008</v>
      </c>
      <c r="D12" s="370">
        <v>1063</v>
      </c>
      <c r="E12" s="370">
        <v>1080</v>
      </c>
      <c r="F12" s="370">
        <v>1115</v>
      </c>
      <c r="G12" s="370">
        <v>1148</v>
      </c>
      <c r="H12" s="370">
        <v>1175</v>
      </c>
      <c r="I12" s="371">
        <v>1187</v>
      </c>
      <c r="J12" s="30">
        <v>1213</v>
      </c>
      <c r="K12" s="28" t="s">
        <v>41</v>
      </c>
    </row>
    <row r="13" spans="1:11" s="5" customFormat="1">
      <c r="A13" s="24" t="s">
        <v>569</v>
      </c>
      <c r="B13" s="370"/>
      <c r="C13" s="370"/>
      <c r="D13" s="370"/>
      <c r="E13" s="370"/>
      <c r="F13" s="370"/>
      <c r="G13" s="370"/>
      <c r="H13" s="370"/>
      <c r="I13" s="370" t="s">
        <v>64</v>
      </c>
      <c r="J13" s="29"/>
      <c r="K13" s="28" t="s">
        <v>569</v>
      </c>
    </row>
    <row r="14" spans="1:11" s="5" customFormat="1">
      <c r="A14" s="24" t="s">
        <v>69</v>
      </c>
      <c r="B14" s="370">
        <v>578</v>
      </c>
      <c r="C14" s="370">
        <v>598</v>
      </c>
      <c r="D14" s="370">
        <v>621</v>
      </c>
      <c r="E14" s="370">
        <v>674</v>
      </c>
      <c r="F14" s="370">
        <v>728</v>
      </c>
      <c r="G14" s="370">
        <v>736</v>
      </c>
      <c r="H14" s="370">
        <v>772</v>
      </c>
      <c r="I14" s="371">
        <v>783</v>
      </c>
      <c r="J14" s="30">
        <v>766</v>
      </c>
      <c r="K14" s="28" t="s">
        <v>69</v>
      </c>
    </row>
    <row r="15" spans="1:11" s="5" customFormat="1">
      <c r="A15" s="24" t="s">
        <v>70</v>
      </c>
      <c r="B15" s="370">
        <v>65</v>
      </c>
      <c r="C15" s="370">
        <v>62</v>
      </c>
      <c r="D15" s="370">
        <v>64</v>
      </c>
      <c r="E15" s="370">
        <v>65</v>
      </c>
      <c r="F15" s="370">
        <v>61</v>
      </c>
      <c r="G15" s="370">
        <v>62</v>
      </c>
      <c r="H15" s="370">
        <v>67</v>
      </c>
      <c r="I15" s="371">
        <v>69</v>
      </c>
      <c r="J15" s="30">
        <v>78</v>
      </c>
      <c r="K15" s="28" t="s">
        <v>70</v>
      </c>
    </row>
    <row r="16" spans="1:11" s="5" customFormat="1" ht="24" customHeight="1">
      <c r="A16" s="31" t="s">
        <v>71</v>
      </c>
      <c r="B16" s="370">
        <v>329</v>
      </c>
      <c r="C16" s="370">
        <v>348</v>
      </c>
      <c r="D16" s="370">
        <v>378</v>
      </c>
      <c r="E16" s="370">
        <v>341</v>
      </c>
      <c r="F16" s="370">
        <v>326</v>
      </c>
      <c r="G16" s="370">
        <v>350</v>
      </c>
      <c r="H16" s="370">
        <v>336</v>
      </c>
      <c r="I16" s="371">
        <v>335</v>
      </c>
      <c r="J16" s="30">
        <v>369</v>
      </c>
      <c r="K16" s="32" t="s">
        <v>71</v>
      </c>
    </row>
    <row r="17" spans="1:11" s="5" customFormat="1">
      <c r="A17" s="33" t="s">
        <v>42</v>
      </c>
      <c r="B17" s="372">
        <v>1257</v>
      </c>
      <c r="C17" s="372">
        <v>1337</v>
      </c>
      <c r="D17" s="372">
        <v>1406</v>
      </c>
      <c r="E17" s="372">
        <v>1436</v>
      </c>
      <c r="F17" s="372">
        <v>1491</v>
      </c>
      <c r="G17" s="372">
        <v>1530</v>
      </c>
      <c r="H17" s="372">
        <v>1569</v>
      </c>
      <c r="I17" s="373">
        <v>1584</v>
      </c>
      <c r="J17" s="35">
        <v>1615</v>
      </c>
      <c r="K17" s="36" t="s">
        <v>42</v>
      </c>
    </row>
    <row r="18" spans="1:11" s="5" customFormat="1" ht="9.9499999999999993" customHeight="1">
      <c r="A18" s="27"/>
      <c r="B18" s="37"/>
      <c r="C18" s="38"/>
      <c r="D18" s="38"/>
      <c r="E18" s="38"/>
      <c r="F18" s="38"/>
      <c r="G18" s="38"/>
      <c r="H18" s="38"/>
      <c r="I18" s="38"/>
      <c r="J18" s="38"/>
      <c r="K18" s="27"/>
    </row>
    <row r="19" spans="1:11" s="5" customFormat="1" ht="12.75" customHeight="1">
      <c r="A19" s="25" t="s">
        <v>64</v>
      </c>
      <c r="B19" s="584" t="s">
        <v>164</v>
      </c>
      <c r="C19" s="584"/>
      <c r="D19" s="584"/>
      <c r="E19" s="584"/>
      <c r="F19" s="584"/>
      <c r="G19" s="584"/>
      <c r="H19" s="584"/>
      <c r="I19" s="584"/>
      <c r="J19" s="584"/>
      <c r="K19" s="25" t="s">
        <v>64</v>
      </c>
    </row>
    <row r="20" spans="1:11" s="5" customFormat="1">
      <c r="A20" s="24" t="s">
        <v>568</v>
      </c>
      <c r="B20" s="25" t="s">
        <v>64</v>
      </c>
      <c r="C20" s="26" t="s">
        <v>64</v>
      </c>
      <c r="D20" s="26" t="s">
        <v>64</v>
      </c>
      <c r="E20" s="26" t="s">
        <v>64</v>
      </c>
      <c r="F20" s="26" t="s">
        <v>64</v>
      </c>
      <c r="G20" s="26" t="s">
        <v>64</v>
      </c>
      <c r="H20" s="26" t="s">
        <v>64</v>
      </c>
      <c r="I20" s="27" t="s">
        <v>64</v>
      </c>
      <c r="J20" s="27"/>
      <c r="K20" s="28" t="s">
        <v>568</v>
      </c>
    </row>
    <row r="21" spans="1:11" s="5" customFormat="1">
      <c r="A21" s="24" t="s">
        <v>65</v>
      </c>
      <c r="B21" s="374">
        <v>32</v>
      </c>
      <c r="C21" s="374">
        <v>68</v>
      </c>
      <c r="D21" s="374">
        <v>76</v>
      </c>
      <c r="E21" s="374">
        <v>81</v>
      </c>
      <c r="F21" s="374">
        <v>89</v>
      </c>
      <c r="G21" s="374">
        <v>113</v>
      </c>
      <c r="H21" s="374">
        <v>111</v>
      </c>
      <c r="I21" s="375">
        <v>137</v>
      </c>
      <c r="J21" s="30">
        <v>150</v>
      </c>
      <c r="K21" s="28" t="s">
        <v>65</v>
      </c>
    </row>
    <row r="22" spans="1:11" s="5" customFormat="1">
      <c r="A22" s="24" t="s">
        <v>66</v>
      </c>
      <c r="B22" s="374">
        <v>761</v>
      </c>
      <c r="C22" s="374">
        <v>939</v>
      </c>
      <c r="D22" s="374">
        <v>884</v>
      </c>
      <c r="E22" s="374">
        <v>931</v>
      </c>
      <c r="F22" s="374">
        <v>916</v>
      </c>
      <c r="G22" s="374">
        <v>913</v>
      </c>
      <c r="H22" s="374">
        <v>955</v>
      </c>
      <c r="I22" s="375">
        <v>951</v>
      </c>
      <c r="J22" s="30">
        <v>924</v>
      </c>
      <c r="K22" s="28" t="s">
        <v>66</v>
      </c>
    </row>
    <row r="23" spans="1:11" s="5" customFormat="1">
      <c r="A23" s="24" t="s">
        <v>67</v>
      </c>
      <c r="B23" s="374">
        <v>646</v>
      </c>
      <c r="C23" s="374">
        <v>821</v>
      </c>
      <c r="D23" s="374">
        <v>1039</v>
      </c>
      <c r="E23" s="374">
        <v>1154</v>
      </c>
      <c r="F23" s="374">
        <v>1326</v>
      </c>
      <c r="G23" s="374">
        <v>1421</v>
      </c>
      <c r="H23" s="374">
        <v>1501</v>
      </c>
      <c r="I23" s="375">
        <v>1556</v>
      </c>
      <c r="J23" s="30">
        <v>1643</v>
      </c>
      <c r="K23" s="28" t="s">
        <v>67</v>
      </c>
    </row>
    <row r="24" spans="1:11" s="5" customFormat="1">
      <c r="A24" s="24" t="s">
        <v>41</v>
      </c>
      <c r="B24" s="374">
        <v>8939</v>
      </c>
      <c r="C24" s="374">
        <v>9519</v>
      </c>
      <c r="D24" s="374">
        <v>10151</v>
      </c>
      <c r="E24" s="374">
        <v>10720</v>
      </c>
      <c r="F24" s="374">
        <v>11670</v>
      </c>
      <c r="G24" s="374">
        <v>12056</v>
      </c>
      <c r="H24" s="374">
        <v>12704</v>
      </c>
      <c r="I24" s="375">
        <v>13373</v>
      </c>
      <c r="J24" s="30">
        <v>13947</v>
      </c>
      <c r="K24" s="28" t="s">
        <v>41</v>
      </c>
    </row>
    <row r="25" spans="1:11" s="5" customFormat="1">
      <c r="A25" s="24" t="s">
        <v>569</v>
      </c>
      <c r="B25" s="374" t="s">
        <v>64</v>
      </c>
      <c r="C25" s="374"/>
      <c r="D25" s="374"/>
      <c r="E25" s="374"/>
      <c r="F25" s="374"/>
      <c r="G25" s="374"/>
      <c r="H25" s="374"/>
      <c r="I25" s="374" t="s">
        <v>64</v>
      </c>
      <c r="J25" s="29"/>
      <c r="K25" s="28" t="s">
        <v>569</v>
      </c>
    </row>
    <row r="26" spans="1:11" s="5" customFormat="1">
      <c r="A26" s="24" t="s">
        <v>69</v>
      </c>
      <c r="B26" s="374">
        <v>5596</v>
      </c>
      <c r="C26" s="374">
        <v>5981</v>
      </c>
      <c r="D26" s="374">
        <v>6175</v>
      </c>
      <c r="E26" s="374">
        <v>6790</v>
      </c>
      <c r="F26" s="374">
        <v>7898</v>
      </c>
      <c r="G26" s="374">
        <v>8099</v>
      </c>
      <c r="H26" s="374">
        <v>8474</v>
      </c>
      <c r="I26" s="375">
        <v>9019</v>
      </c>
      <c r="J26" s="30">
        <v>8895</v>
      </c>
      <c r="K26" s="28" t="s">
        <v>69</v>
      </c>
    </row>
    <row r="27" spans="1:11" s="5" customFormat="1">
      <c r="A27" s="24" t="s">
        <v>70</v>
      </c>
      <c r="B27" s="374">
        <v>360</v>
      </c>
      <c r="C27" s="374">
        <v>318</v>
      </c>
      <c r="D27" s="374">
        <v>311</v>
      </c>
      <c r="E27" s="374">
        <v>398</v>
      </c>
      <c r="F27" s="374">
        <v>360</v>
      </c>
      <c r="G27" s="374">
        <v>368</v>
      </c>
      <c r="H27" s="374">
        <v>497</v>
      </c>
      <c r="I27" s="375">
        <v>587</v>
      </c>
      <c r="J27" s="30">
        <v>650</v>
      </c>
      <c r="K27" s="28" t="s">
        <v>70</v>
      </c>
    </row>
    <row r="28" spans="1:11" s="5" customFormat="1" ht="24" customHeight="1">
      <c r="A28" s="31" t="s">
        <v>71</v>
      </c>
      <c r="B28" s="374">
        <v>2983</v>
      </c>
      <c r="C28" s="374">
        <v>3220</v>
      </c>
      <c r="D28" s="374">
        <v>3665</v>
      </c>
      <c r="E28" s="374">
        <v>3532</v>
      </c>
      <c r="F28" s="374">
        <v>3412</v>
      </c>
      <c r="G28" s="374">
        <v>3589</v>
      </c>
      <c r="H28" s="374">
        <v>3733</v>
      </c>
      <c r="I28" s="375">
        <v>3767</v>
      </c>
      <c r="J28" s="30">
        <v>4402</v>
      </c>
      <c r="K28" s="32" t="s">
        <v>71</v>
      </c>
    </row>
    <row r="29" spans="1:11" s="5" customFormat="1">
      <c r="A29" s="33" t="s">
        <v>42</v>
      </c>
      <c r="B29" s="376">
        <v>10378</v>
      </c>
      <c r="C29" s="376">
        <v>11347</v>
      </c>
      <c r="D29" s="376">
        <v>12150</v>
      </c>
      <c r="E29" s="376">
        <v>12886</v>
      </c>
      <c r="F29" s="376">
        <v>14001</v>
      </c>
      <c r="G29" s="376">
        <v>14503</v>
      </c>
      <c r="H29" s="376">
        <v>15271</v>
      </c>
      <c r="I29" s="377">
        <v>16017</v>
      </c>
      <c r="J29" s="35">
        <v>16664</v>
      </c>
      <c r="K29" s="36" t="s">
        <v>42</v>
      </c>
    </row>
    <row r="30" spans="1:11" s="5" customFormat="1" ht="9.9499999999999993" customHeight="1">
      <c r="A30" s="27"/>
      <c r="B30" s="37"/>
      <c r="C30" s="38"/>
      <c r="D30" s="38"/>
      <c r="E30" s="38"/>
      <c r="F30" s="38"/>
      <c r="G30" s="38"/>
      <c r="H30" s="38"/>
      <c r="I30" s="38"/>
      <c r="J30" s="38"/>
      <c r="K30" s="27"/>
    </row>
    <row r="31" spans="1:11" s="5" customFormat="1" ht="12" customHeight="1">
      <c r="A31" s="25" t="s">
        <v>64</v>
      </c>
      <c r="B31" s="584" t="s">
        <v>72</v>
      </c>
      <c r="C31" s="584"/>
      <c r="D31" s="584"/>
      <c r="E31" s="584"/>
      <c r="F31" s="584"/>
      <c r="G31" s="584"/>
      <c r="H31" s="584"/>
      <c r="I31" s="584"/>
      <c r="J31" s="584"/>
      <c r="K31" s="25" t="s">
        <v>64</v>
      </c>
    </row>
    <row r="32" spans="1:11" s="5" customFormat="1">
      <c r="A32" s="24" t="s">
        <v>568</v>
      </c>
      <c r="B32" s="25" t="s">
        <v>64</v>
      </c>
      <c r="C32" s="26" t="s">
        <v>64</v>
      </c>
      <c r="D32" s="26" t="s">
        <v>64</v>
      </c>
      <c r="E32" s="26" t="s">
        <v>64</v>
      </c>
      <c r="F32" s="26" t="s">
        <v>64</v>
      </c>
      <c r="G32" s="26" t="s">
        <v>64</v>
      </c>
      <c r="H32" s="26" t="s">
        <v>64</v>
      </c>
      <c r="I32" s="27" t="s">
        <v>64</v>
      </c>
      <c r="J32" s="27"/>
      <c r="K32" s="28" t="s">
        <v>568</v>
      </c>
    </row>
    <row r="33" spans="1:11" s="5" customFormat="1">
      <c r="A33" s="24" t="s">
        <v>65</v>
      </c>
      <c r="B33" s="378">
        <v>169</v>
      </c>
      <c r="C33" s="378">
        <v>384</v>
      </c>
      <c r="D33" s="378">
        <v>416</v>
      </c>
      <c r="E33" s="378">
        <v>454</v>
      </c>
      <c r="F33" s="378">
        <v>500</v>
      </c>
      <c r="G33" s="378">
        <v>587</v>
      </c>
      <c r="H33" s="378">
        <v>597</v>
      </c>
      <c r="I33" s="379">
        <v>660</v>
      </c>
      <c r="J33" s="30">
        <v>757</v>
      </c>
      <c r="K33" s="28" t="s">
        <v>65</v>
      </c>
    </row>
    <row r="34" spans="1:11" s="5" customFormat="1">
      <c r="A34" s="24" t="s">
        <v>66</v>
      </c>
      <c r="B34" s="378">
        <v>6724</v>
      </c>
      <c r="C34" s="378">
        <v>8397</v>
      </c>
      <c r="D34" s="378">
        <v>7533</v>
      </c>
      <c r="E34" s="378">
        <v>7886</v>
      </c>
      <c r="F34" s="378">
        <v>7283</v>
      </c>
      <c r="G34" s="378">
        <v>7384</v>
      </c>
      <c r="H34" s="378">
        <v>7706</v>
      </c>
      <c r="I34" s="379">
        <v>7538</v>
      </c>
      <c r="J34" s="30">
        <v>7087</v>
      </c>
      <c r="K34" s="28" t="s">
        <v>66</v>
      </c>
    </row>
    <row r="35" spans="1:11" s="5" customFormat="1">
      <c r="A35" s="24" t="s">
        <v>67</v>
      </c>
      <c r="B35" s="378">
        <v>10684</v>
      </c>
      <c r="C35" s="378">
        <v>13704</v>
      </c>
      <c r="D35" s="378">
        <v>16963</v>
      </c>
      <c r="E35" s="378">
        <v>19288</v>
      </c>
      <c r="F35" s="378">
        <v>22003</v>
      </c>
      <c r="G35" s="378">
        <v>23387</v>
      </c>
      <c r="H35" s="378">
        <v>24559</v>
      </c>
      <c r="I35" s="379">
        <v>25401</v>
      </c>
      <c r="J35" s="30">
        <v>26756</v>
      </c>
      <c r="K35" s="28" t="s">
        <v>67</v>
      </c>
    </row>
    <row r="36" spans="1:11" s="5" customFormat="1">
      <c r="A36" s="24" t="s">
        <v>41</v>
      </c>
      <c r="B36" s="378">
        <v>88436</v>
      </c>
      <c r="C36" s="378">
        <v>92919</v>
      </c>
      <c r="D36" s="378">
        <v>97522</v>
      </c>
      <c r="E36" s="378">
        <v>99716</v>
      </c>
      <c r="F36" s="378">
        <v>105081</v>
      </c>
      <c r="G36" s="378">
        <v>107660</v>
      </c>
      <c r="H36" s="378">
        <v>111275</v>
      </c>
      <c r="I36" s="379">
        <v>114550</v>
      </c>
      <c r="J36" s="30">
        <v>117824</v>
      </c>
      <c r="K36" s="28" t="s">
        <v>41</v>
      </c>
    </row>
    <row r="37" spans="1:11" s="5" customFormat="1">
      <c r="A37" s="24" t="s">
        <v>569</v>
      </c>
      <c r="B37" s="378"/>
      <c r="C37" s="378"/>
      <c r="D37" s="378"/>
      <c r="E37" s="378"/>
      <c r="F37" s="378"/>
      <c r="G37" s="378"/>
      <c r="H37" s="378"/>
      <c r="I37" s="378" t="s">
        <v>64</v>
      </c>
      <c r="J37" s="29"/>
      <c r="K37" s="28" t="s">
        <v>569</v>
      </c>
    </row>
    <row r="38" spans="1:11" s="5" customFormat="1">
      <c r="A38" s="24" t="s">
        <v>69</v>
      </c>
      <c r="B38" s="378">
        <v>57106</v>
      </c>
      <c r="C38" s="378">
        <v>60235</v>
      </c>
      <c r="D38" s="378">
        <v>60896</v>
      </c>
      <c r="E38" s="378">
        <v>64641</v>
      </c>
      <c r="F38" s="378">
        <v>72712</v>
      </c>
      <c r="G38" s="378">
        <v>73788</v>
      </c>
      <c r="H38" s="378">
        <v>76076</v>
      </c>
      <c r="I38" s="379">
        <v>79241</v>
      </c>
      <c r="J38" s="30">
        <v>76573</v>
      </c>
      <c r="K38" s="28" t="s">
        <v>69</v>
      </c>
    </row>
    <row r="39" spans="1:11" s="5" customFormat="1">
      <c r="A39" s="24" t="s">
        <v>70</v>
      </c>
      <c r="B39" s="378">
        <v>2733</v>
      </c>
      <c r="C39" s="378">
        <v>2276</v>
      </c>
      <c r="D39" s="378">
        <v>2228</v>
      </c>
      <c r="E39" s="378">
        <v>3147</v>
      </c>
      <c r="F39" s="378">
        <v>2609</v>
      </c>
      <c r="G39" s="378">
        <v>3059</v>
      </c>
      <c r="H39" s="378">
        <v>3887</v>
      </c>
      <c r="I39" s="379">
        <v>4701</v>
      </c>
      <c r="J39" s="30">
        <v>5258</v>
      </c>
      <c r="K39" s="28" t="s">
        <v>70</v>
      </c>
    </row>
    <row r="40" spans="1:11" s="5" customFormat="1" ht="24" customHeight="1">
      <c r="A40" s="31" t="s">
        <v>71</v>
      </c>
      <c r="B40" s="378">
        <v>28597</v>
      </c>
      <c r="C40" s="378">
        <v>30408</v>
      </c>
      <c r="D40" s="378">
        <v>34398</v>
      </c>
      <c r="E40" s="378">
        <v>31928</v>
      </c>
      <c r="F40" s="378">
        <v>29760</v>
      </c>
      <c r="G40" s="378">
        <v>30813</v>
      </c>
      <c r="H40" s="378">
        <v>31312</v>
      </c>
      <c r="I40" s="379">
        <v>30608</v>
      </c>
      <c r="J40" s="30">
        <v>35993</v>
      </c>
      <c r="K40" s="32" t="s">
        <v>71</v>
      </c>
    </row>
    <row r="41" spans="1:11" s="5" customFormat="1">
      <c r="A41" s="33" t="s">
        <v>42</v>
      </c>
      <c r="B41" s="380">
        <v>106013</v>
      </c>
      <c r="C41" s="380">
        <v>115404</v>
      </c>
      <c r="D41" s="380">
        <v>122434</v>
      </c>
      <c r="E41" s="380">
        <v>127344</v>
      </c>
      <c r="F41" s="380">
        <v>134867</v>
      </c>
      <c r="G41" s="380">
        <v>139018</v>
      </c>
      <c r="H41" s="380">
        <v>144137</v>
      </c>
      <c r="I41" s="381">
        <v>148149</v>
      </c>
      <c r="J41" s="35">
        <v>152424</v>
      </c>
      <c r="K41" s="36" t="s">
        <v>42</v>
      </c>
    </row>
    <row r="42" spans="1:11" s="5" customFormat="1" ht="9.9499999999999993" customHeight="1">
      <c r="A42" s="27"/>
      <c r="B42" s="37"/>
      <c r="C42" s="38"/>
      <c r="D42" s="38"/>
      <c r="E42" s="38"/>
      <c r="F42" s="38"/>
      <c r="G42" s="38"/>
      <c r="H42" s="38"/>
      <c r="I42" s="38"/>
      <c r="J42" s="38"/>
      <c r="K42" s="27"/>
    </row>
    <row r="43" spans="1:11" s="5" customFormat="1" ht="12" customHeight="1">
      <c r="A43" s="25" t="s">
        <v>64</v>
      </c>
      <c r="B43" s="584" t="s">
        <v>615</v>
      </c>
      <c r="C43" s="584"/>
      <c r="D43" s="584"/>
      <c r="E43" s="584"/>
      <c r="F43" s="584"/>
      <c r="G43" s="584"/>
      <c r="H43" s="584"/>
      <c r="I43" s="584"/>
      <c r="J43" s="584"/>
      <c r="K43" s="25" t="s">
        <v>64</v>
      </c>
    </row>
    <row r="44" spans="1:11" s="5" customFormat="1">
      <c r="A44" s="24" t="s">
        <v>568</v>
      </c>
      <c r="B44" s="25" t="s">
        <v>64</v>
      </c>
      <c r="C44" s="26" t="s">
        <v>64</v>
      </c>
      <c r="D44" s="26" t="s">
        <v>64</v>
      </c>
      <c r="E44" s="26" t="s">
        <v>64</v>
      </c>
      <c r="F44" s="26" t="s">
        <v>64</v>
      </c>
      <c r="G44" s="26" t="s">
        <v>64</v>
      </c>
      <c r="H44" s="26" t="s">
        <v>64</v>
      </c>
      <c r="I44" s="27" t="s">
        <v>64</v>
      </c>
      <c r="J44" s="27"/>
      <c r="K44" s="28" t="s">
        <v>568</v>
      </c>
    </row>
    <row r="45" spans="1:11" s="5" customFormat="1">
      <c r="A45" s="24" t="s">
        <v>65</v>
      </c>
      <c r="B45" s="382">
        <v>171</v>
      </c>
      <c r="C45" s="382">
        <v>384</v>
      </c>
      <c r="D45" s="382">
        <v>445</v>
      </c>
      <c r="E45" s="382">
        <v>479</v>
      </c>
      <c r="F45" s="382">
        <v>510</v>
      </c>
      <c r="G45" s="382">
        <v>624</v>
      </c>
      <c r="H45" s="382">
        <v>628</v>
      </c>
      <c r="I45" s="383">
        <v>708</v>
      </c>
      <c r="J45" s="30">
        <v>855</v>
      </c>
      <c r="K45" s="28" t="s">
        <v>65</v>
      </c>
    </row>
    <row r="46" spans="1:11" s="5" customFormat="1">
      <c r="A46" s="24" t="s">
        <v>66</v>
      </c>
      <c r="B46" s="382">
        <v>7003</v>
      </c>
      <c r="C46" s="382">
        <v>8853</v>
      </c>
      <c r="D46" s="382">
        <v>8013</v>
      </c>
      <c r="E46" s="382">
        <v>8297</v>
      </c>
      <c r="F46" s="382">
        <v>7678</v>
      </c>
      <c r="G46" s="382">
        <v>7802</v>
      </c>
      <c r="H46" s="382">
        <v>8182</v>
      </c>
      <c r="I46" s="383">
        <v>7958</v>
      </c>
      <c r="J46" s="30">
        <v>7466</v>
      </c>
      <c r="K46" s="28" t="s">
        <v>66</v>
      </c>
    </row>
    <row r="47" spans="1:11" s="5" customFormat="1">
      <c r="A47" s="24" t="s">
        <v>67</v>
      </c>
      <c r="B47" s="382">
        <v>11857</v>
      </c>
      <c r="C47" s="382">
        <v>15097</v>
      </c>
      <c r="D47" s="382">
        <v>18579</v>
      </c>
      <c r="E47" s="382">
        <v>21063</v>
      </c>
      <c r="F47" s="382">
        <v>24316</v>
      </c>
      <c r="G47" s="382">
        <v>26191</v>
      </c>
      <c r="H47" s="382">
        <v>27558</v>
      </c>
      <c r="I47" s="383">
        <v>28734</v>
      </c>
      <c r="J47" s="30">
        <v>30203</v>
      </c>
      <c r="K47" s="28" t="s">
        <v>67</v>
      </c>
    </row>
    <row r="48" spans="1:11" s="5" customFormat="1">
      <c r="A48" s="24" t="s">
        <v>41</v>
      </c>
      <c r="B48" s="382">
        <v>95228</v>
      </c>
      <c r="C48" s="382">
        <v>100623</v>
      </c>
      <c r="D48" s="382">
        <v>106137</v>
      </c>
      <c r="E48" s="382">
        <v>108055</v>
      </c>
      <c r="F48" s="382">
        <v>113681</v>
      </c>
      <c r="G48" s="382">
        <v>117489</v>
      </c>
      <c r="H48" s="382">
        <v>121517</v>
      </c>
      <c r="I48" s="383">
        <v>125183</v>
      </c>
      <c r="J48" s="30">
        <v>129778</v>
      </c>
      <c r="K48" s="28" t="s">
        <v>41</v>
      </c>
    </row>
    <row r="49" spans="1:11" s="5" customFormat="1">
      <c r="A49" s="24" t="s">
        <v>569</v>
      </c>
      <c r="B49" s="382" t="s">
        <v>64</v>
      </c>
      <c r="C49" s="382"/>
      <c r="D49" s="382"/>
      <c r="E49" s="382"/>
      <c r="F49" s="382"/>
      <c r="G49" s="382"/>
      <c r="H49" s="382"/>
      <c r="I49" s="382" t="s">
        <v>64</v>
      </c>
      <c r="J49" s="29"/>
      <c r="K49" s="28" t="s">
        <v>569</v>
      </c>
    </row>
    <row r="50" spans="1:11" s="5" customFormat="1">
      <c r="A50" s="24" t="s">
        <v>69</v>
      </c>
      <c r="B50" s="382">
        <v>61741</v>
      </c>
      <c r="C50" s="382">
        <v>65074</v>
      </c>
      <c r="D50" s="382">
        <v>66623</v>
      </c>
      <c r="E50" s="382">
        <v>70655</v>
      </c>
      <c r="F50" s="382">
        <v>79015</v>
      </c>
      <c r="G50" s="382">
        <v>81122</v>
      </c>
      <c r="H50" s="382">
        <v>83914</v>
      </c>
      <c r="I50" s="383">
        <v>87234</v>
      </c>
      <c r="J50" s="30">
        <v>85289</v>
      </c>
      <c r="K50" s="28" t="s">
        <v>69</v>
      </c>
    </row>
    <row r="51" spans="1:11" s="5" customFormat="1">
      <c r="A51" s="24" t="s">
        <v>70</v>
      </c>
      <c r="B51" s="382">
        <v>2991</v>
      </c>
      <c r="C51" s="382">
        <v>2489</v>
      </c>
      <c r="D51" s="382">
        <v>2474</v>
      </c>
      <c r="E51" s="382">
        <v>3362</v>
      </c>
      <c r="F51" s="382">
        <v>2775</v>
      </c>
      <c r="G51" s="382">
        <v>3310</v>
      </c>
      <c r="H51" s="382">
        <v>4197</v>
      </c>
      <c r="I51" s="383">
        <v>5132</v>
      </c>
      <c r="J51" s="30">
        <v>5766</v>
      </c>
      <c r="K51" s="28" t="s">
        <v>70</v>
      </c>
    </row>
    <row r="52" spans="1:11" s="5" customFormat="1" ht="24" customHeight="1">
      <c r="A52" s="31" t="s">
        <v>71</v>
      </c>
      <c r="B52" s="382">
        <v>30496</v>
      </c>
      <c r="C52" s="382">
        <v>33060</v>
      </c>
      <c r="D52" s="382">
        <v>37040</v>
      </c>
      <c r="E52" s="382">
        <v>34038</v>
      </c>
      <c r="F52" s="382">
        <v>31891</v>
      </c>
      <c r="G52" s="382">
        <v>33057</v>
      </c>
      <c r="H52" s="382">
        <v>33406</v>
      </c>
      <c r="I52" s="383">
        <v>32817</v>
      </c>
      <c r="J52" s="30">
        <v>38723</v>
      </c>
      <c r="K52" s="32" t="s">
        <v>71</v>
      </c>
    </row>
    <row r="53" spans="1:11" s="5" customFormat="1">
      <c r="A53" s="33" t="s">
        <v>42</v>
      </c>
      <c r="B53" s="384">
        <v>114259</v>
      </c>
      <c r="C53" s="384">
        <v>124957</v>
      </c>
      <c r="D53" s="384">
        <v>133174</v>
      </c>
      <c r="E53" s="384">
        <v>137894</v>
      </c>
      <c r="F53" s="384">
        <v>146185</v>
      </c>
      <c r="G53" s="384">
        <v>152106</v>
      </c>
      <c r="H53" s="384">
        <v>157885</v>
      </c>
      <c r="I53" s="385">
        <v>162583</v>
      </c>
      <c r="J53" s="35">
        <v>168302</v>
      </c>
      <c r="K53" s="36" t="s">
        <v>42</v>
      </c>
    </row>
    <row r="54" spans="1:11">
      <c r="A54" s="5"/>
      <c r="C54" s="5"/>
      <c r="D54" s="5"/>
      <c r="E54" s="5"/>
      <c r="F54" s="5"/>
      <c r="G54" s="5"/>
      <c r="H54" s="5"/>
      <c r="I54" s="5"/>
      <c r="J54" s="5"/>
      <c r="K54" s="5"/>
    </row>
    <row r="55" spans="1:11">
      <c r="A55" s="5" t="s">
        <v>73</v>
      </c>
      <c r="C55" s="5"/>
      <c r="D55" s="5"/>
      <c r="E55" s="5"/>
      <c r="F55" s="5"/>
      <c r="G55" s="5"/>
      <c r="H55" s="5"/>
      <c r="I55" s="5"/>
      <c r="J55" s="5"/>
      <c r="K55" s="5"/>
    </row>
    <row r="56" spans="1:11" ht="10.5" customHeight="1">
      <c r="A56" s="13" t="s">
        <v>74</v>
      </c>
      <c r="C56" s="5"/>
      <c r="D56" s="5"/>
      <c r="E56" s="5"/>
      <c r="F56" s="5"/>
      <c r="G56" s="5"/>
      <c r="H56" s="5"/>
      <c r="I56" s="5"/>
      <c r="J56" s="5"/>
      <c r="K56" s="13"/>
    </row>
    <row r="57" spans="1:11" ht="10.5" customHeight="1">
      <c r="A57" s="13" t="s">
        <v>75</v>
      </c>
      <c r="C57" s="5"/>
      <c r="D57" s="5"/>
      <c r="E57" s="5"/>
      <c r="F57" s="5"/>
      <c r="G57" s="5"/>
      <c r="H57" s="5"/>
      <c r="I57" s="5"/>
      <c r="J57" s="5"/>
      <c r="K57" s="13"/>
    </row>
    <row r="58" spans="1:11">
      <c r="A58" s="5"/>
      <c r="C58" s="5"/>
      <c r="D58" s="5"/>
      <c r="E58" s="5"/>
      <c r="F58" s="5"/>
      <c r="G58" s="5"/>
      <c r="H58" s="5"/>
      <c r="I58" s="5"/>
      <c r="J58" s="5"/>
      <c r="K58" s="5"/>
    </row>
    <row r="59" spans="1:11">
      <c r="A59" s="5"/>
      <c r="C59" s="5"/>
      <c r="D59" s="5"/>
      <c r="E59" s="5"/>
      <c r="F59" s="5"/>
      <c r="G59" s="5"/>
      <c r="H59" s="5"/>
      <c r="I59" s="5"/>
      <c r="J59" s="5"/>
      <c r="K59" s="5"/>
    </row>
    <row r="60" spans="1:11">
      <c r="A60" s="5"/>
      <c r="C60" s="5"/>
      <c r="D60" s="5"/>
      <c r="E60" s="5"/>
      <c r="F60" s="5"/>
      <c r="G60" s="5"/>
      <c r="H60" s="5"/>
      <c r="I60" s="5"/>
      <c r="J60" s="5"/>
      <c r="K60" s="5"/>
    </row>
    <row r="61" spans="1:11">
      <c r="A61" s="5"/>
      <c r="C61" s="5"/>
      <c r="D61" s="5"/>
      <c r="E61" s="5"/>
      <c r="F61" s="5"/>
      <c r="G61" s="5"/>
      <c r="H61" s="5"/>
      <c r="I61" s="5"/>
      <c r="J61" s="5"/>
      <c r="K61" s="5"/>
    </row>
    <row r="62" spans="1:11">
      <c r="A62" s="5"/>
      <c r="C62" s="5"/>
      <c r="D62" s="5"/>
      <c r="E62" s="5"/>
      <c r="F62" s="5"/>
      <c r="G62" s="5"/>
      <c r="H62" s="5"/>
      <c r="I62" s="5"/>
      <c r="J62" s="5"/>
      <c r="K62" s="5"/>
    </row>
    <row r="63" spans="1:11">
      <c r="A63" s="5"/>
      <c r="C63" s="5"/>
      <c r="D63" s="5"/>
      <c r="E63" s="5"/>
      <c r="F63" s="5"/>
      <c r="G63" s="5"/>
      <c r="H63" s="5"/>
      <c r="I63" s="5"/>
      <c r="J63" s="5"/>
      <c r="K63" s="5"/>
    </row>
    <row r="64" spans="1:11">
      <c r="A64" s="5"/>
      <c r="C64" s="5"/>
      <c r="D64" s="5"/>
      <c r="E64" s="5"/>
      <c r="F64" s="5"/>
      <c r="G64" s="5"/>
      <c r="H64" s="5"/>
      <c r="I64" s="5"/>
      <c r="J64" s="5"/>
      <c r="K64" s="5"/>
    </row>
    <row r="65" spans="1:11">
      <c r="A65" s="5"/>
      <c r="C65" s="5"/>
      <c r="D65" s="5"/>
      <c r="E65" s="5"/>
      <c r="F65" s="5"/>
      <c r="G65" s="5"/>
      <c r="H65" s="5"/>
      <c r="I65" s="5"/>
      <c r="J65" s="5"/>
      <c r="K65" s="5"/>
    </row>
    <row r="66" spans="1:11">
      <c r="A66" s="5"/>
      <c r="C66" s="5"/>
      <c r="D66" s="5"/>
      <c r="E66" s="5"/>
      <c r="F66" s="5"/>
      <c r="G66" s="5"/>
      <c r="H66" s="5"/>
      <c r="I66" s="5"/>
      <c r="J66" s="5"/>
      <c r="K66" s="5"/>
    </row>
    <row r="67" spans="1:11">
      <c r="A67" s="5"/>
      <c r="C67" s="5"/>
      <c r="D67" s="5"/>
      <c r="E67" s="5"/>
      <c r="F67" s="5"/>
      <c r="G67" s="5"/>
      <c r="H67" s="5"/>
      <c r="I67" s="5"/>
      <c r="J67" s="5"/>
      <c r="K67" s="5"/>
    </row>
    <row r="68" spans="1:11">
      <c r="A68" s="5"/>
      <c r="C68" s="5"/>
      <c r="D68" s="5"/>
      <c r="E68" s="5"/>
      <c r="F68" s="5"/>
      <c r="G68" s="5"/>
      <c r="H68" s="5"/>
      <c r="I68" s="5"/>
      <c r="J68" s="5"/>
      <c r="K68" s="5"/>
    </row>
    <row r="69" spans="1:11">
      <c r="A69" s="5"/>
      <c r="C69" s="5"/>
      <c r="D69" s="5"/>
      <c r="E69" s="5"/>
      <c r="F69" s="5"/>
      <c r="G69" s="5"/>
      <c r="H69" s="5"/>
      <c r="I69" s="5"/>
      <c r="J69" s="5"/>
      <c r="K69" s="5"/>
    </row>
    <row r="70" spans="1:11">
      <c r="A70" s="5"/>
      <c r="K70" s="5"/>
    </row>
    <row r="71" spans="1:11">
      <c r="A71" s="5"/>
      <c r="K71" s="5"/>
    </row>
    <row r="72" spans="1:11">
      <c r="A72" s="5"/>
      <c r="K72" s="5"/>
    </row>
    <row r="73" spans="1:11">
      <c r="A73" s="5"/>
      <c r="K73" s="5"/>
    </row>
    <row r="74" spans="1:11">
      <c r="A74" s="5"/>
      <c r="K74" s="5"/>
    </row>
    <row r="75" spans="1:11">
      <c r="A75" s="5"/>
      <c r="K75" s="5"/>
    </row>
    <row r="76" spans="1:11">
      <c r="A76" s="5"/>
      <c r="K76" s="5"/>
    </row>
    <row r="77" spans="1:11">
      <c r="A77" s="5"/>
      <c r="K77" s="5"/>
    </row>
    <row r="78" spans="1:11">
      <c r="A78" s="5"/>
      <c r="K78" s="5"/>
    </row>
    <row r="79" spans="1:11">
      <c r="A79" s="5"/>
      <c r="K79" s="5"/>
    </row>
    <row r="80" spans="1:11">
      <c r="A80" s="5"/>
      <c r="K80" s="5"/>
    </row>
    <row r="81" spans="1:11">
      <c r="A81" s="5"/>
      <c r="K81" s="5"/>
    </row>
    <row r="82" spans="1:11">
      <c r="A82" s="5"/>
      <c r="K82" s="5"/>
    </row>
    <row r="83" spans="1:11">
      <c r="A83" s="5"/>
      <c r="K83" s="5"/>
    </row>
    <row r="84" spans="1:11">
      <c r="A84" s="5"/>
      <c r="K84" s="5"/>
    </row>
  </sheetData>
  <mergeCells count="16">
    <mergeCell ref="K4:K5"/>
    <mergeCell ref="A6:I6"/>
    <mergeCell ref="A4:A5"/>
    <mergeCell ref="B4:B5"/>
    <mergeCell ref="C4:C5"/>
    <mergeCell ref="D4:D5"/>
    <mergeCell ref="E4:E5"/>
    <mergeCell ref="F4:F5"/>
    <mergeCell ref="J4:J5"/>
    <mergeCell ref="B43:J43"/>
    <mergeCell ref="B7:J7"/>
    <mergeCell ref="B19:J19"/>
    <mergeCell ref="B31:J31"/>
    <mergeCell ref="G4:G5"/>
    <mergeCell ref="H4:H5"/>
    <mergeCell ref="I4:I5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K27"/>
  <sheetViews>
    <sheetView showGridLines="0" zoomScaleNormal="100" workbookViewId="0"/>
  </sheetViews>
  <sheetFormatPr baseColWidth="10" defaultColWidth="11.42578125" defaultRowHeight="12"/>
  <cols>
    <col min="1" max="1" width="14.85546875" style="2" customWidth="1"/>
    <col min="2" max="10" width="8" style="2" customWidth="1"/>
    <col min="11" max="16384" width="11.42578125" style="2"/>
  </cols>
  <sheetData>
    <row r="1" spans="1:10" s="336" customFormat="1" ht="15" customHeight="1">
      <c r="A1" s="90" t="s">
        <v>557</v>
      </c>
      <c r="B1" s="15"/>
      <c r="C1" s="15"/>
    </row>
    <row r="2" spans="1:10" s="336" customFormat="1" ht="15" customHeight="1">
      <c r="A2" s="90" t="s">
        <v>428</v>
      </c>
      <c r="B2" s="15"/>
      <c r="C2" s="15"/>
    </row>
    <row r="3" spans="1:10" s="6" customFormat="1">
      <c r="A3" s="40"/>
      <c r="B3" s="40"/>
      <c r="C3" s="7"/>
      <c r="D3" s="7"/>
      <c r="E3" s="7"/>
      <c r="F3" s="7"/>
      <c r="G3" s="7"/>
      <c r="H3" s="7"/>
      <c r="I3" s="7"/>
      <c r="J3" s="7"/>
    </row>
    <row r="4" spans="1:10" s="167" customFormat="1" ht="33.75" customHeight="1">
      <c r="A4" s="709" t="s">
        <v>422</v>
      </c>
      <c r="B4" s="637" t="s">
        <v>79</v>
      </c>
      <c r="C4" s="663" t="s">
        <v>281</v>
      </c>
      <c r="D4" s="607"/>
      <c r="E4" s="640" t="s">
        <v>282</v>
      </c>
      <c r="F4" s="641"/>
      <c r="G4" s="641"/>
      <c r="H4" s="641"/>
      <c r="I4" s="641"/>
      <c r="J4" s="641"/>
    </row>
    <row r="5" spans="1:10" s="167" customFormat="1" ht="11.25">
      <c r="A5" s="720"/>
      <c r="B5" s="638"/>
      <c r="C5" s="721" t="s">
        <v>283</v>
      </c>
      <c r="D5" s="721" t="s">
        <v>284</v>
      </c>
      <c r="E5" s="668" t="s">
        <v>283</v>
      </c>
      <c r="F5" s="724"/>
      <c r="G5" s="635"/>
      <c r="H5" s="668" t="s">
        <v>284</v>
      </c>
      <c r="I5" s="724"/>
      <c r="J5" s="724"/>
    </row>
    <row r="6" spans="1:10" s="167" customFormat="1" ht="33.75" customHeight="1">
      <c r="A6" s="720"/>
      <c r="B6" s="638"/>
      <c r="C6" s="722"/>
      <c r="D6" s="722"/>
      <c r="E6" s="721" t="s">
        <v>110</v>
      </c>
      <c r="F6" s="642" t="s">
        <v>285</v>
      </c>
      <c r="G6" s="644"/>
      <c r="H6" s="721" t="s">
        <v>110</v>
      </c>
      <c r="I6" s="642" t="s">
        <v>285</v>
      </c>
      <c r="J6" s="643"/>
    </row>
    <row r="7" spans="1:10" s="167" customFormat="1" ht="11.25">
      <c r="A7" s="710"/>
      <c r="B7" s="639"/>
      <c r="C7" s="723"/>
      <c r="D7" s="723"/>
      <c r="E7" s="723"/>
      <c r="F7" s="402" t="s">
        <v>283</v>
      </c>
      <c r="G7" s="402" t="s">
        <v>284</v>
      </c>
      <c r="H7" s="723"/>
      <c r="I7" s="402" t="s">
        <v>283</v>
      </c>
      <c r="J7" s="218" t="s">
        <v>284</v>
      </c>
    </row>
    <row r="8" spans="1:10" s="167" customFormat="1" ht="11.25">
      <c r="A8" s="209"/>
      <c r="B8" s="403"/>
      <c r="C8" s="211"/>
      <c r="D8" s="211"/>
      <c r="E8" s="212"/>
      <c r="F8" s="212"/>
      <c r="G8" s="212"/>
      <c r="H8" s="212"/>
      <c r="I8" s="212"/>
      <c r="J8" s="212"/>
    </row>
    <row r="9" spans="1:10" s="6" customFormat="1" ht="14.1" customHeight="1">
      <c r="A9" s="305" t="s">
        <v>233</v>
      </c>
      <c r="B9" s="525">
        <v>288</v>
      </c>
      <c r="C9" s="425">
        <v>280</v>
      </c>
      <c r="D9" s="423">
        <v>8</v>
      </c>
      <c r="E9" s="423">
        <v>22</v>
      </c>
      <c r="F9" s="423">
        <v>14</v>
      </c>
      <c r="G9" s="423">
        <v>8</v>
      </c>
      <c r="H9" s="425">
        <v>266</v>
      </c>
      <c r="I9" s="425">
        <v>266</v>
      </c>
      <c r="J9" s="428">
        <v>0</v>
      </c>
    </row>
    <row r="10" spans="1:10" s="6" customFormat="1" ht="14.1" customHeight="1">
      <c r="A10" s="305" t="s">
        <v>423</v>
      </c>
      <c r="B10" s="525">
        <v>3428</v>
      </c>
      <c r="C10" s="425">
        <v>3349</v>
      </c>
      <c r="D10" s="423">
        <v>79</v>
      </c>
      <c r="E10" s="423">
        <v>230</v>
      </c>
      <c r="F10" s="423">
        <v>157</v>
      </c>
      <c r="G10" s="423">
        <v>73</v>
      </c>
      <c r="H10" s="425">
        <v>3198</v>
      </c>
      <c r="I10" s="425">
        <v>3192</v>
      </c>
      <c r="J10" s="428">
        <v>6</v>
      </c>
    </row>
    <row r="11" spans="1:10" s="6" customFormat="1" ht="14.1" customHeight="1">
      <c r="A11" s="305" t="s">
        <v>424</v>
      </c>
      <c r="B11" s="525">
        <v>3392</v>
      </c>
      <c r="C11" s="425">
        <v>3311</v>
      </c>
      <c r="D11" s="423">
        <v>81</v>
      </c>
      <c r="E11" s="423">
        <v>238</v>
      </c>
      <c r="F11" s="423">
        <v>163</v>
      </c>
      <c r="G11" s="423">
        <v>75</v>
      </c>
      <c r="H11" s="425">
        <v>3154</v>
      </c>
      <c r="I11" s="425">
        <v>3148</v>
      </c>
      <c r="J11" s="428">
        <v>6</v>
      </c>
    </row>
    <row r="12" spans="1:10" s="71" customFormat="1" ht="14.1" customHeight="1">
      <c r="A12" s="106" t="s">
        <v>262</v>
      </c>
      <c r="B12" s="526">
        <v>7108</v>
      </c>
      <c r="C12" s="527">
        <v>6940</v>
      </c>
      <c r="D12" s="529">
        <v>168</v>
      </c>
      <c r="E12" s="522">
        <v>490</v>
      </c>
      <c r="F12" s="522">
        <v>334</v>
      </c>
      <c r="G12" s="522">
        <v>156</v>
      </c>
      <c r="H12" s="531">
        <v>6618</v>
      </c>
      <c r="I12" s="531">
        <v>6606</v>
      </c>
      <c r="J12" s="520">
        <v>12</v>
      </c>
    </row>
    <row r="13" spans="1:10" s="71" customFormat="1" ht="14.1" customHeight="1">
      <c r="A13" s="305" t="s">
        <v>236</v>
      </c>
      <c r="B13" s="525">
        <v>303</v>
      </c>
      <c r="C13" s="425">
        <v>292</v>
      </c>
      <c r="D13" s="423">
        <v>11</v>
      </c>
      <c r="E13" s="423">
        <v>31</v>
      </c>
      <c r="F13" s="423">
        <v>21</v>
      </c>
      <c r="G13" s="423">
        <v>10</v>
      </c>
      <c r="H13" s="425">
        <v>272</v>
      </c>
      <c r="I13" s="425">
        <v>271</v>
      </c>
      <c r="J13" s="428">
        <v>1</v>
      </c>
    </row>
    <row r="14" spans="1:10" s="71" customFormat="1" ht="14.1" customHeight="1">
      <c r="A14" s="305" t="s">
        <v>237</v>
      </c>
      <c r="B14" s="525">
        <v>30</v>
      </c>
      <c r="C14" s="425">
        <v>25</v>
      </c>
      <c r="D14" s="423">
        <v>5</v>
      </c>
      <c r="E14" s="423">
        <v>7</v>
      </c>
      <c r="F14" s="423">
        <v>2</v>
      </c>
      <c r="G14" s="423">
        <v>5</v>
      </c>
      <c r="H14" s="425">
        <v>23</v>
      </c>
      <c r="I14" s="425">
        <v>23</v>
      </c>
      <c r="J14" s="428">
        <v>0</v>
      </c>
    </row>
    <row r="15" spans="1:10" s="71" customFormat="1" ht="14.1" customHeight="1">
      <c r="A15" s="305" t="s">
        <v>241</v>
      </c>
      <c r="B15" s="525">
        <v>24</v>
      </c>
      <c r="C15" s="425">
        <v>20</v>
      </c>
      <c r="D15" s="423">
        <v>4</v>
      </c>
      <c r="E15" s="423">
        <v>4</v>
      </c>
      <c r="F15" s="423">
        <v>0</v>
      </c>
      <c r="G15" s="423">
        <v>4</v>
      </c>
      <c r="H15" s="425">
        <v>20</v>
      </c>
      <c r="I15" s="425">
        <v>20</v>
      </c>
      <c r="J15" s="428">
        <v>0</v>
      </c>
    </row>
    <row r="16" spans="1:10" s="71" customFormat="1" ht="14.1" customHeight="1">
      <c r="A16" s="106" t="s">
        <v>262</v>
      </c>
      <c r="B16" s="526">
        <v>357</v>
      </c>
      <c r="C16" s="527">
        <v>337</v>
      </c>
      <c r="D16" s="529">
        <v>20</v>
      </c>
      <c r="E16" s="522">
        <v>42</v>
      </c>
      <c r="F16" s="522">
        <v>23</v>
      </c>
      <c r="G16" s="522">
        <v>19</v>
      </c>
      <c r="H16" s="531">
        <v>315</v>
      </c>
      <c r="I16" s="531">
        <v>314</v>
      </c>
      <c r="J16" s="520">
        <v>1</v>
      </c>
    </row>
    <row r="17" spans="1:11" s="71" customFormat="1" ht="14.1" customHeight="1">
      <c r="A17" s="305" t="s">
        <v>242</v>
      </c>
      <c r="B17" s="525">
        <v>17</v>
      </c>
      <c r="C17" s="425">
        <v>16</v>
      </c>
      <c r="D17" s="423">
        <v>1</v>
      </c>
      <c r="E17" s="423">
        <v>2</v>
      </c>
      <c r="F17" s="423">
        <v>1</v>
      </c>
      <c r="G17" s="423">
        <v>1</v>
      </c>
      <c r="H17" s="425">
        <v>15</v>
      </c>
      <c r="I17" s="425">
        <v>15</v>
      </c>
      <c r="J17" s="428">
        <v>0</v>
      </c>
    </row>
    <row r="18" spans="1:11" s="71" customFormat="1" ht="14.1" customHeight="1">
      <c r="A18" s="305" t="s">
        <v>425</v>
      </c>
      <c r="B18" s="525">
        <v>8</v>
      </c>
      <c r="C18" s="425">
        <v>8</v>
      </c>
      <c r="D18" s="423">
        <v>0</v>
      </c>
      <c r="E18" s="427">
        <v>0</v>
      </c>
      <c r="F18" s="427">
        <v>0</v>
      </c>
      <c r="G18" s="427">
        <v>0</v>
      </c>
      <c r="H18" s="425">
        <v>8</v>
      </c>
      <c r="I18" s="425">
        <v>8</v>
      </c>
      <c r="J18" s="428">
        <v>0</v>
      </c>
    </row>
    <row r="19" spans="1:11" s="6" customFormat="1" ht="14.1" customHeight="1">
      <c r="A19" s="305" t="s">
        <v>426</v>
      </c>
      <c r="B19" s="525">
        <v>16</v>
      </c>
      <c r="C19" s="528">
        <v>12</v>
      </c>
      <c r="D19" s="530">
        <v>4</v>
      </c>
      <c r="E19" s="427">
        <v>2</v>
      </c>
      <c r="F19" s="427">
        <v>1</v>
      </c>
      <c r="G19" s="427">
        <v>1</v>
      </c>
      <c r="H19" s="425">
        <v>14</v>
      </c>
      <c r="I19" s="425">
        <v>11</v>
      </c>
      <c r="J19" s="429">
        <v>3</v>
      </c>
      <c r="K19" s="71"/>
    </row>
    <row r="20" spans="1:11" s="6" customFormat="1" ht="14.1" customHeight="1">
      <c r="A20" s="305" t="s">
        <v>427</v>
      </c>
      <c r="B20" s="525">
        <v>6</v>
      </c>
      <c r="C20" s="528">
        <v>5</v>
      </c>
      <c r="D20" s="530">
        <v>1</v>
      </c>
      <c r="E20" s="427">
        <v>0</v>
      </c>
      <c r="F20" s="427">
        <v>0</v>
      </c>
      <c r="G20" s="427">
        <v>0</v>
      </c>
      <c r="H20" s="425">
        <v>6</v>
      </c>
      <c r="I20" s="425">
        <v>5</v>
      </c>
      <c r="J20" s="428">
        <v>1</v>
      </c>
    </row>
    <row r="21" spans="1:11" s="71" customFormat="1" ht="14.1" customHeight="1">
      <c r="A21" s="106" t="s">
        <v>262</v>
      </c>
      <c r="B21" s="526">
        <v>47</v>
      </c>
      <c r="C21" s="527">
        <v>41</v>
      </c>
      <c r="D21" s="529">
        <v>6</v>
      </c>
      <c r="E21" s="529">
        <v>4</v>
      </c>
      <c r="F21" s="529">
        <v>2</v>
      </c>
      <c r="G21" s="529">
        <v>2</v>
      </c>
      <c r="H21" s="527">
        <v>43</v>
      </c>
      <c r="I21" s="527">
        <v>39</v>
      </c>
      <c r="J21" s="532">
        <v>4</v>
      </c>
      <c r="K21" s="6"/>
    </row>
    <row r="22" spans="1:11" s="71" customFormat="1" ht="14.1" customHeight="1">
      <c r="A22" s="106" t="s">
        <v>79</v>
      </c>
      <c r="B22" s="526">
        <v>7512</v>
      </c>
      <c r="C22" s="527">
        <v>7318</v>
      </c>
      <c r="D22" s="529">
        <v>194</v>
      </c>
      <c r="E22" s="529">
        <v>536</v>
      </c>
      <c r="F22" s="529">
        <v>359</v>
      </c>
      <c r="G22" s="529">
        <v>177</v>
      </c>
      <c r="H22" s="527">
        <v>6976</v>
      </c>
      <c r="I22" s="527">
        <v>6959</v>
      </c>
      <c r="J22" s="532">
        <v>17</v>
      </c>
    </row>
    <row r="23" spans="1:11" ht="12.75">
      <c r="B23" s="383"/>
      <c r="C23" s="383"/>
      <c r="D23" s="49"/>
      <c r="E23" s="307"/>
      <c r="F23" s="307"/>
      <c r="G23" s="49"/>
      <c r="H23" s="307"/>
      <c r="I23" s="307"/>
      <c r="J23" s="307"/>
      <c r="K23" s="71"/>
    </row>
    <row r="24" spans="1:11" ht="12.75">
      <c r="E24" s="307"/>
      <c r="F24" s="307"/>
      <c r="H24" s="307"/>
      <c r="I24" s="307"/>
      <c r="J24" s="307"/>
    </row>
    <row r="25" spans="1:11" ht="12.75">
      <c r="H25" s="307"/>
      <c r="I25" s="307"/>
      <c r="J25" s="307"/>
    </row>
    <row r="26" spans="1:11" ht="12.75">
      <c r="H26" s="307"/>
      <c r="I26" s="307"/>
      <c r="J26" s="307"/>
    </row>
    <row r="27" spans="1:11" ht="12.75">
      <c r="H27" s="307"/>
      <c r="I27" s="307"/>
      <c r="J27" s="307"/>
    </row>
  </sheetData>
  <mergeCells count="12">
    <mergeCell ref="A4:A7"/>
    <mergeCell ref="B4:B7"/>
    <mergeCell ref="C4:D4"/>
    <mergeCell ref="E4:J4"/>
    <mergeCell ref="C5:C7"/>
    <mergeCell ref="D5:D7"/>
    <mergeCell ref="E5:G5"/>
    <mergeCell ref="H5:J5"/>
    <mergeCell ref="E6:E7"/>
    <mergeCell ref="F6:G6"/>
    <mergeCell ref="H6:H7"/>
    <mergeCell ref="I6:J6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E86"/>
  <sheetViews>
    <sheetView showGridLines="0" zoomScaleNormal="100" workbookViewId="0"/>
  </sheetViews>
  <sheetFormatPr baseColWidth="10" defaultColWidth="11.42578125" defaultRowHeight="12.75"/>
  <cols>
    <col min="1" max="1" width="47.5703125" style="336" customWidth="1"/>
    <col min="2" max="2" width="13.140625" style="336" customWidth="1"/>
    <col min="3" max="4" width="13.140625" style="411" customWidth="1"/>
    <col min="5" max="16384" width="11.42578125" style="336"/>
  </cols>
  <sheetData>
    <row r="1" spans="1:4" ht="15" customHeight="1">
      <c r="A1" s="15" t="s">
        <v>558</v>
      </c>
    </row>
    <row r="2" spans="1:4" ht="15" customHeight="1">
      <c r="A2" s="15" t="s">
        <v>429</v>
      </c>
    </row>
    <row r="3" spans="1:4" ht="12" customHeight="1">
      <c r="A3" s="2"/>
    </row>
    <row r="4" spans="1:4" s="243" customFormat="1" ht="24" customHeight="1">
      <c r="A4" s="407" t="s">
        <v>228</v>
      </c>
      <c r="B4" s="308" t="s">
        <v>79</v>
      </c>
      <c r="C4" s="240" t="s">
        <v>124</v>
      </c>
      <c r="D4" s="406" t="s">
        <v>125</v>
      </c>
    </row>
    <row r="5" spans="1:4" s="42" customFormat="1" ht="12" customHeight="1">
      <c r="A5" s="404"/>
      <c r="B5" s="245"/>
      <c r="C5" s="244"/>
      <c r="D5" s="244"/>
    </row>
    <row r="6" spans="1:4" s="5" customFormat="1" ht="12">
      <c r="A6" s="332" t="s">
        <v>79</v>
      </c>
      <c r="B6" s="151">
        <v>1761</v>
      </c>
      <c r="C6" s="170">
        <v>113</v>
      </c>
      <c r="D6" s="157">
        <v>1648</v>
      </c>
    </row>
    <row r="7" spans="1:4" s="5" customFormat="1" ht="17.100000000000001" customHeight="1">
      <c r="A7" s="254" t="s">
        <v>131</v>
      </c>
      <c r="B7" s="49"/>
      <c r="C7" s="150"/>
      <c r="D7" s="49"/>
    </row>
    <row r="8" spans="1:4" s="5" customFormat="1" ht="24">
      <c r="A8" s="256" t="s">
        <v>430</v>
      </c>
      <c r="B8" s="49">
        <v>21</v>
      </c>
      <c r="C8" s="150">
        <v>1</v>
      </c>
      <c r="D8" s="49">
        <v>20</v>
      </c>
    </row>
    <row r="9" spans="1:4" s="5" customFormat="1" ht="24" customHeight="1">
      <c r="A9" s="256" t="s">
        <v>431</v>
      </c>
      <c r="B9" s="49">
        <v>25</v>
      </c>
      <c r="C9" s="150">
        <v>2</v>
      </c>
      <c r="D9" s="49">
        <v>23</v>
      </c>
    </row>
    <row r="10" spans="1:4" s="5" customFormat="1" ht="12">
      <c r="A10" s="254" t="s">
        <v>432</v>
      </c>
      <c r="B10" s="49">
        <v>3</v>
      </c>
      <c r="C10" s="150">
        <v>0</v>
      </c>
      <c r="D10" s="49">
        <v>3</v>
      </c>
    </row>
    <row r="11" spans="1:4" s="104" customFormat="1" ht="24">
      <c r="A11" s="408" t="s">
        <v>135</v>
      </c>
      <c r="B11" s="49">
        <v>5</v>
      </c>
      <c r="C11" s="150">
        <v>0</v>
      </c>
      <c r="D11" s="49">
        <v>5</v>
      </c>
    </row>
    <row r="12" spans="1:4" s="5" customFormat="1" ht="12">
      <c r="A12" s="256" t="s">
        <v>388</v>
      </c>
      <c r="B12" s="49">
        <v>176</v>
      </c>
      <c r="C12" s="150">
        <v>5</v>
      </c>
      <c r="D12" s="49">
        <v>171</v>
      </c>
    </row>
    <row r="13" spans="1:4" s="5" customFormat="1" ht="12">
      <c r="A13" s="256" t="s">
        <v>389</v>
      </c>
      <c r="B13" s="49">
        <v>3</v>
      </c>
      <c r="C13" s="150">
        <v>0</v>
      </c>
      <c r="D13" s="49">
        <v>3</v>
      </c>
    </row>
    <row r="14" spans="1:4" s="5" customFormat="1" ht="12">
      <c r="A14" s="172" t="s">
        <v>390</v>
      </c>
      <c r="B14" s="52">
        <v>50</v>
      </c>
      <c r="C14" s="150">
        <v>0</v>
      </c>
      <c r="D14" s="49">
        <v>50</v>
      </c>
    </row>
    <row r="15" spans="1:4" s="5" customFormat="1" ht="24" customHeight="1">
      <c r="A15" s="408" t="s">
        <v>433</v>
      </c>
      <c r="B15" s="49">
        <v>67</v>
      </c>
      <c r="C15" s="150">
        <v>3</v>
      </c>
      <c r="D15" s="49">
        <v>64</v>
      </c>
    </row>
    <row r="16" spans="1:4" s="5" customFormat="1" ht="12">
      <c r="A16" s="254" t="s">
        <v>392</v>
      </c>
      <c r="B16" s="49">
        <v>4</v>
      </c>
      <c r="C16" s="150">
        <v>0</v>
      </c>
      <c r="D16" s="49">
        <v>4</v>
      </c>
    </row>
    <row r="17" spans="1:4" s="14" customFormat="1" ht="24" customHeight="1">
      <c r="A17" s="256" t="s">
        <v>434</v>
      </c>
      <c r="B17" s="49">
        <v>4</v>
      </c>
      <c r="C17" s="150">
        <v>0</v>
      </c>
      <c r="D17" s="49">
        <v>4</v>
      </c>
    </row>
    <row r="18" spans="1:4" s="5" customFormat="1" ht="36" customHeight="1">
      <c r="A18" s="256" t="s">
        <v>435</v>
      </c>
      <c r="B18" s="49">
        <v>61</v>
      </c>
      <c r="C18" s="150">
        <v>2</v>
      </c>
      <c r="D18" s="49">
        <v>59</v>
      </c>
    </row>
    <row r="19" spans="1:4" s="5" customFormat="1" ht="12">
      <c r="A19" s="254" t="s">
        <v>395</v>
      </c>
      <c r="B19" s="49">
        <v>44</v>
      </c>
      <c r="C19" s="150">
        <v>3</v>
      </c>
      <c r="D19" s="49">
        <v>41</v>
      </c>
    </row>
    <row r="20" spans="1:4" s="3" customFormat="1" ht="24" customHeight="1">
      <c r="A20" s="256" t="s">
        <v>436</v>
      </c>
      <c r="B20" s="49">
        <v>1269</v>
      </c>
      <c r="C20" s="150">
        <v>95</v>
      </c>
      <c r="D20" s="49">
        <v>1174</v>
      </c>
    </row>
    <row r="21" spans="1:4" s="3" customFormat="1" ht="12">
      <c r="A21" s="254" t="s">
        <v>397</v>
      </c>
      <c r="B21" s="49">
        <v>2</v>
      </c>
      <c r="C21" s="150">
        <v>0</v>
      </c>
      <c r="D21" s="49">
        <v>2</v>
      </c>
    </row>
    <row r="22" spans="1:4" s="3" customFormat="1" ht="12">
      <c r="A22" s="293" t="s">
        <v>398</v>
      </c>
      <c r="B22" s="405">
        <v>27</v>
      </c>
      <c r="C22" s="150">
        <v>2</v>
      </c>
      <c r="D22" s="269">
        <v>25</v>
      </c>
    </row>
    <row r="23" spans="1:4" s="3" customFormat="1" ht="17.100000000000001" customHeight="1">
      <c r="A23" s="293" t="s">
        <v>437</v>
      </c>
      <c r="B23" s="49"/>
      <c r="C23" s="150"/>
      <c r="D23" s="49"/>
    </row>
    <row r="24" spans="1:4" s="3" customFormat="1" ht="12">
      <c r="A24" s="293" t="s">
        <v>400</v>
      </c>
      <c r="B24" s="269"/>
      <c r="C24" s="150"/>
      <c r="D24" s="269"/>
    </row>
    <row r="25" spans="1:4" s="3" customFormat="1" ht="12">
      <c r="A25" s="293" t="s">
        <v>401</v>
      </c>
      <c r="B25" s="49">
        <v>6</v>
      </c>
      <c r="C25" s="150">
        <v>0</v>
      </c>
      <c r="D25" s="269">
        <v>6</v>
      </c>
    </row>
    <row r="26" spans="1:4" s="3" customFormat="1" ht="12">
      <c r="A26" s="293" t="s">
        <v>402</v>
      </c>
      <c r="B26" s="49">
        <v>113</v>
      </c>
      <c r="C26" s="150">
        <v>14</v>
      </c>
      <c r="D26" s="49">
        <v>99</v>
      </c>
    </row>
    <row r="27" spans="1:4" s="3" customFormat="1" ht="12">
      <c r="A27" s="265" t="s">
        <v>403</v>
      </c>
      <c r="B27" s="49">
        <v>21</v>
      </c>
      <c r="C27" s="150">
        <v>0</v>
      </c>
      <c r="D27" s="49">
        <v>21</v>
      </c>
    </row>
    <row r="28" spans="1:4" s="3" customFormat="1" ht="12">
      <c r="A28" s="194" t="s">
        <v>404</v>
      </c>
      <c r="B28" s="405">
        <v>7</v>
      </c>
      <c r="C28" s="150">
        <v>0</v>
      </c>
      <c r="D28" s="49">
        <v>7</v>
      </c>
    </row>
    <row r="29" spans="1:4" s="3" customFormat="1" ht="12">
      <c r="A29" s="194" t="s">
        <v>405</v>
      </c>
      <c r="B29" s="269">
        <v>1327</v>
      </c>
      <c r="C29" s="309">
        <v>79</v>
      </c>
      <c r="D29" s="269">
        <v>1248</v>
      </c>
    </row>
    <row r="30" spans="1:4" s="3" customFormat="1" ht="17.100000000000001" customHeight="1">
      <c r="A30" s="194" t="s">
        <v>406</v>
      </c>
      <c r="B30" s="269">
        <v>189</v>
      </c>
      <c r="C30" s="150">
        <v>9</v>
      </c>
      <c r="D30" s="269">
        <v>180</v>
      </c>
    </row>
    <row r="31" spans="1:4" s="3" customFormat="1" ht="17.100000000000001" customHeight="1">
      <c r="A31" s="194" t="s">
        <v>407</v>
      </c>
      <c r="B31" s="269">
        <v>128</v>
      </c>
      <c r="C31" s="309">
        <v>13</v>
      </c>
      <c r="D31" s="269">
        <v>115</v>
      </c>
    </row>
    <row r="32" spans="1:4" s="3" customFormat="1" ht="17.100000000000001" customHeight="1">
      <c r="A32" s="273" t="s">
        <v>408</v>
      </c>
      <c r="B32" s="269">
        <v>1753</v>
      </c>
      <c r="C32" s="150">
        <v>112</v>
      </c>
      <c r="D32" s="269">
        <v>1641</v>
      </c>
    </row>
    <row r="33" spans="1:5" s="3" customFormat="1" ht="17.100000000000001" customHeight="1">
      <c r="A33" s="273" t="s">
        <v>409</v>
      </c>
      <c r="B33" s="269"/>
      <c r="C33" s="309"/>
      <c r="D33" s="269"/>
    </row>
    <row r="34" spans="1:5" s="3" customFormat="1" ht="12">
      <c r="A34" s="299" t="s">
        <v>410</v>
      </c>
      <c r="B34" s="405">
        <v>59</v>
      </c>
      <c r="C34" s="309">
        <v>5</v>
      </c>
      <c r="D34" s="269">
        <v>54</v>
      </c>
      <c r="E34" s="310"/>
    </row>
    <row r="35" spans="1:5" s="3" customFormat="1" ht="12">
      <c r="A35" s="299" t="s">
        <v>411</v>
      </c>
      <c r="B35" s="405">
        <v>109</v>
      </c>
      <c r="C35" s="309">
        <v>7</v>
      </c>
      <c r="D35" s="269">
        <v>102</v>
      </c>
      <c r="E35" s="310"/>
    </row>
    <row r="36" spans="1:5" s="3" customFormat="1" ht="12">
      <c r="A36" s="299" t="s">
        <v>412</v>
      </c>
      <c r="B36" s="405">
        <v>182</v>
      </c>
      <c r="C36" s="309">
        <v>9</v>
      </c>
      <c r="D36" s="269">
        <v>173</v>
      </c>
      <c r="E36" s="310"/>
    </row>
    <row r="37" spans="1:5" s="3" customFormat="1" ht="12">
      <c r="A37" s="299" t="s">
        <v>413</v>
      </c>
      <c r="B37" s="405">
        <v>377</v>
      </c>
      <c r="C37" s="309">
        <v>22</v>
      </c>
      <c r="D37" s="269">
        <v>355</v>
      </c>
      <c r="E37" s="310"/>
    </row>
    <row r="38" spans="1:5" s="3" customFormat="1" ht="12">
      <c r="A38" s="299" t="s">
        <v>414</v>
      </c>
      <c r="B38" s="405">
        <v>1031</v>
      </c>
      <c r="C38" s="309">
        <v>70</v>
      </c>
      <c r="D38" s="269">
        <v>961</v>
      </c>
      <c r="E38" s="310"/>
    </row>
    <row r="39" spans="1:5" s="3" customFormat="1" ht="12">
      <c r="A39" s="299" t="s">
        <v>415</v>
      </c>
      <c r="B39" s="269">
        <v>3</v>
      </c>
      <c r="C39" s="150">
        <v>0</v>
      </c>
      <c r="D39" s="311">
        <v>3</v>
      </c>
      <c r="E39" s="310"/>
    </row>
    <row r="40" spans="1:5" s="3" customFormat="1" ht="17.100000000000001" customHeight="1">
      <c r="A40" s="222" t="s">
        <v>416</v>
      </c>
      <c r="B40" s="405"/>
      <c r="C40" s="309"/>
      <c r="D40" s="269"/>
    </row>
    <row r="41" spans="1:5" s="3" customFormat="1" ht="12">
      <c r="A41" s="273" t="s">
        <v>417</v>
      </c>
      <c r="B41" s="405">
        <v>465</v>
      </c>
      <c r="C41" s="309">
        <v>36</v>
      </c>
      <c r="D41" s="269">
        <v>429</v>
      </c>
    </row>
    <row r="42" spans="1:5" s="3" customFormat="1" ht="12">
      <c r="A42" s="273" t="s">
        <v>418</v>
      </c>
      <c r="B42" s="405">
        <v>753</v>
      </c>
      <c r="C42" s="309">
        <v>34</v>
      </c>
      <c r="D42" s="269">
        <v>719</v>
      </c>
    </row>
    <row r="43" spans="1:5" s="3" customFormat="1" ht="12">
      <c r="A43" s="273" t="s">
        <v>419</v>
      </c>
      <c r="B43" s="405">
        <v>544</v>
      </c>
      <c r="C43" s="309">
        <v>44</v>
      </c>
      <c r="D43" s="269">
        <v>500</v>
      </c>
    </row>
    <row r="44" spans="1:5" s="3" customFormat="1" ht="12" customHeight="1">
      <c r="B44" s="277"/>
      <c r="C44" s="312"/>
      <c r="D44" s="312"/>
    </row>
    <row r="45" spans="1:5" s="3" customFormat="1" ht="12" customHeight="1">
      <c r="A45" s="3" t="s">
        <v>73</v>
      </c>
      <c r="B45" s="277"/>
      <c r="C45" s="312"/>
      <c r="D45" s="312"/>
    </row>
    <row r="46" spans="1:5" s="3" customFormat="1" ht="10.5" customHeight="1">
      <c r="A46" s="60" t="s">
        <v>420</v>
      </c>
      <c r="B46" s="277"/>
      <c r="C46" s="312"/>
      <c r="D46" s="312"/>
    </row>
    <row r="47" spans="1:5" s="3" customFormat="1" ht="12">
      <c r="B47" s="277"/>
      <c r="C47" s="312"/>
      <c r="D47" s="312"/>
    </row>
    <row r="48" spans="1:5" s="3" customFormat="1" ht="12">
      <c r="B48" s="304"/>
      <c r="C48" s="400"/>
      <c r="D48" s="400"/>
    </row>
    <row r="49" spans="2:4" s="3" customFormat="1" ht="12">
      <c r="B49" s="278"/>
      <c r="C49" s="400"/>
      <c r="D49" s="400"/>
    </row>
    <row r="50" spans="2:4" s="3" customFormat="1" ht="12">
      <c r="B50" s="278"/>
      <c r="C50" s="400"/>
      <c r="D50" s="400"/>
    </row>
    <row r="51" spans="2:4" s="3" customFormat="1" ht="12">
      <c r="B51" s="278"/>
      <c r="C51" s="400"/>
      <c r="D51" s="400"/>
    </row>
    <row r="52" spans="2:4" s="3" customFormat="1" ht="12">
      <c r="C52" s="313"/>
      <c r="D52" s="313"/>
    </row>
    <row r="53" spans="2:4" s="3" customFormat="1" ht="12">
      <c r="C53" s="313"/>
      <c r="D53" s="313"/>
    </row>
    <row r="54" spans="2:4" s="3" customFormat="1" ht="12">
      <c r="C54" s="313"/>
      <c r="D54" s="313"/>
    </row>
    <row r="55" spans="2:4" s="3" customFormat="1" ht="12">
      <c r="C55" s="313"/>
      <c r="D55" s="313"/>
    </row>
    <row r="56" spans="2:4" s="3" customFormat="1" ht="12">
      <c r="C56" s="313"/>
      <c r="D56" s="313"/>
    </row>
    <row r="57" spans="2:4" s="3" customFormat="1" ht="12">
      <c r="C57" s="313"/>
      <c r="D57" s="313"/>
    </row>
    <row r="58" spans="2:4" s="3" customFormat="1" ht="12">
      <c r="C58" s="313"/>
      <c r="D58" s="313"/>
    </row>
    <row r="59" spans="2:4" s="3" customFormat="1" ht="12">
      <c r="C59" s="313"/>
      <c r="D59" s="313"/>
    </row>
    <row r="60" spans="2:4" s="3" customFormat="1" ht="12">
      <c r="C60" s="313"/>
      <c r="D60" s="313"/>
    </row>
    <row r="61" spans="2:4" s="3" customFormat="1" ht="12">
      <c r="C61" s="313"/>
      <c r="D61" s="313"/>
    </row>
    <row r="62" spans="2:4" s="3" customFormat="1" ht="12">
      <c r="C62" s="313"/>
      <c r="D62" s="313"/>
    </row>
    <row r="63" spans="2:4" s="3" customFormat="1" ht="12">
      <c r="C63" s="313"/>
      <c r="D63" s="313"/>
    </row>
    <row r="64" spans="2:4" s="3" customFormat="1" ht="12">
      <c r="C64" s="313"/>
      <c r="D64" s="313"/>
    </row>
    <row r="65" spans="3:4" s="3" customFormat="1" ht="12">
      <c r="C65" s="313"/>
      <c r="D65" s="313"/>
    </row>
    <row r="66" spans="3:4" s="3" customFormat="1" ht="12">
      <c r="C66" s="313"/>
      <c r="D66" s="313"/>
    </row>
    <row r="67" spans="3:4" s="3" customFormat="1" ht="12">
      <c r="C67" s="313"/>
      <c r="D67" s="313"/>
    </row>
    <row r="68" spans="3:4" s="3" customFormat="1" ht="12">
      <c r="C68" s="313"/>
      <c r="D68" s="313"/>
    </row>
    <row r="69" spans="3:4" s="3" customFormat="1" ht="12">
      <c r="C69" s="313"/>
      <c r="D69" s="313"/>
    </row>
    <row r="70" spans="3:4" s="3" customFormat="1" ht="12">
      <c r="C70" s="313"/>
      <c r="D70" s="313"/>
    </row>
    <row r="71" spans="3:4" s="3" customFormat="1" ht="12">
      <c r="C71" s="313"/>
      <c r="D71" s="313"/>
    </row>
    <row r="72" spans="3:4" s="3" customFormat="1" ht="12">
      <c r="C72" s="313"/>
      <c r="D72" s="313"/>
    </row>
    <row r="73" spans="3:4" s="3" customFormat="1" ht="12">
      <c r="C73" s="313"/>
      <c r="D73" s="313"/>
    </row>
    <row r="74" spans="3:4" s="3" customFormat="1" ht="12">
      <c r="C74" s="313"/>
      <c r="D74" s="313"/>
    </row>
    <row r="75" spans="3:4" s="3" customFormat="1" ht="12">
      <c r="C75" s="313"/>
      <c r="D75" s="313"/>
    </row>
    <row r="76" spans="3:4" s="3" customFormat="1" ht="12">
      <c r="C76" s="313"/>
      <c r="D76" s="313"/>
    </row>
    <row r="77" spans="3:4" s="3" customFormat="1" ht="12">
      <c r="C77" s="313"/>
      <c r="D77" s="313"/>
    </row>
    <row r="78" spans="3:4" s="3" customFormat="1" ht="12">
      <c r="C78" s="313"/>
      <c r="D78" s="313"/>
    </row>
    <row r="79" spans="3:4" s="3" customFormat="1" ht="12">
      <c r="C79" s="313"/>
      <c r="D79" s="313"/>
    </row>
    <row r="80" spans="3:4" s="3" customFormat="1" ht="12">
      <c r="C80" s="313"/>
      <c r="D80" s="313"/>
    </row>
    <row r="81" spans="1:4" s="3" customFormat="1" ht="12">
      <c r="C81" s="313"/>
      <c r="D81" s="313"/>
    </row>
    <row r="82" spans="1:4" s="3" customFormat="1" ht="12">
      <c r="C82" s="313"/>
      <c r="D82" s="313"/>
    </row>
    <row r="83" spans="1:4" s="3" customFormat="1" ht="12">
      <c r="C83" s="313"/>
      <c r="D83" s="313"/>
    </row>
    <row r="84" spans="1:4" s="3" customFormat="1" ht="12">
      <c r="C84" s="313"/>
      <c r="D84" s="313"/>
    </row>
    <row r="85" spans="1:4">
      <c r="A85" s="3"/>
      <c r="B85" s="3"/>
      <c r="C85" s="313"/>
      <c r="D85" s="313"/>
    </row>
    <row r="86" spans="1:4">
      <c r="A86" s="3"/>
    </row>
  </sheetData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F39"/>
  <sheetViews>
    <sheetView showGridLines="0" zoomScaleNormal="100" workbookViewId="0"/>
  </sheetViews>
  <sheetFormatPr baseColWidth="10" defaultColWidth="11.42578125" defaultRowHeight="12.75"/>
  <cols>
    <col min="1" max="1" width="17" style="336" customWidth="1"/>
    <col min="2" max="6" width="14" style="336" customWidth="1"/>
    <col min="7" max="16384" width="11.42578125" style="336"/>
  </cols>
  <sheetData>
    <row r="1" spans="1:6" ht="15" customHeight="1">
      <c r="A1" s="15" t="s">
        <v>559</v>
      </c>
    </row>
    <row r="2" spans="1:6" ht="15" customHeight="1">
      <c r="A2" s="15" t="s">
        <v>532</v>
      </c>
    </row>
    <row r="3" spans="1:6">
      <c r="A3" s="2"/>
      <c r="B3" s="2"/>
      <c r="C3" s="2"/>
      <c r="D3" s="2"/>
    </row>
    <row r="4" spans="1:6" s="42" customFormat="1" ht="15.95" customHeight="1">
      <c r="A4" s="649" t="s">
        <v>193</v>
      </c>
      <c r="B4" s="652" t="s">
        <v>601</v>
      </c>
      <c r="C4" s="707" t="s">
        <v>165</v>
      </c>
      <c r="D4" s="708"/>
      <c r="E4" s="708"/>
      <c r="F4" s="708"/>
    </row>
    <row r="5" spans="1:6" s="42" customFormat="1" ht="15.95" customHeight="1">
      <c r="A5" s="725"/>
      <c r="B5" s="726"/>
      <c r="C5" s="727" t="s">
        <v>225</v>
      </c>
      <c r="D5" s="728" t="s">
        <v>533</v>
      </c>
      <c r="E5" s="729"/>
      <c r="F5" s="729"/>
    </row>
    <row r="6" spans="1:6" s="42" customFormat="1" ht="15.95" customHeight="1">
      <c r="A6" s="651"/>
      <c r="B6" s="706"/>
      <c r="C6" s="706"/>
      <c r="D6" s="279" t="s">
        <v>116</v>
      </c>
      <c r="E6" s="280" t="s">
        <v>118</v>
      </c>
      <c r="F6" s="281" t="s">
        <v>384</v>
      </c>
    </row>
    <row r="7" spans="1:6" s="413" customFormat="1">
      <c r="A7" s="416" t="s">
        <v>64</v>
      </c>
      <c r="B7" s="412" t="s">
        <v>64</v>
      </c>
      <c r="C7" s="412" t="s">
        <v>64</v>
      </c>
      <c r="D7" s="412" t="s">
        <v>64</v>
      </c>
      <c r="E7" s="412" t="s">
        <v>64</v>
      </c>
    </row>
    <row r="8" spans="1:6" s="5" customFormat="1" ht="20.100000000000001" customHeight="1">
      <c r="A8" s="31" t="s">
        <v>197</v>
      </c>
      <c r="B8" s="49">
        <v>66</v>
      </c>
      <c r="C8" s="52">
        <v>313</v>
      </c>
      <c r="D8" s="52">
        <v>309</v>
      </c>
      <c r="E8" s="50">
        <v>4</v>
      </c>
      <c r="F8" s="150">
        <v>0</v>
      </c>
    </row>
    <row r="9" spans="1:6" s="5" customFormat="1" ht="18" customHeight="1">
      <c r="A9" s="31" t="s">
        <v>198</v>
      </c>
      <c r="B9" s="49">
        <v>81</v>
      </c>
      <c r="C9" s="52">
        <v>323</v>
      </c>
      <c r="D9" s="52">
        <v>315</v>
      </c>
      <c r="E9" s="50">
        <v>7</v>
      </c>
      <c r="F9" s="150">
        <v>1</v>
      </c>
    </row>
    <row r="10" spans="1:6" s="5" customFormat="1" ht="12">
      <c r="A10" s="31" t="s">
        <v>199</v>
      </c>
      <c r="B10" s="49">
        <v>60</v>
      </c>
      <c r="C10" s="52">
        <v>251</v>
      </c>
      <c r="D10" s="52">
        <v>242</v>
      </c>
      <c r="E10" s="50">
        <v>9</v>
      </c>
      <c r="F10" s="150">
        <v>0</v>
      </c>
    </row>
    <row r="11" spans="1:6" s="5" customFormat="1" ht="12">
      <c r="A11" s="31" t="s">
        <v>200</v>
      </c>
      <c r="B11" s="49">
        <v>9</v>
      </c>
      <c r="C11" s="52">
        <v>39</v>
      </c>
      <c r="D11" s="52">
        <v>39</v>
      </c>
      <c r="E11" s="50">
        <v>0</v>
      </c>
      <c r="F11" s="150">
        <v>0</v>
      </c>
    </row>
    <row r="12" spans="1:6" s="5" customFormat="1" ht="12">
      <c r="A12" s="31" t="s">
        <v>201</v>
      </c>
      <c r="B12" s="49">
        <v>68</v>
      </c>
      <c r="C12" s="52">
        <v>264</v>
      </c>
      <c r="D12" s="52">
        <v>230</v>
      </c>
      <c r="E12" s="50">
        <v>27</v>
      </c>
      <c r="F12" s="150">
        <v>7</v>
      </c>
    </row>
    <row r="13" spans="1:6" s="5" customFormat="1" ht="20.100000000000001" customHeight="1">
      <c r="A13" s="31" t="s">
        <v>202</v>
      </c>
      <c r="B13" s="49">
        <v>461</v>
      </c>
      <c r="C13" s="52">
        <v>1884</v>
      </c>
      <c r="D13" s="52">
        <v>1793</v>
      </c>
      <c r="E13" s="50">
        <v>61</v>
      </c>
      <c r="F13" s="150">
        <v>30</v>
      </c>
    </row>
    <row r="14" spans="1:6" s="5" customFormat="1" ht="18" customHeight="1">
      <c r="A14" s="31" t="s">
        <v>203</v>
      </c>
      <c r="B14" s="49">
        <v>88</v>
      </c>
      <c r="C14" s="52">
        <v>359</v>
      </c>
      <c r="D14" s="52">
        <v>345</v>
      </c>
      <c r="E14" s="50">
        <v>14</v>
      </c>
      <c r="F14" s="150">
        <v>0</v>
      </c>
    </row>
    <row r="15" spans="1:6" s="5" customFormat="1" ht="12">
      <c r="A15" s="31" t="s">
        <v>204</v>
      </c>
      <c r="B15" s="49">
        <v>44</v>
      </c>
      <c r="C15" s="52">
        <v>189</v>
      </c>
      <c r="D15" s="52">
        <v>172</v>
      </c>
      <c r="E15" s="50">
        <v>15</v>
      </c>
      <c r="F15" s="150">
        <v>2</v>
      </c>
    </row>
    <row r="16" spans="1:6" s="5" customFormat="1" ht="12">
      <c r="A16" s="31" t="s">
        <v>205</v>
      </c>
      <c r="B16" s="49">
        <v>88</v>
      </c>
      <c r="C16" s="52">
        <v>332</v>
      </c>
      <c r="D16" s="52">
        <v>323</v>
      </c>
      <c r="E16" s="50">
        <v>8</v>
      </c>
      <c r="F16" s="150">
        <v>1</v>
      </c>
    </row>
    <row r="17" spans="1:6" s="5" customFormat="1" ht="24" customHeight="1">
      <c r="A17" s="31" t="s">
        <v>206</v>
      </c>
      <c r="B17" s="49">
        <v>143</v>
      </c>
      <c r="C17" s="52">
        <v>623</v>
      </c>
      <c r="D17" s="52">
        <v>581</v>
      </c>
      <c r="E17" s="50">
        <v>39</v>
      </c>
      <c r="F17" s="150">
        <v>3</v>
      </c>
    </row>
    <row r="18" spans="1:6" s="14" customFormat="1" ht="20.100000000000001" customHeight="1">
      <c r="A18" s="31" t="s">
        <v>207</v>
      </c>
      <c r="B18" s="49">
        <v>575</v>
      </c>
      <c r="C18" s="52">
        <v>2613</v>
      </c>
      <c r="D18" s="52">
        <v>2460</v>
      </c>
      <c r="E18" s="50">
        <v>152</v>
      </c>
      <c r="F18" s="150">
        <v>1</v>
      </c>
    </row>
    <row r="19" spans="1:6" s="5" customFormat="1" ht="18" customHeight="1">
      <c r="A19" s="31" t="s">
        <v>208</v>
      </c>
      <c r="B19" s="49">
        <v>44</v>
      </c>
      <c r="C19" s="52">
        <v>178</v>
      </c>
      <c r="D19" s="52">
        <v>163</v>
      </c>
      <c r="E19" s="50">
        <v>13</v>
      </c>
      <c r="F19" s="150">
        <v>2</v>
      </c>
    </row>
    <row r="20" spans="1:6" s="5" customFormat="1" ht="12">
      <c r="A20" s="31" t="s">
        <v>209</v>
      </c>
      <c r="B20" s="49">
        <v>34</v>
      </c>
      <c r="C20" s="52">
        <v>144</v>
      </c>
      <c r="D20" s="52">
        <v>136</v>
      </c>
      <c r="E20" s="50">
        <v>8</v>
      </c>
      <c r="F20" s="150">
        <v>0</v>
      </c>
    </row>
    <row r="21" spans="1:6" s="5" customFormat="1" ht="20.100000000000001" customHeight="1">
      <c r="A21" s="156" t="s">
        <v>210</v>
      </c>
      <c r="B21" s="157">
        <v>1761</v>
      </c>
      <c r="C21" s="151">
        <v>7512</v>
      </c>
      <c r="D21" s="151">
        <v>7108</v>
      </c>
      <c r="E21" s="152">
        <v>357</v>
      </c>
      <c r="F21" s="170">
        <v>47</v>
      </c>
    </row>
    <row r="22" spans="1:6" s="5" customFormat="1" ht="12">
      <c r="A22" s="27"/>
      <c r="B22" s="27"/>
      <c r="C22" s="27"/>
      <c r="D22" s="27"/>
      <c r="E22" s="27"/>
    </row>
    <row r="23" spans="1:6" s="2" customFormat="1" ht="12">
      <c r="B23" s="188"/>
      <c r="C23" s="188"/>
      <c r="D23" s="188"/>
      <c r="E23" s="188"/>
      <c r="F23" s="188"/>
    </row>
    <row r="24" spans="1:6" s="2" customFormat="1" ht="12">
      <c r="B24" s="188"/>
      <c r="C24" s="188"/>
      <c r="D24" s="188"/>
      <c r="E24" s="188"/>
      <c r="F24" s="188"/>
    </row>
    <row r="25" spans="1:6" s="2" customFormat="1" ht="12">
      <c r="B25" s="188"/>
      <c r="C25" s="188"/>
      <c r="D25" s="188"/>
      <c r="E25" s="188"/>
      <c r="F25" s="188"/>
    </row>
    <row r="26" spans="1:6" s="2" customFormat="1" ht="12">
      <c r="B26" s="188"/>
      <c r="C26" s="188"/>
      <c r="D26" s="188"/>
      <c r="E26" s="188"/>
      <c r="F26" s="188"/>
    </row>
    <row r="27" spans="1:6" s="2" customFormat="1" ht="12">
      <c r="B27" s="188"/>
      <c r="C27" s="188"/>
      <c r="D27" s="188"/>
      <c r="E27" s="188"/>
      <c r="F27" s="188"/>
    </row>
    <row r="28" spans="1:6" s="2" customFormat="1" ht="12">
      <c r="B28" s="188"/>
      <c r="C28" s="188"/>
      <c r="D28" s="188"/>
      <c r="E28" s="188"/>
      <c r="F28" s="188"/>
    </row>
    <row r="29" spans="1:6" s="2" customFormat="1" ht="12">
      <c r="B29" s="188"/>
      <c r="C29" s="188"/>
      <c r="D29" s="188"/>
      <c r="E29" s="188"/>
      <c r="F29" s="188"/>
    </row>
    <row r="30" spans="1:6" s="2" customFormat="1" ht="12"/>
    <row r="31" spans="1:6" s="2" customFormat="1" ht="12"/>
    <row r="32" spans="1:6" s="2" customFormat="1" ht="12"/>
    <row r="33" spans="1:1" s="2" customFormat="1" ht="12"/>
    <row r="34" spans="1:1" s="2" customFormat="1" ht="12"/>
    <row r="35" spans="1:1" s="2" customFormat="1" ht="12"/>
    <row r="36" spans="1:1" s="2" customFormat="1" ht="12"/>
    <row r="37" spans="1:1" s="2" customFormat="1" ht="12"/>
    <row r="38" spans="1:1" s="2" customFormat="1" ht="12"/>
    <row r="39" spans="1:1">
      <c r="A39" s="2"/>
    </row>
  </sheetData>
  <mergeCells count="5">
    <mergeCell ref="A4:A6"/>
    <mergeCell ref="B4:B6"/>
    <mergeCell ref="C4:F4"/>
    <mergeCell ref="C5:C6"/>
    <mergeCell ref="D5:F5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F30"/>
  <sheetViews>
    <sheetView showGridLines="0" zoomScaleNormal="100" workbookViewId="0">
      <selection activeCell="A2" sqref="A2:XFD2"/>
    </sheetView>
  </sheetViews>
  <sheetFormatPr baseColWidth="10" defaultColWidth="11.42578125" defaultRowHeight="12.75"/>
  <cols>
    <col min="1" max="1" width="13.140625" style="399" customWidth="1"/>
    <col min="2" max="6" width="14.7109375" style="399" customWidth="1"/>
    <col min="7" max="16384" width="11.42578125" style="399"/>
  </cols>
  <sheetData>
    <row r="1" spans="1:6" s="336" customFormat="1" ht="15" customHeight="1">
      <c r="A1" s="15"/>
      <c r="E1" s="399"/>
    </row>
    <row r="2" spans="1:6" s="336" customFormat="1" ht="15" customHeight="1">
      <c r="A2" s="15" t="s">
        <v>560</v>
      </c>
      <c r="E2" s="399"/>
    </row>
    <row r="3" spans="1:6" s="336" customFormat="1" ht="12" customHeight="1">
      <c r="A3" s="2"/>
      <c r="E3" s="399"/>
    </row>
    <row r="4" spans="1:6" s="42" customFormat="1" ht="14.1" customHeight="1">
      <c r="A4" s="704" t="s">
        <v>78</v>
      </c>
      <c r="B4" s="652" t="s">
        <v>79</v>
      </c>
      <c r="C4" s="707" t="s">
        <v>383</v>
      </c>
      <c r="D4" s="708"/>
      <c r="E4" s="708"/>
      <c r="F4" s="708"/>
    </row>
    <row r="5" spans="1:6" s="42" customFormat="1" ht="14.1" customHeight="1">
      <c r="A5" s="705"/>
      <c r="B5" s="706"/>
      <c r="C5" s="279" t="s">
        <v>116</v>
      </c>
      <c r="D5" s="280" t="s">
        <v>118</v>
      </c>
      <c r="E5" s="280" t="s">
        <v>119</v>
      </c>
      <c r="F5" s="281" t="s">
        <v>120</v>
      </c>
    </row>
    <row r="6" spans="1:6" ht="15.95" customHeight="1"/>
    <row r="7" spans="1:6" s="396" customFormat="1" ht="17.100000000000001" customHeight="1">
      <c r="A7" s="120" t="s">
        <v>56</v>
      </c>
      <c r="B7" s="314">
        <v>216656</v>
      </c>
      <c r="C7" s="315">
        <v>32780</v>
      </c>
      <c r="D7" s="315">
        <v>89013</v>
      </c>
      <c r="E7" s="314">
        <v>93437</v>
      </c>
      <c r="F7" s="316">
        <v>1426</v>
      </c>
    </row>
    <row r="8" spans="1:6" s="396" customFormat="1" ht="17.100000000000001" customHeight="1">
      <c r="A8" s="120" t="s">
        <v>57</v>
      </c>
      <c r="B8" s="314">
        <v>227934</v>
      </c>
      <c r="C8" s="315">
        <v>34084</v>
      </c>
      <c r="D8" s="315">
        <v>89373</v>
      </c>
      <c r="E8" s="314">
        <v>102962</v>
      </c>
      <c r="F8" s="316">
        <v>1515</v>
      </c>
    </row>
    <row r="9" spans="1:6" s="396" customFormat="1" ht="17.100000000000001" customHeight="1">
      <c r="A9" s="120" t="s">
        <v>58</v>
      </c>
      <c r="B9" s="314">
        <v>239464</v>
      </c>
      <c r="C9" s="315">
        <v>36127</v>
      </c>
      <c r="D9" s="315">
        <v>91368</v>
      </c>
      <c r="E9" s="314">
        <v>110208</v>
      </c>
      <c r="F9" s="316">
        <v>1761</v>
      </c>
    </row>
    <row r="10" spans="1:6" s="396" customFormat="1" ht="17.100000000000001" customHeight="1">
      <c r="A10" s="120" t="s">
        <v>87</v>
      </c>
      <c r="B10" s="314">
        <v>249551</v>
      </c>
      <c r="C10" s="315">
        <v>40402</v>
      </c>
      <c r="D10" s="315">
        <v>92432</v>
      </c>
      <c r="E10" s="314">
        <v>114975</v>
      </c>
      <c r="F10" s="316">
        <v>1742</v>
      </c>
    </row>
    <row r="11" spans="1:6" s="396" customFormat="1" ht="17.100000000000001" customHeight="1">
      <c r="A11" s="120" t="s">
        <v>88</v>
      </c>
      <c r="B11" s="314">
        <v>258328</v>
      </c>
      <c r="C11" s="315">
        <v>43810</v>
      </c>
      <c r="D11" s="315">
        <v>93076</v>
      </c>
      <c r="E11" s="314">
        <v>119587</v>
      </c>
      <c r="F11" s="316">
        <v>1855</v>
      </c>
    </row>
    <row r="12" spans="1:6" s="396" customFormat="1" ht="17.100000000000001" customHeight="1">
      <c r="A12" s="120" t="s">
        <v>89</v>
      </c>
      <c r="B12" s="314">
        <v>264911</v>
      </c>
      <c r="C12" s="315">
        <v>45844</v>
      </c>
      <c r="D12" s="315">
        <v>94026</v>
      </c>
      <c r="E12" s="314">
        <v>122998</v>
      </c>
      <c r="F12" s="316">
        <v>2043</v>
      </c>
    </row>
    <row r="13" spans="1:6" s="396" customFormat="1" ht="17.100000000000001" customHeight="1">
      <c r="A13" s="120" t="s">
        <v>90</v>
      </c>
      <c r="B13" s="314">
        <v>272841</v>
      </c>
      <c r="C13" s="315">
        <v>48244</v>
      </c>
      <c r="D13" s="315">
        <v>96744</v>
      </c>
      <c r="E13" s="314">
        <v>125556</v>
      </c>
      <c r="F13" s="316">
        <v>2297</v>
      </c>
    </row>
    <row r="14" spans="1:6" s="396" customFormat="1" ht="17.100000000000001" customHeight="1">
      <c r="A14" s="120" t="s">
        <v>91</v>
      </c>
      <c r="B14" s="314">
        <v>279692</v>
      </c>
      <c r="C14" s="315">
        <v>49527</v>
      </c>
      <c r="D14" s="315">
        <v>98674</v>
      </c>
      <c r="E14" s="314">
        <v>129083</v>
      </c>
      <c r="F14" s="316">
        <v>2408</v>
      </c>
    </row>
    <row r="15" spans="1:6" s="396" customFormat="1" ht="17.100000000000001" customHeight="1">
      <c r="A15" s="120" t="s">
        <v>488</v>
      </c>
      <c r="B15" s="314">
        <v>289071</v>
      </c>
      <c r="C15" s="315">
        <v>52297</v>
      </c>
      <c r="D15" s="315">
        <v>100510</v>
      </c>
      <c r="E15" s="314">
        <v>133936</v>
      </c>
      <c r="F15" s="316">
        <v>2328</v>
      </c>
    </row>
    <row r="16" spans="1:6" s="396" customFormat="1" ht="17.100000000000001" customHeight="1">
      <c r="A16" s="27"/>
      <c r="B16" s="10"/>
      <c r="C16" s="10"/>
      <c r="D16" s="5"/>
      <c r="E16" s="317"/>
      <c r="F16" s="5"/>
    </row>
    <row r="17" spans="1:6" s="396" customFormat="1" ht="17.100000000000001" customHeight="1">
      <c r="A17" s="27"/>
      <c r="B17" s="585" t="s">
        <v>438</v>
      </c>
      <c r="C17" s="585"/>
      <c r="D17" s="585"/>
      <c r="E17" s="585"/>
      <c r="F17" s="585"/>
    </row>
    <row r="18" spans="1:6" s="396" customFormat="1" ht="17.100000000000001" customHeight="1">
      <c r="A18" s="120" t="s">
        <v>56</v>
      </c>
      <c r="B18" s="318">
        <v>53.453865398185108</v>
      </c>
      <c r="C18" s="318">
        <v>33.479384338838329</v>
      </c>
      <c r="D18" s="318">
        <v>92.738297406832459</v>
      </c>
      <c r="E18" s="318">
        <v>67.219412530664812</v>
      </c>
      <c r="F18" s="319">
        <v>1.9691508899843959</v>
      </c>
    </row>
    <row r="19" spans="1:6" s="396" customFormat="1" ht="17.100000000000001" customHeight="1">
      <c r="A19" s="120" t="s">
        <v>57</v>
      </c>
      <c r="B19" s="318">
        <v>55.33050127442651</v>
      </c>
      <c r="C19" s="318">
        <v>34.626247028465777</v>
      </c>
      <c r="D19" s="318">
        <v>93.768885344972304</v>
      </c>
      <c r="E19" s="318">
        <v>69.813738718885816</v>
      </c>
      <c r="F19" s="319">
        <v>2.1421602590387852</v>
      </c>
    </row>
    <row r="20" spans="1:6" s="396" customFormat="1" ht="17.100000000000001" customHeight="1">
      <c r="A20" s="120" t="s">
        <v>58</v>
      </c>
      <c r="B20" s="318">
        <v>56.897108859700815</v>
      </c>
      <c r="C20" s="318">
        <v>36.510727748638189</v>
      </c>
      <c r="D20" s="318">
        <v>94.614213671053861</v>
      </c>
      <c r="E20" s="318">
        <v>72.507648277903883</v>
      </c>
      <c r="F20" s="319">
        <v>2.4005234531550319</v>
      </c>
    </row>
    <row r="21" spans="1:6" s="396" customFormat="1" ht="17.100000000000001" customHeight="1">
      <c r="A21" s="120" t="s">
        <v>87</v>
      </c>
      <c r="B21" s="318">
        <v>57.864214992927863</v>
      </c>
      <c r="C21" s="318">
        <v>40.093281730673809</v>
      </c>
      <c r="D21" s="318">
        <v>94.937397931409905</v>
      </c>
      <c r="E21" s="318">
        <v>74.289572645154621</v>
      </c>
      <c r="F21" s="319">
        <v>2.2227042476363033</v>
      </c>
    </row>
    <row r="22" spans="1:6" s="396" customFormat="1" ht="17.100000000000001" customHeight="1">
      <c r="A22" s="120" t="s">
        <v>88</v>
      </c>
      <c r="B22" s="318">
        <v>58.594253259419879</v>
      </c>
      <c r="C22" s="318">
        <v>42.798249384549258</v>
      </c>
      <c r="D22" s="318">
        <v>95.208674304418992</v>
      </c>
      <c r="E22" s="318">
        <v>76.089612257103951</v>
      </c>
      <c r="F22" s="319">
        <v>2.2192711698131267</v>
      </c>
    </row>
    <row r="23" spans="1:6" s="396" customFormat="1" ht="17.100000000000001" customHeight="1">
      <c r="A23" s="120" t="s">
        <v>89</v>
      </c>
      <c r="B23" s="318">
        <v>58.900262805661662</v>
      </c>
      <c r="C23" s="318">
        <v>44.132964948929981</v>
      </c>
      <c r="D23" s="318">
        <v>95.286642277329065</v>
      </c>
      <c r="E23" s="318">
        <v>77.080421881168888</v>
      </c>
      <c r="F23" s="319">
        <v>2.3312071385373758</v>
      </c>
    </row>
    <row r="24" spans="1:6" s="396" customFormat="1" ht="17.100000000000001" customHeight="1">
      <c r="A24" s="120" t="s">
        <v>90</v>
      </c>
      <c r="B24" s="318">
        <v>60.390843574034072</v>
      </c>
      <c r="C24" s="318">
        <v>47.076043364135792</v>
      </c>
      <c r="D24" s="318">
        <v>97.089639115250293</v>
      </c>
      <c r="E24" s="318">
        <v>79.210644190550695</v>
      </c>
      <c r="F24" s="319">
        <v>2.5198007854494393</v>
      </c>
    </row>
    <row r="25" spans="1:6" s="396" customFormat="1" ht="17.100000000000001" customHeight="1">
      <c r="A25" s="120" t="s">
        <v>91</v>
      </c>
      <c r="B25" s="318">
        <v>60.95871601623287</v>
      </c>
      <c r="C25" s="318">
        <v>47.668867543167337</v>
      </c>
      <c r="D25" s="318">
        <v>97.077082001082189</v>
      </c>
      <c r="E25" s="318">
        <v>80.839564623805401</v>
      </c>
      <c r="F25" s="318">
        <v>2.5726220873708612</v>
      </c>
    </row>
    <row r="26" spans="1:6" s="396" customFormat="1" ht="17.100000000000001" customHeight="1">
      <c r="A26" s="120" t="s">
        <v>488</v>
      </c>
      <c r="B26" s="318">
        <v>62.2</v>
      </c>
      <c r="C26" s="318">
        <v>50</v>
      </c>
      <c r="D26" s="318">
        <v>97</v>
      </c>
      <c r="E26" s="318">
        <v>82.5</v>
      </c>
      <c r="F26" s="318">
        <v>2.5</v>
      </c>
    </row>
    <row r="27" spans="1:6">
      <c r="B27" s="318"/>
      <c r="C27" s="318"/>
      <c r="D27" s="318"/>
      <c r="E27" s="318"/>
      <c r="F27" s="318"/>
    </row>
    <row r="28" spans="1:6" s="5" customFormat="1" ht="12">
      <c r="A28" s="82" t="s">
        <v>73</v>
      </c>
      <c r="B28" s="318"/>
      <c r="C28" s="318"/>
      <c r="D28" s="318"/>
      <c r="E28" s="318"/>
      <c r="F28" s="318"/>
    </row>
    <row r="29" spans="1:6" s="5" customFormat="1" ht="21" customHeight="1">
      <c r="A29" s="605" t="s">
        <v>439</v>
      </c>
      <c r="B29" s="730"/>
      <c r="C29" s="730"/>
      <c r="D29" s="730"/>
      <c r="E29" s="730"/>
      <c r="F29" s="730"/>
    </row>
    <row r="30" spans="1:6" s="5" customFormat="1" ht="21" customHeight="1">
      <c r="A30" s="605" t="s">
        <v>609</v>
      </c>
      <c r="B30" s="605"/>
      <c r="C30" s="605"/>
      <c r="D30" s="605"/>
      <c r="E30" s="605"/>
      <c r="F30" s="605"/>
    </row>
  </sheetData>
  <mergeCells count="6">
    <mergeCell ref="A30:F30"/>
    <mergeCell ref="A4:A5"/>
    <mergeCell ref="B4:B5"/>
    <mergeCell ref="C4:F4"/>
    <mergeCell ref="B17:F17"/>
    <mergeCell ref="A29:F29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G40"/>
  <sheetViews>
    <sheetView showGridLines="0" zoomScaleNormal="100" workbookViewId="0"/>
  </sheetViews>
  <sheetFormatPr baseColWidth="10" defaultColWidth="11.42578125" defaultRowHeight="12.75"/>
  <cols>
    <col min="1" max="1" width="22" style="399" customWidth="1"/>
    <col min="2" max="6" width="13" style="399" customWidth="1"/>
    <col min="7" max="7" width="7" style="399" customWidth="1"/>
    <col min="8" max="16384" width="11.42578125" style="399"/>
  </cols>
  <sheetData>
    <row r="1" spans="1:6" s="336" customFormat="1" ht="15" customHeight="1">
      <c r="A1" s="15" t="s">
        <v>561</v>
      </c>
      <c r="E1" s="399"/>
    </row>
    <row r="2" spans="1:6" s="336" customFormat="1" ht="15" customHeight="1">
      <c r="A2" s="15" t="s">
        <v>602</v>
      </c>
      <c r="E2" s="399"/>
    </row>
    <row r="3" spans="1:6" ht="12" customHeight="1"/>
    <row r="4" spans="1:6" s="42" customFormat="1" ht="24" customHeight="1">
      <c r="A4" s="649" t="s">
        <v>193</v>
      </c>
      <c r="B4" s="652" t="s">
        <v>79</v>
      </c>
      <c r="C4" s="707" t="s">
        <v>383</v>
      </c>
      <c r="D4" s="708"/>
      <c r="E4" s="708"/>
      <c r="F4" s="708"/>
    </row>
    <row r="5" spans="1:6" s="42" customFormat="1" ht="24" customHeight="1">
      <c r="A5" s="705"/>
      <c r="B5" s="706"/>
      <c r="C5" s="279" t="s">
        <v>116</v>
      </c>
      <c r="D5" s="280" t="s">
        <v>118</v>
      </c>
      <c r="E5" s="280" t="s">
        <v>119</v>
      </c>
      <c r="F5" s="281" t="s">
        <v>120</v>
      </c>
    </row>
    <row r="6" spans="1:6" ht="12" customHeight="1">
      <c r="B6" s="513"/>
    </row>
    <row r="7" spans="1:6" ht="12" customHeight="1">
      <c r="A7" s="31" t="s">
        <v>197</v>
      </c>
      <c r="B7" s="320">
        <v>16531</v>
      </c>
      <c r="C7" s="321">
        <v>2981</v>
      </c>
      <c r="D7" s="321">
        <v>5591</v>
      </c>
      <c r="E7" s="322">
        <v>7759</v>
      </c>
      <c r="F7" s="75">
        <v>200</v>
      </c>
    </row>
    <row r="8" spans="1:6" ht="15" customHeight="1">
      <c r="A8" s="31" t="s">
        <v>198</v>
      </c>
      <c r="B8" s="320">
        <v>22362</v>
      </c>
      <c r="C8" s="321">
        <v>3647</v>
      </c>
      <c r="D8" s="321">
        <v>8240</v>
      </c>
      <c r="E8" s="322">
        <v>10350</v>
      </c>
      <c r="F8" s="75">
        <v>125</v>
      </c>
    </row>
    <row r="9" spans="1:6" ht="12" customHeight="1">
      <c r="A9" s="31" t="s">
        <v>199</v>
      </c>
      <c r="B9" s="320">
        <v>21180</v>
      </c>
      <c r="C9" s="321">
        <v>3722</v>
      </c>
      <c r="D9" s="321">
        <v>7494</v>
      </c>
      <c r="E9" s="322">
        <v>9802</v>
      </c>
      <c r="F9" s="75">
        <v>162</v>
      </c>
    </row>
    <row r="10" spans="1:6" ht="12" customHeight="1">
      <c r="A10" s="31" t="s">
        <v>200</v>
      </c>
      <c r="B10" s="320">
        <v>13857</v>
      </c>
      <c r="C10" s="321">
        <v>2360</v>
      </c>
      <c r="D10" s="321">
        <v>4990</v>
      </c>
      <c r="E10" s="322">
        <v>6407</v>
      </c>
      <c r="F10" s="75">
        <v>100</v>
      </c>
    </row>
    <row r="11" spans="1:6" ht="12" customHeight="1">
      <c r="A11" s="31" t="s">
        <v>201</v>
      </c>
      <c r="B11" s="320">
        <v>20434</v>
      </c>
      <c r="C11" s="321">
        <v>3570</v>
      </c>
      <c r="D11" s="321">
        <v>7257</v>
      </c>
      <c r="E11" s="322">
        <v>9490</v>
      </c>
      <c r="F11" s="75">
        <v>117</v>
      </c>
    </row>
    <row r="12" spans="1:6" ht="15" customHeight="1">
      <c r="A12" s="31" t="s">
        <v>202</v>
      </c>
      <c r="B12" s="320">
        <v>45717</v>
      </c>
      <c r="C12" s="321">
        <v>9159</v>
      </c>
      <c r="D12" s="321">
        <v>15935</v>
      </c>
      <c r="E12" s="322">
        <v>20257</v>
      </c>
      <c r="F12" s="75">
        <v>366</v>
      </c>
    </row>
    <row r="13" spans="1:6" ht="15" customHeight="1">
      <c r="A13" s="31" t="s">
        <v>203</v>
      </c>
      <c r="B13" s="320">
        <v>21905</v>
      </c>
      <c r="C13" s="321">
        <v>3946</v>
      </c>
      <c r="D13" s="321">
        <v>7634</v>
      </c>
      <c r="E13" s="322">
        <v>10216</v>
      </c>
      <c r="F13" s="75">
        <v>109</v>
      </c>
    </row>
    <row r="14" spans="1:6" ht="12" customHeight="1">
      <c r="A14" s="31" t="s">
        <v>204</v>
      </c>
      <c r="B14" s="320">
        <v>17079</v>
      </c>
      <c r="C14" s="321">
        <v>2755</v>
      </c>
      <c r="D14" s="321">
        <v>6015</v>
      </c>
      <c r="E14" s="322">
        <v>8159</v>
      </c>
      <c r="F14" s="75">
        <v>150</v>
      </c>
    </row>
    <row r="15" spans="1:6" ht="12" customHeight="1">
      <c r="A15" s="31" t="s">
        <v>205</v>
      </c>
      <c r="B15" s="320">
        <v>18183</v>
      </c>
      <c r="C15" s="321">
        <v>3206</v>
      </c>
      <c r="D15" s="321">
        <v>6045</v>
      </c>
      <c r="E15" s="322">
        <v>8742</v>
      </c>
      <c r="F15" s="75">
        <v>190</v>
      </c>
    </row>
    <row r="16" spans="1:6" ht="24" customHeight="1">
      <c r="A16" s="31" t="s">
        <v>206</v>
      </c>
      <c r="B16" s="320">
        <v>18095</v>
      </c>
      <c r="C16" s="321">
        <v>3157</v>
      </c>
      <c r="D16" s="321">
        <v>6162</v>
      </c>
      <c r="E16" s="322">
        <v>8623</v>
      </c>
      <c r="F16" s="75">
        <v>153</v>
      </c>
    </row>
    <row r="17" spans="1:7" ht="15" customHeight="1">
      <c r="A17" s="31" t="s">
        <v>207</v>
      </c>
      <c r="B17" s="320">
        <v>41054</v>
      </c>
      <c r="C17" s="321">
        <v>7815</v>
      </c>
      <c r="D17" s="321">
        <v>14100</v>
      </c>
      <c r="E17" s="322">
        <v>18712</v>
      </c>
      <c r="F17" s="75">
        <v>427</v>
      </c>
    </row>
    <row r="18" spans="1:7" ht="15" customHeight="1">
      <c r="A18" s="31" t="s">
        <v>208</v>
      </c>
      <c r="B18" s="320">
        <v>18915</v>
      </c>
      <c r="C18" s="321">
        <v>3410</v>
      </c>
      <c r="D18" s="321">
        <v>6394</v>
      </c>
      <c r="E18" s="322">
        <v>8972</v>
      </c>
      <c r="F18" s="75">
        <v>139</v>
      </c>
    </row>
    <row r="19" spans="1:7" ht="12" customHeight="1">
      <c r="A19" s="31" t="s">
        <v>209</v>
      </c>
      <c r="B19" s="320">
        <v>13759</v>
      </c>
      <c r="C19" s="321">
        <v>2569</v>
      </c>
      <c r="D19" s="321">
        <v>4653</v>
      </c>
      <c r="E19" s="322">
        <v>6447</v>
      </c>
      <c r="F19" s="75">
        <v>90</v>
      </c>
    </row>
    <row r="20" spans="1:7" ht="15" customHeight="1">
      <c r="A20" s="156" t="s">
        <v>210</v>
      </c>
      <c r="B20" s="323">
        <v>289071</v>
      </c>
      <c r="C20" s="324">
        <v>52297</v>
      </c>
      <c r="D20" s="324">
        <v>100510</v>
      </c>
      <c r="E20" s="325">
        <v>133936</v>
      </c>
      <c r="F20" s="326">
        <v>2328</v>
      </c>
    </row>
    <row r="22" spans="1:7" s="5" customFormat="1" ht="12">
      <c r="A22" s="82"/>
      <c r="B22" s="585" t="s">
        <v>438</v>
      </c>
      <c r="C22" s="585"/>
      <c r="D22" s="585"/>
      <c r="E22" s="585"/>
      <c r="F22" s="585"/>
    </row>
    <row r="23" spans="1:7" ht="15" customHeight="1">
      <c r="A23" s="31" t="s">
        <v>197</v>
      </c>
      <c r="B23" s="327">
        <v>63.544109167787816</v>
      </c>
      <c r="C23" s="327">
        <v>47.933751406978615</v>
      </c>
      <c r="D23" s="327">
        <v>95.572649572649567</v>
      </c>
      <c r="E23" s="327">
        <v>88.050385837494332</v>
      </c>
      <c r="F23" s="328">
        <v>3.8955979742890534</v>
      </c>
      <c r="G23" s="329"/>
    </row>
    <row r="24" spans="1:7" ht="15" customHeight="1">
      <c r="A24" s="31" t="s">
        <v>198</v>
      </c>
      <c r="B24" s="327">
        <v>56.425525472483663</v>
      </c>
      <c r="C24" s="327">
        <v>44.546231830951506</v>
      </c>
      <c r="D24" s="327">
        <v>94.517091075934843</v>
      </c>
      <c r="E24" s="327">
        <v>72.387746537977335</v>
      </c>
      <c r="F24" s="328">
        <v>1.4831514000949217</v>
      </c>
      <c r="G24" s="329"/>
    </row>
    <row r="25" spans="1:7" ht="12" customHeight="1">
      <c r="A25" s="31" t="s">
        <v>199</v>
      </c>
      <c r="B25" s="327">
        <v>60.614732986091234</v>
      </c>
      <c r="C25" s="327">
        <v>49.839314408141405</v>
      </c>
      <c r="D25" s="327">
        <v>97.986401673640174</v>
      </c>
      <c r="E25" s="327">
        <v>79.879390432727575</v>
      </c>
      <c r="F25" s="328">
        <v>2.1442753143613502</v>
      </c>
      <c r="G25" s="329"/>
    </row>
    <row r="26" spans="1:7" ht="12" customHeight="1">
      <c r="A26" s="31" t="s">
        <v>200</v>
      </c>
      <c r="B26" s="327">
        <v>56.788656202614646</v>
      </c>
      <c r="C26" s="327">
        <v>47.446722959388822</v>
      </c>
      <c r="D26" s="327">
        <v>96.109399075500775</v>
      </c>
      <c r="E26" s="327">
        <v>73.039215686274517</v>
      </c>
      <c r="F26" s="328">
        <v>1.8304960644334616</v>
      </c>
      <c r="G26" s="329"/>
    </row>
    <row r="27" spans="1:7" ht="12" customHeight="1">
      <c r="A27" s="31" t="s">
        <v>201</v>
      </c>
      <c r="B27" s="327">
        <v>58.661078256875463</v>
      </c>
      <c r="C27" s="327">
        <v>49.119427627958174</v>
      </c>
      <c r="D27" s="327">
        <v>95.298752462245574</v>
      </c>
      <c r="E27" s="327">
        <v>76.090442591404752</v>
      </c>
      <c r="F27" s="328">
        <v>1.5643802647412757</v>
      </c>
      <c r="G27" s="329"/>
    </row>
    <row r="28" spans="1:7" ht="15" customHeight="1">
      <c r="A28" s="31" t="s">
        <v>202</v>
      </c>
      <c r="B28" s="327">
        <v>67.892837518748976</v>
      </c>
      <c r="C28" s="327">
        <v>52.096012741027245</v>
      </c>
      <c r="D28" s="327">
        <v>100.20121989561719</v>
      </c>
      <c r="E28" s="327">
        <v>90.871164543333933</v>
      </c>
      <c r="F28" s="328">
        <v>3.1658161058731942</v>
      </c>
      <c r="G28" s="329"/>
    </row>
    <row r="29" spans="1:7" ht="15" customHeight="1">
      <c r="A29" s="31" t="s">
        <v>203</v>
      </c>
      <c r="B29" s="327">
        <v>60.636678200692039</v>
      </c>
      <c r="C29" s="327">
        <v>51.921052631578945</v>
      </c>
      <c r="D29" s="327">
        <v>97.297986235024212</v>
      </c>
      <c r="E29" s="327">
        <v>79.3969068158856</v>
      </c>
      <c r="F29" s="328">
        <v>1.3952892985151049</v>
      </c>
      <c r="G29" s="329"/>
    </row>
    <row r="30" spans="1:7" ht="12" customHeight="1">
      <c r="A30" s="31" t="s">
        <v>204</v>
      </c>
      <c r="B30" s="327">
        <v>59.877993198471408</v>
      </c>
      <c r="C30" s="327">
        <v>46.742449949100781</v>
      </c>
      <c r="D30" s="327">
        <v>96.270806658130596</v>
      </c>
      <c r="E30" s="327">
        <v>79.530168632420313</v>
      </c>
      <c r="F30" s="328">
        <v>2.4501796798431883</v>
      </c>
      <c r="G30" s="329"/>
    </row>
    <row r="31" spans="1:7" ht="12" customHeight="1">
      <c r="A31" s="31" t="s">
        <v>205</v>
      </c>
      <c r="B31" s="327">
        <v>62.960526315789473</v>
      </c>
      <c r="C31" s="327">
        <v>53.220451527224434</v>
      </c>
      <c r="D31" s="327">
        <v>97.9740680713128</v>
      </c>
      <c r="E31" s="327">
        <v>83.503677524118828</v>
      </c>
      <c r="F31" s="328">
        <v>3.0561364001930191</v>
      </c>
      <c r="G31" s="329"/>
    </row>
    <row r="32" spans="1:7" ht="24" customHeight="1">
      <c r="A32" s="31" t="s">
        <v>206</v>
      </c>
      <c r="B32" s="327">
        <v>61.187569742670682</v>
      </c>
      <c r="C32" s="327">
        <v>50.246697437529839</v>
      </c>
      <c r="D32" s="327">
        <v>96.311347296030007</v>
      </c>
      <c r="E32" s="327">
        <v>81.318370426254248</v>
      </c>
      <c r="F32" s="328">
        <v>2.4332061068702289</v>
      </c>
      <c r="G32" s="329"/>
    </row>
    <row r="33" spans="1:7" ht="15" customHeight="1">
      <c r="A33" s="31" t="s">
        <v>207</v>
      </c>
      <c r="B33" s="327">
        <v>65.03603960396039</v>
      </c>
      <c r="C33" s="327">
        <v>46.804815236269988</v>
      </c>
      <c r="D33" s="327">
        <v>96.016343207354439</v>
      </c>
      <c r="E33" s="327">
        <v>90.409238053824225</v>
      </c>
      <c r="F33" s="328">
        <v>3.8656527249683141</v>
      </c>
      <c r="G33" s="329"/>
    </row>
    <row r="34" spans="1:7" ht="15" customHeight="1">
      <c r="A34" s="31" t="s">
        <v>208</v>
      </c>
      <c r="B34" s="327">
        <v>64.107778342653788</v>
      </c>
      <c r="C34" s="327">
        <v>57.983336167318484</v>
      </c>
      <c r="D34" s="327">
        <v>97.977321483297573</v>
      </c>
      <c r="E34" s="327">
        <v>84.165103189493436</v>
      </c>
      <c r="F34" s="328">
        <v>2.1590556073314695</v>
      </c>
      <c r="G34" s="329"/>
    </row>
    <row r="35" spans="1:7" ht="12" customHeight="1">
      <c r="A35" s="31" t="s">
        <v>209</v>
      </c>
      <c r="B35" s="327">
        <v>62.373634344258576</v>
      </c>
      <c r="C35" s="327">
        <v>58.043380027112519</v>
      </c>
      <c r="D35" s="327">
        <v>97.424623115577887</v>
      </c>
      <c r="E35" s="327">
        <v>81.504424778761063</v>
      </c>
      <c r="F35" s="328">
        <v>1.8192844147968465</v>
      </c>
      <c r="G35" s="329"/>
    </row>
    <row r="36" spans="1:7" ht="15" customHeight="1">
      <c r="A36" s="156" t="s">
        <v>210</v>
      </c>
      <c r="B36" s="330">
        <v>62.172491665770515</v>
      </c>
      <c r="C36" s="330">
        <v>50.04401829630055</v>
      </c>
      <c r="D36" s="330">
        <v>97.040791696838042</v>
      </c>
      <c r="E36" s="330">
        <v>82.481540555353703</v>
      </c>
      <c r="F36" s="331">
        <v>2.4637527780717536</v>
      </c>
      <c r="G36" s="329"/>
    </row>
    <row r="38" spans="1:7" s="5" customFormat="1">
      <c r="A38" s="82" t="s">
        <v>73</v>
      </c>
      <c r="B38" s="82"/>
      <c r="C38" s="83"/>
      <c r="D38" s="82"/>
      <c r="E38" s="83"/>
      <c r="F38" s="414" t="s">
        <v>64</v>
      </c>
    </row>
    <row r="39" spans="1:7" s="5" customFormat="1" ht="21" customHeight="1">
      <c r="A39" s="605" t="s">
        <v>439</v>
      </c>
      <c r="B39" s="730"/>
      <c r="C39" s="730"/>
      <c r="D39" s="730"/>
      <c r="E39" s="730"/>
      <c r="F39" s="730"/>
    </row>
    <row r="40" spans="1:7" s="5" customFormat="1" ht="21" customHeight="1">
      <c r="A40" s="605" t="s">
        <v>606</v>
      </c>
      <c r="B40" s="605"/>
      <c r="C40" s="605"/>
      <c r="D40" s="605"/>
      <c r="E40" s="605"/>
      <c r="F40" s="605"/>
    </row>
  </sheetData>
  <mergeCells count="6">
    <mergeCell ref="A40:F40"/>
    <mergeCell ref="A4:A5"/>
    <mergeCell ref="B4:B5"/>
    <mergeCell ref="C4:F4"/>
    <mergeCell ref="B22:F22"/>
    <mergeCell ref="A39:F39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&amp;C&amp;6© Statistisches Landesamt des Freistaates Sachsen  -  K V 5 -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H165"/>
  <sheetViews>
    <sheetView showGridLines="0" zoomScaleNormal="100" workbookViewId="0"/>
  </sheetViews>
  <sheetFormatPr baseColWidth="10" defaultRowHeight="12.75"/>
  <cols>
    <col min="1" max="1" width="15" customWidth="1"/>
    <col min="2" max="8" width="10.28515625" customWidth="1"/>
  </cols>
  <sheetData>
    <row r="1" spans="1:8">
      <c r="A1" s="15" t="s">
        <v>487</v>
      </c>
      <c r="B1" s="16"/>
      <c r="C1" s="16"/>
      <c r="D1" s="16"/>
      <c r="E1" s="16"/>
      <c r="F1" s="16"/>
      <c r="G1" s="16"/>
      <c r="H1" s="16"/>
    </row>
    <row r="2" spans="1:8" ht="14.25">
      <c r="A2" s="15" t="s">
        <v>77</v>
      </c>
      <c r="B2" s="15"/>
      <c r="C2" s="16"/>
      <c r="D2" s="16"/>
      <c r="E2" s="16"/>
      <c r="F2" s="16"/>
      <c r="G2" s="16"/>
      <c r="H2" s="16"/>
    </row>
    <row r="3" spans="1:8">
      <c r="A3" s="40"/>
      <c r="B3" s="41"/>
      <c r="C3" s="40"/>
      <c r="D3" s="7"/>
      <c r="E3" s="7"/>
      <c r="F3" s="7"/>
      <c r="G3" s="7"/>
      <c r="H3" s="7"/>
    </row>
    <row r="4" spans="1:8" s="42" customFormat="1" ht="11.25">
      <c r="A4" s="586" t="s">
        <v>78</v>
      </c>
      <c r="B4" s="578" t="s">
        <v>79</v>
      </c>
      <c r="C4" s="588" t="s">
        <v>80</v>
      </c>
      <c r="D4" s="589"/>
      <c r="E4" s="589"/>
      <c r="F4" s="589"/>
      <c r="G4" s="589"/>
      <c r="H4" s="589"/>
    </row>
    <row r="5" spans="1:8" s="42" customFormat="1" ht="22.5">
      <c r="A5" s="587"/>
      <c r="B5" s="579"/>
      <c r="C5" s="43" t="s">
        <v>81</v>
      </c>
      <c r="D5" s="44" t="s">
        <v>82</v>
      </c>
      <c r="E5" s="43" t="s">
        <v>83</v>
      </c>
      <c r="F5" s="45" t="s">
        <v>84</v>
      </c>
      <c r="G5" s="43" t="s">
        <v>85</v>
      </c>
      <c r="H5" s="45" t="s">
        <v>86</v>
      </c>
    </row>
    <row r="6" spans="1:8">
      <c r="A6" s="46"/>
      <c r="B6" s="46"/>
      <c r="C6" s="46"/>
      <c r="D6" s="46"/>
      <c r="E6" s="46"/>
      <c r="F6" s="46"/>
      <c r="G6" s="46"/>
      <c r="H6" s="46"/>
    </row>
    <row r="7" spans="1:8">
      <c r="A7" s="47"/>
      <c r="B7" s="590" t="s">
        <v>79</v>
      </c>
      <c r="C7" s="591"/>
      <c r="D7" s="591"/>
      <c r="E7" s="591"/>
      <c r="F7" s="591"/>
      <c r="G7" s="591"/>
      <c r="H7" s="591"/>
    </row>
    <row r="8" spans="1:8" ht="15" customHeight="1">
      <c r="A8" s="48" t="s">
        <v>56</v>
      </c>
      <c r="B8" s="49">
        <v>2622</v>
      </c>
      <c r="C8" s="50">
        <v>132</v>
      </c>
      <c r="D8" s="50">
        <v>504</v>
      </c>
      <c r="E8" s="50">
        <v>620</v>
      </c>
      <c r="F8" s="50">
        <v>485</v>
      </c>
      <c r="G8" s="50">
        <v>347</v>
      </c>
      <c r="H8" s="50">
        <v>534</v>
      </c>
    </row>
    <row r="9" spans="1:8" ht="15" customHeight="1">
      <c r="A9" s="48" t="s">
        <v>57</v>
      </c>
      <c r="B9" s="49">
        <v>2630</v>
      </c>
      <c r="C9" s="50">
        <v>121</v>
      </c>
      <c r="D9" s="50">
        <v>485</v>
      </c>
      <c r="E9" s="50">
        <v>601</v>
      </c>
      <c r="F9" s="50">
        <v>473</v>
      </c>
      <c r="G9" s="50">
        <v>338</v>
      </c>
      <c r="H9" s="50">
        <v>612</v>
      </c>
    </row>
    <row r="10" spans="1:8" ht="15" customHeight="1">
      <c r="A10" s="48" t="s">
        <v>58</v>
      </c>
      <c r="B10" s="49">
        <v>2679</v>
      </c>
      <c r="C10" s="50">
        <v>120</v>
      </c>
      <c r="D10" s="50">
        <v>473</v>
      </c>
      <c r="E10" s="50">
        <v>609</v>
      </c>
      <c r="F10" s="50">
        <v>467</v>
      </c>
      <c r="G10" s="50">
        <v>347</v>
      </c>
      <c r="H10" s="50">
        <v>663</v>
      </c>
    </row>
    <row r="11" spans="1:8" ht="15" customHeight="1">
      <c r="A11" s="48" t="s">
        <v>87</v>
      </c>
      <c r="B11" s="49">
        <v>2713</v>
      </c>
      <c r="C11" s="50">
        <v>106</v>
      </c>
      <c r="D11" s="50">
        <v>465</v>
      </c>
      <c r="E11" s="50">
        <v>604</v>
      </c>
      <c r="F11" s="50">
        <v>488</v>
      </c>
      <c r="G11" s="50">
        <v>347</v>
      </c>
      <c r="H11" s="50">
        <v>703</v>
      </c>
    </row>
    <row r="12" spans="1:8" ht="15" customHeight="1">
      <c r="A12" s="48" t="s">
        <v>88</v>
      </c>
      <c r="B12" s="49">
        <v>2734</v>
      </c>
      <c r="C12" s="50">
        <v>104</v>
      </c>
      <c r="D12" s="50">
        <v>454</v>
      </c>
      <c r="E12" s="50">
        <v>586</v>
      </c>
      <c r="F12" s="50">
        <v>491</v>
      </c>
      <c r="G12" s="50">
        <v>347</v>
      </c>
      <c r="H12" s="50">
        <v>752</v>
      </c>
    </row>
    <row r="13" spans="1:8" ht="15" customHeight="1">
      <c r="A13" s="48" t="s">
        <v>89</v>
      </c>
      <c r="B13" s="49">
        <v>2780</v>
      </c>
      <c r="C13" s="50">
        <v>107</v>
      </c>
      <c r="D13" s="50">
        <v>435</v>
      </c>
      <c r="E13" s="50">
        <v>602</v>
      </c>
      <c r="F13" s="50">
        <v>488</v>
      </c>
      <c r="G13" s="50">
        <v>355</v>
      </c>
      <c r="H13" s="50">
        <v>793</v>
      </c>
    </row>
    <row r="14" spans="1:8" ht="15" customHeight="1">
      <c r="A14" s="48" t="s">
        <v>90</v>
      </c>
      <c r="B14" s="49">
        <v>2800</v>
      </c>
      <c r="C14" s="50">
        <v>99</v>
      </c>
      <c r="D14" s="50">
        <v>411</v>
      </c>
      <c r="E14" s="50">
        <v>609</v>
      </c>
      <c r="F14" s="50">
        <v>497</v>
      </c>
      <c r="G14" s="50">
        <v>350</v>
      </c>
      <c r="H14" s="50">
        <v>834</v>
      </c>
    </row>
    <row r="15" spans="1:8" ht="15" customHeight="1">
      <c r="A15" s="48" t="s">
        <v>91</v>
      </c>
      <c r="B15" s="49">
        <v>2815</v>
      </c>
      <c r="C15" s="50">
        <v>99</v>
      </c>
      <c r="D15" s="50">
        <v>404</v>
      </c>
      <c r="E15" s="50">
        <v>615</v>
      </c>
      <c r="F15" s="50">
        <v>485</v>
      </c>
      <c r="G15" s="50">
        <v>349</v>
      </c>
      <c r="H15" s="50">
        <v>863</v>
      </c>
    </row>
    <row r="16" spans="1:8" s="334" customFormat="1" ht="15" customHeight="1">
      <c r="A16" s="48" t="s">
        <v>488</v>
      </c>
      <c r="B16" s="49">
        <v>2860</v>
      </c>
      <c r="C16" s="50">
        <v>104</v>
      </c>
      <c r="D16" s="50">
        <v>404</v>
      </c>
      <c r="E16" s="50">
        <v>583</v>
      </c>
      <c r="F16" s="50">
        <v>508</v>
      </c>
      <c r="G16" s="50">
        <v>347</v>
      </c>
      <c r="H16" s="50">
        <v>914</v>
      </c>
    </row>
    <row r="17" spans="1:8" ht="9.9499999999999993" customHeight="1">
      <c r="A17" s="2"/>
      <c r="B17" s="51"/>
      <c r="C17" s="2"/>
      <c r="D17" s="2"/>
      <c r="E17" s="2"/>
      <c r="F17" s="2"/>
      <c r="G17" s="2"/>
      <c r="H17" s="2"/>
    </row>
    <row r="18" spans="1:8">
      <c r="A18" s="2"/>
      <c r="B18" s="585" t="s">
        <v>92</v>
      </c>
      <c r="C18" s="585"/>
      <c r="D18" s="585"/>
      <c r="E18" s="585"/>
      <c r="F18" s="585"/>
      <c r="G18" s="585"/>
      <c r="H18" s="585"/>
    </row>
    <row r="19" spans="1:8" ht="15" customHeight="1">
      <c r="A19" s="48" t="s">
        <v>56</v>
      </c>
      <c r="B19" s="52">
        <v>19</v>
      </c>
      <c r="C19" s="50">
        <v>7</v>
      </c>
      <c r="D19" s="50">
        <v>6</v>
      </c>
      <c r="E19" s="50">
        <v>6</v>
      </c>
      <c r="F19" s="53" t="s">
        <v>93</v>
      </c>
      <c r="G19" s="53" t="s">
        <v>93</v>
      </c>
      <c r="H19" s="53" t="s">
        <v>93</v>
      </c>
    </row>
    <row r="20" spans="1:8" ht="15" customHeight="1">
      <c r="A20" s="48" t="s">
        <v>57</v>
      </c>
      <c r="B20" s="52">
        <v>20</v>
      </c>
      <c r="C20" s="50">
        <v>6</v>
      </c>
      <c r="D20" s="50">
        <v>7</v>
      </c>
      <c r="E20" s="50">
        <v>6</v>
      </c>
      <c r="F20" s="50">
        <v>1</v>
      </c>
      <c r="G20" s="53" t="s">
        <v>93</v>
      </c>
      <c r="H20" s="53" t="s">
        <v>93</v>
      </c>
    </row>
    <row r="21" spans="1:8" ht="15" customHeight="1">
      <c r="A21" s="48" t="s">
        <v>58</v>
      </c>
      <c r="B21" s="52">
        <v>19</v>
      </c>
      <c r="C21" s="50">
        <v>4</v>
      </c>
      <c r="D21" s="50">
        <v>8</v>
      </c>
      <c r="E21" s="50">
        <v>6</v>
      </c>
      <c r="F21" s="50">
        <v>1</v>
      </c>
      <c r="G21" s="53" t="s">
        <v>93</v>
      </c>
      <c r="H21" s="53" t="s">
        <v>93</v>
      </c>
    </row>
    <row r="22" spans="1:8" ht="15" customHeight="1">
      <c r="A22" s="48" t="s">
        <v>87</v>
      </c>
      <c r="B22" s="52">
        <v>19</v>
      </c>
      <c r="C22" s="50">
        <v>5</v>
      </c>
      <c r="D22" s="50">
        <v>6</v>
      </c>
      <c r="E22" s="50">
        <v>7</v>
      </c>
      <c r="F22" s="50">
        <v>1</v>
      </c>
      <c r="G22" s="53" t="s">
        <v>93</v>
      </c>
      <c r="H22" s="53" t="s">
        <v>93</v>
      </c>
    </row>
    <row r="23" spans="1:8" ht="15" customHeight="1">
      <c r="A23" s="48" t="s">
        <v>88</v>
      </c>
      <c r="B23" s="52">
        <v>20</v>
      </c>
      <c r="C23" s="50">
        <v>7</v>
      </c>
      <c r="D23" s="50">
        <v>7</v>
      </c>
      <c r="E23" s="50">
        <v>4</v>
      </c>
      <c r="F23" s="50">
        <v>2</v>
      </c>
      <c r="G23" s="53" t="s">
        <v>93</v>
      </c>
      <c r="H23" s="53" t="s">
        <v>93</v>
      </c>
    </row>
    <row r="24" spans="1:8" ht="15" customHeight="1">
      <c r="A24" s="48" t="s">
        <v>89</v>
      </c>
      <c r="B24" s="52">
        <v>28</v>
      </c>
      <c r="C24" s="50">
        <v>8</v>
      </c>
      <c r="D24" s="50">
        <v>10</v>
      </c>
      <c r="E24" s="50">
        <v>9</v>
      </c>
      <c r="F24" s="50">
        <v>1</v>
      </c>
      <c r="G24" s="53" t="s">
        <v>93</v>
      </c>
      <c r="H24" s="53" t="s">
        <v>93</v>
      </c>
    </row>
    <row r="25" spans="1:8" ht="15" customHeight="1">
      <c r="A25" s="48" t="s">
        <v>90</v>
      </c>
      <c r="B25" s="49">
        <v>25</v>
      </c>
      <c r="C25" s="50">
        <v>6</v>
      </c>
      <c r="D25" s="50">
        <v>9</v>
      </c>
      <c r="E25" s="50">
        <v>9</v>
      </c>
      <c r="F25" s="50">
        <v>1</v>
      </c>
      <c r="G25" s="53" t="s">
        <v>93</v>
      </c>
      <c r="H25" s="53" t="s">
        <v>93</v>
      </c>
    </row>
    <row r="26" spans="1:8" ht="15" customHeight="1">
      <c r="A26" s="48" t="s">
        <v>91</v>
      </c>
      <c r="B26" s="49">
        <v>27</v>
      </c>
      <c r="C26" s="50">
        <v>8</v>
      </c>
      <c r="D26" s="50">
        <v>11</v>
      </c>
      <c r="E26" s="50">
        <v>7</v>
      </c>
      <c r="F26" s="50">
        <v>1</v>
      </c>
      <c r="G26" s="50">
        <v>0</v>
      </c>
      <c r="H26" s="50">
        <v>0</v>
      </c>
    </row>
    <row r="27" spans="1:8" s="334" customFormat="1" ht="15" customHeight="1">
      <c r="A27" s="48" t="s">
        <v>488</v>
      </c>
      <c r="B27" s="49">
        <v>36</v>
      </c>
      <c r="C27" s="50">
        <v>10</v>
      </c>
      <c r="D27" s="50">
        <v>15</v>
      </c>
      <c r="E27" s="50">
        <v>8</v>
      </c>
      <c r="F27" s="50">
        <v>3</v>
      </c>
      <c r="G27" s="50">
        <v>0</v>
      </c>
      <c r="H27" s="50">
        <v>0</v>
      </c>
    </row>
    <row r="28" spans="1:8" ht="9.9499999999999993" customHeight="1">
      <c r="A28" s="2"/>
      <c r="B28" s="51"/>
      <c r="C28" s="2"/>
      <c r="D28" s="2"/>
      <c r="E28" s="2"/>
      <c r="F28" s="2"/>
      <c r="G28" s="2"/>
      <c r="H28" s="2"/>
    </row>
    <row r="29" spans="1:8">
      <c r="A29" s="2"/>
      <c r="B29" s="585" t="s">
        <v>94</v>
      </c>
      <c r="C29" s="585"/>
      <c r="D29" s="585"/>
      <c r="E29" s="585"/>
      <c r="F29" s="585"/>
      <c r="G29" s="585"/>
      <c r="H29" s="585"/>
    </row>
    <row r="30" spans="1:8" ht="15" customHeight="1">
      <c r="A30" s="48" t="s">
        <v>56</v>
      </c>
      <c r="B30" s="52">
        <v>266</v>
      </c>
      <c r="C30" s="50">
        <v>44</v>
      </c>
      <c r="D30" s="50">
        <v>104</v>
      </c>
      <c r="E30" s="50">
        <v>77</v>
      </c>
      <c r="F30" s="50">
        <v>29</v>
      </c>
      <c r="G30" s="50">
        <v>7</v>
      </c>
      <c r="H30" s="50">
        <v>5</v>
      </c>
    </row>
    <row r="31" spans="1:8" ht="15" customHeight="1">
      <c r="A31" s="48" t="s">
        <v>57</v>
      </c>
      <c r="B31" s="52">
        <v>290</v>
      </c>
      <c r="C31" s="50">
        <v>46</v>
      </c>
      <c r="D31" s="50">
        <v>103</v>
      </c>
      <c r="E31" s="50">
        <v>86</v>
      </c>
      <c r="F31" s="50">
        <v>34</v>
      </c>
      <c r="G31" s="50">
        <v>14</v>
      </c>
      <c r="H31" s="50">
        <v>7</v>
      </c>
    </row>
    <row r="32" spans="1:8" ht="15" customHeight="1">
      <c r="A32" s="48" t="s">
        <v>58</v>
      </c>
      <c r="B32" s="52">
        <v>255</v>
      </c>
      <c r="C32" s="50">
        <v>42</v>
      </c>
      <c r="D32" s="50">
        <v>101</v>
      </c>
      <c r="E32" s="50">
        <v>64</v>
      </c>
      <c r="F32" s="50">
        <v>29</v>
      </c>
      <c r="G32" s="50">
        <v>13</v>
      </c>
      <c r="H32" s="50">
        <v>6</v>
      </c>
    </row>
    <row r="33" spans="1:8" ht="15" customHeight="1">
      <c r="A33" s="48" t="s">
        <v>87</v>
      </c>
      <c r="B33" s="52">
        <v>259</v>
      </c>
      <c r="C33" s="50">
        <v>37</v>
      </c>
      <c r="D33" s="50">
        <v>98</v>
      </c>
      <c r="E33" s="50">
        <v>65</v>
      </c>
      <c r="F33" s="50">
        <v>38</v>
      </c>
      <c r="G33" s="50">
        <v>15</v>
      </c>
      <c r="H33" s="50">
        <v>6</v>
      </c>
    </row>
    <row r="34" spans="1:8" ht="15" customHeight="1">
      <c r="A34" s="48" t="s">
        <v>88</v>
      </c>
      <c r="B34" s="52">
        <v>244</v>
      </c>
      <c r="C34" s="50">
        <v>35</v>
      </c>
      <c r="D34" s="50">
        <v>101</v>
      </c>
      <c r="E34" s="50">
        <v>66</v>
      </c>
      <c r="F34" s="50">
        <v>29</v>
      </c>
      <c r="G34" s="50">
        <v>9</v>
      </c>
      <c r="H34" s="50">
        <v>4</v>
      </c>
    </row>
    <row r="35" spans="1:8" ht="15" customHeight="1">
      <c r="A35" s="48" t="s">
        <v>89</v>
      </c>
      <c r="B35" s="52">
        <v>242</v>
      </c>
      <c r="C35" s="50">
        <v>33</v>
      </c>
      <c r="D35" s="50">
        <v>95</v>
      </c>
      <c r="E35" s="50">
        <v>66</v>
      </c>
      <c r="F35" s="50">
        <v>30</v>
      </c>
      <c r="G35" s="50">
        <v>12</v>
      </c>
      <c r="H35" s="50">
        <v>6</v>
      </c>
    </row>
    <row r="36" spans="1:8" ht="15" customHeight="1">
      <c r="A36" s="48" t="s">
        <v>90</v>
      </c>
      <c r="B36" s="49">
        <v>246</v>
      </c>
      <c r="C36" s="50">
        <v>35</v>
      </c>
      <c r="D36" s="50">
        <v>86</v>
      </c>
      <c r="E36" s="50">
        <v>70</v>
      </c>
      <c r="F36" s="50">
        <v>34</v>
      </c>
      <c r="G36" s="50">
        <v>11</v>
      </c>
      <c r="H36" s="50">
        <v>10</v>
      </c>
    </row>
    <row r="37" spans="1:8" ht="15" customHeight="1">
      <c r="A37" s="48" t="s">
        <v>91</v>
      </c>
      <c r="B37" s="49">
        <v>248</v>
      </c>
      <c r="C37" s="50">
        <v>34</v>
      </c>
      <c r="D37" s="50">
        <v>87</v>
      </c>
      <c r="E37" s="50">
        <v>69</v>
      </c>
      <c r="F37" s="50">
        <v>39</v>
      </c>
      <c r="G37" s="50">
        <v>11</v>
      </c>
      <c r="H37" s="50">
        <v>8</v>
      </c>
    </row>
    <row r="38" spans="1:8" s="334" customFormat="1" ht="15" customHeight="1">
      <c r="A38" s="48" t="s">
        <v>488</v>
      </c>
      <c r="B38" s="49">
        <v>231</v>
      </c>
      <c r="C38" s="50">
        <v>42</v>
      </c>
      <c r="D38" s="50">
        <v>81</v>
      </c>
      <c r="E38" s="50">
        <v>57</v>
      </c>
      <c r="F38" s="50">
        <v>35</v>
      </c>
      <c r="G38" s="50">
        <v>6</v>
      </c>
      <c r="H38" s="50">
        <v>10</v>
      </c>
    </row>
    <row r="39" spans="1:8" ht="9.9499999999999993" customHeight="1">
      <c r="A39" s="2"/>
      <c r="B39" s="54"/>
      <c r="C39" s="2"/>
      <c r="D39" s="2"/>
      <c r="E39" s="2"/>
      <c r="F39" s="2"/>
      <c r="G39" s="2"/>
      <c r="H39" s="2"/>
    </row>
    <row r="40" spans="1:8">
      <c r="A40" s="2"/>
      <c r="B40" s="585" t="s">
        <v>95</v>
      </c>
      <c r="C40" s="585"/>
      <c r="D40" s="585"/>
      <c r="E40" s="585"/>
      <c r="F40" s="585"/>
      <c r="G40" s="585"/>
      <c r="H40" s="585"/>
    </row>
    <row r="41" spans="1:8" ht="15" customHeight="1">
      <c r="A41" s="48" t="s">
        <v>56</v>
      </c>
      <c r="B41" s="52">
        <v>517</v>
      </c>
      <c r="C41" s="50">
        <v>17</v>
      </c>
      <c r="D41" s="50">
        <v>76</v>
      </c>
      <c r="E41" s="50">
        <v>114</v>
      </c>
      <c r="F41" s="50">
        <v>112</v>
      </c>
      <c r="G41" s="50">
        <v>66</v>
      </c>
      <c r="H41" s="50">
        <v>132</v>
      </c>
    </row>
    <row r="42" spans="1:8" ht="15" customHeight="1">
      <c r="A42" s="48" t="s">
        <v>57</v>
      </c>
      <c r="B42" s="52">
        <v>518</v>
      </c>
      <c r="C42" s="50">
        <v>12</v>
      </c>
      <c r="D42" s="50">
        <v>68</v>
      </c>
      <c r="E42" s="50">
        <v>103</v>
      </c>
      <c r="F42" s="50">
        <v>100</v>
      </c>
      <c r="G42" s="50">
        <v>67</v>
      </c>
      <c r="H42" s="50">
        <v>168</v>
      </c>
    </row>
    <row r="43" spans="1:8" ht="15" customHeight="1">
      <c r="A43" s="48" t="s">
        <v>58</v>
      </c>
      <c r="B43" s="52">
        <v>553</v>
      </c>
      <c r="C43" s="50">
        <v>11</v>
      </c>
      <c r="D43" s="50">
        <v>66</v>
      </c>
      <c r="E43" s="50">
        <v>103</v>
      </c>
      <c r="F43" s="50">
        <v>100</v>
      </c>
      <c r="G43" s="50">
        <v>71</v>
      </c>
      <c r="H43" s="50">
        <v>202</v>
      </c>
    </row>
    <row r="44" spans="1:8" ht="15" customHeight="1">
      <c r="A44" s="48" t="s">
        <v>87</v>
      </c>
      <c r="B44" s="52">
        <v>574</v>
      </c>
      <c r="C44" s="50">
        <v>5</v>
      </c>
      <c r="D44" s="50">
        <v>66</v>
      </c>
      <c r="E44" s="50">
        <v>95</v>
      </c>
      <c r="F44" s="50">
        <v>106</v>
      </c>
      <c r="G44" s="50">
        <v>68</v>
      </c>
      <c r="H44" s="50">
        <v>234</v>
      </c>
    </row>
    <row r="45" spans="1:8" ht="15" customHeight="1">
      <c r="A45" s="48" t="s">
        <v>88</v>
      </c>
      <c r="B45" s="52">
        <v>584</v>
      </c>
      <c r="C45" s="50">
        <v>5</v>
      </c>
      <c r="D45" s="50">
        <v>62</v>
      </c>
      <c r="E45" s="50">
        <v>90</v>
      </c>
      <c r="F45" s="50">
        <v>102</v>
      </c>
      <c r="G45" s="50">
        <v>73</v>
      </c>
      <c r="H45" s="50">
        <v>252</v>
      </c>
    </row>
    <row r="46" spans="1:8" ht="15" customHeight="1">
      <c r="A46" s="48" t="s">
        <v>89</v>
      </c>
      <c r="B46" s="52">
        <v>594</v>
      </c>
      <c r="C46" s="50">
        <v>7</v>
      </c>
      <c r="D46" s="50">
        <v>51</v>
      </c>
      <c r="E46" s="50">
        <v>92</v>
      </c>
      <c r="F46" s="50">
        <v>97</v>
      </c>
      <c r="G46" s="50">
        <v>73</v>
      </c>
      <c r="H46" s="50">
        <v>274</v>
      </c>
    </row>
    <row r="47" spans="1:8" ht="15" customHeight="1">
      <c r="A47" s="48" t="s">
        <v>90</v>
      </c>
      <c r="B47" s="49">
        <v>599</v>
      </c>
      <c r="C47" s="50">
        <v>5</v>
      </c>
      <c r="D47" s="50">
        <v>47</v>
      </c>
      <c r="E47" s="50">
        <v>86</v>
      </c>
      <c r="F47" s="50">
        <v>98</v>
      </c>
      <c r="G47" s="50">
        <v>73</v>
      </c>
      <c r="H47" s="50">
        <v>290</v>
      </c>
    </row>
    <row r="48" spans="1:8" ht="15" customHeight="1">
      <c r="A48" s="48" t="s">
        <v>91</v>
      </c>
      <c r="B48" s="49">
        <v>610</v>
      </c>
      <c r="C48" s="50">
        <v>7</v>
      </c>
      <c r="D48" s="50">
        <v>41</v>
      </c>
      <c r="E48" s="50">
        <v>82</v>
      </c>
      <c r="F48" s="50">
        <v>99</v>
      </c>
      <c r="G48" s="50">
        <v>78</v>
      </c>
      <c r="H48" s="50">
        <v>303</v>
      </c>
    </row>
    <row r="49" spans="1:8" s="334" customFormat="1" ht="15" customHeight="1">
      <c r="A49" s="48" t="s">
        <v>488</v>
      </c>
      <c r="B49" s="49">
        <v>612</v>
      </c>
      <c r="C49" s="50">
        <v>5</v>
      </c>
      <c r="D49" s="50">
        <v>44</v>
      </c>
      <c r="E49" s="50">
        <v>73</v>
      </c>
      <c r="F49" s="50">
        <v>108</v>
      </c>
      <c r="G49" s="50">
        <v>68</v>
      </c>
      <c r="H49" s="50">
        <v>314</v>
      </c>
    </row>
    <row r="50" spans="1:8" s="334" customFormat="1" ht="9.9499999999999993" customHeight="1">
      <c r="A50" s="15"/>
      <c r="B50" s="51"/>
      <c r="C50" s="2"/>
      <c r="D50" s="2"/>
      <c r="E50" s="2"/>
      <c r="F50" s="2"/>
      <c r="G50" s="2"/>
      <c r="H50" s="2"/>
    </row>
    <row r="51" spans="1:8">
      <c r="A51" s="6"/>
      <c r="B51" s="585" t="s">
        <v>96</v>
      </c>
      <c r="C51" s="585"/>
      <c r="D51" s="585"/>
      <c r="E51" s="585"/>
      <c r="F51" s="585"/>
      <c r="G51" s="585"/>
      <c r="H51" s="585"/>
    </row>
    <row r="52" spans="1:8" ht="15" customHeight="1">
      <c r="A52" s="48" t="s">
        <v>56</v>
      </c>
      <c r="B52" s="52">
        <v>1820</v>
      </c>
      <c r="C52" s="50">
        <v>64</v>
      </c>
      <c r="D52" s="50">
        <v>318</v>
      </c>
      <c r="E52" s="50">
        <v>423</v>
      </c>
      <c r="F52" s="50">
        <v>344</v>
      </c>
      <c r="G52" s="50">
        <v>274</v>
      </c>
      <c r="H52" s="50">
        <v>397</v>
      </c>
    </row>
    <row r="53" spans="1:8" ht="15" customHeight="1">
      <c r="A53" s="48" t="s">
        <v>57</v>
      </c>
      <c r="B53" s="52">
        <v>1802</v>
      </c>
      <c r="C53" s="50">
        <v>57</v>
      </c>
      <c r="D53" s="50">
        <v>307</v>
      </c>
      <c r="E53" s="50">
        <v>406</v>
      </c>
      <c r="F53" s="50">
        <v>338</v>
      </c>
      <c r="G53" s="50">
        <v>257</v>
      </c>
      <c r="H53" s="50">
        <v>437</v>
      </c>
    </row>
    <row r="54" spans="1:8" ht="15" customHeight="1">
      <c r="A54" s="48" t="s">
        <v>58</v>
      </c>
      <c r="B54" s="52">
        <v>1852</v>
      </c>
      <c r="C54" s="50">
        <v>63</v>
      </c>
      <c r="D54" s="50">
        <v>298</v>
      </c>
      <c r="E54" s="50">
        <v>436</v>
      </c>
      <c r="F54" s="50">
        <v>337</v>
      </c>
      <c r="G54" s="50">
        <v>263</v>
      </c>
      <c r="H54" s="50">
        <v>455</v>
      </c>
    </row>
    <row r="55" spans="1:8" ht="15" customHeight="1">
      <c r="A55" s="48" t="s">
        <v>87</v>
      </c>
      <c r="B55" s="52">
        <v>1861</v>
      </c>
      <c r="C55" s="50">
        <v>59</v>
      </c>
      <c r="D55" s="50">
        <v>295</v>
      </c>
      <c r="E55" s="50">
        <v>437</v>
      </c>
      <c r="F55" s="50">
        <v>343</v>
      </c>
      <c r="G55" s="50">
        <v>264</v>
      </c>
      <c r="H55" s="50">
        <v>463</v>
      </c>
    </row>
    <row r="56" spans="1:8" ht="15" customHeight="1">
      <c r="A56" s="48" t="s">
        <v>88</v>
      </c>
      <c r="B56" s="52">
        <v>1886</v>
      </c>
      <c r="C56" s="50">
        <v>57</v>
      </c>
      <c r="D56" s="50">
        <v>284</v>
      </c>
      <c r="E56" s="50">
        <v>426</v>
      </c>
      <c r="F56" s="50">
        <v>358</v>
      </c>
      <c r="G56" s="50">
        <v>265</v>
      </c>
      <c r="H56" s="50">
        <v>496</v>
      </c>
    </row>
    <row r="57" spans="1:8" ht="15" customHeight="1">
      <c r="A57" s="48" t="s">
        <v>89</v>
      </c>
      <c r="B57" s="52">
        <v>1916</v>
      </c>
      <c r="C57" s="50">
        <v>59</v>
      </c>
      <c r="D57" s="50">
        <v>279</v>
      </c>
      <c r="E57" s="50">
        <v>435</v>
      </c>
      <c r="F57" s="50">
        <v>360</v>
      </c>
      <c r="G57" s="50">
        <v>270</v>
      </c>
      <c r="H57" s="50">
        <v>513</v>
      </c>
    </row>
    <row r="58" spans="1:8" ht="15" customHeight="1">
      <c r="A58" s="48" t="s">
        <v>90</v>
      </c>
      <c r="B58" s="49">
        <v>1930</v>
      </c>
      <c r="C58" s="50">
        <v>53</v>
      </c>
      <c r="D58" s="50">
        <v>269</v>
      </c>
      <c r="E58" s="50">
        <v>444</v>
      </c>
      <c r="F58" s="50">
        <v>364</v>
      </c>
      <c r="G58" s="50">
        <v>266</v>
      </c>
      <c r="H58" s="50">
        <v>534</v>
      </c>
    </row>
    <row r="59" spans="1:8" ht="15" customHeight="1">
      <c r="A59" s="48" t="s">
        <v>91</v>
      </c>
      <c r="B59" s="49">
        <v>1930</v>
      </c>
      <c r="C59" s="50">
        <v>50</v>
      </c>
      <c r="D59" s="50">
        <v>265</v>
      </c>
      <c r="E59" s="50">
        <v>457</v>
      </c>
      <c r="F59" s="50">
        <v>346</v>
      </c>
      <c r="G59" s="50">
        <v>260</v>
      </c>
      <c r="H59" s="50">
        <v>552</v>
      </c>
    </row>
    <row r="60" spans="1:8" s="334" customFormat="1" ht="15" customHeight="1">
      <c r="A60" s="48" t="s">
        <v>488</v>
      </c>
      <c r="B60" s="49">
        <v>1981</v>
      </c>
      <c r="C60" s="50">
        <v>47</v>
      </c>
      <c r="D60" s="50">
        <v>264</v>
      </c>
      <c r="E60" s="50">
        <v>445</v>
      </c>
      <c r="F60" s="50">
        <v>362</v>
      </c>
      <c r="G60" s="50">
        <v>273</v>
      </c>
      <c r="H60" s="50">
        <v>590</v>
      </c>
    </row>
    <row r="61" spans="1:8">
      <c r="A61" s="16"/>
    </row>
    <row r="62" spans="1:8" s="19" customFormat="1" ht="12">
      <c r="A62" s="5" t="s">
        <v>73</v>
      </c>
      <c r="C62" s="5"/>
      <c r="D62" s="5"/>
      <c r="E62" s="5"/>
      <c r="F62" s="5"/>
      <c r="G62" s="5"/>
      <c r="H62" s="5"/>
    </row>
    <row r="63" spans="1:8" s="19" customFormat="1" ht="10.5" customHeight="1">
      <c r="A63" s="13" t="s">
        <v>74</v>
      </c>
      <c r="C63" s="5"/>
      <c r="D63" s="5"/>
      <c r="E63" s="5"/>
      <c r="F63" s="5"/>
      <c r="G63" s="5"/>
      <c r="H63" s="5"/>
    </row>
    <row r="64" spans="1:8">
      <c r="A64" s="16"/>
    </row>
    <row r="65" spans="1:1">
      <c r="A65" s="16"/>
    </row>
    <row r="66" spans="1:1">
      <c r="A66" s="16"/>
    </row>
    <row r="67" spans="1:1">
      <c r="A67" s="16"/>
    </row>
    <row r="68" spans="1:1">
      <c r="A68" s="16"/>
    </row>
    <row r="69" spans="1:1">
      <c r="A69" s="16"/>
    </row>
    <row r="70" spans="1:1">
      <c r="A70" s="16"/>
    </row>
    <row r="71" spans="1:1">
      <c r="A71" s="16"/>
    </row>
    <row r="72" spans="1:1">
      <c r="A72" s="16"/>
    </row>
    <row r="73" spans="1:1">
      <c r="A73" s="16"/>
    </row>
    <row r="74" spans="1:1">
      <c r="A74" s="16"/>
    </row>
    <row r="75" spans="1:1">
      <c r="A75" s="16"/>
    </row>
    <row r="76" spans="1:1">
      <c r="A76" s="16"/>
    </row>
    <row r="77" spans="1:1">
      <c r="A77" s="16"/>
    </row>
    <row r="78" spans="1:1">
      <c r="A78" s="16"/>
    </row>
    <row r="79" spans="1:1">
      <c r="A79" s="16"/>
    </row>
    <row r="80" spans="1:1">
      <c r="A80" s="16"/>
    </row>
    <row r="81" spans="1:1">
      <c r="A81" s="16"/>
    </row>
    <row r="82" spans="1:1">
      <c r="A82" s="16"/>
    </row>
    <row r="83" spans="1:1">
      <c r="A83" s="16"/>
    </row>
    <row r="84" spans="1:1">
      <c r="A84" s="16"/>
    </row>
    <row r="85" spans="1:1">
      <c r="A85" s="16"/>
    </row>
    <row r="86" spans="1:1">
      <c r="A86" s="16"/>
    </row>
    <row r="87" spans="1:1">
      <c r="A87" s="16"/>
    </row>
    <row r="88" spans="1:1">
      <c r="A88" s="16"/>
    </row>
    <row r="89" spans="1:1">
      <c r="A89" s="16"/>
    </row>
    <row r="90" spans="1:1">
      <c r="A90" s="16"/>
    </row>
    <row r="91" spans="1:1">
      <c r="A91" s="16"/>
    </row>
    <row r="92" spans="1:1">
      <c r="A92" s="16"/>
    </row>
    <row r="93" spans="1:1">
      <c r="A93" s="16"/>
    </row>
    <row r="94" spans="1:1">
      <c r="A94" s="16"/>
    </row>
    <row r="95" spans="1:1">
      <c r="A95" s="16"/>
    </row>
    <row r="96" spans="1:1">
      <c r="A96" s="16"/>
    </row>
    <row r="97" spans="1:1">
      <c r="A97" s="16"/>
    </row>
    <row r="98" spans="1:1">
      <c r="A98" s="16"/>
    </row>
    <row r="99" spans="1:1">
      <c r="A99" s="16"/>
    </row>
    <row r="100" spans="1:1">
      <c r="A100" s="16"/>
    </row>
    <row r="101" spans="1:1">
      <c r="A101" s="16"/>
    </row>
    <row r="102" spans="1:1">
      <c r="A102" s="16"/>
    </row>
    <row r="103" spans="1:1">
      <c r="A103" s="16"/>
    </row>
    <row r="104" spans="1:1">
      <c r="A104" s="16"/>
    </row>
    <row r="105" spans="1:1">
      <c r="A105" s="16"/>
    </row>
    <row r="106" spans="1:1">
      <c r="A106" s="16"/>
    </row>
    <row r="107" spans="1:1">
      <c r="A107" s="16"/>
    </row>
    <row r="108" spans="1:1">
      <c r="A108" s="16"/>
    </row>
    <row r="109" spans="1:1">
      <c r="A109" s="16"/>
    </row>
    <row r="110" spans="1:1">
      <c r="A110" s="16"/>
    </row>
    <row r="111" spans="1:1">
      <c r="A111" s="16"/>
    </row>
    <row r="112" spans="1:1">
      <c r="A112" s="16"/>
    </row>
    <row r="113" spans="1:1">
      <c r="A113" s="16"/>
    </row>
    <row r="114" spans="1:1">
      <c r="A114" s="16"/>
    </row>
    <row r="115" spans="1:1">
      <c r="A115" s="16"/>
    </row>
    <row r="116" spans="1:1">
      <c r="A116" s="16"/>
    </row>
    <row r="117" spans="1:1">
      <c r="A117" s="16"/>
    </row>
    <row r="118" spans="1:1">
      <c r="A118" s="16"/>
    </row>
    <row r="119" spans="1:1">
      <c r="A119" s="16"/>
    </row>
    <row r="120" spans="1:1">
      <c r="A120" s="16"/>
    </row>
    <row r="121" spans="1:1">
      <c r="A121" s="16"/>
    </row>
    <row r="122" spans="1:1">
      <c r="A122" s="16"/>
    </row>
    <row r="123" spans="1:1">
      <c r="A123" s="16"/>
    </row>
    <row r="124" spans="1:1">
      <c r="A124" s="16"/>
    </row>
    <row r="125" spans="1:1">
      <c r="A125" s="16"/>
    </row>
    <row r="126" spans="1:1">
      <c r="A126" s="16"/>
    </row>
    <row r="127" spans="1:1">
      <c r="A127" s="16"/>
    </row>
    <row r="128" spans="1:1">
      <c r="A128" s="16"/>
    </row>
    <row r="129" spans="1:1">
      <c r="A129" s="16"/>
    </row>
    <row r="130" spans="1:1">
      <c r="A130" s="16"/>
    </row>
    <row r="131" spans="1:1">
      <c r="A131" s="16"/>
    </row>
    <row r="132" spans="1:1">
      <c r="A132" s="16"/>
    </row>
    <row r="133" spans="1:1">
      <c r="A133" s="16"/>
    </row>
    <row r="134" spans="1:1">
      <c r="A134" s="16"/>
    </row>
    <row r="135" spans="1:1">
      <c r="A135" s="16"/>
    </row>
    <row r="136" spans="1:1">
      <c r="A136" s="16"/>
    </row>
    <row r="137" spans="1:1">
      <c r="A137" s="16"/>
    </row>
    <row r="138" spans="1:1">
      <c r="A138" s="16"/>
    </row>
    <row r="139" spans="1:1">
      <c r="A139" s="16"/>
    </row>
    <row r="140" spans="1:1">
      <c r="A140" s="16"/>
    </row>
    <row r="141" spans="1:1">
      <c r="A141" s="16"/>
    </row>
    <row r="142" spans="1:1">
      <c r="A142" s="16"/>
    </row>
    <row r="143" spans="1:1">
      <c r="A143" s="16"/>
    </row>
    <row r="144" spans="1:1">
      <c r="A144" s="16"/>
    </row>
    <row r="145" spans="1:1">
      <c r="A145" s="16"/>
    </row>
    <row r="146" spans="1:1">
      <c r="A146" s="16"/>
    </row>
    <row r="147" spans="1:1">
      <c r="A147" s="16"/>
    </row>
    <row r="148" spans="1:1">
      <c r="A148" s="16"/>
    </row>
    <row r="149" spans="1:1">
      <c r="A149" s="16"/>
    </row>
    <row r="150" spans="1:1">
      <c r="A150" s="16"/>
    </row>
    <row r="151" spans="1:1">
      <c r="A151" s="16"/>
    </row>
    <row r="152" spans="1:1">
      <c r="A152" s="16"/>
    </row>
    <row r="153" spans="1:1">
      <c r="A153" s="16"/>
    </row>
    <row r="154" spans="1:1">
      <c r="A154" s="16"/>
    </row>
    <row r="155" spans="1:1">
      <c r="A155" s="16"/>
    </row>
    <row r="156" spans="1:1">
      <c r="A156" s="16"/>
    </row>
    <row r="157" spans="1:1">
      <c r="A157" s="16"/>
    </row>
    <row r="158" spans="1:1">
      <c r="A158" s="16"/>
    </row>
    <row r="159" spans="1:1">
      <c r="A159" s="16"/>
    </row>
    <row r="160" spans="1:1">
      <c r="A160" s="16"/>
    </row>
    <row r="161" spans="1:1">
      <c r="A161" s="16"/>
    </row>
    <row r="162" spans="1:1">
      <c r="A162" s="16"/>
    </row>
    <row r="163" spans="1:1">
      <c r="A163" s="16"/>
    </row>
    <row r="164" spans="1:1">
      <c r="A164" s="16"/>
    </row>
    <row r="165" spans="1:1">
      <c r="A165" s="16"/>
    </row>
  </sheetData>
  <mergeCells count="8">
    <mergeCell ref="B40:H40"/>
    <mergeCell ref="B51:H51"/>
    <mergeCell ref="A4:A5"/>
    <mergeCell ref="B4:B5"/>
    <mergeCell ref="C4:H4"/>
    <mergeCell ref="B7:H7"/>
    <mergeCell ref="B18:H18"/>
    <mergeCell ref="B29:H29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verticalDpi="300" r:id="rId1"/>
  <headerFooter alignWithMargins="0">
    <oddFooter>&amp;C&amp;6© Statistisches Landesamt des Freistaates Sachsen  -  K V 5 -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I16"/>
  <sheetViews>
    <sheetView showGridLines="0" zoomScaleNormal="100" workbookViewId="0"/>
  </sheetViews>
  <sheetFormatPr baseColWidth="10" defaultColWidth="11.42578125" defaultRowHeight="12.75"/>
  <cols>
    <col min="1" max="1" width="13.7109375" style="535" customWidth="1"/>
    <col min="2" max="9" width="9.140625" style="535" customWidth="1"/>
    <col min="10" max="16384" width="11.42578125" style="535"/>
  </cols>
  <sheetData>
    <row r="1" spans="1:9" s="15" customFormat="1"/>
    <row r="2" spans="1:9">
      <c r="A2" s="15" t="s">
        <v>489</v>
      </c>
      <c r="B2" s="15"/>
      <c r="C2" s="15"/>
      <c r="D2" s="16"/>
      <c r="E2" s="16"/>
      <c r="F2" s="16"/>
      <c r="G2" s="16"/>
      <c r="H2" s="16"/>
      <c r="I2" s="16"/>
    </row>
    <row r="3" spans="1:9">
      <c r="A3" s="40"/>
      <c r="B3" s="41"/>
      <c r="C3" s="41"/>
      <c r="D3" s="40"/>
      <c r="E3" s="7"/>
      <c r="F3" s="7"/>
      <c r="G3" s="7"/>
      <c r="H3" s="7"/>
      <c r="I3" s="7"/>
    </row>
    <row r="4" spans="1:9" ht="12.75" customHeight="1">
      <c r="A4" s="586" t="s">
        <v>78</v>
      </c>
      <c r="B4" s="578" t="s">
        <v>79</v>
      </c>
      <c r="C4" s="588" t="s">
        <v>97</v>
      </c>
      <c r="D4" s="589"/>
      <c r="E4" s="589"/>
      <c r="F4" s="589"/>
      <c r="G4" s="589"/>
      <c r="H4" s="589"/>
      <c r="I4" s="589"/>
    </row>
    <row r="5" spans="1:9" ht="18" customHeight="1">
      <c r="A5" s="592"/>
      <c r="B5" s="593"/>
      <c r="C5" s="594" t="s">
        <v>98</v>
      </c>
      <c r="D5" s="594" t="s">
        <v>99</v>
      </c>
      <c r="E5" s="594" t="s">
        <v>100</v>
      </c>
      <c r="F5" s="594" t="s">
        <v>101</v>
      </c>
      <c r="G5" s="594" t="s">
        <v>102</v>
      </c>
      <c r="H5" s="594" t="s">
        <v>103</v>
      </c>
      <c r="I5" s="595" t="s">
        <v>104</v>
      </c>
    </row>
    <row r="6" spans="1:9" ht="18" customHeight="1">
      <c r="A6" s="587"/>
      <c r="B6" s="579"/>
      <c r="C6" s="579"/>
      <c r="D6" s="579"/>
      <c r="E6" s="579"/>
      <c r="F6" s="579"/>
      <c r="G6" s="579"/>
      <c r="H6" s="579"/>
      <c r="I6" s="574"/>
    </row>
    <row r="7" spans="1:9">
      <c r="A7" s="55"/>
      <c r="B7" s="56"/>
      <c r="C7" s="56"/>
      <c r="D7" s="56"/>
      <c r="E7" s="56"/>
      <c r="F7" s="56"/>
      <c r="G7" s="56"/>
      <c r="H7" s="56"/>
      <c r="I7" s="56"/>
    </row>
    <row r="8" spans="1:9" ht="14.1" customHeight="1">
      <c r="A8" s="48" t="s">
        <v>56</v>
      </c>
      <c r="B8" s="52">
        <v>2622</v>
      </c>
      <c r="C8" s="57">
        <v>96</v>
      </c>
      <c r="D8" s="50">
        <v>255</v>
      </c>
      <c r="E8" s="50">
        <v>395</v>
      </c>
      <c r="F8" s="50">
        <v>472</v>
      </c>
      <c r="G8" s="50">
        <v>353</v>
      </c>
      <c r="H8" s="52">
        <v>825</v>
      </c>
      <c r="I8" s="50">
        <v>226</v>
      </c>
    </row>
    <row r="9" spans="1:9" ht="14.1" customHeight="1">
      <c r="A9" s="48" t="s">
        <v>57</v>
      </c>
      <c r="B9" s="52">
        <v>2630</v>
      </c>
      <c r="C9" s="57">
        <v>94</v>
      </c>
      <c r="D9" s="50">
        <v>235</v>
      </c>
      <c r="E9" s="50">
        <v>363</v>
      </c>
      <c r="F9" s="50">
        <v>473</v>
      </c>
      <c r="G9" s="50">
        <v>364</v>
      </c>
      <c r="H9" s="52">
        <v>875</v>
      </c>
      <c r="I9" s="50">
        <v>226</v>
      </c>
    </row>
    <row r="10" spans="1:9" ht="14.1" customHeight="1">
      <c r="A10" s="48" t="s">
        <v>58</v>
      </c>
      <c r="B10" s="52">
        <v>2679</v>
      </c>
      <c r="C10" s="57">
        <v>78</v>
      </c>
      <c r="D10" s="50">
        <v>243</v>
      </c>
      <c r="E10" s="50">
        <v>356</v>
      </c>
      <c r="F10" s="50">
        <v>477</v>
      </c>
      <c r="G10" s="50">
        <v>362</v>
      </c>
      <c r="H10" s="52">
        <v>919</v>
      </c>
      <c r="I10" s="50">
        <v>244</v>
      </c>
    </row>
    <row r="11" spans="1:9" ht="14.1" customHeight="1">
      <c r="A11" s="48" t="s">
        <v>87</v>
      </c>
      <c r="B11" s="52">
        <v>2713</v>
      </c>
      <c r="C11" s="57">
        <v>70</v>
      </c>
      <c r="D11" s="50">
        <v>237</v>
      </c>
      <c r="E11" s="50">
        <v>335</v>
      </c>
      <c r="F11" s="50">
        <v>491</v>
      </c>
      <c r="G11" s="50">
        <v>353</v>
      </c>
      <c r="H11" s="52">
        <v>971</v>
      </c>
      <c r="I11" s="50">
        <v>256</v>
      </c>
    </row>
    <row r="12" spans="1:9" ht="14.1" customHeight="1">
      <c r="A12" s="48" t="s">
        <v>88</v>
      </c>
      <c r="B12" s="52">
        <v>2734</v>
      </c>
      <c r="C12" s="57">
        <v>59</v>
      </c>
      <c r="D12" s="50">
        <v>220</v>
      </c>
      <c r="E12" s="50">
        <v>337</v>
      </c>
      <c r="F12" s="50">
        <v>495</v>
      </c>
      <c r="G12" s="50">
        <v>355</v>
      </c>
      <c r="H12" s="52">
        <v>1000</v>
      </c>
      <c r="I12" s="50">
        <v>268</v>
      </c>
    </row>
    <row r="13" spans="1:9" ht="14.1" customHeight="1">
      <c r="A13" s="48" t="s">
        <v>89</v>
      </c>
      <c r="B13" s="52">
        <v>2780</v>
      </c>
      <c r="C13" s="57">
        <v>60</v>
      </c>
      <c r="D13" s="50">
        <v>225</v>
      </c>
      <c r="E13" s="50">
        <v>324</v>
      </c>
      <c r="F13" s="50">
        <v>513</v>
      </c>
      <c r="G13" s="50">
        <v>354</v>
      </c>
      <c r="H13" s="52">
        <v>1023</v>
      </c>
      <c r="I13" s="50">
        <v>281</v>
      </c>
    </row>
    <row r="14" spans="1:9" ht="14.1" customHeight="1">
      <c r="A14" s="48" t="s">
        <v>90</v>
      </c>
      <c r="B14" s="52">
        <v>2800</v>
      </c>
      <c r="C14" s="57">
        <v>50</v>
      </c>
      <c r="D14" s="50">
        <v>218</v>
      </c>
      <c r="E14" s="50">
        <v>330</v>
      </c>
      <c r="F14" s="50">
        <v>516</v>
      </c>
      <c r="G14" s="50">
        <v>356</v>
      </c>
      <c r="H14" s="52">
        <v>1056</v>
      </c>
      <c r="I14" s="50">
        <v>274</v>
      </c>
    </row>
    <row r="15" spans="1:9" ht="14.1" customHeight="1">
      <c r="A15" s="48" t="s">
        <v>91</v>
      </c>
      <c r="B15" s="52">
        <v>2815</v>
      </c>
      <c r="C15" s="57">
        <v>47</v>
      </c>
      <c r="D15" s="50">
        <v>218</v>
      </c>
      <c r="E15" s="50">
        <v>328</v>
      </c>
      <c r="F15" s="50">
        <v>498</v>
      </c>
      <c r="G15" s="50">
        <v>373</v>
      </c>
      <c r="H15" s="52">
        <v>1065</v>
      </c>
      <c r="I15" s="50">
        <v>286</v>
      </c>
    </row>
    <row r="16" spans="1:9">
      <c r="A16" s="48" t="s">
        <v>488</v>
      </c>
      <c r="B16" s="52">
        <v>2860</v>
      </c>
      <c r="C16" s="57">
        <v>46</v>
      </c>
      <c r="D16" s="50">
        <v>216</v>
      </c>
      <c r="E16" s="50">
        <v>320</v>
      </c>
      <c r="F16" s="50">
        <v>497</v>
      </c>
      <c r="G16" s="50">
        <v>371</v>
      </c>
      <c r="H16" s="52">
        <v>1071</v>
      </c>
      <c r="I16" s="50">
        <v>339</v>
      </c>
    </row>
  </sheetData>
  <mergeCells count="10">
    <mergeCell ref="A4:A6"/>
    <mergeCell ref="B4:B6"/>
    <mergeCell ref="C4:I4"/>
    <mergeCell ref="C5:C6"/>
    <mergeCell ref="D5:D6"/>
    <mergeCell ref="E5:E6"/>
    <mergeCell ref="F5:F6"/>
    <mergeCell ref="G5:G6"/>
    <mergeCell ref="H5:H6"/>
    <mergeCell ref="I5:I6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verticalDpi="300" r:id="rId1"/>
  <headerFooter alignWithMargins="0">
    <oddFooter>&amp;C&amp;6© Statistisches Landesamt des Freistaates Sachsen  -  K V 5 -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2:J21"/>
  <sheetViews>
    <sheetView showGridLines="0" zoomScaleNormal="100" workbookViewId="0"/>
  </sheetViews>
  <sheetFormatPr baseColWidth="10" defaultRowHeight="12.75"/>
  <cols>
    <col min="1" max="1" width="13.7109375" customWidth="1"/>
    <col min="2" max="9" width="9.140625" customWidth="1"/>
  </cols>
  <sheetData>
    <row r="2" spans="1:10" s="58" customFormat="1">
      <c r="A2" s="58" t="s">
        <v>490</v>
      </c>
    </row>
    <row r="3" spans="1:10" s="59" customFormat="1">
      <c r="A3" s="40"/>
      <c r="B3" s="41"/>
      <c r="C3" s="40"/>
      <c r="D3" s="7"/>
      <c r="E3" s="7"/>
      <c r="F3" s="7"/>
      <c r="G3" s="7"/>
      <c r="H3" s="7"/>
    </row>
    <row r="4" spans="1:10" s="60" customFormat="1" ht="11.25">
      <c r="A4" s="596" t="s">
        <v>78</v>
      </c>
      <c r="B4" s="599" t="s">
        <v>79</v>
      </c>
      <c r="C4" s="602" t="s">
        <v>571</v>
      </c>
      <c r="D4" s="602"/>
      <c r="E4" s="602"/>
      <c r="F4" s="602"/>
      <c r="G4" s="602"/>
      <c r="H4" s="602"/>
      <c r="I4" s="573" t="s">
        <v>105</v>
      </c>
    </row>
    <row r="5" spans="1:10" s="60" customFormat="1" ht="12.75" customHeight="1">
      <c r="A5" s="597"/>
      <c r="B5" s="600"/>
      <c r="C5" s="600" t="s">
        <v>106</v>
      </c>
      <c r="D5" s="600" t="s">
        <v>107</v>
      </c>
      <c r="E5" s="600" t="s">
        <v>108</v>
      </c>
      <c r="F5" s="600" t="s">
        <v>109</v>
      </c>
      <c r="G5" s="600"/>
      <c r="H5" s="600"/>
      <c r="I5" s="603"/>
    </row>
    <row r="6" spans="1:10" s="60" customFormat="1" ht="12.75" customHeight="1">
      <c r="A6" s="597"/>
      <c r="B6" s="600"/>
      <c r="C6" s="600"/>
      <c r="D6" s="600"/>
      <c r="E6" s="600"/>
      <c r="F6" s="600" t="s">
        <v>110</v>
      </c>
      <c r="G6" s="604" t="s">
        <v>111</v>
      </c>
      <c r="H6" s="604"/>
      <c r="I6" s="603"/>
    </row>
    <row r="7" spans="1:10" s="60" customFormat="1" ht="56.25">
      <c r="A7" s="598"/>
      <c r="B7" s="601"/>
      <c r="C7" s="601"/>
      <c r="D7" s="601"/>
      <c r="E7" s="601"/>
      <c r="F7" s="601"/>
      <c r="G7" s="61" t="s">
        <v>112</v>
      </c>
      <c r="H7" s="61" t="s">
        <v>113</v>
      </c>
      <c r="I7" s="574"/>
    </row>
    <row r="8" spans="1:10" s="59" customFormat="1">
      <c r="A8" s="62"/>
      <c r="B8" s="46"/>
      <c r="C8" s="46"/>
      <c r="D8" s="46"/>
      <c r="E8" s="46"/>
      <c r="F8" s="46"/>
      <c r="G8" s="46"/>
      <c r="H8" s="46"/>
      <c r="I8" s="46"/>
    </row>
    <row r="9" spans="1:10" s="59" customFormat="1" ht="14.1" customHeight="1">
      <c r="A9" s="48" t="s">
        <v>56</v>
      </c>
      <c r="B9" s="52">
        <v>2622</v>
      </c>
      <c r="C9" s="57">
        <v>19</v>
      </c>
      <c r="D9" s="50">
        <v>266</v>
      </c>
      <c r="E9" s="50">
        <v>517</v>
      </c>
      <c r="F9" s="52">
        <v>1820</v>
      </c>
      <c r="G9" s="50">
        <v>70</v>
      </c>
      <c r="H9" s="57">
        <v>25</v>
      </c>
      <c r="I9" s="63">
        <v>12105</v>
      </c>
    </row>
    <row r="10" spans="1:10" s="59" customFormat="1" ht="14.1" customHeight="1">
      <c r="A10" s="48" t="s">
        <v>57</v>
      </c>
      <c r="B10" s="52">
        <v>2630</v>
      </c>
      <c r="C10" s="57">
        <v>20</v>
      </c>
      <c r="D10" s="50">
        <v>290</v>
      </c>
      <c r="E10" s="50">
        <v>518</v>
      </c>
      <c r="F10" s="52">
        <v>1802</v>
      </c>
      <c r="G10" s="50">
        <v>68</v>
      </c>
      <c r="H10" s="57">
        <v>19</v>
      </c>
      <c r="I10" s="63">
        <v>12507</v>
      </c>
    </row>
    <row r="11" spans="1:10" s="59" customFormat="1" ht="14.1" customHeight="1">
      <c r="A11" s="48" t="s">
        <v>58</v>
      </c>
      <c r="B11" s="52">
        <v>2679</v>
      </c>
      <c r="C11" s="57">
        <v>19</v>
      </c>
      <c r="D11" s="50">
        <v>255</v>
      </c>
      <c r="E11" s="50">
        <v>553</v>
      </c>
      <c r="F11" s="52">
        <v>1852</v>
      </c>
      <c r="G11" s="50">
        <v>78</v>
      </c>
      <c r="H11" s="57">
        <v>16</v>
      </c>
      <c r="I11" s="63">
        <v>12966</v>
      </c>
    </row>
    <row r="12" spans="1:10" s="59" customFormat="1" ht="14.1" customHeight="1">
      <c r="A12" s="48" t="s">
        <v>87</v>
      </c>
      <c r="B12" s="52">
        <v>2713</v>
      </c>
      <c r="C12" s="57">
        <v>19</v>
      </c>
      <c r="D12" s="50">
        <v>259</v>
      </c>
      <c r="E12" s="50">
        <v>574</v>
      </c>
      <c r="F12" s="52">
        <v>1861</v>
      </c>
      <c r="G12" s="50">
        <v>68</v>
      </c>
      <c r="H12" s="57">
        <v>15</v>
      </c>
      <c r="I12" s="63">
        <v>13330</v>
      </c>
    </row>
    <row r="13" spans="1:10" s="59" customFormat="1" ht="14.1" customHeight="1">
      <c r="A13" s="48" t="s">
        <v>88</v>
      </c>
      <c r="B13" s="52">
        <v>2734</v>
      </c>
      <c r="C13" s="57">
        <v>20</v>
      </c>
      <c r="D13" s="50">
        <v>244</v>
      </c>
      <c r="E13" s="50">
        <v>584</v>
      </c>
      <c r="F13" s="52">
        <v>1886</v>
      </c>
      <c r="G13" s="50">
        <v>64</v>
      </c>
      <c r="H13" s="57">
        <v>15</v>
      </c>
      <c r="I13" s="63">
        <v>13718</v>
      </c>
    </row>
    <row r="14" spans="1:10" s="59" customFormat="1" ht="14.1" customHeight="1">
      <c r="A14" s="48" t="s">
        <v>89</v>
      </c>
      <c r="B14" s="52">
        <v>2780</v>
      </c>
      <c r="C14" s="57">
        <v>28</v>
      </c>
      <c r="D14" s="50">
        <v>242</v>
      </c>
      <c r="E14" s="50">
        <v>594</v>
      </c>
      <c r="F14" s="52">
        <v>1916</v>
      </c>
      <c r="G14" s="50">
        <v>73</v>
      </c>
      <c r="H14" s="57">
        <v>14</v>
      </c>
      <c r="I14" s="63">
        <v>13935</v>
      </c>
    </row>
    <row r="15" spans="1:10" s="59" customFormat="1" ht="14.1" customHeight="1">
      <c r="A15" s="48" t="s">
        <v>90</v>
      </c>
      <c r="B15" s="52">
        <v>2800</v>
      </c>
      <c r="C15" s="57">
        <v>25</v>
      </c>
      <c r="D15" s="50">
        <v>246</v>
      </c>
      <c r="E15" s="50">
        <v>599</v>
      </c>
      <c r="F15" s="52">
        <v>1930</v>
      </c>
      <c r="G15" s="50">
        <v>80</v>
      </c>
      <c r="H15" s="57">
        <v>9</v>
      </c>
      <c r="I15" s="63">
        <v>14292</v>
      </c>
      <c r="J15" s="64"/>
    </row>
    <row r="16" spans="1:10" s="59" customFormat="1" ht="14.1" customHeight="1">
      <c r="A16" s="48" t="s">
        <v>91</v>
      </c>
      <c r="B16" s="52">
        <v>2815</v>
      </c>
      <c r="C16" s="57">
        <v>27</v>
      </c>
      <c r="D16" s="50">
        <v>248</v>
      </c>
      <c r="E16" s="50">
        <v>610</v>
      </c>
      <c r="F16" s="52">
        <v>1930</v>
      </c>
      <c r="G16" s="50">
        <v>84</v>
      </c>
      <c r="H16" s="57">
        <v>10</v>
      </c>
      <c r="I16" s="63">
        <v>14530</v>
      </c>
      <c r="J16" s="64"/>
    </row>
    <row r="17" spans="1:10" s="333" customFormat="1" ht="14.1" customHeight="1">
      <c r="A17" s="48" t="s">
        <v>488</v>
      </c>
      <c r="B17" s="52">
        <v>2860</v>
      </c>
      <c r="C17" s="57">
        <v>36</v>
      </c>
      <c r="D17" s="50">
        <v>231</v>
      </c>
      <c r="E17" s="50">
        <v>612</v>
      </c>
      <c r="F17" s="52">
        <v>1981</v>
      </c>
      <c r="G17" s="50">
        <v>103</v>
      </c>
      <c r="H17" s="57">
        <v>10</v>
      </c>
      <c r="I17" s="63">
        <v>14708</v>
      </c>
      <c r="J17" s="64"/>
    </row>
    <row r="18" spans="1:10">
      <c r="B18" s="65"/>
      <c r="C18" s="59"/>
      <c r="D18" s="59"/>
      <c r="E18" s="59"/>
      <c r="F18" s="59"/>
      <c r="G18" s="59"/>
      <c r="H18" s="59"/>
    </row>
    <row r="19" spans="1:10">
      <c r="A19" s="66" t="s">
        <v>73</v>
      </c>
      <c r="D19" s="59"/>
      <c r="E19" s="59"/>
      <c r="F19" s="59"/>
      <c r="G19" s="59"/>
      <c r="H19" s="59"/>
      <c r="I19" s="59"/>
    </row>
    <row r="20" spans="1:10" ht="10.5" customHeight="1">
      <c r="A20" s="67" t="s">
        <v>114</v>
      </c>
      <c r="B20" s="22"/>
      <c r="C20" s="22"/>
      <c r="D20" s="22"/>
      <c r="E20" s="22"/>
      <c r="F20" s="22"/>
      <c r="G20" s="22"/>
      <c r="H20" s="22"/>
      <c r="I20" s="386"/>
    </row>
    <row r="21" spans="1:10">
      <c r="B21" s="68"/>
      <c r="C21" s="68"/>
      <c r="D21" s="68"/>
      <c r="E21" s="68"/>
      <c r="F21" s="68"/>
      <c r="G21" s="68"/>
      <c r="H21" s="68"/>
      <c r="I21" s="68"/>
    </row>
  </sheetData>
  <mergeCells count="10">
    <mergeCell ref="A4:A7"/>
    <mergeCell ref="B4:B7"/>
    <mergeCell ref="C4:H4"/>
    <mergeCell ref="I4:I7"/>
    <mergeCell ref="C5:C7"/>
    <mergeCell ref="D5:D7"/>
    <mergeCell ref="E5:E7"/>
    <mergeCell ref="F5:H5"/>
    <mergeCell ref="F6:F7"/>
    <mergeCell ref="G6:H6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verticalDpi="300" r:id="rId1"/>
  <headerFooter alignWithMargins="0">
    <oddFooter>&amp;C&amp;6© Statistisches Landesamt des Freistaates Sachsen  -  K V 5 -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2:G52"/>
  <sheetViews>
    <sheetView showGridLines="0" zoomScaleNormal="100" workbookViewId="0">
      <selection activeCell="B15" sqref="B15"/>
    </sheetView>
  </sheetViews>
  <sheetFormatPr baseColWidth="10" defaultRowHeight="12.75"/>
  <cols>
    <col min="1" max="1" width="13.140625" customWidth="1"/>
    <col min="2" max="7" width="12.28515625" customWidth="1"/>
  </cols>
  <sheetData>
    <row r="2" spans="1:7" ht="14.25">
      <c r="A2" s="15" t="s">
        <v>491</v>
      </c>
    </row>
    <row r="4" spans="1:7">
      <c r="A4" s="607" t="s">
        <v>78</v>
      </c>
      <c r="B4" s="609" t="s">
        <v>79</v>
      </c>
      <c r="C4" s="609" t="s">
        <v>115</v>
      </c>
      <c r="D4" s="609"/>
      <c r="E4" s="609"/>
      <c r="F4" s="609"/>
      <c r="G4" s="611"/>
    </row>
    <row r="5" spans="1:7">
      <c r="A5" s="608"/>
      <c r="B5" s="610"/>
      <c r="C5" s="69" t="s">
        <v>116</v>
      </c>
      <c r="D5" s="69" t="s">
        <v>117</v>
      </c>
      <c r="E5" s="69" t="s">
        <v>118</v>
      </c>
      <c r="F5" s="69" t="s">
        <v>119</v>
      </c>
      <c r="G5" s="70" t="s">
        <v>120</v>
      </c>
    </row>
    <row r="6" spans="1:7" s="2" customFormat="1">
      <c r="A6"/>
      <c r="B6"/>
      <c r="C6"/>
      <c r="D6"/>
      <c r="E6"/>
      <c r="F6"/>
      <c r="G6" s="10"/>
    </row>
    <row r="7" spans="1:7" s="2" customFormat="1" ht="12" customHeight="1">
      <c r="A7" s="71"/>
      <c r="B7" s="585" t="s">
        <v>79</v>
      </c>
      <c r="C7" s="585"/>
      <c r="D7" s="585"/>
      <c r="E7" s="585"/>
      <c r="F7" s="585"/>
      <c r="G7" s="585"/>
    </row>
    <row r="8" spans="1:7" s="2" customFormat="1" ht="14.1" customHeight="1">
      <c r="A8" s="72" t="s">
        <v>56</v>
      </c>
      <c r="B8" s="73">
        <v>214361</v>
      </c>
      <c r="C8" s="74">
        <v>30632</v>
      </c>
      <c r="D8" s="74">
        <v>29671</v>
      </c>
      <c r="E8" s="74">
        <v>88884</v>
      </c>
      <c r="F8" s="73">
        <v>93423</v>
      </c>
      <c r="G8" s="75">
        <v>1422</v>
      </c>
    </row>
    <row r="9" spans="1:7" s="2" customFormat="1" ht="14.1" customHeight="1">
      <c r="A9" s="72" t="s">
        <v>57</v>
      </c>
      <c r="B9" s="73">
        <v>224825</v>
      </c>
      <c r="C9" s="74">
        <v>31182</v>
      </c>
      <c r="D9" s="74">
        <v>30275</v>
      </c>
      <c r="E9" s="74">
        <v>89185</v>
      </c>
      <c r="F9" s="73">
        <v>102945</v>
      </c>
      <c r="G9" s="75">
        <v>1513</v>
      </c>
    </row>
    <row r="10" spans="1:7" s="2" customFormat="1" ht="14.1" customHeight="1">
      <c r="A10" s="72" t="s">
        <v>58</v>
      </c>
      <c r="B10" s="73">
        <v>235737</v>
      </c>
      <c r="C10" s="74">
        <v>32644</v>
      </c>
      <c r="D10" s="74">
        <v>31638</v>
      </c>
      <c r="E10" s="74">
        <v>91134</v>
      </c>
      <c r="F10" s="73">
        <v>110198</v>
      </c>
      <c r="G10" s="75">
        <v>1761</v>
      </c>
    </row>
    <row r="11" spans="1:7" s="2" customFormat="1" ht="14.1" customHeight="1">
      <c r="A11" s="72" t="s">
        <v>87</v>
      </c>
      <c r="B11" s="73">
        <v>244853</v>
      </c>
      <c r="C11" s="74">
        <v>35929</v>
      </c>
      <c r="D11" s="74">
        <v>34997</v>
      </c>
      <c r="E11" s="74">
        <v>92229</v>
      </c>
      <c r="F11" s="73">
        <v>114953</v>
      </c>
      <c r="G11" s="75">
        <v>1742</v>
      </c>
    </row>
    <row r="12" spans="1:7" s="2" customFormat="1" ht="14.1" customHeight="1">
      <c r="A12" s="72" t="s">
        <v>88</v>
      </c>
      <c r="B12" s="73">
        <v>252858</v>
      </c>
      <c r="C12" s="74">
        <v>38593</v>
      </c>
      <c r="D12" s="74">
        <v>37725</v>
      </c>
      <c r="E12" s="74">
        <v>92858</v>
      </c>
      <c r="F12" s="73">
        <v>119554</v>
      </c>
      <c r="G12" s="75">
        <v>1853</v>
      </c>
    </row>
    <row r="13" spans="1:7" s="2" customFormat="1" ht="14.1" customHeight="1">
      <c r="A13" s="72" t="s">
        <v>89</v>
      </c>
      <c r="B13" s="73">
        <v>259035</v>
      </c>
      <c r="C13" s="74">
        <v>40220</v>
      </c>
      <c r="D13" s="74">
        <v>39340</v>
      </c>
      <c r="E13" s="74">
        <v>93788</v>
      </c>
      <c r="F13" s="73">
        <v>122984</v>
      </c>
      <c r="G13" s="75">
        <v>2043</v>
      </c>
    </row>
    <row r="14" spans="1:7" s="2" customFormat="1" ht="14.1" customHeight="1">
      <c r="A14" s="72" t="s">
        <v>90</v>
      </c>
      <c r="B14" s="73">
        <v>266723</v>
      </c>
      <c r="C14" s="74">
        <v>42408</v>
      </c>
      <c r="D14" s="74">
        <v>41473</v>
      </c>
      <c r="E14" s="74">
        <v>96483</v>
      </c>
      <c r="F14" s="73">
        <v>125536</v>
      </c>
      <c r="G14" s="75">
        <v>2296</v>
      </c>
    </row>
    <row r="15" spans="1:7" s="2" customFormat="1" ht="14.1" customHeight="1">
      <c r="A15" s="72" t="s">
        <v>91</v>
      </c>
      <c r="B15" s="73">
        <v>272786</v>
      </c>
      <c r="C15" s="74">
        <v>42909</v>
      </c>
      <c r="D15" s="74">
        <v>42058</v>
      </c>
      <c r="E15" s="74">
        <v>98412</v>
      </c>
      <c r="F15" s="73">
        <v>129058</v>
      </c>
      <c r="G15" s="75">
        <v>2407</v>
      </c>
    </row>
    <row r="16" spans="1:7" s="2" customFormat="1" ht="14.1" customHeight="1">
      <c r="A16" s="72" t="s">
        <v>488</v>
      </c>
      <c r="B16" s="73">
        <v>281633</v>
      </c>
      <c r="C16" s="74">
        <v>45207</v>
      </c>
      <c r="D16" s="74">
        <v>44332</v>
      </c>
      <c r="E16" s="74">
        <v>100176</v>
      </c>
      <c r="F16" s="73">
        <v>133922</v>
      </c>
      <c r="G16" s="75">
        <v>2328</v>
      </c>
    </row>
    <row r="17" spans="1:7" s="2" customFormat="1" ht="12">
      <c r="A17" s="27"/>
      <c r="B17" s="10"/>
      <c r="C17" s="10"/>
      <c r="D17" s="10"/>
      <c r="E17" s="10"/>
      <c r="F17" s="56"/>
      <c r="G17" s="56"/>
    </row>
    <row r="18" spans="1:7" s="2" customFormat="1" ht="12">
      <c r="A18" s="27"/>
      <c r="B18" s="585" t="s">
        <v>121</v>
      </c>
      <c r="C18" s="585"/>
      <c r="D18" s="585"/>
      <c r="E18" s="585"/>
      <c r="F18" s="585"/>
      <c r="G18" s="585"/>
    </row>
    <row r="19" spans="1:7" s="2" customFormat="1" ht="14.1" customHeight="1">
      <c r="A19" s="72" t="s">
        <v>56</v>
      </c>
      <c r="B19" s="73">
        <v>110122</v>
      </c>
      <c r="C19" s="74">
        <v>15803</v>
      </c>
      <c r="D19" s="74">
        <v>15306</v>
      </c>
      <c r="E19" s="74">
        <v>45427</v>
      </c>
      <c r="F19" s="73">
        <v>48025</v>
      </c>
      <c r="G19" s="75">
        <v>867</v>
      </c>
    </row>
    <row r="20" spans="1:7" s="2" customFormat="1" ht="14.1" customHeight="1">
      <c r="A20" s="72" t="s">
        <v>57</v>
      </c>
      <c r="B20" s="73">
        <v>115605</v>
      </c>
      <c r="C20" s="74">
        <v>16158</v>
      </c>
      <c r="D20" s="74">
        <v>15693</v>
      </c>
      <c r="E20" s="74">
        <v>45457</v>
      </c>
      <c r="F20" s="73">
        <v>53064</v>
      </c>
      <c r="G20" s="75">
        <v>926</v>
      </c>
    </row>
    <row r="21" spans="1:7" s="2" customFormat="1" ht="14.1" customHeight="1">
      <c r="A21" s="72" t="s">
        <v>58</v>
      </c>
      <c r="B21" s="73">
        <v>121192</v>
      </c>
      <c r="C21" s="74">
        <v>16881</v>
      </c>
      <c r="D21" s="74">
        <v>16379</v>
      </c>
      <c r="E21" s="74">
        <v>46578</v>
      </c>
      <c r="F21" s="73">
        <v>56711</v>
      </c>
      <c r="G21" s="75">
        <v>1022</v>
      </c>
    </row>
    <row r="22" spans="1:7" s="2" customFormat="1" ht="14.1" customHeight="1">
      <c r="A22" s="72" t="s">
        <v>87</v>
      </c>
      <c r="B22" s="73">
        <v>125525</v>
      </c>
      <c r="C22" s="74">
        <v>18535</v>
      </c>
      <c r="D22" s="74">
        <v>18020</v>
      </c>
      <c r="E22" s="74">
        <v>47150</v>
      </c>
      <c r="F22" s="73">
        <v>58808</v>
      </c>
      <c r="G22" s="75">
        <v>1032</v>
      </c>
    </row>
    <row r="23" spans="1:7" s="2" customFormat="1" ht="14.1" customHeight="1">
      <c r="A23" s="72" t="s">
        <v>88</v>
      </c>
      <c r="B23" s="73">
        <v>129545</v>
      </c>
      <c r="C23" s="74">
        <v>19930</v>
      </c>
      <c r="D23" s="74">
        <v>19473</v>
      </c>
      <c r="E23" s="74">
        <v>47448</v>
      </c>
      <c r="F23" s="73">
        <v>61061</v>
      </c>
      <c r="G23" s="76">
        <v>1106</v>
      </c>
    </row>
    <row r="24" spans="1:7" s="2" customFormat="1" ht="14.1" customHeight="1">
      <c r="A24" s="72" t="s">
        <v>89</v>
      </c>
      <c r="B24" s="73">
        <v>132895</v>
      </c>
      <c r="C24" s="74">
        <v>20861</v>
      </c>
      <c r="D24" s="74">
        <v>20417</v>
      </c>
      <c r="E24" s="74">
        <v>48033</v>
      </c>
      <c r="F24" s="73">
        <v>62794</v>
      </c>
      <c r="G24" s="76">
        <v>1207</v>
      </c>
    </row>
    <row r="25" spans="1:7" s="2" customFormat="1" ht="14.1" customHeight="1">
      <c r="A25" s="72" t="s">
        <v>90</v>
      </c>
      <c r="B25" s="73">
        <v>136697</v>
      </c>
      <c r="C25" s="74">
        <v>21822</v>
      </c>
      <c r="D25" s="74">
        <v>21352</v>
      </c>
      <c r="E25" s="74">
        <v>49517</v>
      </c>
      <c r="F25" s="73">
        <v>64024</v>
      </c>
      <c r="G25" s="75">
        <v>1334</v>
      </c>
    </row>
    <row r="26" spans="1:7" s="2" customFormat="1" ht="14.1" customHeight="1">
      <c r="A26" s="72" t="s">
        <v>91</v>
      </c>
      <c r="B26" s="73">
        <v>140062</v>
      </c>
      <c r="C26" s="74">
        <v>21940</v>
      </c>
      <c r="D26" s="74">
        <v>21508</v>
      </c>
      <c r="E26" s="74">
        <v>50669</v>
      </c>
      <c r="F26" s="73">
        <v>66066</v>
      </c>
      <c r="G26" s="75">
        <v>1387</v>
      </c>
    </row>
    <row r="27" spans="1:7" s="2" customFormat="1" ht="14.1" customHeight="1">
      <c r="A27" s="72" t="s">
        <v>488</v>
      </c>
      <c r="B27" s="73">
        <v>144778</v>
      </c>
      <c r="C27" s="74">
        <v>23237</v>
      </c>
      <c r="D27" s="74">
        <v>22781</v>
      </c>
      <c r="E27" s="74">
        <v>51429</v>
      </c>
      <c r="F27" s="73">
        <v>68758</v>
      </c>
      <c r="G27" s="75">
        <v>1354</v>
      </c>
    </row>
    <row r="28" spans="1:7" s="2" customFormat="1" ht="12">
      <c r="A28" s="27"/>
      <c r="B28" s="10"/>
      <c r="C28" s="10"/>
      <c r="D28" s="10"/>
      <c r="E28" s="10"/>
      <c r="F28" s="10"/>
      <c r="G28" s="56"/>
    </row>
    <row r="29" spans="1:7" s="2" customFormat="1" ht="12">
      <c r="A29" s="27"/>
      <c r="B29" s="585" t="s">
        <v>122</v>
      </c>
      <c r="C29" s="585"/>
      <c r="D29" s="585"/>
      <c r="E29" s="585"/>
      <c r="F29" s="585"/>
      <c r="G29" s="585"/>
    </row>
    <row r="30" spans="1:7" s="2" customFormat="1" ht="14.1" customHeight="1">
      <c r="A30" s="72" t="s">
        <v>56</v>
      </c>
      <c r="B30" s="73">
        <v>104239</v>
      </c>
      <c r="C30" s="74">
        <v>14829</v>
      </c>
      <c r="D30" s="74">
        <v>14365</v>
      </c>
      <c r="E30" s="74">
        <v>43457</v>
      </c>
      <c r="F30" s="73">
        <v>45398</v>
      </c>
      <c r="G30" s="75">
        <v>555</v>
      </c>
    </row>
    <row r="31" spans="1:7" s="2" customFormat="1" ht="14.1" customHeight="1">
      <c r="A31" s="72" t="s">
        <v>57</v>
      </c>
      <c r="B31" s="73">
        <v>109220</v>
      </c>
      <c r="C31" s="74">
        <v>15024</v>
      </c>
      <c r="D31" s="74">
        <v>14582</v>
      </c>
      <c r="E31" s="74">
        <v>43728</v>
      </c>
      <c r="F31" s="73">
        <v>49881</v>
      </c>
      <c r="G31" s="75">
        <v>587</v>
      </c>
    </row>
    <row r="32" spans="1:7" s="2" customFormat="1" ht="14.1" customHeight="1">
      <c r="A32" s="72" t="s">
        <v>58</v>
      </c>
      <c r="B32" s="73">
        <v>114545</v>
      </c>
      <c r="C32" s="74">
        <v>15763</v>
      </c>
      <c r="D32" s="74">
        <v>15259</v>
      </c>
      <c r="E32" s="74">
        <v>44556</v>
      </c>
      <c r="F32" s="73">
        <v>53487</v>
      </c>
      <c r="G32" s="75">
        <v>739</v>
      </c>
    </row>
    <row r="33" spans="1:7" s="2" customFormat="1" ht="14.1" customHeight="1">
      <c r="A33" s="72" t="s">
        <v>87</v>
      </c>
      <c r="B33" s="73">
        <v>119328</v>
      </c>
      <c r="C33" s="74">
        <v>17394</v>
      </c>
      <c r="D33" s="74">
        <v>16977</v>
      </c>
      <c r="E33" s="74">
        <v>45079</v>
      </c>
      <c r="F33" s="73">
        <v>56145</v>
      </c>
      <c r="G33" s="75">
        <v>710</v>
      </c>
    </row>
    <row r="34" spans="1:7" s="2" customFormat="1" ht="14.1" customHeight="1">
      <c r="A34" s="72" t="s">
        <v>88</v>
      </c>
      <c r="B34" s="73">
        <v>123313</v>
      </c>
      <c r="C34" s="74">
        <v>18663</v>
      </c>
      <c r="D34" s="74">
        <v>18252</v>
      </c>
      <c r="E34" s="74">
        <v>45410</v>
      </c>
      <c r="F34" s="73">
        <v>58493</v>
      </c>
      <c r="G34" s="76">
        <v>747</v>
      </c>
    </row>
    <row r="35" spans="1:7" s="2" customFormat="1" ht="14.1" customHeight="1">
      <c r="A35" s="72" t="s">
        <v>89</v>
      </c>
      <c r="B35" s="73">
        <v>126140</v>
      </c>
      <c r="C35" s="74">
        <v>19359</v>
      </c>
      <c r="D35" s="74">
        <v>18923</v>
      </c>
      <c r="E35" s="74">
        <v>45755</v>
      </c>
      <c r="F35" s="73">
        <v>60190</v>
      </c>
      <c r="G35" s="76">
        <v>836</v>
      </c>
    </row>
    <row r="36" spans="1:7" s="2" customFormat="1" ht="14.1" customHeight="1">
      <c r="A36" s="72" t="s">
        <v>90</v>
      </c>
      <c r="B36" s="73">
        <v>130026</v>
      </c>
      <c r="C36" s="74">
        <v>20586</v>
      </c>
      <c r="D36" s="74">
        <v>20121</v>
      </c>
      <c r="E36" s="74">
        <v>46966</v>
      </c>
      <c r="F36" s="73">
        <v>61512</v>
      </c>
      <c r="G36" s="75">
        <v>962</v>
      </c>
    </row>
    <row r="37" spans="1:7" s="2" customFormat="1" ht="14.1" customHeight="1">
      <c r="A37" s="72" t="s">
        <v>91</v>
      </c>
      <c r="B37" s="73">
        <v>132724</v>
      </c>
      <c r="C37" s="74">
        <v>20969</v>
      </c>
      <c r="D37" s="74">
        <v>20550</v>
      </c>
      <c r="E37" s="74">
        <v>47743</v>
      </c>
      <c r="F37" s="73">
        <v>62992</v>
      </c>
      <c r="G37" s="75">
        <v>1020</v>
      </c>
    </row>
    <row r="38" spans="1:7" s="2" customFormat="1" ht="14.1" customHeight="1">
      <c r="A38" s="72" t="s">
        <v>488</v>
      </c>
      <c r="B38" s="73">
        <v>136855</v>
      </c>
      <c r="C38" s="74">
        <v>21970</v>
      </c>
      <c r="D38" s="74">
        <v>21551</v>
      </c>
      <c r="E38" s="74">
        <v>48747</v>
      </c>
      <c r="F38" s="73">
        <v>65164</v>
      </c>
      <c r="G38" s="75">
        <v>974</v>
      </c>
    </row>
    <row r="39" spans="1:7">
      <c r="A39" s="6"/>
      <c r="B39" s="10"/>
      <c r="C39" s="10"/>
      <c r="D39" s="10"/>
      <c r="E39" s="10"/>
      <c r="F39" s="10"/>
    </row>
    <row r="40" spans="1:7">
      <c r="A40" s="77"/>
      <c r="B40" s="606" t="s">
        <v>123</v>
      </c>
      <c r="C40" s="606"/>
      <c r="D40" s="606"/>
      <c r="E40" s="606"/>
      <c r="F40" s="606"/>
      <c r="G40" s="606"/>
    </row>
    <row r="41" spans="1:7" s="2" customFormat="1" ht="14.1" customHeight="1">
      <c r="A41" s="72" t="s">
        <v>56</v>
      </c>
      <c r="B41" s="79">
        <v>52.9</v>
      </c>
      <c r="C41" s="80">
        <v>31.3</v>
      </c>
      <c r="D41" s="80">
        <v>45.4</v>
      </c>
      <c r="E41" s="80">
        <v>92.6</v>
      </c>
      <c r="F41" s="79">
        <v>67.2</v>
      </c>
      <c r="G41" s="81">
        <v>2</v>
      </c>
    </row>
    <row r="42" spans="1:7" s="2" customFormat="1" ht="14.1" customHeight="1">
      <c r="A42" s="72" t="s">
        <v>57</v>
      </c>
      <c r="B42" s="79">
        <v>54.6</v>
      </c>
      <c r="C42" s="80">
        <v>31.7</v>
      </c>
      <c r="D42" s="80">
        <v>45.9</v>
      </c>
      <c r="E42" s="80">
        <v>93.6</v>
      </c>
      <c r="F42" s="79">
        <v>69.8</v>
      </c>
      <c r="G42" s="81">
        <v>2.1</v>
      </c>
    </row>
    <row r="43" spans="1:7" s="2" customFormat="1" ht="14.1" customHeight="1">
      <c r="A43" s="72" t="s">
        <v>58</v>
      </c>
      <c r="B43" s="79">
        <v>56</v>
      </c>
      <c r="C43" s="80">
        <v>33</v>
      </c>
      <c r="D43" s="80">
        <v>48.6</v>
      </c>
      <c r="E43" s="80">
        <v>94.4</v>
      </c>
      <c r="F43" s="79">
        <v>72.5</v>
      </c>
      <c r="G43" s="81">
        <v>2.4</v>
      </c>
    </row>
    <row r="44" spans="1:7" s="2" customFormat="1" ht="14.1" customHeight="1">
      <c r="A44" s="72" t="s">
        <v>87</v>
      </c>
      <c r="B44" s="79">
        <v>56.8</v>
      </c>
      <c r="C44" s="80">
        <v>35.700000000000003</v>
      </c>
      <c r="D44" s="80">
        <v>52.7</v>
      </c>
      <c r="E44" s="80">
        <v>94.7</v>
      </c>
      <c r="F44" s="79">
        <v>74.3</v>
      </c>
      <c r="G44" s="81">
        <v>2.2000000000000002</v>
      </c>
    </row>
    <row r="45" spans="1:7" s="2" customFormat="1" ht="14.1" customHeight="1">
      <c r="A45" s="72" t="s">
        <v>88</v>
      </c>
      <c r="B45" s="79">
        <v>57.4</v>
      </c>
      <c r="C45" s="80">
        <v>37.700000000000003</v>
      </c>
      <c r="D45" s="80">
        <v>55.2</v>
      </c>
      <c r="E45" s="80">
        <v>95</v>
      </c>
      <c r="F45" s="79">
        <v>76.099999999999994</v>
      </c>
      <c r="G45" s="81">
        <v>2.2000000000000002</v>
      </c>
    </row>
    <row r="46" spans="1:7" s="2" customFormat="1" ht="14.1" customHeight="1">
      <c r="A46" s="72" t="s">
        <v>89</v>
      </c>
      <c r="B46" s="79">
        <v>57.6</v>
      </c>
      <c r="C46" s="80">
        <v>38.700000000000003</v>
      </c>
      <c r="D46" s="80">
        <v>57.2</v>
      </c>
      <c r="E46" s="80">
        <v>95</v>
      </c>
      <c r="F46" s="79">
        <v>77.099999999999994</v>
      </c>
      <c r="G46" s="81">
        <v>2.2999999999999998</v>
      </c>
    </row>
    <row r="47" spans="1:7" s="2" customFormat="1" ht="14.1" customHeight="1">
      <c r="A47" s="72" t="s">
        <v>90</v>
      </c>
      <c r="B47" s="79">
        <v>59.036680596380634</v>
      </c>
      <c r="C47" s="80">
        <v>41.38132922200213</v>
      </c>
      <c r="D47" s="80">
        <v>60.685386517610219</v>
      </c>
      <c r="E47" s="80">
        <v>96.827706635622818</v>
      </c>
      <c r="F47" s="79">
        <v>79.198026610476376</v>
      </c>
      <c r="G47" s="81">
        <v>2.5187037890256478</v>
      </c>
    </row>
    <row r="48" spans="1:7" s="2" customFormat="1" ht="14.1" customHeight="1">
      <c r="A48" s="72" t="s">
        <v>91</v>
      </c>
      <c r="B48" s="79">
        <v>59.453557152882816</v>
      </c>
      <c r="C48" s="80">
        <v>41.299158790352074</v>
      </c>
      <c r="D48" s="80">
        <v>60.81260844418739</v>
      </c>
      <c r="E48" s="80">
        <v>96.81932215062227</v>
      </c>
      <c r="F48" s="79">
        <v>80.823908115081593</v>
      </c>
      <c r="G48" s="81">
        <v>2.5715537227166374</v>
      </c>
    </row>
    <row r="49" spans="1:7" s="2" customFormat="1" ht="14.1" customHeight="1">
      <c r="A49" s="72" t="s">
        <v>488</v>
      </c>
      <c r="B49" s="473">
        <v>60.6</v>
      </c>
      <c r="C49" s="80">
        <v>43.3</v>
      </c>
      <c r="D49" s="80">
        <v>63.6</v>
      </c>
      <c r="E49" s="80">
        <v>96.7</v>
      </c>
      <c r="F49" s="473">
        <v>82.5</v>
      </c>
      <c r="G49" s="474">
        <v>2.5187037890256478</v>
      </c>
    </row>
    <row r="50" spans="1:7" s="2" customFormat="1" ht="12">
      <c r="B50" s="473"/>
      <c r="C50" s="473"/>
      <c r="D50" s="473"/>
      <c r="E50" s="473"/>
      <c r="F50" s="473"/>
      <c r="G50" s="473"/>
    </row>
    <row r="51" spans="1:7" s="5" customFormat="1" ht="12">
      <c r="A51" s="82" t="s">
        <v>73</v>
      </c>
      <c r="B51" s="473"/>
      <c r="C51" s="473"/>
      <c r="D51" s="473"/>
      <c r="E51" s="473"/>
      <c r="F51" s="473"/>
      <c r="G51" s="473"/>
    </row>
    <row r="52" spans="1:7" s="5" customFormat="1" ht="21" customHeight="1">
      <c r="A52" s="605" t="s">
        <v>608</v>
      </c>
      <c r="B52" s="605"/>
      <c r="C52" s="605"/>
      <c r="D52" s="605"/>
      <c r="E52" s="605"/>
      <c r="F52" s="605"/>
      <c r="G52" s="605"/>
    </row>
  </sheetData>
  <mergeCells count="8">
    <mergeCell ref="A52:G52"/>
    <mergeCell ref="B40:G40"/>
    <mergeCell ref="A4:A5"/>
    <mergeCell ref="B4:B5"/>
    <mergeCell ref="C4:G4"/>
    <mergeCell ref="B7:G7"/>
    <mergeCell ref="B18:G18"/>
    <mergeCell ref="B29:G29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verticalDpi="300" r:id="rId1"/>
  <headerFooter alignWithMargins="0">
    <oddFooter>&amp;C&amp;6© Statistisches Landesamt des Freistaates Sachsen  -  K V 5 -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2:J164"/>
  <sheetViews>
    <sheetView showGridLines="0" zoomScaleNormal="100" workbookViewId="0">
      <selection activeCell="B15" sqref="B15"/>
    </sheetView>
  </sheetViews>
  <sheetFormatPr baseColWidth="10" defaultRowHeight="12.75"/>
  <cols>
    <col min="1" max="1" width="13.28515625" customWidth="1"/>
    <col min="2" max="6" width="14.7109375" customWidth="1"/>
  </cols>
  <sheetData>
    <row r="2" spans="1:6">
      <c r="A2" s="90" t="s">
        <v>492</v>
      </c>
      <c r="B2" s="16"/>
      <c r="C2" s="16"/>
      <c r="D2" s="16"/>
      <c r="E2" s="16"/>
      <c r="F2" s="16"/>
    </row>
    <row r="3" spans="1:6">
      <c r="A3" s="40"/>
      <c r="B3" s="7"/>
      <c r="C3" s="7"/>
      <c r="D3" s="7"/>
      <c r="E3" s="7"/>
      <c r="F3" s="7"/>
    </row>
    <row r="4" spans="1:6" ht="12.75" customHeight="1">
      <c r="A4" s="612" t="s">
        <v>78</v>
      </c>
      <c r="B4" s="614" t="s">
        <v>79</v>
      </c>
      <c r="C4" s="614" t="s">
        <v>124</v>
      </c>
      <c r="D4" s="614" t="s">
        <v>125</v>
      </c>
      <c r="E4" s="616" t="s">
        <v>126</v>
      </c>
      <c r="F4" s="617"/>
    </row>
    <row r="5" spans="1:6" ht="45">
      <c r="A5" s="613"/>
      <c r="B5" s="615"/>
      <c r="C5" s="615"/>
      <c r="D5" s="615"/>
      <c r="E5" s="91" t="s">
        <v>127</v>
      </c>
      <c r="F5" s="92" t="s">
        <v>128</v>
      </c>
    </row>
    <row r="6" spans="1:6">
      <c r="A6" s="93"/>
      <c r="B6" s="7"/>
      <c r="C6" s="7"/>
      <c r="D6" s="7"/>
      <c r="E6" s="7"/>
      <c r="F6" s="7"/>
    </row>
    <row r="7" spans="1:6">
      <c r="A7" s="71"/>
      <c r="B7" s="585" t="s">
        <v>79</v>
      </c>
      <c r="C7" s="585"/>
      <c r="D7" s="585"/>
      <c r="E7" s="585"/>
      <c r="F7" s="585"/>
    </row>
    <row r="8" spans="1:6" ht="14.1" customHeight="1">
      <c r="A8" s="72" t="s">
        <v>56</v>
      </c>
      <c r="B8" s="29">
        <v>214361</v>
      </c>
      <c r="C8" s="29">
        <v>110122</v>
      </c>
      <c r="D8" s="29">
        <v>104239</v>
      </c>
      <c r="E8" s="63">
        <v>11688</v>
      </c>
      <c r="F8" s="52">
        <v>6226</v>
      </c>
    </row>
    <row r="9" spans="1:6" ht="14.1" customHeight="1">
      <c r="A9" s="72" t="s">
        <v>57</v>
      </c>
      <c r="B9" s="29">
        <v>224825</v>
      </c>
      <c r="C9" s="29">
        <v>115605</v>
      </c>
      <c r="D9" s="29">
        <v>109220</v>
      </c>
      <c r="E9" s="63">
        <v>12461</v>
      </c>
      <c r="F9" s="52">
        <v>6201</v>
      </c>
    </row>
    <row r="10" spans="1:6" ht="14.1" customHeight="1">
      <c r="A10" s="72" t="s">
        <v>58</v>
      </c>
      <c r="B10" s="29">
        <v>235737</v>
      </c>
      <c r="C10" s="29">
        <v>121192</v>
      </c>
      <c r="D10" s="29">
        <v>114545</v>
      </c>
      <c r="E10" s="63">
        <v>13567</v>
      </c>
      <c r="F10" s="52">
        <v>6647</v>
      </c>
    </row>
    <row r="11" spans="1:6" ht="14.1" customHeight="1">
      <c r="A11" s="72" t="s">
        <v>87</v>
      </c>
      <c r="B11" s="29">
        <v>244853</v>
      </c>
      <c r="C11" s="29">
        <v>125525</v>
      </c>
      <c r="D11" s="29">
        <v>119328</v>
      </c>
      <c r="E11" s="63">
        <v>13910</v>
      </c>
      <c r="F11" s="52">
        <v>7070</v>
      </c>
    </row>
    <row r="12" spans="1:6" ht="14.1" customHeight="1">
      <c r="A12" s="72" t="s">
        <v>88</v>
      </c>
      <c r="B12" s="29">
        <v>252858</v>
      </c>
      <c r="C12" s="29">
        <v>129545</v>
      </c>
      <c r="D12" s="29">
        <v>123313</v>
      </c>
      <c r="E12" s="63">
        <v>14778</v>
      </c>
      <c r="F12" s="52">
        <v>7448</v>
      </c>
    </row>
    <row r="13" spans="1:6" ht="14.1" customHeight="1">
      <c r="A13" s="72" t="s">
        <v>89</v>
      </c>
      <c r="B13" s="29">
        <v>259035</v>
      </c>
      <c r="C13" s="29">
        <v>132895</v>
      </c>
      <c r="D13" s="29">
        <v>126140</v>
      </c>
      <c r="E13" s="63">
        <v>15588</v>
      </c>
      <c r="F13" s="52">
        <v>8065</v>
      </c>
    </row>
    <row r="14" spans="1:6" ht="14.1" customHeight="1">
      <c r="A14" s="72" t="s">
        <v>90</v>
      </c>
      <c r="B14" s="29">
        <v>266723</v>
      </c>
      <c r="C14" s="29">
        <v>136697</v>
      </c>
      <c r="D14" s="29">
        <v>130026</v>
      </c>
      <c r="E14" s="63">
        <v>16464</v>
      </c>
      <c r="F14" s="52">
        <v>8455</v>
      </c>
    </row>
    <row r="15" spans="1:6" ht="14.1" customHeight="1">
      <c r="A15" s="72" t="s">
        <v>91</v>
      </c>
      <c r="B15" s="29">
        <v>272786</v>
      </c>
      <c r="C15" s="29">
        <v>140062</v>
      </c>
      <c r="D15" s="29">
        <v>132724</v>
      </c>
      <c r="E15" s="63">
        <v>17241</v>
      </c>
      <c r="F15" s="52">
        <v>9038</v>
      </c>
    </row>
    <row r="16" spans="1:6" s="334" customFormat="1" ht="14.1" customHeight="1">
      <c r="A16" s="72" t="s">
        <v>488</v>
      </c>
      <c r="B16" s="29">
        <v>281633</v>
      </c>
      <c r="C16" s="29">
        <v>144778</v>
      </c>
      <c r="D16" s="29">
        <v>136855</v>
      </c>
      <c r="E16" s="63">
        <v>18534</v>
      </c>
      <c r="F16" s="52">
        <v>9115</v>
      </c>
    </row>
    <row r="17" spans="1:6">
      <c r="A17" s="94"/>
      <c r="B17" s="95"/>
      <c r="C17" s="96"/>
      <c r="D17" s="96"/>
      <c r="E17" s="96"/>
      <c r="F17" s="96"/>
    </row>
    <row r="18" spans="1:6">
      <c r="A18" s="94"/>
      <c r="B18" s="585" t="s">
        <v>129</v>
      </c>
      <c r="C18" s="585"/>
      <c r="D18" s="585"/>
      <c r="E18" s="585"/>
      <c r="F18" s="585"/>
    </row>
    <row r="19" spans="1:6" ht="14.1" customHeight="1">
      <c r="A19" s="72" t="s">
        <v>56</v>
      </c>
      <c r="B19" s="29">
        <v>139269</v>
      </c>
      <c r="C19" s="29">
        <v>71744</v>
      </c>
      <c r="D19" s="29">
        <v>67525</v>
      </c>
      <c r="E19" s="63">
        <v>7553</v>
      </c>
      <c r="F19" s="52">
        <v>4102</v>
      </c>
    </row>
    <row r="20" spans="1:6" ht="14.1" customHeight="1">
      <c r="A20" s="72" t="s">
        <v>57</v>
      </c>
      <c r="B20" s="29">
        <v>141535</v>
      </c>
      <c r="C20" s="29">
        <v>72884</v>
      </c>
      <c r="D20" s="29">
        <v>68651</v>
      </c>
      <c r="E20" s="63">
        <v>7877</v>
      </c>
      <c r="F20" s="52">
        <v>4145</v>
      </c>
    </row>
    <row r="21" spans="1:6" ht="14.1" customHeight="1">
      <c r="A21" s="72" t="s">
        <v>58</v>
      </c>
      <c r="B21" s="29">
        <v>144601</v>
      </c>
      <c r="C21" s="29">
        <v>74423</v>
      </c>
      <c r="D21" s="29">
        <v>70178</v>
      </c>
      <c r="E21" s="63">
        <v>8494</v>
      </c>
      <c r="F21" s="52">
        <v>4342</v>
      </c>
    </row>
    <row r="22" spans="1:6" ht="14.1" customHeight="1">
      <c r="A22" s="72" t="s">
        <v>87</v>
      </c>
      <c r="B22" s="29">
        <v>149236</v>
      </c>
      <c r="C22" s="29">
        <v>76732</v>
      </c>
      <c r="D22" s="29">
        <v>72504</v>
      </c>
      <c r="E22" s="63">
        <v>8689</v>
      </c>
      <c r="F22" s="52">
        <v>4540</v>
      </c>
    </row>
    <row r="23" spans="1:6" ht="14.1" customHeight="1">
      <c r="A23" s="72" t="s">
        <v>88</v>
      </c>
      <c r="B23" s="29">
        <v>153782</v>
      </c>
      <c r="C23" s="29">
        <v>79078</v>
      </c>
      <c r="D23" s="29">
        <v>74704</v>
      </c>
      <c r="E23" s="63">
        <v>9060</v>
      </c>
      <c r="F23" s="52">
        <v>4732</v>
      </c>
    </row>
    <row r="24" spans="1:6" ht="14.1" customHeight="1">
      <c r="A24" s="72" t="s">
        <v>89</v>
      </c>
      <c r="B24" s="29">
        <v>156715</v>
      </c>
      <c r="C24" s="29">
        <v>80839</v>
      </c>
      <c r="D24" s="29">
        <v>75876</v>
      </c>
      <c r="E24" s="63">
        <v>9418</v>
      </c>
      <c r="F24" s="52">
        <v>5002</v>
      </c>
    </row>
    <row r="25" spans="1:6" ht="14.1" customHeight="1">
      <c r="A25" s="72" t="s">
        <v>90</v>
      </c>
      <c r="B25" s="29">
        <v>161139</v>
      </c>
      <c r="C25" s="29">
        <v>83066</v>
      </c>
      <c r="D25" s="29">
        <v>78073</v>
      </c>
      <c r="E25" s="63">
        <v>9829</v>
      </c>
      <c r="F25" s="52">
        <v>5155</v>
      </c>
    </row>
    <row r="26" spans="1:6" ht="14.1" customHeight="1">
      <c r="A26" s="72" t="s">
        <v>91</v>
      </c>
      <c r="B26" s="29">
        <v>164363</v>
      </c>
      <c r="C26" s="29">
        <v>84743</v>
      </c>
      <c r="D26" s="29">
        <v>79620</v>
      </c>
      <c r="E26" s="63">
        <v>9942</v>
      </c>
      <c r="F26" s="52">
        <v>5375</v>
      </c>
    </row>
    <row r="27" spans="1:6" s="334" customFormat="1" ht="14.1" customHeight="1">
      <c r="A27" s="72" t="s">
        <v>488</v>
      </c>
      <c r="B27" s="382">
        <v>169712</v>
      </c>
      <c r="C27" s="382">
        <v>87673</v>
      </c>
      <c r="D27" s="29">
        <v>82039</v>
      </c>
      <c r="E27" s="63">
        <v>10720</v>
      </c>
      <c r="F27" s="52">
        <v>5456</v>
      </c>
    </row>
    <row r="28" spans="1:6">
      <c r="A28" s="94"/>
      <c r="B28" s="10"/>
      <c r="C28" s="10"/>
      <c r="D28" s="10"/>
      <c r="E28" s="10"/>
      <c r="F28" s="10"/>
    </row>
    <row r="29" spans="1:6">
      <c r="A29" s="94"/>
      <c r="B29" s="585" t="s">
        <v>130</v>
      </c>
      <c r="C29" s="585"/>
      <c r="D29" s="585"/>
      <c r="E29" s="585"/>
      <c r="F29" s="585"/>
    </row>
    <row r="30" spans="1:6" ht="14.1" customHeight="1">
      <c r="A30" s="72" t="s">
        <v>56</v>
      </c>
      <c r="B30" s="29">
        <v>75092</v>
      </c>
      <c r="C30" s="29">
        <v>38378</v>
      </c>
      <c r="D30" s="29">
        <v>36714</v>
      </c>
      <c r="E30" s="63">
        <v>4135</v>
      </c>
      <c r="F30" s="52">
        <v>2124</v>
      </c>
    </row>
    <row r="31" spans="1:6" ht="14.1" customHeight="1">
      <c r="A31" s="72" t="s">
        <v>57</v>
      </c>
      <c r="B31" s="29">
        <v>83290</v>
      </c>
      <c r="C31" s="29">
        <v>42721</v>
      </c>
      <c r="D31" s="29">
        <v>40569</v>
      </c>
      <c r="E31" s="63">
        <v>4584</v>
      </c>
      <c r="F31" s="52">
        <v>2056</v>
      </c>
    </row>
    <row r="32" spans="1:6" ht="14.1" customHeight="1">
      <c r="A32" s="72" t="s">
        <v>58</v>
      </c>
      <c r="B32" s="29">
        <v>91136</v>
      </c>
      <c r="C32" s="29">
        <v>46769</v>
      </c>
      <c r="D32" s="29">
        <v>44367</v>
      </c>
      <c r="E32" s="63">
        <v>5073</v>
      </c>
      <c r="F32" s="52">
        <v>2305</v>
      </c>
    </row>
    <row r="33" spans="1:10" ht="14.1" customHeight="1">
      <c r="A33" s="72" t="s">
        <v>87</v>
      </c>
      <c r="B33" s="29">
        <v>95617</v>
      </c>
      <c r="C33" s="29">
        <v>48793</v>
      </c>
      <c r="D33" s="29">
        <v>46824</v>
      </c>
      <c r="E33" s="63">
        <v>5221</v>
      </c>
      <c r="F33" s="52">
        <v>2530</v>
      </c>
      <c r="G33" s="5"/>
      <c r="H33" s="5"/>
      <c r="I33" s="5"/>
    </row>
    <row r="34" spans="1:10" ht="14.1" customHeight="1">
      <c r="A34" s="72" t="s">
        <v>88</v>
      </c>
      <c r="B34" s="29">
        <v>99076</v>
      </c>
      <c r="C34" s="29">
        <v>50467</v>
      </c>
      <c r="D34" s="29">
        <v>48609</v>
      </c>
      <c r="E34" s="63">
        <v>5718</v>
      </c>
      <c r="F34" s="52">
        <v>2716</v>
      </c>
      <c r="G34" s="5"/>
      <c r="H34" s="5"/>
      <c r="I34" s="5"/>
    </row>
    <row r="35" spans="1:10" ht="14.1" customHeight="1">
      <c r="A35" s="72" t="s">
        <v>89</v>
      </c>
      <c r="B35" s="30">
        <v>102320</v>
      </c>
      <c r="C35" s="30">
        <v>52056</v>
      </c>
      <c r="D35" s="30">
        <v>50264</v>
      </c>
      <c r="E35" s="97">
        <v>6170</v>
      </c>
      <c r="F35" s="49">
        <v>3063</v>
      </c>
      <c r="G35" s="77"/>
      <c r="H35" s="77"/>
      <c r="I35" s="77"/>
    </row>
    <row r="36" spans="1:10" ht="14.1" customHeight="1">
      <c r="A36" s="72" t="s">
        <v>90</v>
      </c>
      <c r="B36" s="29">
        <v>105584</v>
      </c>
      <c r="C36" s="29">
        <v>53631</v>
      </c>
      <c r="D36" s="29">
        <v>51953</v>
      </c>
      <c r="E36" s="63">
        <v>6635</v>
      </c>
      <c r="F36" s="52">
        <v>3300</v>
      </c>
      <c r="G36" s="77"/>
      <c r="H36" s="77"/>
      <c r="I36" s="77"/>
    </row>
    <row r="37" spans="1:10" ht="14.1" customHeight="1">
      <c r="A37" s="72" t="s">
        <v>91</v>
      </c>
      <c r="B37" s="29">
        <v>108423</v>
      </c>
      <c r="C37" s="29">
        <v>55319</v>
      </c>
      <c r="D37" s="29">
        <v>53104</v>
      </c>
      <c r="E37" s="63">
        <v>7299</v>
      </c>
      <c r="F37" s="52">
        <v>3663</v>
      </c>
    </row>
    <row r="38" spans="1:10" s="334" customFormat="1" ht="14.1" customHeight="1">
      <c r="A38" s="72" t="s">
        <v>488</v>
      </c>
      <c r="B38" s="29">
        <v>111921</v>
      </c>
      <c r="C38" s="29">
        <v>57105</v>
      </c>
      <c r="D38" s="29">
        <v>54816</v>
      </c>
      <c r="E38" s="63">
        <v>7814</v>
      </c>
      <c r="F38" s="52">
        <v>3659</v>
      </c>
    </row>
    <row r="39" spans="1:10" s="5" customFormat="1" ht="10.5" customHeight="1">
      <c r="A39" s="86"/>
      <c r="B39" s="98"/>
      <c r="C39" s="88"/>
      <c r="D39" s="88"/>
      <c r="F39" s="88"/>
      <c r="H39" s="77"/>
      <c r="I39" s="77"/>
      <c r="J39" s="77"/>
    </row>
    <row r="40" spans="1:10" s="77" customFormat="1">
      <c r="A40" s="27"/>
      <c r="B40" s="99"/>
      <c r="C40" s="99"/>
      <c r="D40" s="99"/>
      <c r="E40" s="99"/>
      <c r="F40" s="387"/>
    </row>
    <row r="41" spans="1:10" s="77" customFormat="1">
      <c r="A41" s="6"/>
      <c r="B41" s="6"/>
      <c r="C41" s="6"/>
      <c r="D41" s="6"/>
      <c r="E41" s="6"/>
      <c r="F41" s="6"/>
    </row>
    <row r="42" spans="1:10" s="77" customFormat="1">
      <c r="A42" s="27"/>
      <c r="B42" s="39"/>
      <c r="C42" s="27"/>
      <c r="D42" s="27"/>
      <c r="E42" s="100"/>
      <c r="F42" s="100"/>
    </row>
    <row r="43" spans="1:10" s="77" customFormat="1">
      <c r="A43" s="23"/>
      <c r="B43" s="101"/>
      <c r="C43" s="101"/>
      <c r="D43" s="101"/>
      <c r="E43" s="101"/>
      <c r="F43" s="101"/>
    </row>
    <row r="44" spans="1:10" s="77" customFormat="1">
      <c r="A44" s="27"/>
      <c r="B44" s="99"/>
      <c r="C44" s="99"/>
      <c r="D44" s="99"/>
      <c r="E44" s="99"/>
      <c r="F44" s="99"/>
    </row>
    <row r="45" spans="1:10" s="77" customFormat="1">
      <c r="A45" s="27"/>
      <c r="B45" s="99"/>
      <c r="C45" s="99"/>
      <c r="D45" s="99"/>
      <c r="E45" s="99"/>
      <c r="F45" s="99"/>
    </row>
    <row r="46" spans="1:10" s="77" customFormat="1">
      <c r="A46" s="27"/>
      <c r="B46" s="99"/>
      <c r="C46" s="99"/>
      <c r="D46" s="99"/>
      <c r="E46" s="27"/>
      <c r="F46" s="27"/>
    </row>
    <row r="47" spans="1:10" s="77" customFormat="1">
      <c r="A47" s="27"/>
      <c r="B47" s="39"/>
      <c r="C47" s="27"/>
      <c r="D47" s="27"/>
      <c r="E47" s="100"/>
      <c r="F47" s="100"/>
    </row>
    <row r="48" spans="1:10" s="77" customFormat="1">
      <c r="A48" s="23"/>
      <c r="B48" s="101"/>
      <c r="C48" s="101"/>
      <c r="D48" s="101"/>
      <c r="E48" s="101"/>
      <c r="F48" s="101"/>
    </row>
    <row r="49" spans="1:6" s="77" customFormat="1">
      <c r="A49" s="27"/>
      <c r="B49" s="99"/>
      <c r="C49" s="99"/>
      <c r="D49" s="99"/>
      <c r="E49" s="99"/>
      <c r="F49" s="99"/>
    </row>
    <row r="50" spans="1:6" s="77" customFormat="1">
      <c r="A50" s="27"/>
      <c r="B50" s="99"/>
      <c r="C50" s="99"/>
      <c r="D50" s="99"/>
      <c r="E50" s="99"/>
      <c r="F50" s="99"/>
    </row>
    <row r="51" spans="1:6" s="77" customFormat="1">
      <c r="A51" s="27"/>
      <c r="B51" s="99"/>
      <c r="C51" s="99"/>
      <c r="D51" s="99"/>
      <c r="E51" s="27"/>
      <c r="F51" s="27"/>
    </row>
    <row r="52" spans="1:6" s="77" customFormat="1">
      <c r="A52" s="27"/>
      <c r="B52" s="39"/>
      <c r="C52" s="27"/>
      <c r="D52" s="27"/>
      <c r="E52" s="100"/>
      <c r="F52" s="100"/>
    </row>
    <row r="53" spans="1:6" s="77" customFormat="1">
      <c r="A53" s="23"/>
      <c r="B53" s="101"/>
      <c r="C53" s="101"/>
      <c r="D53" s="101"/>
      <c r="E53" s="101"/>
      <c r="F53" s="101"/>
    </row>
    <row r="54" spans="1:6" s="77" customFormat="1">
      <c r="A54" s="27"/>
      <c r="B54" s="99"/>
      <c r="C54" s="99"/>
      <c r="D54" s="99"/>
      <c r="E54" s="99"/>
      <c r="F54" s="99"/>
    </row>
    <row r="55" spans="1:6" s="77" customFormat="1">
      <c r="A55" s="27"/>
      <c r="B55" s="99"/>
      <c r="C55" s="99"/>
      <c r="D55" s="99"/>
      <c r="E55" s="99"/>
      <c r="F55" s="99"/>
    </row>
    <row r="56" spans="1:6" s="77" customFormat="1"/>
    <row r="57" spans="1:6" s="77" customFormat="1"/>
    <row r="58" spans="1:6" s="77" customFormat="1"/>
    <row r="59" spans="1:6" s="77" customFormat="1"/>
    <row r="60" spans="1:6" s="77" customFormat="1"/>
    <row r="61" spans="1:6" s="77" customFormat="1"/>
    <row r="62" spans="1:6" s="77" customFormat="1"/>
    <row r="63" spans="1:6" s="77" customFormat="1"/>
    <row r="64" spans="1:6" s="77" customFormat="1"/>
    <row r="65" s="77" customFormat="1"/>
    <row r="66" s="77" customFormat="1"/>
    <row r="67" s="77" customFormat="1"/>
    <row r="68" s="77" customFormat="1"/>
    <row r="69" s="77" customFormat="1"/>
    <row r="70" s="77" customFormat="1"/>
    <row r="71" s="77" customFormat="1"/>
    <row r="72" s="77" customFormat="1"/>
    <row r="73" s="77" customFormat="1"/>
    <row r="74" s="77" customFormat="1"/>
    <row r="75" s="77" customFormat="1"/>
    <row r="76" s="77" customFormat="1"/>
    <row r="77" s="77" customFormat="1"/>
    <row r="78" s="77" customFormat="1"/>
    <row r="79" s="77" customFormat="1"/>
    <row r="80" s="77" customFormat="1"/>
    <row r="81" s="77" customFormat="1"/>
    <row r="82" s="77" customFormat="1"/>
    <row r="83" s="77" customFormat="1"/>
    <row r="84" s="77" customFormat="1"/>
    <row r="85" s="77" customFormat="1"/>
    <row r="86" s="77" customFormat="1"/>
    <row r="87" s="77" customFormat="1"/>
    <row r="88" s="77" customFormat="1"/>
    <row r="89" s="77" customFormat="1"/>
    <row r="90" s="77" customFormat="1"/>
    <row r="91" s="77" customFormat="1"/>
    <row r="92" s="77" customFormat="1"/>
    <row r="93" s="77" customFormat="1"/>
    <row r="94" s="77" customFormat="1"/>
    <row r="95" s="77" customFormat="1"/>
    <row r="96" s="77" customFormat="1"/>
    <row r="97" s="77" customFormat="1"/>
    <row r="98" s="77" customFormat="1"/>
    <row r="99" s="77" customFormat="1"/>
    <row r="100" s="77" customFormat="1"/>
    <row r="101" s="77" customFormat="1"/>
    <row r="102" s="77" customFormat="1"/>
    <row r="103" s="77" customFormat="1"/>
    <row r="104" s="77" customFormat="1"/>
    <row r="105" s="77" customFormat="1"/>
    <row r="106" s="77" customFormat="1"/>
    <row r="107" s="77" customFormat="1"/>
    <row r="108" s="77" customFormat="1"/>
    <row r="109" s="77" customFormat="1"/>
    <row r="110" s="77" customFormat="1"/>
    <row r="111" s="77" customFormat="1"/>
    <row r="112" s="77" customFormat="1"/>
    <row r="113" s="77" customFormat="1"/>
    <row r="114" s="77" customFormat="1"/>
    <row r="115" s="77" customFormat="1"/>
    <row r="116" s="77" customFormat="1"/>
    <row r="117" s="77" customFormat="1"/>
    <row r="118" s="77" customFormat="1"/>
    <row r="119" s="77" customFormat="1"/>
    <row r="120" s="77" customFormat="1"/>
    <row r="121" s="77" customFormat="1"/>
    <row r="122" s="77" customFormat="1"/>
    <row r="123" s="77" customFormat="1"/>
    <row r="124" s="77" customFormat="1"/>
    <row r="125" s="77" customFormat="1"/>
    <row r="126" s="77" customFormat="1"/>
    <row r="127" s="77" customFormat="1"/>
    <row r="128" s="77" customFormat="1"/>
    <row r="129" s="77" customFormat="1"/>
    <row r="130" s="77" customFormat="1"/>
    <row r="131" s="77" customFormat="1"/>
    <row r="132" s="77" customFormat="1"/>
    <row r="133" s="77" customFormat="1"/>
    <row r="134" s="77" customFormat="1"/>
    <row r="135" s="77" customFormat="1"/>
    <row r="136" s="77" customFormat="1"/>
    <row r="137" s="77" customFormat="1"/>
    <row r="138" s="77" customFormat="1"/>
    <row r="139" s="77" customFormat="1"/>
    <row r="140" s="77" customFormat="1"/>
    <row r="141" s="77" customFormat="1"/>
    <row r="142" s="77" customFormat="1"/>
    <row r="143" s="77" customFormat="1"/>
    <row r="144" s="77" customFormat="1"/>
    <row r="145" s="77" customFormat="1"/>
    <row r="146" s="77" customFormat="1"/>
    <row r="147" s="77" customFormat="1"/>
    <row r="148" s="77" customFormat="1"/>
    <row r="149" s="77" customFormat="1"/>
    <row r="150" s="77" customFormat="1"/>
    <row r="151" s="77" customFormat="1"/>
    <row r="152" s="77" customFormat="1"/>
    <row r="153" s="77" customFormat="1"/>
    <row r="154" s="77" customFormat="1"/>
    <row r="155" s="77" customFormat="1"/>
    <row r="156" s="77" customFormat="1"/>
    <row r="157" s="77" customFormat="1"/>
    <row r="158" s="77" customFormat="1"/>
    <row r="159" s="77" customFormat="1"/>
    <row r="160" s="77" customFormat="1"/>
    <row r="161" spans="7:10" s="77" customFormat="1">
      <c r="G161"/>
      <c r="H161"/>
      <c r="I161"/>
      <c r="J161"/>
    </row>
    <row r="162" spans="7:10" s="77" customFormat="1">
      <c r="G162"/>
      <c r="H162"/>
      <c r="I162"/>
      <c r="J162"/>
    </row>
    <row r="163" spans="7:10" s="77" customFormat="1">
      <c r="G163"/>
      <c r="H163"/>
      <c r="I163"/>
      <c r="J163"/>
    </row>
    <row r="164" spans="7:10" s="77" customFormat="1">
      <c r="G164"/>
      <c r="H164"/>
      <c r="I164"/>
      <c r="J164"/>
    </row>
  </sheetData>
  <mergeCells count="8">
    <mergeCell ref="B18:F18"/>
    <mergeCell ref="B29:F29"/>
    <mergeCell ref="A4:A5"/>
    <mergeCell ref="B4:B5"/>
    <mergeCell ref="C4:C5"/>
    <mergeCell ref="D4:D5"/>
    <mergeCell ref="E4:F4"/>
    <mergeCell ref="B7:F7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verticalDpi="300" r:id="rId1"/>
  <headerFooter alignWithMargins="0">
    <oddFooter>&amp;C&amp;6© Statistisches Landesamt des Freistaates Sachsen  -  K V 5 -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44</vt:i4>
      </vt:variant>
      <vt:variant>
        <vt:lpstr>Benannte Bereiche</vt:lpstr>
      </vt:variant>
      <vt:variant>
        <vt:i4>1</vt:i4>
      </vt:variant>
    </vt:vector>
  </HeadingPairs>
  <TitlesOfParts>
    <vt:vector size="45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T31</vt:lpstr>
      <vt:lpstr>T32</vt:lpstr>
      <vt:lpstr>T33</vt:lpstr>
      <vt:lpstr>T34</vt:lpstr>
      <vt:lpstr>T35</vt:lpstr>
      <vt:lpstr>T36</vt:lpstr>
      <vt:lpstr>T37</vt:lpstr>
      <vt:lpstr>T38</vt:lpstr>
      <vt:lpstr>T39</vt:lpstr>
      <vt:lpstr>T40</vt:lpstr>
      <vt:lpstr>T41</vt:lpstr>
      <vt:lpstr>T42</vt:lpstr>
      <vt:lpstr>T43</vt:lpstr>
      <vt:lpstr>'T18'!Druckbereich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Schmidt, Ronny - StaLa</dc:creator>
  <cp:lastModifiedBy>Schubert, Regina - StaLa</cp:lastModifiedBy>
  <cp:lastPrinted>2014-09-12T07:48:58Z</cp:lastPrinted>
  <dcterms:created xsi:type="dcterms:W3CDTF">2013-07-23T08:32:23Z</dcterms:created>
  <dcterms:modified xsi:type="dcterms:W3CDTF">2014-10-01T13:03:58Z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1374084372</vt:i4>
  </property>
  <property fmtid="{D5CDD505-2E9C-101B-9397-08002B2CF9AE}" pid="3" name="_NewReviewCycle">
    <vt:lpwstr/>
  </property>
  <property fmtid="{D5CDD505-2E9C-101B-9397-08002B2CF9AE}" pid="4" name="_EmailSubject">
    <vt:lpwstr>Statistischer Bericht K V 5 - j/14</vt:lpwstr>
  </property>
  <property fmtid="{D5CDD505-2E9C-101B-9397-08002B2CF9AE}" pid="5" name="_AuthorEmail">
    <vt:lpwstr>Jugendhilfe@statistik.sachsen.de</vt:lpwstr>
  </property>
  <property fmtid="{D5CDD505-2E9C-101B-9397-08002B2CF9AE}" pid="6" name="_AuthorEmailDisplayName">
    <vt:lpwstr>StaLa Jugendhilfe</vt:lpwstr>
  </property>
  <property fmtid="{D5CDD505-2E9C-101B-9397-08002B2CF9AE}" pid="7" name="_ReviewingToolsShownOnce">
    <vt:lpwstr/>
  </property>
</Properties>
</file>