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3715" windowHeight="12075"/>
  </bookViews>
  <sheets>
    <sheet name="Inhalt" sheetId="15" r:id="rId1"/>
    <sheet name="TAB1_2013" sheetId="3" r:id="rId2"/>
    <sheet name="TAB2_2013" sheetId="4" r:id="rId3"/>
    <sheet name="TAB3_2013" sheetId="5" r:id="rId4"/>
    <sheet name="TAB4_2013" sheetId="6" r:id="rId5"/>
    <sheet name="TAB5_2013" sheetId="1" r:id="rId6"/>
    <sheet name="TAB6_2013" sheetId="8" r:id="rId7"/>
    <sheet name="TAB7_2013" sheetId="9" r:id="rId8"/>
    <sheet name="TAB8_2013" sheetId="10" r:id="rId9"/>
    <sheet name="TAB9_2013" sheetId="11" r:id="rId10"/>
    <sheet name="TAB10_2013" sheetId="12" r:id="rId11"/>
    <sheet name="TAB11_2013" sheetId="21" r:id="rId12"/>
    <sheet name="TAB12_2013" sheetId="13" r:id="rId13"/>
    <sheet name="TAB13_2013" sheetId="14" r:id="rId14"/>
    <sheet name="TAB14_2013" sheetId="7" r:id="rId15"/>
    <sheet name="TAB15_2013" sheetId="22" r:id="rId16"/>
    <sheet name="TAB16_2013" sheetId="16" r:id="rId17"/>
    <sheet name="TAB17_2013" sheetId="17" r:id="rId18"/>
    <sheet name="TAB18_2013" sheetId="23" r:id="rId19"/>
    <sheet name="TAB19_2013" sheetId="18" r:id="rId20"/>
    <sheet name="TAB20_2013" sheetId="19" r:id="rId21"/>
    <sheet name="TAB21_2013" sheetId="20" r:id="rId22"/>
  </sheets>
  <definedNames>
    <definedName name="_xlnm.Database" localSheetId="11">#REF!</definedName>
    <definedName name="_xlnm.Database" localSheetId="15">#REF!</definedName>
    <definedName name="_xlnm.Database" localSheetId="18">#REF!</definedName>
    <definedName name="_xlnm.Database" localSheetId="21">TAB21_2013!$A$6:$A$22</definedName>
    <definedName name="_xlnm.Database">#REF!</definedName>
    <definedName name="_xlnm.Print_Titles" localSheetId="6">TAB6_2013!$A:$A</definedName>
    <definedName name="_xlnm.Print_Titles" localSheetId="7">TAB7_2013!$4:$7</definedName>
    <definedName name="_xlnm.Print_Titles" localSheetId="8">TAB8_2013!$A:$A</definedName>
    <definedName name="_xlnm.Print_Titles" localSheetId="9">TAB9_2013!$A:$A</definedName>
  </definedNames>
  <calcPr calcId="145621"/>
</workbook>
</file>

<file path=xl/calcChain.xml><?xml version="1.0" encoding="utf-8"?>
<calcChain xmlns="http://schemas.openxmlformats.org/spreadsheetml/2006/main">
  <c r="G10" i="23" l="1"/>
  <c r="F10" i="23"/>
  <c r="F9" i="22"/>
  <c r="E9" i="22"/>
  <c r="D9" i="22"/>
  <c r="C9" i="22"/>
  <c r="B8" i="22"/>
  <c r="B7" i="22"/>
  <c r="E12" i="21"/>
  <c r="C12" i="21"/>
  <c r="H11" i="21"/>
  <c r="G11" i="21"/>
  <c r="F11" i="21"/>
  <c r="E11" i="21"/>
  <c r="C11" i="21" s="1"/>
  <c r="C10" i="21"/>
  <c r="C9" i="21"/>
  <c r="C8" i="21"/>
  <c r="C7" i="21"/>
  <c r="B9" i="22" l="1"/>
  <c r="D21" i="20"/>
  <c r="C21" i="20"/>
  <c r="B21" i="20"/>
  <c r="G30" i="19"/>
  <c r="D30" i="19"/>
  <c r="D21" i="18"/>
  <c r="F23" i="13"/>
  <c r="E23" i="13"/>
  <c r="D23" i="13"/>
  <c r="H13" i="12"/>
  <c r="G13" i="12"/>
  <c r="C22" i="9"/>
  <c r="B22" i="9"/>
  <c r="F22" i="9"/>
  <c r="F14" i="7"/>
  <c r="F23" i="6"/>
  <c r="E23" i="6"/>
  <c r="D23" i="6"/>
  <c r="C23" i="6"/>
  <c r="B23" i="6"/>
  <c r="F23" i="4"/>
  <c r="D23" i="4"/>
  <c r="C23" i="4"/>
  <c r="B23" i="4"/>
  <c r="E14" i="1"/>
  <c r="D14" i="1"/>
</calcChain>
</file>

<file path=xl/sharedStrings.xml><?xml version="1.0" encoding="utf-8"?>
<sst xmlns="http://schemas.openxmlformats.org/spreadsheetml/2006/main" count="526" uniqueCount="234">
  <si>
    <t>5. Ärzte am 31. Dezember 2011 bis 2013 nach Tätigkeitsbereichen</t>
  </si>
  <si>
    <t>Merkmal</t>
  </si>
  <si>
    <t>insgesamt</t>
  </si>
  <si>
    <t>weiblich</t>
  </si>
  <si>
    <t>Anzahl</t>
  </si>
  <si>
    <t>Ärzte</t>
  </si>
  <si>
    <t xml:space="preserve">  in Niederlassung</t>
  </si>
  <si>
    <t xml:space="preserve">  in Krankenhäusern</t>
  </si>
  <si>
    <t xml:space="preserve">  im Gesundheitsdienst </t>
  </si>
  <si>
    <t xml:space="preserve">  sonstige Tätigkeiten</t>
  </si>
  <si>
    <t>Insgesamt</t>
  </si>
  <si>
    <t>_____</t>
  </si>
  <si>
    <t>Innere Medizin</t>
  </si>
  <si>
    <t>Chirurgie</t>
  </si>
  <si>
    <t>Nervenheilkunde/Neurologie</t>
  </si>
  <si>
    <t>Haut- und Geschlechtskrankheiten</t>
  </si>
  <si>
    <t>Orthopädie</t>
  </si>
  <si>
    <t>Hals-, Nasen-, Ohrenheilkunde</t>
  </si>
  <si>
    <t>1. Ärzte, Zahnärzte und Apotheker am 31. Dezember 1991 bis 2013</t>
  </si>
  <si>
    <t>Jahresende</t>
  </si>
  <si>
    <t>Zahnärzte</t>
  </si>
  <si>
    <t>Apotheker</t>
  </si>
  <si>
    <t>1)</t>
  </si>
  <si>
    <t>je 100 000 Einwohner</t>
  </si>
  <si>
    <t xml:space="preserve">1) Apothekerkammermitglieder </t>
  </si>
  <si>
    <t xml:space="preserve">2. Ärzte am 31. Dezember 2011 bis 2013 nach ausgewählten Fachgebieten </t>
  </si>
  <si>
    <t>Fachgebiet</t>
  </si>
  <si>
    <t>Weiblich</t>
  </si>
  <si>
    <t>Anteil weiblich in %</t>
  </si>
  <si>
    <r>
      <t>Allgemeinmedizin</t>
    </r>
    <r>
      <rPr>
        <vertAlign val="superscript"/>
        <sz val="9"/>
        <rFont val="Arial"/>
        <family val="2"/>
      </rPr>
      <t>1)</t>
    </r>
  </si>
  <si>
    <t>Anästhesiologie</t>
  </si>
  <si>
    <t>Augenheilkunde</t>
  </si>
  <si>
    <t>Frauenheilkunde und Geburtshilfe</t>
  </si>
  <si>
    <t>Kinder- und Jugendmedizin</t>
  </si>
  <si>
    <t>Praktischer Arzt</t>
  </si>
  <si>
    <t>Psychiatrie u. Psychotherapie</t>
  </si>
  <si>
    <t>Radiologie, Strahlentherapie
  und verwandte Gebiete</t>
  </si>
  <si>
    <t>Urologie</t>
  </si>
  <si>
    <t>Sonstige und 
   Ärzte ohne Gebietsbezeichnung</t>
  </si>
  <si>
    <t xml:space="preserve"> Insgesamt</t>
  </si>
  <si>
    <t>1) einschließlich Innere Medizin und Allgemeinmedizin (Hausarzt)</t>
  </si>
  <si>
    <r>
      <t>3. Ärzte in Niederlassung</t>
    </r>
    <r>
      <rPr>
        <b/>
        <vertAlign val="superscript"/>
        <sz val="10"/>
        <rFont val="Arial"/>
        <family val="2"/>
      </rPr>
      <t xml:space="preserve"> 1)</t>
    </r>
    <r>
      <rPr>
        <b/>
        <sz val="10"/>
        <rFont val="Arial"/>
        <family val="2"/>
      </rPr>
      <t xml:space="preserve"> am 31. Dezember 2011 bis 2013 nach ausgewählten Fachgebieten </t>
    </r>
  </si>
  <si>
    <t>Je 100 000 Einwohner</t>
  </si>
  <si>
    <r>
      <t>Allgemeinmedizin</t>
    </r>
    <r>
      <rPr>
        <vertAlign val="superscript"/>
        <sz val="9"/>
        <rFont val="Arial"/>
        <family val="2"/>
      </rPr>
      <t xml:space="preserve"> 2)</t>
    </r>
  </si>
  <si>
    <t>Frauenheilkunde und 
  Geburtshilfe</t>
  </si>
  <si>
    <r>
      <t>27,6</t>
    </r>
    <r>
      <rPr>
        <i/>
        <vertAlign val="superscript"/>
        <sz val="9"/>
        <rFont val="Arial"/>
        <family val="2"/>
      </rPr>
      <t>3)</t>
    </r>
  </si>
  <si>
    <r>
      <t>28,1</t>
    </r>
    <r>
      <rPr>
        <i/>
        <vertAlign val="superscript"/>
        <sz val="9"/>
        <rFont val="Arial"/>
        <family val="2"/>
      </rPr>
      <t>3)</t>
    </r>
  </si>
  <si>
    <r>
      <t>28,8</t>
    </r>
    <r>
      <rPr>
        <i/>
        <vertAlign val="superscript"/>
        <sz val="9"/>
        <rFont val="Arial"/>
        <family val="2"/>
      </rPr>
      <t>3)</t>
    </r>
  </si>
  <si>
    <t>Hals-, Nasen-, 
  Ohrenheilkunde</t>
  </si>
  <si>
    <t>Haut- und Geschlechts-
  krankheiten</t>
  </si>
  <si>
    <t>Kinder- u. Jugendmedizin</t>
  </si>
  <si>
    <r>
      <t>74,6</t>
    </r>
    <r>
      <rPr>
        <i/>
        <vertAlign val="superscript"/>
        <sz val="9"/>
        <rFont val="Arial"/>
        <family val="2"/>
      </rPr>
      <t>4)</t>
    </r>
  </si>
  <si>
    <r>
      <t>73,8</t>
    </r>
    <r>
      <rPr>
        <i/>
        <vertAlign val="superscript"/>
        <sz val="9"/>
        <rFont val="Arial"/>
        <family val="2"/>
      </rPr>
      <t>4)</t>
    </r>
  </si>
  <si>
    <r>
      <t>71,8</t>
    </r>
    <r>
      <rPr>
        <i/>
        <vertAlign val="superscript"/>
        <sz val="9"/>
        <rFont val="Arial"/>
        <family val="2"/>
      </rPr>
      <t>4)</t>
    </r>
  </si>
  <si>
    <t>Nervenheilkunde/
  Neurologie</t>
  </si>
  <si>
    <t>Radiologie, Strahlentherapie 
  und verwandte Gebiete</t>
  </si>
  <si>
    <t>Sonstige und Ärzte ohne
  Gebietsbezeichnung</t>
  </si>
  <si>
    <t xml:space="preserve">1) einschließlich Ärzte in Einrichtungen gemäß § 311 SGB V und Angestellte, Teilzeitangestellte und Praxisassistenten     </t>
  </si>
  <si>
    <t>2) ab 2006 einschließlich Innere Medizin/Allgemeinmedizin (Hausarzt)</t>
  </si>
  <si>
    <t xml:space="preserve">3) weibliche Bevölkerung über 15 Jahre    </t>
  </si>
  <si>
    <t xml:space="preserve">4) Bevölkerung unter 15 Jahre    </t>
  </si>
  <si>
    <t>4. Ärzte am 31. Dezember 2013 nach Altersgruppen und ausgewählten Fachgebieten</t>
  </si>
  <si>
    <t>Alter von ... bis unter ... Jahren</t>
  </si>
  <si>
    <t>unter 40</t>
  </si>
  <si>
    <t>40 - 50</t>
  </si>
  <si>
    <t>50 - 60</t>
  </si>
  <si>
    <t>60 und mehr</t>
  </si>
  <si>
    <t xml:space="preserve">     -</t>
  </si>
  <si>
    <t>Sonstige  und 
  Ärzte ohne Gebietsbezeichnung</t>
  </si>
  <si>
    <t>1) einschließlich Innere Medizin/Allgemeinmedizin (Hausarzt)</t>
  </si>
  <si>
    <t>14. Apotheken am 31. Dezember 2010 bis 2013</t>
  </si>
  <si>
    <t>Art der Apotheke</t>
  </si>
  <si>
    <t xml:space="preserve">Öffentliche Apotheken </t>
  </si>
  <si>
    <t xml:space="preserve">  Private Vollapotheken</t>
  </si>
  <si>
    <t xml:space="preserve">  Filialapotheken</t>
  </si>
  <si>
    <t xml:space="preserve">  sonstige öffentliche Apotheken</t>
  </si>
  <si>
    <t>Krankenhausapotheken</t>
  </si>
  <si>
    <t>15. Apotheker am 31. Dezember 2013 nach Alter und Geschlecht</t>
  </si>
  <si>
    <t>Geschlecht</t>
  </si>
  <si>
    <t>Männlich</t>
  </si>
  <si>
    <t>6. Ärzte am 31. Dezember 2012 und 2013 nach Kreisfreien Städten und Landkreisen</t>
  </si>
  <si>
    <t>Kreisfreie Stadt
Landkreis
Land</t>
  </si>
  <si>
    <r>
      <t>darunter in 
Niederlassung</t>
    </r>
    <r>
      <rPr>
        <vertAlign val="superscript"/>
        <sz val="8"/>
        <rFont val="Arial"/>
        <family val="2"/>
      </rPr>
      <t>1)</t>
    </r>
  </si>
  <si>
    <t>je 100 000
Einwohner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</si>
  <si>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</si>
  <si>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</si>
  <si>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</si>
  <si>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</si>
  <si>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</si>
  <si>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</si>
  <si>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</si>
  <si>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</si>
  <si>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</si>
  <si>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</si>
  <si>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</si>
  <si>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</si>
  <si>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</si>
  <si>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</si>
  <si>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1) einschließlich Ärzte in Einrichtungen gemäß § 311 SGB V und Angestellte, Teilzeitangestellte, Praxisassistenten    </t>
  </si>
  <si>
    <r>
      <t xml:space="preserve">7. Ärzte in Niederlassung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2013 nach Kreisfreien Städten und Landkreisen</t>
    </r>
  </si>
  <si>
    <t xml:space="preserve">    sowie ausgewählten Fachgebieten</t>
  </si>
  <si>
    <t>Darunter</t>
  </si>
  <si>
    <r>
      <t>Allgemeinmedizin/
Praktischer Arzt</t>
    </r>
    <r>
      <rPr>
        <vertAlign val="superscript"/>
        <sz val="8"/>
        <rFont val="Arial"/>
        <family val="2"/>
      </rPr>
      <t>2)</t>
    </r>
  </si>
  <si>
    <r>
      <t>Chirurgie</t>
    </r>
    <r>
      <rPr>
        <vertAlign val="superscript"/>
        <sz val="8"/>
        <rFont val="Arial"/>
        <family val="2"/>
      </rPr>
      <t>3)</t>
    </r>
  </si>
  <si>
    <t>Innere
Medizin</t>
  </si>
  <si>
    <t>Frauenheilkunde
und Geburtshilfe</t>
  </si>
  <si>
    <t>Kinder- und 
Jugend-
medizin</t>
  </si>
  <si>
    <t>2) einschließlich Innere Medizin/Allgemeinmedizin (Hausarzt)</t>
  </si>
  <si>
    <t xml:space="preserve">3) Gebiet Chirurgie (ohne Orthopädie) </t>
  </si>
  <si>
    <r>
      <t>8. Einwohner je Arzt in Niederlassung</t>
    </r>
    <r>
      <rPr>
        <b/>
        <vertAlign val="superscript"/>
        <sz val="10"/>
        <rFont val="Arial"/>
        <family val="2"/>
      </rPr>
      <t xml:space="preserve"> 1) </t>
    </r>
    <r>
      <rPr>
        <b/>
        <sz val="10"/>
        <rFont val="Arial"/>
        <family val="2"/>
      </rPr>
      <t xml:space="preserve">am 31. Dezember 2013 nach Kreisfreien Städten </t>
    </r>
  </si>
  <si>
    <t xml:space="preserve">    und Landkreisen sowie ausgewählten Fachgebieten</t>
  </si>
  <si>
    <r>
      <t xml:space="preserve">Frauenheilkunde
und Geburtshilfe </t>
    </r>
    <r>
      <rPr>
        <vertAlign val="superscript"/>
        <sz val="8"/>
        <rFont val="Arial"/>
        <family val="2"/>
      </rPr>
      <t>4)</t>
    </r>
  </si>
  <si>
    <r>
      <t>Kinder- und 
Jugend-
medizin</t>
    </r>
    <r>
      <rPr>
        <vertAlign val="superscript"/>
        <sz val="8"/>
        <rFont val="Arial"/>
        <family val="2"/>
      </rPr>
      <t>5)</t>
    </r>
  </si>
  <si>
    <t>4) weibliche Bevölkerung über 15 Jahre</t>
  </si>
  <si>
    <t xml:space="preserve">5) Bevölkerung unter 15 Jahre    </t>
  </si>
  <si>
    <r>
      <t>9. Ärzte in Niederlassung</t>
    </r>
    <r>
      <rPr>
        <b/>
        <vertAlign val="superscript"/>
        <sz val="10"/>
        <rFont val="Arial"/>
        <family val="2"/>
      </rPr>
      <t xml:space="preserve"> 1)</t>
    </r>
    <r>
      <rPr>
        <b/>
        <sz val="10"/>
        <rFont val="Arial"/>
        <family val="2"/>
      </rPr>
      <t xml:space="preserve"> am 31. Dezember 2013 nach Kreisfreien Städten und Landkreisen</t>
    </r>
  </si>
  <si>
    <t xml:space="preserve">    sowie ausgewählten Fachgebieten je 100 000 Einwohner</t>
  </si>
  <si>
    <r>
      <t>Allgemeinmedizin/
Praktischer Arzt</t>
    </r>
    <r>
      <rPr>
        <vertAlign val="superscript"/>
        <sz val="8"/>
        <rFont val="Arial"/>
        <family val="2"/>
      </rPr>
      <t xml:space="preserve"> 2)</t>
    </r>
  </si>
  <si>
    <r>
      <t xml:space="preserve">Chirurgie </t>
    </r>
    <r>
      <rPr>
        <vertAlign val="superscript"/>
        <sz val="8"/>
        <rFont val="Arial"/>
        <family val="2"/>
      </rPr>
      <t>3)</t>
    </r>
  </si>
  <si>
    <r>
      <t xml:space="preserve">Kinder- und 
Jugend-
medizin </t>
    </r>
    <r>
      <rPr>
        <vertAlign val="superscript"/>
        <sz val="8"/>
        <rFont val="Arial"/>
        <family val="2"/>
      </rPr>
      <t>5)</t>
    </r>
  </si>
  <si>
    <t xml:space="preserve">4) weibliche Bevölkerung über 15 Jahre    </t>
  </si>
  <si>
    <t>10. Zahnärzte am 31. Dezember 2011 bis 2013 nach Tätigkeitsbereichen</t>
  </si>
  <si>
    <t xml:space="preserve">darunter  </t>
  </si>
  <si>
    <t xml:space="preserve">darunter </t>
  </si>
  <si>
    <t xml:space="preserve">Niedergelassene Zahnärzte in Praxen </t>
  </si>
  <si>
    <t>Angestellte Zahnärzte und
  in Praxen tätige Assistenten und Vertreter</t>
  </si>
  <si>
    <t>Zahnärzte und  Assistenten im Krankenhaus</t>
  </si>
  <si>
    <r>
      <t>Zahnärzte  in Institutionen und Behörden</t>
    </r>
    <r>
      <rPr>
        <vertAlign val="superscript"/>
        <sz val="9"/>
        <rFont val="Arial"/>
        <family val="2"/>
      </rPr>
      <t xml:space="preserve"> 1)</t>
    </r>
  </si>
  <si>
    <t>1) einschließlich berufsfremde Tätigkeit</t>
  </si>
  <si>
    <t>11. Zahnärzte am 31. Dezember 2013 nach Alter und Geschlecht</t>
  </si>
  <si>
    <t xml:space="preserve">  darunter Kieferorthopäden</t>
  </si>
  <si>
    <t xml:space="preserve">12. Zahnärzte am 31. Dezember 2011 bis 2013 nach Kreisfreien Städten und Landkreisen </t>
  </si>
  <si>
    <t xml:space="preserve"> </t>
  </si>
  <si>
    <t>und zwar</t>
  </si>
  <si>
    <t>Kieferorthopäden</t>
  </si>
  <si>
    <t>Keine Zuordnung
  möglich</t>
  </si>
  <si>
    <t xml:space="preserve"> -</t>
  </si>
  <si>
    <r>
      <t>13. Zahnärzte in Niederlassung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2011 bis 2013 nach Kreisfreien Städten </t>
    </r>
  </si>
  <si>
    <t xml:space="preserve">      und Landkreisen</t>
  </si>
  <si>
    <t>Sächsische Schweiz-
 Osterzgebirge</t>
  </si>
  <si>
    <t>Keine Zuordnung 
  möglich</t>
  </si>
  <si>
    <t>x</t>
  </si>
  <si>
    <t xml:space="preserve">1) Praxisinhaber und -assistenten   </t>
  </si>
  <si>
    <t>Inhalt</t>
  </si>
  <si>
    <t>Tabellen</t>
  </si>
  <si>
    <t>1.</t>
  </si>
  <si>
    <t>Ärzte, Zahnärzte und Apotheker am 31. Dezember 1991 bis 2013</t>
  </si>
  <si>
    <t>2.</t>
  </si>
  <si>
    <t xml:space="preserve">Ärzte am 31. Dezember 2011 bis 2013 nach ausgewählten Fachgebieten </t>
  </si>
  <si>
    <t>3.</t>
  </si>
  <si>
    <t>Ärzte in Niederlassung am 31. Dezember 2011 bis 2013 nach ausgewählten Fachgebieten</t>
  </si>
  <si>
    <t>4.</t>
  </si>
  <si>
    <t>Ärzte am 31. Dezember 2013 nach Altersgruppen und ausgewählten Fachgebieten</t>
  </si>
  <si>
    <t>5.</t>
  </si>
  <si>
    <t>Ärzte am 31. Dezember 2011 bis 2013 nach Tätigkeitsbereichen</t>
  </si>
  <si>
    <t>6.</t>
  </si>
  <si>
    <t>Ärzte am 31. Dezember 2012 und 2013 nach Kreisfreien Städten und Landkreisen</t>
  </si>
  <si>
    <t>7.</t>
  </si>
  <si>
    <t xml:space="preserve">Ärzte in Niederlassung am 31. Dezember 2013 nach Kreisfreien Städten und Landkreisen sowie ausgewählten Fachgebieten </t>
  </si>
  <si>
    <t>8.</t>
  </si>
  <si>
    <t xml:space="preserve">Einwohner je Arzt in Niederlassung am 31. Dezember 2013 nach Kreisfreien Städten und Landkreisen sowie ausgewählten Fachgebieten </t>
  </si>
  <si>
    <t>9.</t>
  </si>
  <si>
    <t>Ärzte in Niederlassung am 31. Dezember 2013 nach Kreisfreien Städten und Landkreisen sowie ausgewählten Fachgebieten je 100 000 Einwohner</t>
  </si>
  <si>
    <t>10.</t>
  </si>
  <si>
    <t>Zahnärzte am 31. Dezember 2011 bis 2013 nach Tätigkeitsbereichen</t>
  </si>
  <si>
    <t>11.</t>
  </si>
  <si>
    <t>Zahnärzte am 31. Dezember 2013 nach Alter und Geschlecht</t>
  </si>
  <si>
    <t>12.</t>
  </si>
  <si>
    <t>Zahnärzte am 31. Dezember 2011 bis 2013 nach Kreisfreien Städten und Landkreisen</t>
  </si>
  <si>
    <t>13.</t>
  </si>
  <si>
    <t>Zahnärzte in Niederlassung am 31. Dezember 2011 bis 2013 nach Kreisfreien Städten und Landkreisen</t>
  </si>
  <si>
    <t>14.</t>
  </si>
  <si>
    <t xml:space="preserve">Apotheken am 31. Dezember 2010 bis 2013 </t>
  </si>
  <si>
    <t>15.</t>
  </si>
  <si>
    <t>Apotheker am 31. Dezember 2013 nach Alter und Geschlecht</t>
  </si>
  <si>
    <t>16.</t>
  </si>
  <si>
    <t>Öffentliche Apotheken am 31. Dezember 2011 bis 2013 nach Kreisfreien Städten
und Landkreisen</t>
  </si>
  <si>
    <t>17.</t>
  </si>
  <si>
    <t>An Ärzte, Zahnärzte, Apotheker und Tierärzte erteilte Approbationen/Berufserlaubnisse
2011 bis 2013</t>
  </si>
  <si>
    <t>18.</t>
  </si>
  <si>
    <t xml:space="preserve">Tierärzte am 31. Dezember 2011 bis 2013 </t>
  </si>
  <si>
    <t>19.</t>
  </si>
  <si>
    <t>Tierärzte am 31. Dezember 2013 nach Kreisfreien Städten und Landkreisen</t>
  </si>
  <si>
    <t>20.</t>
  </si>
  <si>
    <t>Fachpersonal der Gesundheitsämter am 31. Dezember 2011 bis 2013 nach Berufen</t>
  </si>
  <si>
    <t>21.</t>
  </si>
  <si>
    <t>Fachpersonal der Gesundheitsämter am 31. Dezember 2013 nach Kreisfreien Städten und Landkreisen</t>
  </si>
  <si>
    <t xml:space="preserve">16. Öffentliche Apotheken am 31. Dezember 2011 bis 2013 </t>
  </si>
  <si>
    <t xml:space="preserve">      nach Kreisfreien Städten und Landkreisen</t>
  </si>
  <si>
    <t xml:space="preserve">17. An Ärzte, Zahnärzte, Apotheker und Tierärzte erteilte Approbationen/Berufserlaubnisse  </t>
  </si>
  <si>
    <t xml:space="preserve">      2011 bis 2013</t>
  </si>
  <si>
    <t>Tierärzte</t>
  </si>
  <si>
    <t>18. Tierärzte am 31. Dezember 2011 bis 2013</t>
  </si>
  <si>
    <t>Praktische Tierärzte</t>
  </si>
  <si>
    <t>Praxisassistenten und Vertreter</t>
  </si>
  <si>
    <t>Sonstige Tierärzte</t>
  </si>
  <si>
    <t>19. Tierärzte am 31. Dezember 2013 nach Kreisfreien Städten und Landkreisen</t>
  </si>
  <si>
    <t>Und zwar</t>
  </si>
  <si>
    <r>
      <t>in Praxen</t>
    </r>
    <r>
      <rPr>
        <vertAlign val="superscript"/>
        <sz val="8"/>
        <rFont val="Arial"/>
        <family val="2"/>
      </rPr>
      <t>1)</t>
    </r>
  </si>
  <si>
    <t xml:space="preserve">1) Praxisinhaber, -assistenten und -vertreter   </t>
  </si>
  <si>
    <t xml:space="preserve">20. Fachpersonal der Gesundheitsämter am 31. Dezember 2011 bis 2013 nach Berufen </t>
  </si>
  <si>
    <t>Beruf</t>
  </si>
  <si>
    <t>Ärzte, hauptamtlich, mit 
  staatsärztl./amtsärztl. Prüfung</t>
  </si>
  <si>
    <t>Ärzte, hauptamtlich, ohne
  staatsärztl./amtsärztl. Prüfung</t>
  </si>
  <si>
    <t>Ärzte, nebenamtlich</t>
  </si>
  <si>
    <t>Zahnärzte, hauptamtlich</t>
  </si>
  <si>
    <t>Zahnärzte, nebenamtlich</t>
  </si>
  <si>
    <t xml:space="preserve">Gesundheitsingenieure </t>
  </si>
  <si>
    <t xml:space="preserve">Hygieneingenieure   </t>
  </si>
  <si>
    <t>Gesundheitsaufseher</t>
  </si>
  <si>
    <t>Hygieneinspektoren</t>
  </si>
  <si>
    <t>Medizinisch-technische Assistenten</t>
  </si>
  <si>
    <t xml:space="preserve">Med.-techn. Laboratoriumsassistenten </t>
  </si>
  <si>
    <t xml:space="preserve">Med.-techn. Radiologieassistenten </t>
  </si>
  <si>
    <t xml:space="preserve">Sozialarbeiter </t>
  </si>
  <si>
    <t xml:space="preserve">Sozialmedizinische Assistenten </t>
  </si>
  <si>
    <t xml:space="preserve">Arzthelfer </t>
  </si>
  <si>
    <t xml:space="preserve">Zahnarzthelfer </t>
  </si>
  <si>
    <t xml:space="preserve">Verwaltungspersonal </t>
  </si>
  <si>
    <t xml:space="preserve">Schreibkräfte, soweit  nicht bei 
  Verwaltungspersonal enthalten </t>
  </si>
  <si>
    <t xml:space="preserve">Gesundheitsfürsorger </t>
  </si>
  <si>
    <t xml:space="preserve">Sozialfürsorger  </t>
  </si>
  <si>
    <t>Gesundheits- und Krankenpfleger
  sowie Familienhebammen</t>
  </si>
  <si>
    <t xml:space="preserve">Psychologen </t>
  </si>
  <si>
    <t xml:space="preserve">Sonstige </t>
  </si>
  <si>
    <t xml:space="preserve">Insgesamt </t>
  </si>
  <si>
    <t xml:space="preserve">21. Fachpersonal der Gesundheitsämter am 31. Dezember 2013 nach Kreisfreien Städten </t>
  </si>
  <si>
    <t xml:space="preserve">      und Landkreisen </t>
  </si>
  <si>
    <t xml:space="preserve">Je 100 000 
Einwohner </t>
  </si>
  <si>
    <r>
      <t>Insgesamt</t>
    </r>
    <r>
      <rPr>
        <vertAlign val="superscript"/>
        <sz val="8"/>
        <rFont val="Arial"/>
        <family val="2"/>
      </rPr>
      <t>1)</t>
    </r>
  </si>
  <si>
    <r>
      <t>Teilzeitbeschäftigte</t>
    </r>
    <r>
      <rPr>
        <vertAlign val="superscript"/>
        <sz val="8"/>
        <rFont val="Arial"/>
        <family val="2"/>
      </rPr>
      <t>2)</t>
    </r>
  </si>
  <si>
    <t xml:space="preserve">1) hauptamtlich Beschäftigte und nebenamtlich beschäftigte Ärzte und Zahnärzte   </t>
  </si>
  <si>
    <t xml:space="preserve">2) nur hauptamtlich Beschäftigte   </t>
  </si>
  <si>
    <t>Statistischer Bericht A IV 1 - j/13 - 
Ärzte, Zahnärzte, Tierärzte und Apotheker im Freistaat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</si>
</sst>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5">
    <numFmt numFmtId="164" formatCode="#\ ##0\ \ \ "/>
    <numFmt numFmtId="165" formatCode="#\ ##0.0\ \ \ "/>
    <numFmt numFmtId="166" formatCode="0.0"/>
    <numFmt numFmtId="167" formatCode="0.000"/>
    <numFmt numFmtId="168" formatCode="#\ ##0"/>
    <numFmt numFmtId="169" formatCode="#\ ###\ ##0\ \ \ "/>
    <numFmt numFmtId="170" formatCode="#\ ##0.0"/>
    <numFmt numFmtId="171" formatCode="#\ ###\ ##0\ \ ;\-#\ ###\ ##0\ \ ;\-\ \ "/>
    <numFmt numFmtId="172" formatCode="?\ ???\ ??0\ \ ;\-?\ ???\ ??0\ \ ;?\ ???\ ??\ \-\ \ ;@\ \ "/>
    <numFmt numFmtId="173" formatCode="#\ ##0\ "/>
    <numFmt numFmtId="174" formatCode="#\ ##0.0\ ;@\ "/>
    <numFmt numFmtId="175" formatCode="#\ ###\ \ "/>
    <numFmt numFmtId="176" formatCode="###,##0.0__\ ;@__\ "/>
    <numFmt numFmtId="177" formatCode="#\ ##0.0;@"/>
    <numFmt numFmtId="178" formatCode="#\ ##0.0\ \ \ ;@\ \ \ "/>
    <numFmt numFmtId="179" formatCode="#\ ##0\ \ "/>
    <numFmt numFmtId="180" formatCode="_-* #,##0.00\ _D_M_-;\-* #,##0.00\ _D_M_-;_-* &quot;-&quot;??\ _D_M_-;_-@_-"/>
    <numFmt numFmtId="181" formatCode="#\ ##0\ \ \ \ \ "/>
    <numFmt numFmtId="182" formatCode="#\ ###\ \ \ \ \ \ \ \ \ "/>
    <numFmt numFmtId="183" formatCode="#\ ###\ \ \ \ \ \ \ \ "/>
    <numFmt numFmtId="184" formatCode="#\ ##0\ \ \ \ \ \ \ \ \ "/>
    <numFmt numFmtId="185" formatCode="#\ ##0.0\ \ \ \ \ "/>
    <numFmt numFmtId="186" formatCode="#\ ##0\ \ \ \ \ \ \ \ ;@\ \ \ \ \ \ \ \ "/>
    <numFmt numFmtId="187" formatCode="#\ ##0\ \ \ \ "/>
    <numFmt numFmtId="188" formatCode="##\ ###\ \ \ \ \ \ \ \ "/>
    <numFmt numFmtId="189" formatCode="#\ ###\ \ \ \ \ ;@\ \ \ \ \ "/>
    <numFmt numFmtId="190" formatCode="##\ ##0.0\ \ "/>
    <numFmt numFmtId="191" formatCode="#,##0.0"/>
    <numFmt numFmtId="192" formatCode="0.0000"/>
    <numFmt numFmtId="193" formatCode="##\ ###\ \ \ \ "/>
    <numFmt numFmtId="194" formatCode="##\ ##0.0\ \ \ \ \ "/>
    <numFmt numFmtId="195" formatCode="##\ ###\ \ \ \ \ "/>
    <numFmt numFmtId="196" formatCode="#\ ###\ \ \ \ \ \ \ \ \ ;@\ \ \ \ \ \ \ \ \ "/>
    <numFmt numFmtId="197" formatCode="#\ ###\ ##0;\-#\ ###\ ##0;\-"/>
    <numFmt numFmtId="198" formatCode="#\ ###.0\ \ \ \ \ \ ;@\ \ \ \ \ \ "/>
    <numFmt numFmtId="199" formatCode="#\ ###.0\ \ \ ;@\ \ \ "/>
    <numFmt numFmtId="200" formatCode="#\ ##0.0\ \ \ \ "/>
    <numFmt numFmtId="201" formatCode="#\ ##0\ \ \ \ \ \ \ ;@\ \ \ \ \ \ \ "/>
    <numFmt numFmtId="202" formatCode="#\ ##0\ \ \ \ \ \ \ \ \ \ \ "/>
    <numFmt numFmtId="203" formatCode="#\ ##0\ \ \ \ \ \ \ \ \ \ "/>
    <numFmt numFmtId="204" formatCode="#\ ###"/>
    <numFmt numFmtId="205" formatCode="#\ ##0\ \ \ \ ;@\ \ \ \ "/>
    <numFmt numFmtId="206" formatCode="#0.0\ \ \ \ \ "/>
    <numFmt numFmtId="207" formatCode="##\ ###\ \ \ \ \ ;@\ \ \ \ \ "/>
    <numFmt numFmtId="208" formatCode="#\ ##0\ \ \ \ \ \ \ \ \ \ \ \ \ \ "/>
    <numFmt numFmtId="209" formatCode="#\ ###\ ##0___@"/>
    <numFmt numFmtId="210" formatCode="#\ ##0\ \ \ \ \ \ \ \ \ \ \ \ \ \ \ \ ;@\ \ \ \ \ \ \ \ \ \ \ \ \ \ \ \ "/>
    <numFmt numFmtId="211" formatCode="#\ ##0\ \ \ \ \ \ \ \ \ \ \ \ \ \ \ ;@\ \ \ \ \ \ \ \ \ \ \ \ \ \ \ "/>
    <numFmt numFmtId="212" formatCode="#\ ##0\ \ \ \ \ \ \ \ \ \ \ ;@\ \ \ \ \ \ \ \ \ \ \ "/>
    <numFmt numFmtId="213" formatCode="#\ ##0\ \ \ \ \ \ ;\-#\ ##0\ \ \ \ \ \ ;@\ \ \ \ \ \ "/>
    <numFmt numFmtId="214" formatCode="#\ ###\ \ \ ;;@\ \ \ "/>
    <numFmt numFmtId="215" formatCode="#\ ###.000\ \ \ \ "/>
    <numFmt numFmtId="216" formatCode="#\ ###\ \ \ \ \ \ \ \ \ \ \ \ "/>
    <numFmt numFmtId="217" formatCode="#\ ###.0\ \ \ \ \ \ \ \ \ "/>
    <numFmt numFmtId="218" formatCode="#\ ###.000\ \ \ \ \ \ \ \ "/>
  </numFmts>
  <fonts count="28" x14ac:knownFonts="1">
    <font>
      <sz val="10"/>
      <name val="Helvetica"/>
      <family val="2"/>
    </font>
    <font>
      <sz val="9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8"/>
      <name val="Helvetica"/>
      <family val="2"/>
    </font>
    <font>
      <vertAlign val="superscript"/>
      <sz val="9"/>
      <name val="Arial"/>
      <family val="2"/>
    </font>
    <font>
      <sz val="7"/>
      <name val="Arial"/>
      <family val="2"/>
    </font>
    <font>
      <b/>
      <sz val="9"/>
      <name val="Helvetica"/>
      <family val="2"/>
    </font>
    <font>
      <b/>
      <vertAlign val="superscript"/>
      <sz val="10"/>
      <name val="Arial"/>
      <family val="2"/>
    </font>
    <font>
      <i/>
      <vertAlign val="superscript"/>
      <sz val="9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9"/>
      <name val="Helvetica"/>
      <family val="2"/>
    </font>
    <font>
      <b/>
      <sz val="8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u/>
      <sz val="10"/>
      <color theme="10"/>
      <name val="Helvetica"/>
      <family val="2"/>
    </font>
    <font>
      <u/>
      <sz val="10"/>
      <color rgb="FF0000FF"/>
      <name val="Helvetica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5" fillId="0" borderId="0" applyNumberFormat="0" applyFill="0" applyBorder="0" applyAlignment="0" applyProtection="0"/>
  </cellStyleXfs>
  <cellXfs count="501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2" xfId="0" applyNumberFormat="1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NumberFormat="1" applyFont="1" applyBorder="1" applyAlignment="1">
      <alignment horizontal="centerContinuous"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8" xfId="0" applyFont="1" applyBorder="1"/>
    <xf numFmtId="0" fontId="6" fillId="0" borderId="8" xfId="1" applyFont="1" applyBorder="1" applyAlignment="1">
      <alignment wrapText="1"/>
    </xf>
    <xf numFmtId="164" fontId="6" fillId="0" borderId="0" xfId="0" applyNumberFormat="1" applyFont="1" applyBorder="1"/>
    <xf numFmtId="1" fontId="6" fillId="0" borderId="0" xfId="0" applyNumberFormat="1" applyFont="1"/>
    <xf numFmtId="165" fontId="7" fillId="0" borderId="0" xfId="0" applyNumberFormat="1" applyFont="1"/>
    <xf numFmtId="0" fontId="6" fillId="0" borderId="8" xfId="1" applyFont="1" applyBorder="1"/>
    <xf numFmtId="0" fontId="5" fillId="0" borderId="8" xfId="1" applyFont="1" applyBorder="1"/>
    <xf numFmtId="164" fontId="5" fillId="0" borderId="0" xfId="0" applyNumberFormat="1" applyFont="1" applyBorder="1"/>
    <xf numFmtId="165" fontId="8" fillId="0" borderId="0" xfId="0" applyNumberFormat="1" applyFont="1"/>
    <xf numFmtId="0" fontId="5" fillId="0" borderId="0" xfId="0" applyFont="1"/>
    <xf numFmtId="0" fontId="5" fillId="0" borderId="0" xfId="1" applyFont="1"/>
    <xf numFmtId="0" fontId="6" fillId="0" borderId="0" xfId="0" applyNumberFormat="1" applyFont="1" applyAlignment="1">
      <alignment horizontal="centerContinuous"/>
    </xf>
    <xf numFmtId="0" fontId="6" fillId="0" borderId="0" xfId="0" applyNumberFormat="1" applyFont="1" applyBorder="1" applyAlignment="1">
      <alignment horizontal="centerContinuous"/>
    </xf>
    <xf numFmtId="14" fontId="4" fillId="0" borderId="0" xfId="0" applyNumberFormat="1" applyFont="1"/>
    <xf numFmtId="14" fontId="6" fillId="0" borderId="0" xfId="0" applyNumberFormat="1" applyFont="1"/>
    <xf numFmtId="14" fontId="4" fillId="0" borderId="0" xfId="0" applyNumberFormat="1" applyFont="1" applyAlignment="1">
      <alignment horizontal="center"/>
    </xf>
    <xf numFmtId="165" fontId="7" fillId="0" borderId="0" xfId="0" applyNumberFormat="1" applyFont="1" applyBorder="1"/>
    <xf numFmtId="3" fontId="6" fillId="0" borderId="0" xfId="0" applyNumberFormat="1" applyFont="1"/>
    <xf numFmtId="165" fontId="8" fillId="0" borderId="0" xfId="0" applyNumberFormat="1" applyFont="1" applyBorder="1"/>
    <xf numFmtId="1" fontId="2" fillId="0" borderId="0" xfId="2" applyNumberFormat="1"/>
    <xf numFmtId="0" fontId="4" fillId="0" borderId="0" xfId="0" applyFont="1" applyAlignment="1">
      <alignment horizontal="left"/>
    </xf>
    <xf numFmtId="0" fontId="9" fillId="0" borderId="0" xfId="0" applyFont="1"/>
    <xf numFmtId="0" fontId="3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6" fillId="0" borderId="8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right"/>
    </xf>
    <xf numFmtId="0" fontId="10" fillId="0" borderId="0" xfId="0" applyFont="1"/>
    <xf numFmtId="0" fontId="6" fillId="0" borderId="0" xfId="0" applyFont="1" applyBorder="1" applyAlignment="1">
      <alignment horizontal="center"/>
    </xf>
    <xf numFmtId="168" fontId="6" fillId="0" borderId="11" xfId="0" applyNumberFormat="1" applyFont="1" applyBorder="1" applyAlignment="1">
      <alignment horizontal="center"/>
    </xf>
    <xf numFmtId="169" fontId="5" fillId="0" borderId="0" xfId="0" applyNumberFormat="1" applyFont="1"/>
    <xf numFmtId="168" fontId="6" fillId="0" borderId="0" xfId="0" applyNumberFormat="1" applyFont="1" applyBorder="1" applyAlignment="1">
      <alignment horizontal="center"/>
    </xf>
    <xf numFmtId="168" fontId="6" fillId="0" borderId="0" xfId="0" applyNumberFormat="1" applyFont="1" applyFill="1" applyAlignment="1">
      <alignment horizontal="right"/>
    </xf>
    <xf numFmtId="169" fontId="6" fillId="0" borderId="0" xfId="0" applyNumberFormat="1" applyFont="1"/>
    <xf numFmtId="168" fontId="6" fillId="0" borderId="0" xfId="0" applyNumberFormat="1" applyFont="1"/>
    <xf numFmtId="0" fontId="6" fillId="0" borderId="0" xfId="0" applyFont="1" applyAlignment="1">
      <alignment horizontal="center"/>
    </xf>
    <xf numFmtId="0" fontId="5" fillId="0" borderId="0" xfId="0" quotePrefix="1" applyNumberFormat="1" applyFont="1" applyAlignment="1">
      <alignment horizontal="center"/>
    </xf>
    <xf numFmtId="170" fontId="7" fillId="0" borderId="0" xfId="0" applyNumberFormat="1" applyFont="1" applyAlignment="1">
      <alignment horizontal="center"/>
    </xf>
    <xf numFmtId="170" fontId="7" fillId="0" borderId="0" xfId="0" applyNumberFormat="1" applyFont="1" applyAlignment="1">
      <alignment horizontal="right"/>
    </xf>
    <xf numFmtId="170" fontId="7" fillId="0" borderId="11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right"/>
    </xf>
    <xf numFmtId="171" fontId="5" fillId="0" borderId="0" xfId="0" applyNumberFormat="1" applyFont="1"/>
    <xf numFmtId="170" fontId="7" fillId="0" borderId="0" xfId="0" applyNumberFormat="1" applyFont="1" applyBorder="1" applyAlignment="1"/>
    <xf numFmtId="171" fontId="5" fillId="0" borderId="0" xfId="4" applyNumberFormat="1" applyFont="1"/>
    <xf numFmtId="166" fontId="5" fillId="0" borderId="0" xfId="4" applyNumberFormat="1" applyFont="1"/>
    <xf numFmtId="0" fontId="6" fillId="0" borderId="0" xfId="0" applyFont="1" applyBorder="1" applyAlignment="1">
      <alignment horizontal="left"/>
    </xf>
    <xf numFmtId="3" fontId="3" fillId="0" borderId="0" xfId="0" applyNumberFormat="1" applyFont="1" applyAlignment="1">
      <alignment horizontal="right"/>
    </xf>
    <xf numFmtId="3" fontId="12" fillId="0" borderId="0" xfId="0" applyNumberFormat="1" applyFont="1"/>
    <xf numFmtId="3" fontId="4" fillId="0" borderId="0" xfId="0" applyNumberFormat="1" applyFont="1"/>
    <xf numFmtId="172" fontId="5" fillId="0" borderId="0" xfId="0" applyNumberFormat="1" applyFont="1" applyAlignment="1">
      <alignment horizontal="right"/>
    </xf>
    <xf numFmtId="2" fontId="2" fillId="0" borderId="0" xfId="0" applyNumberFormat="1" applyFont="1" applyFill="1"/>
    <xf numFmtId="2" fontId="4" fillId="0" borderId="0" xfId="0" applyNumberFormat="1" applyFont="1" applyFill="1"/>
    <xf numFmtId="0" fontId="4" fillId="0" borderId="14" xfId="0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6" fillId="0" borderId="0" xfId="0" applyNumberFormat="1" applyFont="1" applyFill="1" applyAlignment="1">
      <alignment horizontal="right"/>
    </xf>
    <xf numFmtId="173" fontId="6" fillId="0" borderId="0" xfId="0" applyNumberFormat="1" applyFont="1" applyBorder="1" applyAlignment="1"/>
    <xf numFmtId="174" fontId="7" fillId="0" borderId="0" xfId="0" applyNumberFormat="1" applyFont="1" applyBorder="1"/>
    <xf numFmtId="1" fontId="6" fillId="0" borderId="0" xfId="0" applyNumberFormat="1" applyFont="1" applyFill="1"/>
    <xf numFmtId="1" fontId="3" fillId="0" borderId="0" xfId="0" applyNumberFormat="1" applyFont="1"/>
    <xf numFmtId="173" fontId="3" fillId="0" borderId="0" xfId="0" applyNumberFormat="1" applyFont="1"/>
    <xf numFmtId="2" fontId="6" fillId="0" borderId="0" xfId="0" applyNumberFormat="1" applyFont="1"/>
    <xf numFmtId="173" fontId="6" fillId="0" borderId="0" xfId="0" applyNumberFormat="1" applyFont="1" applyFill="1" applyBorder="1" applyAlignment="1"/>
    <xf numFmtId="0" fontId="6" fillId="0" borderId="8" xfId="0" applyFont="1" applyBorder="1" applyAlignment="1">
      <alignment wrapText="1"/>
    </xf>
    <xf numFmtId="0" fontId="5" fillId="0" borderId="8" xfId="0" applyFont="1" applyBorder="1"/>
    <xf numFmtId="173" fontId="5" fillId="0" borderId="0" xfId="0" applyNumberFormat="1" applyFont="1" applyBorder="1" applyAlignment="1"/>
    <xf numFmtId="173" fontId="5" fillId="0" borderId="0" xfId="0" applyNumberFormat="1" applyFont="1" applyFill="1" applyBorder="1" applyAlignment="1"/>
    <xf numFmtId="174" fontId="8" fillId="0" borderId="0" xfId="0" applyNumberFormat="1" applyFont="1" applyBorder="1"/>
    <xf numFmtId="2" fontId="6" fillId="0" borderId="0" xfId="0" applyNumberFormat="1" applyFont="1" applyFill="1"/>
    <xf numFmtId="2" fontId="4" fillId="0" borderId="0" xfId="0" applyNumberFormat="1" applyFont="1"/>
    <xf numFmtId="166" fontId="3" fillId="0" borderId="0" xfId="0" applyNumberFormat="1" applyFont="1"/>
    <xf numFmtId="0" fontId="4" fillId="0" borderId="0" xfId="0" applyFont="1" applyBorder="1"/>
    <xf numFmtId="173" fontId="2" fillId="0" borderId="0" xfId="0" applyNumberFormat="1" applyFont="1"/>
    <xf numFmtId="173" fontId="4" fillId="0" borderId="0" xfId="0" applyNumberFormat="1" applyFont="1" applyBorder="1"/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6" fillId="0" borderId="1" xfId="0" applyFont="1" applyBorder="1"/>
    <xf numFmtId="3" fontId="5" fillId="0" borderId="0" xfId="5" applyNumberFormat="1" applyFont="1"/>
    <xf numFmtId="175" fontId="6" fillId="0" borderId="0" xfId="0" applyNumberFormat="1" applyFont="1" applyBorder="1"/>
    <xf numFmtId="176" fontId="7" fillId="0" borderId="0" xfId="0" applyNumberFormat="1" applyFont="1"/>
    <xf numFmtId="1" fontId="7" fillId="0" borderId="0" xfId="0" applyNumberFormat="1" applyFont="1" applyBorder="1"/>
    <xf numFmtId="177" fontId="7" fillId="0" borderId="0" xfId="0" applyNumberFormat="1" applyFont="1" applyBorder="1"/>
    <xf numFmtId="175" fontId="6" fillId="0" borderId="0" xfId="0" applyNumberFormat="1" applyFont="1" applyBorder="1" applyAlignment="1">
      <alignment horizontal="right"/>
    </xf>
    <xf numFmtId="0" fontId="7" fillId="0" borderId="0" xfId="0" applyNumberFormat="1" applyFont="1" applyAlignment="1">
      <alignment horizontal="right"/>
    </xf>
    <xf numFmtId="178" fontId="14" fillId="0" borderId="0" xfId="0" applyNumberFormat="1" applyFont="1" applyBorder="1" applyAlignment="1">
      <alignment horizontal="left"/>
    </xf>
    <xf numFmtId="175" fontId="6" fillId="0" borderId="0" xfId="0" applyNumberFormat="1" applyFont="1" applyFill="1" applyBorder="1" applyAlignment="1">
      <alignment horizontal="right"/>
    </xf>
    <xf numFmtId="3" fontId="7" fillId="0" borderId="0" xfId="0" applyNumberFormat="1" applyFont="1" applyBorder="1" applyAlignment="1">
      <alignment horizontal="left" indent="2"/>
    </xf>
    <xf numFmtId="1" fontId="7" fillId="0" borderId="0" xfId="0" applyNumberFormat="1" applyFont="1" applyBorder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76" fontId="8" fillId="0" borderId="0" xfId="0" applyNumberFormat="1" applyFont="1"/>
    <xf numFmtId="1" fontId="5" fillId="0" borderId="0" xfId="0" applyNumberFormat="1" applyFont="1" applyFill="1" applyBorder="1" applyAlignment="1"/>
    <xf numFmtId="177" fontId="8" fillId="0" borderId="0" xfId="0" applyNumberFormat="1" applyFont="1" applyBorder="1"/>
    <xf numFmtId="175" fontId="2" fillId="0" borderId="0" xfId="0" applyNumberFormat="1" applyFont="1"/>
    <xf numFmtId="175" fontId="2" fillId="0" borderId="0" xfId="0" applyNumberFormat="1" applyFont="1" applyFill="1"/>
    <xf numFmtId="0" fontId="11" fillId="0" borderId="0" xfId="0" applyFont="1"/>
    <xf numFmtId="0" fontId="2" fillId="0" borderId="0" xfId="0" applyFont="1" applyFill="1"/>
    <xf numFmtId="0" fontId="4" fillId="0" borderId="0" xfId="0" applyFont="1" applyFill="1" applyBorder="1"/>
    <xf numFmtId="0" fontId="4" fillId="0" borderId="10" xfId="0" quotePrefix="1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/>
    </xf>
    <xf numFmtId="0" fontId="4" fillId="0" borderId="14" xfId="0" quotePrefix="1" applyFont="1" applyBorder="1" applyAlignment="1">
      <alignment horizontal="center" vertical="center"/>
    </xf>
    <xf numFmtId="179" fontId="6" fillId="0" borderId="0" xfId="0" applyNumberFormat="1" applyFont="1" applyBorder="1" applyAlignment="1"/>
    <xf numFmtId="0" fontId="6" fillId="0" borderId="8" xfId="0" quotePrefix="1" applyFont="1" applyBorder="1" applyAlignment="1">
      <alignment horizontal="left"/>
    </xf>
    <xf numFmtId="0" fontId="5" fillId="0" borderId="0" xfId="0" applyFont="1" applyBorder="1"/>
    <xf numFmtId="173" fontId="6" fillId="0" borderId="0" xfId="0" applyNumberFormat="1" applyFont="1"/>
    <xf numFmtId="180" fontId="6" fillId="0" borderId="0" xfId="0" quotePrefix="1" applyNumberFormat="1" applyFont="1" applyBorder="1" applyAlignment="1">
      <alignment horizontal="right"/>
    </xf>
    <xf numFmtId="0" fontId="6" fillId="0" borderId="8" xfId="0" applyFont="1" applyBorder="1" applyAlignment="1">
      <alignment horizontal="left" wrapText="1"/>
    </xf>
    <xf numFmtId="179" fontId="5" fillId="0" borderId="0" xfId="0" applyNumberFormat="1" applyFont="1" applyBorder="1" applyAlignment="1"/>
    <xf numFmtId="179" fontId="2" fillId="0" borderId="0" xfId="0" applyNumberFormat="1" applyFont="1" applyBorder="1"/>
    <xf numFmtId="179" fontId="2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181" fontId="6" fillId="0" borderId="0" xfId="0" applyNumberFormat="1" applyFont="1" applyAlignment="1">
      <alignment horizontal="right"/>
    </xf>
    <xf numFmtId="182" fontId="6" fillId="0" borderId="0" xfId="0" applyNumberFormat="1" applyFont="1" applyBorder="1"/>
    <xf numFmtId="183" fontId="6" fillId="0" borderId="0" xfId="0" applyNumberFormat="1" applyFont="1" applyBorder="1"/>
    <xf numFmtId="166" fontId="6" fillId="0" borderId="0" xfId="0" applyNumberFormat="1" applyFont="1"/>
    <xf numFmtId="0" fontId="3" fillId="0" borderId="0" xfId="0" applyFont="1" applyBorder="1"/>
    <xf numFmtId="3" fontId="6" fillId="0" borderId="0" xfId="0" applyNumberFormat="1" applyFont="1" applyBorder="1"/>
    <xf numFmtId="166" fontId="6" fillId="0" borderId="0" xfId="0" applyNumberFormat="1" applyFont="1" applyBorder="1"/>
    <xf numFmtId="0" fontId="3" fillId="0" borderId="0" xfId="0" applyFont="1" applyAlignment="1">
      <alignment horizontal="left"/>
    </xf>
    <xf numFmtId="3" fontId="2" fillId="0" borderId="0" xfId="0" applyNumberFormat="1" applyFont="1" applyBorder="1"/>
    <xf numFmtId="166" fontId="2" fillId="0" borderId="0" xfId="0" applyNumberFormat="1" applyFont="1" applyBorder="1"/>
    <xf numFmtId="3" fontId="4" fillId="0" borderId="0" xfId="0" applyNumberFormat="1" applyFont="1" applyBorder="1"/>
    <xf numFmtId="166" fontId="4" fillId="0" borderId="0" xfId="0" applyNumberFormat="1" applyFont="1" applyBorder="1"/>
    <xf numFmtId="3" fontId="4" fillId="0" borderId="0" xfId="0" applyNumberFormat="1" applyFont="1" applyBorder="1" applyAlignment="1">
      <alignment vertical="center"/>
    </xf>
    <xf numFmtId="166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67" fontId="6" fillId="0" borderId="0" xfId="0" applyNumberFormat="1" applyFont="1" applyBorder="1"/>
    <xf numFmtId="2" fontId="6" fillId="0" borderId="0" xfId="0" applyNumberFormat="1" applyFont="1" applyBorder="1"/>
    <xf numFmtId="166" fontId="5" fillId="0" borderId="0" xfId="0" applyNumberFormat="1" applyFont="1" applyBorder="1"/>
    <xf numFmtId="0" fontId="6" fillId="0" borderId="0" xfId="0" applyFont="1" applyAlignment="1">
      <alignment horizontal="left"/>
    </xf>
    <xf numFmtId="181" fontId="6" fillId="0" borderId="0" xfId="0" applyNumberFormat="1" applyFont="1" applyBorder="1" applyAlignment="1">
      <alignment horizontal="right"/>
    </xf>
    <xf numFmtId="0" fontId="6" fillId="0" borderId="0" xfId="0" applyFont="1" applyAlignment="1"/>
    <xf numFmtId="0" fontId="4" fillId="0" borderId="0" xfId="0" applyNumberFormat="1" applyFont="1" applyBorder="1" applyAlignment="1">
      <alignment horizontal="center"/>
    </xf>
    <xf numFmtId="0" fontId="5" fillId="0" borderId="0" xfId="0" applyFont="1" applyAlignment="1"/>
    <xf numFmtId="181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181" fontId="6" fillId="0" borderId="0" xfId="0" applyNumberFormat="1" applyFont="1"/>
    <xf numFmtId="184" fontId="5" fillId="0" borderId="0" xfId="0" applyNumberFormat="1" applyFont="1" applyAlignment="1">
      <alignment horizontal="right"/>
    </xf>
    <xf numFmtId="185" fontId="7" fillId="0" borderId="0" xfId="0" applyNumberFormat="1" applyFont="1" applyAlignment="1">
      <alignment horizontal="right"/>
    </xf>
    <xf numFmtId="185" fontId="8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6" fillId="0" borderId="0" xfId="0" quotePrefix="1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right"/>
    </xf>
    <xf numFmtId="186" fontId="6" fillId="0" borderId="0" xfId="0" applyNumberFormat="1" applyFont="1" applyBorder="1" applyAlignment="1">
      <alignment horizontal="right"/>
    </xf>
    <xf numFmtId="186" fontId="5" fillId="0" borderId="0" xfId="0" applyNumberFormat="1" applyFont="1" applyBorder="1" applyAlignment="1">
      <alignment horizontal="right"/>
    </xf>
    <xf numFmtId="187" fontId="6" fillId="0" borderId="0" xfId="0" applyNumberFormat="1" applyFont="1"/>
    <xf numFmtId="0" fontId="2" fillId="0" borderId="0" xfId="0" applyFont="1" applyBorder="1" applyAlignment="1">
      <alignment horizontal="left"/>
    </xf>
    <xf numFmtId="188" fontId="2" fillId="0" borderId="0" xfId="0" applyNumberFormat="1" applyFont="1" applyBorder="1"/>
    <xf numFmtId="188" fontId="2" fillId="0" borderId="0" xfId="0" applyNumberFormat="1" applyFont="1" applyBorder="1" applyAlignment="1">
      <alignment horizontal="right"/>
    </xf>
    <xf numFmtId="1" fontId="3" fillId="0" borderId="0" xfId="0" applyNumberFormat="1" applyFont="1" applyAlignment="1">
      <alignment horizontal="left"/>
    </xf>
    <xf numFmtId="188" fontId="2" fillId="0" borderId="0" xfId="0" applyNumberFormat="1" applyFont="1"/>
    <xf numFmtId="188" fontId="15" fillId="0" borderId="0" xfId="0" quotePrefix="1" applyNumberFormat="1" applyFont="1" applyAlignment="1">
      <alignment horizontal="left"/>
    </xf>
    <xf numFmtId="188" fontId="15" fillId="0" borderId="0" xfId="0" quotePrefix="1" applyNumberFormat="1" applyFont="1" applyBorder="1" applyAlignment="1">
      <alignment horizontal="left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vertical="center"/>
    </xf>
    <xf numFmtId="0" fontId="6" fillId="0" borderId="9" xfId="0" applyFont="1" applyBorder="1" applyAlignment="1">
      <alignment horizontal="center"/>
    </xf>
    <xf numFmtId="189" fontId="6" fillId="0" borderId="0" xfId="0" applyNumberFormat="1" applyFont="1" applyAlignment="1"/>
    <xf numFmtId="190" fontId="7" fillId="0" borderId="0" xfId="0" applyNumberFormat="1" applyFont="1" applyAlignment="1"/>
    <xf numFmtId="191" fontId="6" fillId="0" borderId="0" xfId="0" applyNumberFormat="1" applyFont="1"/>
    <xf numFmtId="191" fontId="1" fillId="0" borderId="0" xfId="0" applyNumberFormat="1" applyFont="1"/>
    <xf numFmtId="192" fontId="6" fillId="0" borderId="0" xfId="0" applyNumberFormat="1" applyFont="1"/>
    <xf numFmtId="3" fontId="5" fillId="0" borderId="0" xfId="0" applyNumberFormat="1" applyFont="1"/>
    <xf numFmtId="0" fontId="5" fillId="0" borderId="8" xfId="0" applyFont="1" applyBorder="1" applyAlignment="1">
      <alignment wrapText="1"/>
    </xf>
    <xf numFmtId="189" fontId="5" fillId="0" borderId="0" xfId="0" applyNumberFormat="1" applyFont="1" applyAlignment="1"/>
    <xf numFmtId="190" fontId="8" fillId="0" borderId="0" xfId="0" applyNumberFormat="1" applyFont="1" applyAlignment="1"/>
    <xf numFmtId="0" fontId="4" fillId="0" borderId="0" xfId="0" applyFont="1" applyBorder="1" applyAlignment="1">
      <alignment horizontal="left"/>
    </xf>
    <xf numFmtId="193" fontId="17" fillId="0" borderId="0" xfId="0" applyNumberFormat="1" applyFont="1" applyAlignment="1">
      <alignment horizontal="right"/>
    </xf>
    <xf numFmtId="194" fontId="18" fillId="0" borderId="0" xfId="0" applyNumberFormat="1" applyFont="1" applyAlignment="1">
      <alignment horizontal="right"/>
    </xf>
    <xf numFmtId="193" fontId="5" fillId="0" borderId="0" xfId="0" applyNumberFormat="1" applyFont="1" applyAlignment="1">
      <alignment horizontal="right"/>
    </xf>
    <xf numFmtId="195" fontId="5" fillId="0" borderId="0" xfId="0" applyNumberFormat="1" applyFont="1" applyAlignment="1">
      <alignment horizontal="right"/>
    </xf>
    <xf numFmtId="0" fontId="11" fillId="0" borderId="0" xfId="0" applyFont="1" applyBorder="1"/>
    <xf numFmtId="0" fontId="4" fillId="0" borderId="0" xfId="0" quotePrefix="1" applyFont="1" applyAlignment="1">
      <alignment horizontal="left"/>
    </xf>
    <xf numFmtId="193" fontId="3" fillId="0" borderId="0" xfId="0" applyNumberFormat="1" applyFont="1" applyAlignment="1">
      <alignment horizontal="right"/>
    </xf>
    <xf numFmtId="195" fontId="3" fillId="0" borderId="0" xfId="0" applyNumberFormat="1" applyFont="1" applyAlignment="1">
      <alignment horizontal="right"/>
    </xf>
    <xf numFmtId="194" fontId="19" fillId="0" borderId="0" xfId="0" applyNumberFormat="1" applyFont="1" applyAlignment="1">
      <alignment horizontal="right"/>
    </xf>
    <xf numFmtId="195" fontId="17" fillId="0" borderId="0" xfId="0" applyNumberFormat="1" applyFont="1" applyAlignment="1">
      <alignment horizontal="right"/>
    </xf>
    <xf numFmtId="0" fontId="17" fillId="0" borderId="0" xfId="0" applyFont="1" applyBorder="1"/>
    <xf numFmtId="166" fontId="4" fillId="0" borderId="0" xfId="0" applyNumberFormat="1" applyFont="1"/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196" fontId="6" fillId="0" borderId="11" xfId="0" applyNumberFormat="1" applyFont="1" applyBorder="1" applyAlignment="1"/>
    <xf numFmtId="196" fontId="6" fillId="0" borderId="0" xfId="0" applyNumberFormat="1" applyFont="1" applyAlignment="1"/>
    <xf numFmtId="189" fontId="6" fillId="0" borderId="0" xfId="0" applyNumberFormat="1" applyFont="1"/>
    <xf numFmtId="197" fontId="6" fillId="0" borderId="0" xfId="5" applyNumberFormat="1" applyFont="1"/>
    <xf numFmtId="0" fontId="6" fillId="0" borderId="0" xfId="5" applyFont="1"/>
    <xf numFmtId="197" fontId="5" fillId="0" borderId="0" xfId="5" applyNumberFormat="1" applyFont="1"/>
    <xf numFmtId="166" fontId="6" fillId="0" borderId="0" xfId="5" applyNumberFormat="1" applyFont="1"/>
    <xf numFmtId="0" fontId="5" fillId="0" borderId="0" xfId="0" applyFont="1" applyAlignment="1">
      <alignment wrapText="1"/>
    </xf>
    <xf numFmtId="196" fontId="5" fillId="0" borderId="11" xfId="0" applyNumberFormat="1" applyFont="1" applyBorder="1" applyAlignment="1"/>
    <xf numFmtId="196" fontId="5" fillId="0" borderId="0" xfId="0" applyNumberFormat="1" applyFont="1" applyBorder="1" applyAlignment="1"/>
    <xf numFmtId="189" fontId="5" fillId="0" borderId="0" xfId="0" applyNumberFormat="1" applyFont="1" applyBorder="1" applyAlignment="1"/>
    <xf numFmtId="189" fontId="5" fillId="0" borderId="0" xfId="0" applyNumberFormat="1" applyFont="1"/>
    <xf numFmtId="196" fontId="5" fillId="0" borderId="0" xfId="0" applyNumberFormat="1" applyFont="1" applyAlignment="1"/>
    <xf numFmtId="196" fontId="6" fillId="0" borderId="0" xfId="0" applyNumberFormat="1" applyFont="1" applyBorder="1" applyAlignment="1"/>
    <xf numFmtId="166" fontId="11" fillId="0" borderId="0" xfId="0" applyNumberFormat="1" applyFont="1"/>
    <xf numFmtId="189" fontId="6" fillId="0" borderId="11" xfId="0" applyNumberFormat="1" applyFont="1" applyBorder="1" applyAlignment="1"/>
    <xf numFmtId="189" fontId="5" fillId="0" borderId="11" xfId="0" applyNumberFormat="1" applyFont="1" applyBorder="1" applyAlignment="1"/>
    <xf numFmtId="169" fontId="6" fillId="0" borderId="0" xfId="0" applyNumberFormat="1" applyFont="1" applyBorder="1" applyAlignment="1"/>
    <xf numFmtId="169" fontId="6" fillId="0" borderId="0" xfId="0" applyNumberFormat="1" applyFont="1" applyAlignment="1"/>
    <xf numFmtId="182" fontId="11" fillId="0" borderId="0" xfId="0" applyNumberFormat="1" applyFont="1" applyBorder="1"/>
    <xf numFmtId="183" fontId="11" fillId="0" borderId="0" xfId="0" applyNumberFormat="1" applyFont="1" applyBorder="1"/>
    <xf numFmtId="0" fontId="5" fillId="0" borderId="0" xfId="0" applyFont="1" applyBorder="1" applyAlignment="1">
      <alignment wrapText="1"/>
    </xf>
    <xf numFmtId="169" fontId="5" fillId="0" borderId="0" xfId="0" applyNumberFormat="1" applyFont="1" applyBorder="1" applyAlignment="1"/>
    <xf numFmtId="169" fontId="5" fillId="0" borderId="0" xfId="0" applyNumberFormat="1" applyFont="1" applyAlignment="1"/>
    <xf numFmtId="195" fontId="6" fillId="0" borderId="0" xfId="0" applyNumberFormat="1" applyFont="1" applyAlignment="1">
      <alignment horizontal="right"/>
    </xf>
    <xf numFmtId="166" fontId="7" fillId="0" borderId="11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98" fontId="7" fillId="0" borderId="0" xfId="0" applyNumberFormat="1" applyFont="1" applyAlignment="1">
      <alignment horizontal="right"/>
    </xf>
    <xf numFmtId="199" fontId="7" fillId="0" borderId="0" xfId="0" applyNumberFormat="1" applyFont="1" applyAlignment="1">
      <alignment horizontal="right"/>
    </xf>
    <xf numFmtId="166" fontId="8" fillId="0" borderId="11" xfId="0" applyNumberFormat="1" applyFont="1" applyBorder="1" applyAlignment="1">
      <alignment horizontal="right" indent="1"/>
    </xf>
    <xf numFmtId="166" fontId="8" fillId="0" borderId="0" xfId="0" applyNumberFormat="1" applyFont="1" applyBorder="1" applyAlignment="1">
      <alignment horizontal="right" indent="1"/>
    </xf>
    <xf numFmtId="198" fontId="8" fillId="0" borderId="0" xfId="0" applyNumberFormat="1" applyFont="1" applyAlignment="1">
      <alignment horizontal="right"/>
    </xf>
    <xf numFmtId="199" fontId="8" fillId="0" borderId="0" xfId="0" applyNumberFormat="1" applyFont="1" applyAlignment="1">
      <alignment horizontal="right"/>
    </xf>
    <xf numFmtId="199" fontId="7" fillId="0" borderId="0" xfId="0" applyNumberFormat="1" applyFont="1" applyBorder="1" applyAlignment="1">
      <alignment horizontal="right"/>
    </xf>
    <xf numFmtId="199" fontId="7" fillId="0" borderId="0" xfId="0" applyNumberFormat="1" applyFo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6" fillId="0" borderId="0" xfId="0" quotePrefix="1" applyFont="1" applyAlignment="1">
      <alignment horizontal="left"/>
    </xf>
    <xf numFmtId="0" fontId="6" fillId="0" borderId="0" xfId="0" quotePrefix="1" applyFont="1" applyBorder="1" applyAlignment="1">
      <alignment horizontal="left"/>
    </xf>
    <xf numFmtId="187" fontId="5" fillId="0" borderId="0" xfId="0" applyNumberFormat="1" applyFont="1"/>
    <xf numFmtId="3" fontId="20" fillId="0" borderId="0" xfId="0" applyNumberFormat="1" applyFont="1"/>
    <xf numFmtId="0" fontId="8" fillId="0" borderId="0" xfId="0" applyFont="1"/>
    <xf numFmtId="0" fontId="8" fillId="0" borderId="0" xfId="0" applyFont="1" applyBorder="1"/>
    <xf numFmtId="200" fontId="7" fillId="0" borderId="0" xfId="0" applyNumberFormat="1" applyFont="1" applyAlignment="1">
      <alignment horizontal="right"/>
    </xf>
    <xf numFmtId="171" fontId="7" fillId="0" borderId="0" xfId="0" applyNumberFormat="1" applyFont="1"/>
    <xf numFmtId="200" fontId="8" fillId="0" borderId="0" xfId="0" applyNumberFormat="1" applyFont="1" applyAlignment="1">
      <alignment horizontal="right"/>
    </xf>
    <xf numFmtId="171" fontId="11" fillId="0" borderId="0" xfId="0" applyNumberFormat="1" applyFont="1"/>
    <xf numFmtId="0" fontId="6" fillId="0" borderId="11" xfId="0" applyFont="1" applyBorder="1"/>
    <xf numFmtId="187" fontId="6" fillId="0" borderId="0" xfId="0" applyNumberFormat="1" applyFont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5" fillId="0" borderId="0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right"/>
    </xf>
    <xf numFmtId="188" fontId="6" fillId="0" borderId="0" xfId="0" applyNumberFormat="1" applyFont="1" applyBorder="1"/>
    <xf numFmtId="188" fontId="6" fillId="0" borderId="0" xfId="0" applyNumberFormat="1" applyFont="1" applyBorder="1" applyAlignment="1">
      <alignment horizontal="right"/>
    </xf>
    <xf numFmtId="1" fontId="5" fillId="0" borderId="0" xfId="0" applyNumberFormat="1" applyFont="1" applyAlignment="1">
      <alignment horizontal="left"/>
    </xf>
    <xf numFmtId="188" fontId="6" fillId="0" borderId="0" xfId="0" applyNumberFormat="1" applyFont="1"/>
    <xf numFmtId="188" fontId="5" fillId="0" borderId="0" xfId="0" quotePrefix="1" applyNumberFormat="1" applyFont="1" applyAlignment="1">
      <alignment horizontal="left"/>
    </xf>
    <xf numFmtId="188" fontId="5" fillId="0" borderId="0" xfId="0" quotePrefix="1" applyNumberFormat="1" applyFont="1" applyBorder="1" applyAlignment="1">
      <alignment horizontal="left"/>
    </xf>
    <xf numFmtId="0" fontId="4" fillId="0" borderId="16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188" fontId="4" fillId="0" borderId="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88" fontId="6" fillId="0" borderId="0" xfId="0" applyNumberFormat="1" applyFont="1" applyBorder="1" applyAlignment="1">
      <alignment horizontal="center" vertical="center"/>
    </xf>
    <xf numFmtId="188" fontId="6" fillId="0" borderId="0" xfId="0" applyNumberFormat="1" applyFont="1" applyBorder="1" applyAlignment="1">
      <alignment horizontal="right" vertical="center"/>
    </xf>
    <xf numFmtId="201" fontId="6" fillId="0" borderId="0" xfId="0" applyNumberFormat="1" applyFont="1"/>
    <xf numFmtId="201" fontId="6" fillId="0" borderId="0" xfId="0" applyNumberFormat="1" applyFont="1" applyBorder="1" applyAlignment="1">
      <alignment horizontal="right"/>
    </xf>
    <xf numFmtId="201" fontId="6" fillId="0" borderId="0" xfId="0" applyNumberFormat="1" applyFont="1" applyAlignment="1">
      <alignment horizontal="right"/>
    </xf>
    <xf numFmtId="201" fontId="5" fillId="0" borderId="0" xfId="0" applyNumberFormat="1" applyFont="1"/>
    <xf numFmtId="201" fontId="5" fillId="0" borderId="0" xfId="0" applyNumberFormat="1" applyFont="1" applyBorder="1" applyAlignment="1">
      <alignment horizontal="right"/>
    </xf>
    <xf numFmtId="201" fontId="5" fillId="0" borderId="0" xfId="0" applyNumberFormat="1" applyFont="1" applyBorder="1"/>
    <xf numFmtId="202" fontId="6" fillId="0" borderId="0" xfId="0" applyNumberFormat="1" applyFont="1" applyBorder="1" applyAlignment="1">
      <alignment horizontal="right"/>
    </xf>
    <xf numFmtId="202" fontId="5" fillId="0" borderId="0" xfId="0" applyNumberFormat="1" applyFont="1" applyBorder="1" applyAlignment="1">
      <alignment horizontal="right"/>
    </xf>
    <xf numFmtId="202" fontId="6" fillId="0" borderId="0" xfId="0" applyNumberFormat="1" applyFont="1" applyAlignment="1">
      <alignment horizontal="right"/>
    </xf>
    <xf numFmtId="201" fontId="5" fillId="0" borderId="0" xfId="0" applyNumberFormat="1" applyFont="1" applyAlignment="1">
      <alignment horizontal="right"/>
    </xf>
    <xf numFmtId="202" fontId="5" fillId="0" borderId="0" xfId="0" applyNumberFormat="1" applyFont="1" applyAlignment="1">
      <alignment horizontal="right"/>
    </xf>
    <xf numFmtId="203" fontId="5" fillId="0" borderId="0" xfId="0" applyNumberFormat="1" applyFont="1" applyBorder="1" applyAlignment="1"/>
    <xf numFmtId="203" fontId="6" fillId="0" borderId="0" xfId="0" applyNumberFormat="1" applyFont="1"/>
    <xf numFmtId="204" fontId="6" fillId="0" borderId="0" xfId="0" applyNumberFormat="1" applyFont="1" applyBorder="1"/>
    <xf numFmtId="1" fontId="3" fillId="0" borderId="0" xfId="0" quotePrefix="1" applyNumberFormat="1" applyFont="1" applyAlignment="1">
      <alignment horizontal="left"/>
    </xf>
    <xf numFmtId="204" fontId="2" fillId="0" borderId="0" xfId="0" applyNumberFormat="1" applyFont="1"/>
    <xf numFmtId="204" fontId="6" fillId="0" borderId="0" xfId="0" applyNumberFormat="1" applyFont="1"/>
    <xf numFmtId="204" fontId="4" fillId="0" borderId="0" xfId="0" applyNumberFormat="1" applyFont="1" applyAlignment="1">
      <alignment vertical="center"/>
    </xf>
    <xf numFmtId="204" fontId="4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204" fontId="6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left"/>
    </xf>
    <xf numFmtId="3" fontId="6" fillId="0" borderId="0" xfId="0" applyNumberFormat="1" applyFont="1" applyBorder="1" applyAlignment="1">
      <alignment horizontal="right" indent="1"/>
    </xf>
    <xf numFmtId="0" fontId="5" fillId="0" borderId="8" xfId="0" applyFont="1" applyBorder="1" applyAlignment="1">
      <alignment horizontal="left"/>
    </xf>
    <xf numFmtId="3" fontId="5" fillId="0" borderId="0" xfId="0" applyNumberFormat="1" applyFont="1" applyBorder="1" applyAlignment="1">
      <alignment horizontal="right" indent="1"/>
    </xf>
    <xf numFmtId="185" fontId="7" fillId="0" borderId="0" xfId="0" applyNumberFormat="1" applyFont="1" applyBorder="1" applyAlignment="1"/>
    <xf numFmtId="0" fontId="11" fillId="0" borderId="0" xfId="0" applyFont="1" applyBorder="1" applyAlignment="1">
      <alignment horizontal="left"/>
    </xf>
    <xf numFmtId="1" fontId="5" fillId="0" borderId="0" xfId="0" applyNumberFormat="1" applyFont="1"/>
    <xf numFmtId="204" fontId="11" fillId="0" borderId="0" xfId="0" applyNumberFormat="1" applyFont="1" applyBorder="1"/>
    <xf numFmtId="204" fontId="17" fillId="0" borderId="0" xfId="0" applyNumberFormat="1" applyFont="1" applyBorder="1"/>
    <xf numFmtId="204" fontId="5" fillId="0" borderId="0" xfId="0" applyNumberFormat="1" applyFont="1" applyBorder="1"/>
    <xf numFmtId="0" fontId="17" fillId="0" borderId="0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Continuous"/>
    </xf>
    <xf numFmtId="0" fontId="1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188" fontId="6" fillId="0" borderId="0" xfId="0" applyNumberFormat="1" applyFont="1" applyAlignment="1">
      <alignment horizontal="right"/>
    </xf>
    <xf numFmtId="14" fontId="4" fillId="0" borderId="0" xfId="0" applyNumberFormat="1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205" fontId="6" fillId="0" borderId="0" xfId="0" applyNumberFormat="1" applyFont="1" applyBorder="1" applyAlignment="1"/>
    <xf numFmtId="206" fontId="7" fillId="0" borderId="0" xfId="0" quotePrefix="1" applyNumberFormat="1" applyFont="1" applyBorder="1" applyAlignment="1"/>
    <xf numFmtId="207" fontId="6" fillId="0" borderId="0" xfId="0" applyNumberFormat="1" applyFont="1" applyBorder="1" applyAlignment="1"/>
    <xf numFmtId="3" fontId="21" fillId="0" borderId="0" xfId="0" applyNumberFormat="1" applyFont="1"/>
    <xf numFmtId="205" fontId="5" fillId="0" borderId="0" xfId="0" applyNumberFormat="1" applyFont="1" applyBorder="1" applyAlignment="1"/>
    <xf numFmtId="206" fontId="8" fillId="0" borderId="0" xfId="0" quotePrefix="1" applyNumberFormat="1" applyFont="1" applyBorder="1" applyAlignment="1"/>
    <xf numFmtId="207" fontId="5" fillId="0" borderId="0" xfId="0" applyNumberFormat="1" applyFont="1" applyBorder="1" applyAlignment="1"/>
    <xf numFmtId="3" fontId="6" fillId="0" borderId="0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8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4" xfId="0" applyFont="1" applyBorder="1"/>
    <xf numFmtId="0" fontId="4" fillId="0" borderId="12" xfId="0" applyFont="1" applyBorder="1"/>
    <xf numFmtId="0" fontId="4" fillId="0" borderId="6" xfId="0" applyFont="1" applyBorder="1"/>
    <xf numFmtId="0" fontId="4" fillId="0" borderId="5" xfId="0" applyFont="1" applyBorder="1" applyAlignment="1">
      <alignment horizontal="center" vertical="center" wrapText="1"/>
    </xf>
    <xf numFmtId="181" fontId="5" fillId="0" borderId="0" xfId="0" applyNumberFormat="1" applyFont="1" applyAlignment="1">
      <alignment horizontal="right"/>
    </xf>
    <xf numFmtId="181" fontId="11" fillId="0" borderId="0" xfId="0" applyNumberFormat="1" applyFont="1"/>
    <xf numFmtId="209" fontId="6" fillId="0" borderId="0" xfId="0" applyNumberFormat="1" applyFont="1"/>
    <xf numFmtId="209" fontId="2" fillId="0" borderId="0" xfId="0" applyNumberFormat="1" applyFont="1"/>
    <xf numFmtId="1" fontId="5" fillId="0" borderId="6" xfId="0" quotePrefix="1" applyNumberFormat="1" applyFont="1" applyBorder="1" applyAlignment="1">
      <alignment horizontal="left"/>
    </xf>
    <xf numFmtId="0" fontId="6" fillId="0" borderId="6" xfId="0" applyFont="1" applyBorder="1"/>
    <xf numFmtId="209" fontId="6" fillId="0" borderId="6" xfId="0" applyNumberFormat="1" applyFont="1" applyBorder="1"/>
    <xf numFmtId="1" fontId="4" fillId="0" borderId="11" xfId="0" applyNumberFormat="1" applyFont="1" applyBorder="1" applyAlignment="1">
      <alignment horizontal="centerContinuous" vertical="center"/>
    </xf>
    <xf numFmtId="188" fontId="4" fillId="0" borderId="21" xfId="0" applyNumberFormat="1" applyFont="1" applyBorder="1" applyAlignment="1">
      <alignment horizontal="center" vertical="center"/>
    </xf>
    <xf numFmtId="188" fontId="4" fillId="0" borderId="12" xfId="0" applyNumberFormat="1" applyFont="1" applyBorder="1" applyAlignment="1">
      <alignment horizontal="center" vertical="center"/>
    </xf>
    <xf numFmtId="209" fontId="4" fillId="0" borderId="5" xfId="0" applyNumberFormat="1" applyFont="1" applyBorder="1" applyAlignment="1">
      <alignment horizontal="center" vertical="center"/>
    </xf>
    <xf numFmtId="209" fontId="4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88" fontId="4" fillId="0" borderId="0" xfId="0" applyNumberFormat="1" applyFont="1" applyBorder="1" applyAlignment="1">
      <alignment horizontal="center" vertical="center"/>
    </xf>
    <xf numFmtId="210" fontId="6" fillId="0" borderId="0" xfId="0" applyNumberFormat="1" applyFont="1"/>
    <xf numFmtId="211" fontId="6" fillId="0" borderId="0" xfId="0" applyNumberFormat="1" applyFont="1"/>
    <xf numFmtId="212" fontId="6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210" fontId="6" fillId="0" borderId="11" xfId="0" applyNumberFormat="1" applyFont="1" applyBorder="1"/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212" fontId="6" fillId="0" borderId="0" xfId="0" applyNumberFormat="1" applyFont="1" applyBorder="1" applyAlignment="1">
      <alignment wrapText="1"/>
    </xf>
    <xf numFmtId="210" fontId="5" fillId="0" borderId="0" xfId="0" applyNumberFormat="1" applyFont="1"/>
    <xf numFmtId="211" fontId="5" fillId="0" borderId="0" xfId="0" applyNumberFormat="1" applyFont="1"/>
    <xf numFmtId="0" fontId="22" fillId="0" borderId="0" xfId="0" applyFont="1" applyBorder="1" applyAlignment="1">
      <alignment vertical="center"/>
    </xf>
    <xf numFmtId="212" fontId="5" fillId="0" borderId="0" xfId="0" applyNumberFormat="1" applyFont="1" applyBorder="1" applyAlignment="1">
      <alignment horizontal="left"/>
    </xf>
    <xf numFmtId="210" fontId="6" fillId="0" borderId="0" xfId="0" applyNumberFormat="1" applyFont="1" applyAlignment="1">
      <alignment horizontal="right"/>
    </xf>
    <xf numFmtId="210" fontId="6" fillId="0" borderId="0" xfId="0" applyNumberFormat="1" applyFont="1" applyBorder="1"/>
    <xf numFmtId="213" fontId="11" fillId="0" borderId="0" xfId="0" applyNumberFormat="1" applyFont="1"/>
    <xf numFmtId="209" fontId="5" fillId="0" borderId="0" xfId="0" applyNumberFormat="1" applyFont="1"/>
    <xf numFmtId="209" fontId="6" fillId="0" borderId="0" xfId="0" applyNumberFormat="1" applyFont="1" applyBorder="1"/>
    <xf numFmtId="209" fontId="5" fillId="0" borderId="0" xfId="0" applyNumberFormat="1" applyFont="1" applyBorder="1"/>
    <xf numFmtId="0" fontId="2" fillId="0" borderId="0" xfId="0" applyFont="1" applyAlignment="1"/>
    <xf numFmtId="0" fontId="2" fillId="0" borderId="8" xfId="0" applyFont="1" applyBorder="1" applyAlignment="1"/>
    <xf numFmtId="214" fontId="6" fillId="0" borderId="0" xfId="0" applyNumberFormat="1" applyFont="1"/>
    <xf numFmtId="0" fontId="6" fillId="0" borderId="8" xfId="0" applyFont="1" applyBorder="1" applyAlignment="1"/>
    <xf numFmtId="214" fontId="6" fillId="0" borderId="0" xfId="0" applyNumberFormat="1" applyFont="1" applyFill="1"/>
    <xf numFmtId="214" fontId="6" fillId="0" borderId="0" xfId="0" applyNumberFormat="1" applyFont="1" applyAlignment="1">
      <alignment horizontal="right"/>
    </xf>
    <xf numFmtId="214" fontId="6" fillId="0" borderId="0" xfId="0" quotePrefix="1" applyNumberFormat="1" applyFont="1" applyAlignment="1">
      <alignment horizontal="right"/>
    </xf>
    <xf numFmtId="214" fontId="2" fillId="0" borderId="0" xfId="0" applyNumberFormat="1" applyFont="1"/>
    <xf numFmtId="0" fontId="5" fillId="0" borderId="8" xfId="0" applyFont="1" applyBorder="1" applyAlignment="1"/>
    <xf numFmtId="214" fontId="5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214" fontId="6" fillId="0" borderId="0" xfId="0" applyNumberFormat="1" applyFont="1" applyBorder="1" applyAlignment="1">
      <alignment horizontal="left"/>
    </xf>
    <xf numFmtId="1" fontId="23" fillId="0" borderId="0" xfId="0" applyNumberFormat="1" applyFont="1"/>
    <xf numFmtId="1" fontId="4" fillId="0" borderId="0" xfId="0" applyNumberFormat="1" applyFont="1"/>
    <xf numFmtId="0" fontId="4" fillId="0" borderId="0" xfId="0" applyFont="1" applyAlignment="1"/>
    <xf numFmtId="183" fontId="6" fillId="0" borderId="0" xfId="0" applyNumberFormat="1" applyFont="1"/>
    <xf numFmtId="183" fontId="2" fillId="0" borderId="0" xfId="0" applyNumberFormat="1" applyFont="1"/>
    <xf numFmtId="215" fontId="2" fillId="0" borderId="0" xfId="0" applyNumberFormat="1" applyFont="1"/>
    <xf numFmtId="215" fontId="6" fillId="0" borderId="0" xfId="0" applyNumberFormat="1" applyFont="1"/>
    <xf numFmtId="183" fontId="4" fillId="0" borderId="9" xfId="0" applyNumberFormat="1" applyFont="1" applyBorder="1" applyAlignment="1">
      <alignment horizontal="centerContinuous"/>
    </xf>
    <xf numFmtId="183" fontId="4" fillId="0" borderId="21" xfId="0" applyNumberFormat="1" applyFont="1" applyBorder="1" applyAlignment="1">
      <alignment horizontal="center" vertical="center"/>
    </xf>
    <xf numFmtId="183" fontId="4" fillId="0" borderId="7" xfId="0" applyNumberFormat="1" applyFont="1" applyBorder="1" applyAlignment="1">
      <alignment horizontal="center"/>
    </xf>
    <xf numFmtId="1" fontId="6" fillId="0" borderId="8" xfId="0" applyNumberFormat="1" applyFont="1" applyBorder="1"/>
    <xf numFmtId="216" fontId="6" fillId="0" borderId="0" xfId="0" applyNumberFormat="1" applyFont="1" applyFill="1"/>
    <xf numFmtId="217" fontId="7" fillId="0" borderId="0" xfId="0" applyNumberFormat="1" applyFont="1" applyAlignment="1">
      <alignment horizontal="right"/>
    </xf>
    <xf numFmtId="1" fontId="6" fillId="0" borderId="8" xfId="0" applyNumberFormat="1" applyFont="1" applyBorder="1" applyAlignment="1">
      <alignment wrapText="1"/>
    </xf>
    <xf numFmtId="1" fontId="5" fillId="0" borderId="8" xfId="0" applyNumberFormat="1" applyFont="1" applyBorder="1"/>
    <xf numFmtId="216" fontId="5" fillId="0" borderId="0" xfId="0" applyNumberFormat="1" applyFont="1" applyFill="1"/>
    <xf numFmtId="217" fontId="8" fillId="0" borderId="0" xfId="0" applyNumberFormat="1" applyFont="1" applyAlignment="1">
      <alignment horizontal="right"/>
    </xf>
    <xf numFmtId="1" fontId="6" fillId="0" borderId="0" xfId="0" applyNumberFormat="1" applyFont="1" applyBorder="1"/>
    <xf numFmtId="216" fontId="6" fillId="0" borderId="0" xfId="0" applyNumberFormat="1" applyFont="1"/>
    <xf numFmtId="182" fontId="6" fillId="0" borderId="0" xfId="0" applyNumberFormat="1" applyFont="1"/>
    <xf numFmtId="218" fontId="6" fillId="0" borderId="0" xfId="0" applyNumberFormat="1" applyFont="1"/>
    <xf numFmtId="1" fontId="11" fillId="0" borderId="0" xfId="0" applyNumberFormat="1" applyFont="1"/>
    <xf numFmtId="183" fontId="11" fillId="0" borderId="0" xfId="0" applyNumberFormat="1" applyFont="1"/>
    <xf numFmtId="215" fontId="11" fillId="0" borderId="0" xfId="0" applyNumberFormat="1" applyFont="1"/>
    <xf numFmtId="0" fontId="6" fillId="0" borderId="8" xfId="0" quotePrefix="1" applyFont="1" applyBorder="1" applyAlignment="1">
      <alignment horizontal="left" wrapText="1"/>
    </xf>
    <xf numFmtId="0" fontId="4" fillId="0" borderId="14" xfId="0" applyFont="1" applyBorder="1" applyAlignment="1">
      <alignment horizontal="center" vertical="center" wrapText="1"/>
    </xf>
    <xf numFmtId="0" fontId="25" fillId="0" borderId="0" xfId="6" applyAlignment="1">
      <alignment horizontal="right"/>
    </xf>
    <xf numFmtId="0" fontId="26" fillId="0" borderId="0" xfId="6" applyFont="1" applyAlignment="1">
      <alignment horizontal="right"/>
    </xf>
    <xf numFmtId="0" fontId="26" fillId="0" borderId="0" xfId="6" applyFont="1"/>
    <xf numFmtId="0" fontId="27" fillId="0" borderId="0" xfId="0" applyFont="1" applyAlignment="1">
      <alignment horizontal="right"/>
    </xf>
    <xf numFmtId="0" fontId="27" fillId="0" borderId="0" xfId="0" applyFont="1"/>
    <xf numFmtId="0" fontId="26" fillId="0" borderId="0" xfId="6" applyFont="1" applyAlignment="1">
      <alignment horizontal="right" vertical="top"/>
    </xf>
    <xf numFmtId="0" fontId="26" fillId="0" borderId="0" xfId="6" applyFont="1" applyAlignment="1">
      <alignment wrapText="1"/>
    </xf>
    <xf numFmtId="0" fontId="26" fillId="0" borderId="0" xfId="6" applyFont="1" applyAlignment="1">
      <alignment horizontal="left" vertical="top" wrapText="1"/>
    </xf>
    <xf numFmtId="0" fontId="26" fillId="0" borderId="0" xfId="6" applyFont="1" applyAlignment="1">
      <alignment horizontal="right" vertical="top" wrapText="1"/>
    </xf>
    <xf numFmtId="0" fontId="26" fillId="0" borderId="0" xfId="6" applyFont="1" applyAlignment="1">
      <alignment vertical="top" wrapText="1"/>
    </xf>
    <xf numFmtId="0" fontId="27" fillId="0" borderId="0" xfId="0" applyNumberFormat="1" applyFont="1" applyAlignment="1">
      <alignment horizontal="right"/>
    </xf>
    <xf numFmtId="16" fontId="26" fillId="0" borderId="0" xfId="6" applyNumberFormat="1" applyFont="1" applyAlignment="1">
      <alignment horizontal="right" vertical="top"/>
    </xf>
    <xf numFmtId="0" fontId="5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188" fontId="4" fillId="0" borderId="19" xfId="0" applyNumberFormat="1" applyFont="1" applyBorder="1" applyAlignment="1">
      <alignment horizontal="center" vertical="center"/>
    </xf>
    <xf numFmtId="188" fontId="4" fillId="0" borderId="7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0" xfId="0" quotePrefix="1" applyFont="1" applyBorder="1" applyAlignment="1">
      <alignment horizontal="left" wrapText="1"/>
    </xf>
    <xf numFmtId="0" fontId="6" fillId="0" borderId="8" xfId="0" quotePrefix="1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right" indent="3"/>
    </xf>
    <xf numFmtId="3" fontId="6" fillId="0" borderId="0" xfId="0" applyNumberFormat="1" applyFont="1" applyBorder="1" applyAlignment="1">
      <alignment horizontal="right" indent="3"/>
    </xf>
    <xf numFmtId="3" fontId="5" fillId="0" borderId="11" xfId="0" applyNumberFormat="1" applyFont="1" applyBorder="1" applyAlignment="1">
      <alignment horizontal="right" indent="3"/>
    </xf>
    <xf numFmtId="3" fontId="5" fillId="0" borderId="0" xfId="0" applyNumberFormat="1" applyFont="1" applyBorder="1" applyAlignment="1">
      <alignment horizontal="right" indent="3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188" fontId="4" fillId="0" borderId="19" xfId="0" applyNumberFormat="1" applyFont="1" applyBorder="1" applyAlignment="1">
      <alignment horizontal="center" vertical="center" wrapText="1"/>
    </xf>
    <xf numFmtId="188" fontId="4" fillId="0" borderId="7" xfId="0" applyNumberFormat="1" applyFont="1" applyBorder="1" applyAlignment="1">
      <alignment horizontal="center" vertical="center" wrapText="1"/>
    </xf>
    <xf numFmtId="208" fontId="6" fillId="0" borderId="0" xfId="0" applyNumberFormat="1" applyFont="1" applyBorder="1" applyAlignment="1"/>
    <xf numFmtId="209" fontId="4" fillId="0" borderId="9" xfId="0" applyNumberFormat="1" applyFont="1" applyBorder="1" applyAlignment="1">
      <alignment horizontal="center" vertical="center"/>
    </xf>
    <xf numFmtId="209" fontId="4" fillId="0" borderId="10" xfId="0" applyNumberFormat="1" applyFont="1" applyBorder="1" applyAlignment="1">
      <alignment horizontal="center" vertical="center"/>
    </xf>
    <xf numFmtId="209" fontId="4" fillId="0" borderId="17" xfId="0" applyNumberFormat="1" applyFont="1" applyBorder="1" applyAlignment="1">
      <alignment horizontal="center" vertical="center"/>
    </xf>
    <xf numFmtId="209" fontId="4" fillId="0" borderId="18" xfId="0" applyNumberFormat="1" applyFont="1" applyBorder="1" applyAlignment="1">
      <alignment horizontal="center" vertical="center"/>
    </xf>
    <xf numFmtId="183" fontId="4" fillId="0" borderId="2" xfId="0" applyNumberFormat="1" applyFont="1" applyBorder="1" applyAlignment="1">
      <alignment horizontal="center" vertical="center"/>
    </xf>
    <xf numFmtId="183" fontId="4" fillId="0" borderId="15" xfId="0" applyNumberFormat="1" applyFont="1" applyBorder="1" applyAlignment="1">
      <alignment horizontal="center" vertical="center"/>
    </xf>
    <xf numFmtId="183" fontId="4" fillId="0" borderId="19" xfId="0" applyNumberFormat="1" applyFont="1" applyBorder="1" applyAlignment="1">
      <alignment horizontal="center" vertical="center"/>
    </xf>
    <xf numFmtId="183" fontId="4" fillId="0" borderId="7" xfId="0" applyNumberFormat="1" applyFont="1" applyBorder="1" applyAlignment="1">
      <alignment horizontal="center" vertical="center"/>
    </xf>
    <xf numFmtId="215" fontId="4" fillId="0" borderId="19" xfId="0" applyNumberFormat="1" applyFont="1" applyBorder="1" applyAlignment="1">
      <alignment horizontal="center" vertical="center"/>
    </xf>
    <xf numFmtId="215" fontId="4" fillId="0" borderId="7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Continuous"/>
    </xf>
    <xf numFmtId="184" fontId="5" fillId="0" borderId="0" xfId="0" applyNumberFormat="1" applyFont="1" applyBorder="1" applyAlignment="1">
      <alignment horizontal="right"/>
    </xf>
  </cellXfs>
  <cellStyles count="7">
    <cellStyle name="Hyperlink" xfId="6" builtinId="8"/>
    <cellStyle name="Standard" xfId="0" builtinId="0"/>
    <cellStyle name="Standard 2" xfId="3"/>
    <cellStyle name="Standard_Kreisbroschüre2007" xfId="2"/>
    <cellStyle name="Standard_Mappe3" xfId="5"/>
    <cellStyle name="Standard_PM_bev2005_mit DDundL" xfId="4"/>
    <cellStyle name="Standard_Tab1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6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33400"/>
          <a:ext cx="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5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61975"/>
          <a:ext cx="0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5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42925"/>
          <a:ext cx="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771650" y="411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Anzahl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showGridLines="0" tabSelected="1" zoomScaleNormal="100" workbookViewId="0">
      <selection activeCell="A4" sqref="A4"/>
    </sheetView>
  </sheetViews>
  <sheetFormatPr baseColWidth="10" defaultRowHeight="12.75" x14ac:dyDescent="0.2"/>
  <cols>
    <col min="1" max="1" width="5.85546875" style="98" customWidth="1"/>
    <col min="2" max="2" width="1.140625" style="98" customWidth="1"/>
    <col min="3" max="3" width="78" style="1" customWidth="1"/>
    <col min="4" max="16384" width="11.42578125" style="1"/>
  </cols>
  <sheetData>
    <row r="1" spans="1:3" s="309" customFormat="1" ht="15" x14ac:dyDescent="0.25">
      <c r="A1" s="307"/>
      <c r="B1" s="307"/>
      <c r="C1" s="308"/>
    </row>
    <row r="2" spans="1:3" ht="28.5" customHeight="1" x14ac:dyDescent="0.25">
      <c r="A2" s="420" t="s">
        <v>233</v>
      </c>
      <c r="B2" s="421"/>
      <c r="C2" s="421"/>
    </row>
    <row r="4" spans="1:3" x14ac:dyDescent="0.2">
      <c r="A4" s="407"/>
    </row>
    <row r="6" spans="1:3" s="309" customFormat="1" ht="15" x14ac:dyDescent="0.25">
      <c r="A6" s="307" t="s">
        <v>143</v>
      </c>
      <c r="B6" s="307"/>
      <c r="C6" s="308"/>
    </row>
    <row r="7" spans="1:3" s="12" customFormat="1" ht="14.25" customHeight="1" x14ac:dyDescent="0.2">
      <c r="A7" s="310"/>
      <c r="B7" s="310"/>
    </row>
    <row r="8" spans="1:3" s="12" customFormat="1" ht="12" x14ac:dyDescent="0.2">
      <c r="A8" s="419" t="s">
        <v>144</v>
      </c>
      <c r="B8" s="419"/>
      <c r="C8" s="419"/>
    </row>
    <row r="9" spans="1:3" s="12" customFormat="1" ht="9" customHeight="1" x14ac:dyDescent="0.2">
      <c r="A9" s="310"/>
      <c r="B9" s="310"/>
    </row>
    <row r="10" spans="1:3" s="12" customFormat="1" x14ac:dyDescent="0.2">
      <c r="A10" s="408" t="s">
        <v>145</v>
      </c>
      <c r="B10" s="408"/>
      <c r="C10" s="409" t="s">
        <v>146</v>
      </c>
    </row>
    <row r="11" spans="1:3" s="12" customFormat="1" ht="9" customHeight="1" x14ac:dyDescent="0.2">
      <c r="A11" s="410"/>
      <c r="B11" s="410"/>
      <c r="C11" s="411"/>
    </row>
    <row r="12" spans="1:3" s="12" customFormat="1" x14ac:dyDescent="0.2">
      <c r="A12" s="408" t="s">
        <v>147</v>
      </c>
      <c r="B12" s="408"/>
      <c r="C12" s="409" t="s">
        <v>148</v>
      </c>
    </row>
    <row r="13" spans="1:3" s="12" customFormat="1" ht="9" customHeight="1" x14ac:dyDescent="0.2">
      <c r="A13" s="410"/>
      <c r="B13" s="410"/>
      <c r="C13" s="411"/>
    </row>
    <row r="14" spans="1:3" s="12" customFormat="1" x14ac:dyDescent="0.2">
      <c r="A14" s="408" t="s">
        <v>149</v>
      </c>
      <c r="B14" s="408"/>
      <c r="C14" s="409" t="s">
        <v>150</v>
      </c>
    </row>
    <row r="15" spans="1:3" s="12" customFormat="1" ht="9" customHeight="1" x14ac:dyDescent="0.2">
      <c r="A15" s="410"/>
      <c r="B15" s="410"/>
      <c r="C15" s="411"/>
    </row>
    <row r="16" spans="1:3" s="12" customFormat="1" x14ac:dyDescent="0.2">
      <c r="A16" s="408" t="s">
        <v>151</v>
      </c>
      <c r="B16" s="408"/>
      <c r="C16" s="409" t="s">
        <v>152</v>
      </c>
    </row>
    <row r="17" spans="1:3" s="12" customFormat="1" ht="9" customHeight="1" x14ac:dyDescent="0.2">
      <c r="A17" s="410"/>
      <c r="B17" s="410"/>
      <c r="C17" s="411"/>
    </row>
    <row r="18" spans="1:3" s="12" customFormat="1" x14ac:dyDescent="0.2">
      <c r="A18" s="408" t="s">
        <v>153</v>
      </c>
      <c r="B18" s="408"/>
      <c r="C18" s="409" t="s">
        <v>154</v>
      </c>
    </row>
    <row r="19" spans="1:3" s="12" customFormat="1" ht="9" customHeight="1" x14ac:dyDescent="0.2">
      <c r="A19" s="410"/>
      <c r="B19" s="410"/>
      <c r="C19" s="411"/>
    </row>
    <row r="20" spans="1:3" s="12" customFormat="1" x14ac:dyDescent="0.2">
      <c r="A20" s="408" t="s">
        <v>155</v>
      </c>
      <c r="B20" s="408"/>
      <c r="C20" s="409" t="s">
        <v>156</v>
      </c>
    </row>
    <row r="21" spans="1:3" s="12" customFormat="1" ht="9" customHeight="1" x14ac:dyDescent="0.2">
      <c r="A21" s="410"/>
      <c r="B21" s="410"/>
      <c r="C21" s="411"/>
    </row>
    <row r="22" spans="1:3" s="12" customFormat="1" ht="24.75" customHeight="1" x14ac:dyDescent="0.2">
      <c r="A22" s="412" t="s">
        <v>157</v>
      </c>
      <c r="B22" s="412"/>
      <c r="C22" s="413" t="s">
        <v>158</v>
      </c>
    </row>
    <row r="23" spans="1:3" s="12" customFormat="1" ht="9" customHeight="1" x14ac:dyDescent="0.2">
      <c r="A23" s="410"/>
      <c r="B23" s="410"/>
      <c r="C23" s="411"/>
    </row>
    <row r="24" spans="1:3" s="12" customFormat="1" ht="24.75" customHeight="1" x14ac:dyDescent="0.2">
      <c r="A24" s="412" t="s">
        <v>159</v>
      </c>
      <c r="B24" s="412"/>
      <c r="C24" s="414" t="s">
        <v>160</v>
      </c>
    </row>
    <row r="25" spans="1:3" s="12" customFormat="1" ht="9" customHeight="1" x14ac:dyDescent="0.2">
      <c r="A25" s="410"/>
      <c r="B25" s="410"/>
      <c r="C25" s="411"/>
    </row>
    <row r="26" spans="1:3" s="12" customFormat="1" ht="24.75" customHeight="1" x14ac:dyDescent="0.2">
      <c r="A26" s="412" t="s">
        <v>161</v>
      </c>
      <c r="B26" s="412"/>
      <c r="C26" s="414" t="s">
        <v>162</v>
      </c>
    </row>
    <row r="27" spans="1:3" s="12" customFormat="1" ht="9" customHeight="1" x14ac:dyDescent="0.2">
      <c r="A27" s="410"/>
      <c r="B27" s="410"/>
      <c r="C27" s="411"/>
    </row>
    <row r="28" spans="1:3" s="12" customFormat="1" x14ac:dyDescent="0.2">
      <c r="A28" s="408" t="s">
        <v>163</v>
      </c>
      <c r="B28" s="408"/>
      <c r="C28" s="409" t="s">
        <v>164</v>
      </c>
    </row>
    <row r="29" spans="1:3" s="12" customFormat="1" ht="9" customHeight="1" x14ac:dyDescent="0.2">
      <c r="A29" s="410"/>
      <c r="B29" s="410"/>
      <c r="C29" s="411"/>
    </row>
    <row r="30" spans="1:3" s="12" customFormat="1" x14ac:dyDescent="0.2">
      <c r="A30" s="408" t="s">
        <v>165</v>
      </c>
      <c r="B30" s="408"/>
      <c r="C30" s="409" t="s">
        <v>166</v>
      </c>
    </row>
    <row r="31" spans="1:3" s="12" customFormat="1" ht="9" customHeight="1" x14ac:dyDescent="0.2">
      <c r="A31" s="410"/>
      <c r="B31" s="410"/>
      <c r="C31" s="411"/>
    </row>
    <row r="32" spans="1:3" s="12" customFormat="1" ht="12.75" customHeight="1" x14ac:dyDescent="0.2">
      <c r="A32" s="408" t="s">
        <v>167</v>
      </c>
      <c r="B32" s="408"/>
      <c r="C32" s="409" t="s">
        <v>168</v>
      </c>
    </row>
    <row r="33" spans="1:3" s="12" customFormat="1" ht="9" customHeight="1" x14ac:dyDescent="0.2">
      <c r="A33" s="410"/>
      <c r="B33" s="410"/>
      <c r="C33" s="411"/>
    </row>
    <row r="34" spans="1:3" s="311" customFormat="1" ht="24.75" customHeight="1" x14ac:dyDescent="0.2">
      <c r="A34" s="415" t="s">
        <v>169</v>
      </c>
      <c r="B34" s="415"/>
      <c r="C34" s="416" t="s">
        <v>170</v>
      </c>
    </row>
    <row r="35" spans="1:3" s="12" customFormat="1" ht="9" customHeight="1" x14ac:dyDescent="0.2">
      <c r="A35" s="410"/>
      <c r="B35" s="410"/>
      <c r="C35" s="411"/>
    </row>
    <row r="36" spans="1:3" s="12" customFormat="1" x14ac:dyDescent="0.2">
      <c r="A36" s="408" t="s">
        <v>171</v>
      </c>
      <c r="B36" s="408"/>
      <c r="C36" s="409" t="s">
        <v>172</v>
      </c>
    </row>
    <row r="37" spans="1:3" s="12" customFormat="1" ht="9" customHeight="1" x14ac:dyDescent="0.2">
      <c r="A37" s="410"/>
      <c r="B37" s="410"/>
      <c r="C37" s="411"/>
    </row>
    <row r="38" spans="1:3" s="12" customFormat="1" x14ac:dyDescent="0.2">
      <c r="A38" s="408" t="s">
        <v>173</v>
      </c>
      <c r="B38" s="408"/>
      <c r="C38" s="409" t="s">
        <v>174</v>
      </c>
    </row>
    <row r="39" spans="1:3" s="12" customFormat="1" ht="9" customHeight="1" x14ac:dyDescent="0.2">
      <c r="A39" s="410"/>
      <c r="B39" s="410"/>
      <c r="C39" s="411"/>
    </row>
    <row r="40" spans="1:3" s="12" customFormat="1" ht="24" customHeight="1" x14ac:dyDescent="0.2">
      <c r="A40" s="415" t="s">
        <v>175</v>
      </c>
      <c r="B40" s="408"/>
      <c r="C40" s="413" t="s">
        <v>176</v>
      </c>
    </row>
    <row r="41" spans="1:3" s="12" customFormat="1" ht="9" customHeight="1" x14ac:dyDescent="0.2">
      <c r="A41" s="410"/>
      <c r="B41" s="410"/>
      <c r="C41" s="411"/>
    </row>
    <row r="42" spans="1:3" s="12" customFormat="1" ht="25.5" x14ac:dyDescent="0.2">
      <c r="A42" s="415" t="s">
        <v>177</v>
      </c>
      <c r="B42" s="415"/>
      <c r="C42" s="414" t="s">
        <v>178</v>
      </c>
    </row>
    <row r="43" spans="1:3" s="12" customFormat="1" ht="9" customHeight="1" x14ac:dyDescent="0.2">
      <c r="A43" s="417"/>
      <c r="B43" s="417"/>
      <c r="C43" s="411"/>
    </row>
    <row r="44" spans="1:3" s="12" customFormat="1" x14ac:dyDescent="0.2">
      <c r="A44" s="408" t="s">
        <v>179</v>
      </c>
      <c r="B44" s="408"/>
      <c r="C44" s="409" t="s">
        <v>180</v>
      </c>
    </row>
    <row r="45" spans="1:3" s="12" customFormat="1" ht="9" customHeight="1" x14ac:dyDescent="0.2">
      <c r="A45" s="410"/>
      <c r="B45" s="410"/>
      <c r="C45" s="411"/>
    </row>
    <row r="46" spans="1:3" s="12" customFormat="1" x14ac:dyDescent="0.2">
      <c r="A46" s="408" t="s">
        <v>181</v>
      </c>
      <c r="B46" s="408"/>
      <c r="C46" s="409" t="s">
        <v>182</v>
      </c>
    </row>
    <row r="47" spans="1:3" s="12" customFormat="1" ht="9" customHeight="1" x14ac:dyDescent="0.2">
      <c r="A47" s="410"/>
      <c r="B47" s="410"/>
      <c r="C47" s="411"/>
    </row>
    <row r="48" spans="1:3" s="12" customFormat="1" x14ac:dyDescent="0.2">
      <c r="A48" s="408" t="s">
        <v>183</v>
      </c>
      <c r="B48" s="408"/>
      <c r="C48" s="409" t="s">
        <v>184</v>
      </c>
    </row>
    <row r="49" spans="1:3" s="12" customFormat="1" ht="9" customHeight="1" x14ac:dyDescent="0.2">
      <c r="A49" s="410"/>
      <c r="B49" s="410"/>
      <c r="C49" s="411"/>
    </row>
    <row r="50" spans="1:3" s="12" customFormat="1" ht="24.75" customHeight="1" x14ac:dyDescent="0.2">
      <c r="A50" s="418" t="s">
        <v>185</v>
      </c>
      <c r="B50" s="418"/>
      <c r="C50" s="413" t="s">
        <v>186</v>
      </c>
    </row>
    <row r="51" spans="1:3" s="12" customFormat="1" ht="14.25" customHeight="1" x14ac:dyDescent="0.2">
      <c r="A51" s="310"/>
      <c r="B51" s="310"/>
    </row>
    <row r="52" spans="1:3" s="12" customFormat="1" ht="12" x14ac:dyDescent="0.2">
      <c r="A52" s="312"/>
      <c r="B52" s="312"/>
    </row>
    <row r="53" spans="1:3" s="12" customFormat="1" ht="9" customHeight="1" x14ac:dyDescent="0.2">
      <c r="A53" s="310"/>
      <c r="B53" s="310"/>
    </row>
    <row r="54" spans="1:3" s="12" customFormat="1" ht="12" x14ac:dyDescent="0.2">
      <c r="A54" s="310"/>
      <c r="B54" s="310"/>
    </row>
    <row r="55" spans="1:3" s="12" customFormat="1" ht="9" customHeight="1" x14ac:dyDescent="0.2">
      <c r="A55" s="310"/>
      <c r="B55" s="310"/>
    </row>
    <row r="56" spans="1:3" s="12" customFormat="1" ht="12" x14ac:dyDescent="0.2">
      <c r="A56" s="310"/>
      <c r="B56" s="310"/>
    </row>
    <row r="57" spans="1:3" s="12" customFormat="1" ht="9.75" customHeight="1" x14ac:dyDescent="0.2">
      <c r="A57" s="310"/>
      <c r="B57" s="310"/>
      <c r="C57" s="1"/>
    </row>
  </sheetData>
  <mergeCells count="2">
    <mergeCell ref="A8:C8"/>
    <mergeCell ref="A2:C2"/>
  </mergeCells>
  <hyperlinks>
    <hyperlink ref="A10:C10" location="TAB1_2013!A1" display="1."/>
    <hyperlink ref="A12:C12" location="TAB2_2013!A1" display="2."/>
    <hyperlink ref="A14:C14" location="TAB3_2013!A1" display="3."/>
    <hyperlink ref="A16:C16" location="TAB4_2013!A1" display="4."/>
    <hyperlink ref="A18:C18" location="TAB5_2013!A1" display="5."/>
    <hyperlink ref="A20:C20" location="TAB6_2013!A1" display="6."/>
    <hyperlink ref="A22:C22" location="TAB7_2013!A1" display="7."/>
    <hyperlink ref="A24:C24" location="TAB8_2013!A1" display="8."/>
    <hyperlink ref="A26:C26" location="TAB9_2013!A1" display="9."/>
    <hyperlink ref="A28:C28" location="TAB10_2013!A1" display="10."/>
    <hyperlink ref="A30:C30" location="TAB11_2013!A1" display="11."/>
    <hyperlink ref="A32:C32" location="TAB12_2013!A1" display="12."/>
    <hyperlink ref="A34:C34" location="TAB13_2013!A1" display="13."/>
    <hyperlink ref="A36:C36" location="TAB14_2013!A1" display="14."/>
    <hyperlink ref="A38:C38" location="TAB15_2013!A1" display="15."/>
    <hyperlink ref="A40:C40" location="TAB16_2013!A1" display="16."/>
    <hyperlink ref="A42:C42" location="TAB17_2013!A1" display="17."/>
    <hyperlink ref="A44:C44" location="TAB18_2013!A1" display="18."/>
    <hyperlink ref="A46:C46" location="TAB19_2013!A1" display="19."/>
    <hyperlink ref="A48:C48" location="TAB20_2013!A1" display="20."/>
    <hyperlink ref="A50:C50" location="TAB21_2013!A1" display="21."/>
  </hyperlink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zoomScaleNormal="100" workbookViewId="0"/>
  </sheetViews>
  <sheetFormatPr baseColWidth="10" defaultRowHeight="12" x14ac:dyDescent="0.2"/>
  <cols>
    <col min="1" max="1" width="21.7109375" style="12" customWidth="1"/>
    <col min="2" max="2" width="9.7109375" style="12" customWidth="1"/>
    <col min="3" max="3" width="13.28515625" style="12" customWidth="1"/>
    <col min="4" max="5" width="9.42578125" style="12" customWidth="1"/>
    <col min="6" max="6" width="13.140625" style="13" customWidth="1"/>
    <col min="7" max="7" width="10.140625" style="12" customWidth="1"/>
    <col min="8" max="16384" width="11.42578125" style="12"/>
  </cols>
  <sheetData>
    <row r="1" spans="1:7" ht="16.5" customHeight="1" x14ac:dyDescent="0.2">
      <c r="A1" s="3" t="s">
        <v>115</v>
      </c>
    </row>
    <row r="2" spans="1:7" ht="13.5" customHeight="1" x14ac:dyDescent="0.2">
      <c r="A2" s="3" t="s">
        <v>116</v>
      </c>
    </row>
    <row r="3" spans="1:7" ht="11.25" customHeight="1" x14ac:dyDescent="0.2"/>
    <row r="4" spans="1:7" s="7" customFormat="1" ht="11.25" customHeight="1" x14ac:dyDescent="0.2">
      <c r="A4" s="434" t="s">
        <v>81</v>
      </c>
      <c r="B4" s="432" t="s">
        <v>10</v>
      </c>
      <c r="C4" s="455" t="s">
        <v>101</v>
      </c>
      <c r="D4" s="456"/>
      <c r="E4" s="456"/>
      <c r="F4" s="456"/>
      <c r="G4" s="456"/>
    </row>
    <row r="5" spans="1:7" s="7" customFormat="1" ht="17.25" customHeight="1" x14ac:dyDescent="0.2">
      <c r="A5" s="436"/>
      <c r="B5" s="448"/>
      <c r="C5" s="444" t="s">
        <v>117</v>
      </c>
      <c r="D5" s="450" t="s">
        <v>118</v>
      </c>
      <c r="E5" s="444" t="s">
        <v>104</v>
      </c>
      <c r="F5" s="446" t="s">
        <v>111</v>
      </c>
      <c r="G5" s="453" t="s">
        <v>119</v>
      </c>
    </row>
    <row r="6" spans="1:7" s="206" customFormat="1" ht="18" customHeight="1" x14ac:dyDescent="0.2">
      <c r="A6" s="437"/>
      <c r="B6" s="433"/>
      <c r="C6" s="445"/>
      <c r="D6" s="452"/>
      <c r="E6" s="445"/>
      <c r="F6" s="447"/>
      <c r="G6" s="454"/>
    </row>
    <row r="7" spans="1:7" s="58" customFormat="1" ht="20.25" customHeight="1" x14ac:dyDescent="0.2">
      <c r="A7" s="209" t="s">
        <v>84</v>
      </c>
      <c r="B7" s="235">
        <v>186.03461646344482</v>
      </c>
      <c r="C7" s="236">
        <v>47.436764730146685</v>
      </c>
      <c r="D7" s="236">
        <v>11.549820977774845</v>
      </c>
      <c r="E7" s="236">
        <v>32.586994901579025</v>
      </c>
      <c r="F7" s="237">
        <v>35.899553050564521</v>
      </c>
      <c r="G7" s="238">
        <v>87.133313970374672</v>
      </c>
    </row>
    <row r="8" spans="1:7" ht="17.25" customHeight="1" x14ac:dyDescent="0.2">
      <c r="A8" s="209" t="s">
        <v>85</v>
      </c>
      <c r="B8" s="235">
        <v>131.91561949166999</v>
      </c>
      <c r="C8" s="236">
        <v>48.615454597145622</v>
      </c>
      <c r="D8" s="236">
        <v>7.9604253141524994</v>
      </c>
      <c r="E8" s="236">
        <v>20.185364189458124</v>
      </c>
      <c r="F8" s="237">
        <v>23.839098631133862</v>
      </c>
      <c r="G8" s="238">
        <v>63.978010520828398</v>
      </c>
    </row>
    <row r="9" spans="1:7" ht="13.5" customHeight="1" x14ac:dyDescent="0.2">
      <c r="A9" s="209" t="s">
        <v>86</v>
      </c>
      <c r="B9" s="235">
        <v>127.35859543478192</v>
      </c>
      <c r="C9" s="236">
        <v>45.73475746286433</v>
      </c>
      <c r="D9" s="236">
        <v>6.98725461238205</v>
      </c>
      <c r="E9" s="236">
        <v>21.914571284289156</v>
      </c>
      <c r="F9" s="237">
        <v>25.503336686549822</v>
      </c>
      <c r="G9" s="238">
        <v>64.596005813640517</v>
      </c>
    </row>
    <row r="10" spans="1:7" ht="13.5" customHeight="1" x14ac:dyDescent="0.2">
      <c r="A10" s="209" t="s">
        <v>87</v>
      </c>
      <c r="B10" s="235">
        <v>146.05772269532017</v>
      </c>
      <c r="C10" s="236">
        <v>51.675393117350119</v>
      </c>
      <c r="D10" s="236">
        <v>7.6872485629115879</v>
      </c>
      <c r="E10" s="236">
        <v>23.915884417947161</v>
      </c>
      <c r="F10" s="237">
        <v>23.118180136859625</v>
      </c>
      <c r="G10" s="238">
        <v>57.65239449611807</v>
      </c>
    </row>
    <row r="11" spans="1:7" ht="13.5" customHeight="1" x14ac:dyDescent="0.2">
      <c r="A11" s="209" t="s">
        <v>88</v>
      </c>
      <c r="B11" s="235">
        <v>146.39051120544488</v>
      </c>
      <c r="C11" s="236">
        <v>51.038027915050719</v>
      </c>
      <c r="D11" s="236">
        <v>7.3348064069533967</v>
      </c>
      <c r="E11" s="236">
        <v>20.476334552744898</v>
      </c>
      <c r="F11" s="237">
        <v>27.227870714100717</v>
      </c>
      <c r="G11" s="238">
        <v>56.680161943319838</v>
      </c>
    </row>
    <row r="12" spans="1:7" ht="19.5" customHeight="1" x14ac:dyDescent="0.2">
      <c r="A12" s="209" t="s">
        <v>89</v>
      </c>
      <c r="B12" s="235">
        <v>200.41138065153496</v>
      </c>
      <c r="C12" s="236">
        <v>38.649419598837881</v>
      </c>
      <c r="D12" s="236">
        <v>9.4266877070336292</v>
      </c>
      <c r="E12" s="236">
        <v>38.649419598837881</v>
      </c>
      <c r="F12" s="237">
        <v>37.513374796980173</v>
      </c>
      <c r="G12" s="238">
        <v>85.324232081911262</v>
      </c>
    </row>
    <row r="13" spans="1:7" ht="17.25" customHeight="1" x14ac:dyDescent="0.2">
      <c r="A13" s="209" t="s">
        <v>90</v>
      </c>
      <c r="B13" s="235">
        <v>140.96191111946442</v>
      </c>
      <c r="C13" s="236">
        <v>51.848059262331738</v>
      </c>
      <c r="D13" s="236">
        <v>6.8050577781810402</v>
      </c>
      <c r="E13" s="236">
        <v>23.331626668049282</v>
      </c>
      <c r="F13" s="237">
        <v>29.015995067280837</v>
      </c>
      <c r="G13" s="238">
        <v>57.22609509936531</v>
      </c>
    </row>
    <row r="14" spans="1:7" ht="13.5" customHeight="1" x14ac:dyDescent="0.2">
      <c r="A14" s="209" t="s">
        <v>91</v>
      </c>
      <c r="B14" s="235">
        <v>138.74013287035802</v>
      </c>
      <c r="C14" s="236">
        <v>53.742743776704614</v>
      </c>
      <c r="D14" s="236">
        <v>8.0042384348283466</v>
      </c>
      <c r="E14" s="236">
        <v>22.10694424857353</v>
      </c>
      <c r="F14" s="237">
        <v>22.583559168925024</v>
      </c>
      <c r="G14" s="238">
        <v>62.658707911486331</v>
      </c>
    </row>
    <row r="15" spans="1:7" ht="13.5" customHeight="1" x14ac:dyDescent="0.2">
      <c r="A15" s="209" t="s">
        <v>92</v>
      </c>
      <c r="B15" s="235">
        <v>148.88703862449705</v>
      </c>
      <c r="C15" s="236">
        <v>45.937598694059695</v>
      </c>
      <c r="D15" s="236">
        <v>6.9726712303483467</v>
      </c>
      <c r="E15" s="236">
        <v>31.17194197096908</v>
      </c>
      <c r="F15" s="237">
        <v>23.758829603501685</v>
      </c>
      <c r="G15" s="238">
        <v>75.094684602324676</v>
      </c>
    </row>
    <row r="16" spans="1:7" ht="24" customHeight="1" x14ac:dyDescent="0.2">
      <c r="A16" s="209" t="s">
        <v>93</v>
      </c>
      <c r="B16" s="235">
        <v>132.53325527693758</v>
      </c>
      <c r="C16" s="236">
        <v>43.500178879240252</v>
      </c>
      <c r="D16" s="236">
        <v>5.6916121898071355</v>
      </c>
      <c r="E16" s="236">
        <v>26.018798581975478</v>
      </c>
      <c r="F16" s="237">
        <v>23.714405589302977</v>
      </c>
      <c r="G16" s="238">
        <v>70.170961980096962</v>
      </c>
    </row>
    <row r="17" spans="1:7" ht="19.5" customHeight="1" x14ac:dyDescent="0.2">
      <c r="A17" s="209" t="s">
        <v>94</v>
      </c>
      <c r="B17" s="235">
        <v>217.42366149735946</v>
      </c>
      <c r="C17" s="236">
        <v>49.739901763694014</v>
      </c>
      <c r="D17" s="236">
        <v>13.377019034932861</v>
      </c>
      <c r="E17" s="236">
        <v>33.348343227931217</v>
      </c>
      <c r="F17" s="237">
        <v>37.947846459713411</v>
      </c>
      <c r="G17" s="238">
        <v>91.195111941999912</v>
      </c>
    </row>
    <row r="18" spans="1:7" ht="17.25" customHeight="1" x14ac:dyDescent="0.2">
      <c r="A18" s="209" t="s">
        <v>95</v>
      </c>
      <c r="B18" s="235">
        <v>146.23852783962639</v>
      </c>
      <c r="C18" s="236">
        <v>50.427078565388406</v>
      </c>
      <c r="D18" s="236">
        <v>6.2064096695862654</v>
      </c>
      <c r="E18" s="236">
        <v>27.153042304439911</v>
      </c>
      <c r="F18" s="237">
        <v>24.052916416115455</v>
      </c>
      <c r="G18" s="238">
        <v>66.817270673581717</v>
      </c>
    </row>
    <row r="19" spans="1:7" ht="13.5" customHeight="1" x14ac:dyDescent="0.2">
      <c r="A19" s="209" t="s">
        <v>96</v>
      </c>
      <c r="B19" s="235">
        <v>142.8679990880766</v>
      </c>
      <c r="C19" s="236">
        <v>51.169035134382042</v>
      </c>
      <c r="D19" s="236">
        <v>7.5993616536210959</v>
      </c>
      <c r="E19" s="236">
        <v>23.304709071104693</v>
      </c>
      <c r="F19" s="237">
        <v>22.606788818682251</v>
      </c>
      <c r="G19" s="238">
        <v>64.009558760774937</v>
      </c>
    </row>
    <row r="20" spans="1:7" ht="19.5" customHeight="1" x14ac:dyDescent="0.2">
      <c r="A20" s="217" t="s">
        <v>97</v>
      </c>
      <c r="B20" s="239">
        <v>160.61841920937985</v>
      </c>
      <c r="C20" s="240">
        <v>47.881633045343513</v>
      </c>
      <c r="D20" s="240">
        <v>8.5238201241710581</v>
      </c>
      <c r="E20" s="240">
        <v>27.424464747332969</v>
      </c>
      <c r="F20" s="241">
        <v>28.812220317809178</v>
      </c>
      <c r="G20" s="242">
        <v>71.793057021584701</v>
      </c>
    </row>
    <row r="21" spans="1:7" ht="13.5" customHeight="1" x14ac:dyDescent="0.2">
      <c r="A21" s="13"/>
      <c r="B21" s="243"/>
      <c r="C21" s="237"/>
      <c r="D21" s="237"/>
      <c r="E21" s="237"/>
      <c r="F21" s="237"/>
      <c r="G21" s="244"/>
    </row>
    <row r="22" spans="1:7" s="118" customFormat="1" ht="13.5" customHeight="1" x14ac:dyDescent="0.2">
      <c r="A22" s="118" t="s">
        <v>11</v>
      </c>
      <c r="B22" s="12"/>
      <c r="C22" s="229"/>
      <c r="D22" s="230"/>
      <c r="E22" s="230"/>
      <c r="F22" s="229"/>
    </row>
    <row r="23" spans="1:7" s="118" customFormat="1" ht="10.5" customHeight="1" x14ac:dyDescent="0.2">
      <c r="A23" s="193" t="s">
        <v>98</v>
      </c>
      <c r="B23" s="12"/>
      <c r="C23" s="229"/>
      <c r="D23" s="230"/>
      <c r="E23" s="230"/>
      <c r="F23" s="229"/>
    </row>
    <row r="24" spans="1:7" s="118" customFormat="1" ht="10.5" customHeight="1" x14ac:dyDescent="0.2">
      <c r="A24" s="95" t="s">
        <v>107</v>
      </c>
      <c r="B24" s="12"/>
      <c r="C24" s="229"/>
      <c r="D24" s="230"/>
      <c r="E24" s="230"/>
      <c r="F24" s="229"/>
    </row>
    <row r="25" spans="1:7" ht="10.5" customHeight="1" x14ac:dyDescent="0.2">
      <c r="A25" s="7" t="s">
        <v>108</v>
      </c>
      <c r="C25" s="136"/>
      <c r="D25" s="137"/>
      <c r="E25" s="137"/>
      <c r="F25" s="136"/>
    </row>
    <row r="26" spans="1:7" s="118" customFormat="1" ht="10.5" customHeight="1" x14ac:dyDescent="0.2">
      <c r="A26" s="95" t="s">
        <v>120</v>
      </c>
      <c r="B26" s="12"/>
      <c r="C26" s="229"/>
      <c r="D26" s="230"/>
      <c r="E26" s="230"/>
      <c r="F26" s="229"/>
    </row>
    <row r="27" spans="1:7" ht="10.5" customHeight="1" x14ac:dyDescent="0.2">
      <c r="A27" s="95" t="s">
        <v>114</v>
      </c>
      <c r="C27" s="136"/>
      <c r="D27" s="137"/>
      <c r="E27" s="137"/>
      <c r="F27" s="136"/>
    </row>
    <row r="28" spans="1:7" ht="13.5" customHeight="1" x14ac:dyDescent="0.2">
      <c r="C28" s="136"/>
      <c r="D28" s="137"/>
      <c r="E28" s="137"/>
      <c r="F28" s="136"/>
    </row>
    <row r="29" spans="1:7" ht="13.5" customHeight="1" x14ac:dyDescent="0.2">
      <c r="F29" s="12"/>
    </row>
    <row r="30" spans="1:7" ht="13.5" customHeight="1" x14ac:dyDescent="0.2">
      <c r="F30" s="12"/>
    </row>
    <row r="31" spans="1:7" ht="13.5" customHeight="1" x14ac:dyDescent="0.2">
      <c r="F31" s="12"/>
    </row>
    <row r="32" spans="1:7" ht="13.5" customHeight="1" x14ac:dyDescent="0.2">
      <c r="F32" s="12"/>
    </row>
    <row r="33" spans="6:6" ht="13.5" customHeight="1" x14ac:dyDescent="0.2">
      <c r="F33" s="12"/>
    </row>
    <row r="34" spans="6:6" ht="13.5" customHeight="1" x14ac:dyDescent="0.2">
      <c r="F34" s="12"/>
    </row>
    <row r="35" spans="6:6" ht="13.5" customHeight="1" x14ac:dyDescent="0.2">
      <c r="F35" s="12"/>
    </row>
    <row r="36" spans="6:6" ht="13.5" customHeight="1" x14ac:dyDescent="0.2">
      <c r="F36" s="12"/>
    </row>
    <row r="37" spans="6:6" ht="13.5" customHeight="1" x14ac:dyDescent="0.2"/>
    <row r="38" spans="6:6" ht="13.5" customHeight="1" x14ac:dyDescent="0.2"/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zoomScaleNormal="100" workbookViewId="0"/>
  </sheetViews>
  <sheetFormatPr baseColWidth="10" defaultRowHeight="12" x14ac:dyDescent="0.2"/>
  <cols>
    <col min="1" max="1" width="23.42578125" style="13" customWidth="1"/>
    <col min="2" max="2" width="12.42578125" style="12" customWidth="1"/>
    <col min="3" max="3" width="8.140625" style="12" bestFit="1" customWidth="1"/>
    <col min="4" max="6" width="8.42578125" style="12" bestFit="1" customWidth="1"/>
    <col min="7" max="7" width="8" style="12" bestFit="1" customWidth="1"/>
    <col min="8" max="8" width="9.5703125" style="13" bestFit="1" customWidth="1"/>
    <col min="9" max="9" width="10.42578125" style="12" customWidth="1"/>
    <col min="10" max="10" width="13" style="12" customWidth="1"/>
    <col min="11" max="16384" width="11.42578125" style="12"/>
  </cols>
  <sheetData>
    <row r="1" spans="1:12" ht="15" customHeight="1" x14ac:dyDescent="0.2"/>
    <row r="2" spans="1:12" s="1" customFormat="1" ht="15" customHeight="1" x14ac:dyDescent="0.2">
      <c r="A2" s="139" t="s">
        <v>121</v>
      </c>
      <c r="B2" s="3"/>
      <c r="C2" s="3"/>
      <c r="D2" s="3"/>
      <c r="E2" s="3"/>
      <c r="F2" s="3"/>
      <c r="G2" s="3"/>
      <c r="H2" s="2"/>
    </row>
    <row r="3" spans="1:12" ht="12.75" customHeight="1" x14ac:dyDescent="0.2"/>
    <row r="4" spans="1:12" s="99" customFormat="1" ht="11.25" x14ac:dyDescent="0.2">
      <c r="A4" s="460" t="s">
        <v>1</v>
      </c>
      <c r="B4" s="424"/>
      <c r="C4" s="245">
        <v>2011</v>
      </c>
      <c r="D4" s="5"/>
      <c r="E4" s="245">
        <v>2012</v>
      </c>
      <c r="F4" s="5"/>
      <c r="G4" s="245">
        <v>2013</v>
      </c>
      <c r="H4" s="5"/>
    </row>
    <row r="5" spans="1:12" s="99" customFormat="1" ht="11.25" x14ac:dyDescent="0.2">
      <c r="A5" s="461"/>
      <c r="B5" s="462"/>
      <c r="C5" s="450" t="s">
        <v>2</v>
      </c>
      <c r="D5" s="246" t="s">
        <v>122</v>
      </c>
      <c r="E5" s="450" t="s">
        <v>2</v>
      </c>
      <c r="F5" s="246" t="s">
        <v>123</v>
      </c>
      <c r="G5" s="450" t="s">
        <v>2</v>
      </c>
      <c r="H5" s="246" t="s">
        <v>123</v>
      </c>
    </row>
    <row r="6" spans="1:12" s="99" customFormat="1" ht="11.25" x14ac:dyDescent="0.2">
      <c r="A6" s="463"/>
      <c r="B6" s="425"/>
      <c r="C6" s="433"/>
      <c r="D6" s="9" t="s">
        <v>3</v>
      </c>
      <c r="E6" s="433"/>
      <c r="F6" s="9" t="s">
        <v>3</v>
      </c>
      <c r="G6" s="433"/>
      <c r="H6" s="9" t="s">
        <v>3</v>
      </c>
    </row>
    <row r="7" spans="1:12" s="99" customFormat="1" ht="16.5" customHeight="1" x14ac:dyDescent="0.2">
      <c r="A7" s="11"/>
      <c r="B7" s="11"/>
      <c r="C7" s="11"/>
      <c r="D7" s="11"/>
      <c r="E7" s="11"/>
      <c r="F7" s="11"/>
      <c r="G7" s="11"/>
      <c r="H7" s="11"/>
    </row>
    <row r="8" spans="1:12" s="99" customFormat="1" ht="12" customHeight="1" x14ac:dyDescent="0.2">
      <c r="A8" s="11"/>
      <c r="B8" s="11"/>
      <c r="C8" s="435" t="s">
        <v>4</v>
      </c>
      <c r="D8" s="435"/>
      <c r="E8" s="435"/>
      <c r="F8" s="435"/>
      <c r="G8" s="435"/>
      <c r="H8" s="435"/>
    </row>
    <row r="9" spans="1:12" ht="21" customHeight="1" x14ac:dyDescent="0.2">
      <c r="A9" s="247" t="s">
        <v>124</v>
      </c>
      <c r="B9" s="14"/>
      <c r="C9" s="173">
        <v>3124</v>
      </c>
      <c r="D9" s="173">
        <v>1768</v>
      </c>
      <c r="E9" s="173">
        <v>3083</v>
      </c>
      <c r="F9" s="173">
        <v>1732</v>
      </c>
      <c r="G9" s="173">
        <v>3051</v>
      </c>
      <c r="H9" s="173">
        <v>1710</v>
      </c>
      <c r="I9" s="53"/>
      <c r="K9" s="138"/>
      <c r="L9" s="138"/>
    </row>
    <row r="10" spans="1:12" ht="30.75" customHeight="1" x14ac:dyDescent="0.2">
      <c r="A10" s="457" t="s">
        <v>125</v>
      </c>
      <c r="B10" s="458"/>
      <c r="C10" s="173">
        <v>571</v>
      </c>
      <c r="D10" s="173">
        <v>421</v>
      </c>
      <c r="E10" s="173">
        <v>635</v>
      </c>
      <c r="F10" s="173">
        <v>461</v>
      </c>
      <c r="G10" s="173">
        <v>671</v>
      </c>
      <c r="H10" s="173">
        <v>488</v>
      </c>
      <c r="I10" s="53"/>
      <c r="K10" s="138"/>
      <c r="L10" s="138"/>
    </row>
    <row r="11" spans="1:12" ht="21" customHeight="1" x14ac:dyDescent="0.2">
      <c r="A11" s="248" t="s">
        <v>126</v>
      </c>
      <c r="B11" s="14"/>
      <c r="C11" s="173">
        <v>8</v>
      </c>
      <c r="D11" s="173">
        <v>5</v>
      </c>
      <c r="E11" s="173">
        <v>10</v>
      </c>
      <c r="F11" s="173">
        <v>4</v>
      </c>
      <c r="G11" s="173">
        <v>12</v>
      </c>
      <c r="H11" s="173">
        <v>4</v>
      </c>
      <c r="I11" s="53"/>
      <c r="K11" s="138"/>
      <c r="L11" s="138"/>
    </row>
    <row r="12" spans="1:12" ht="21" customHeight="1" x14ac:dyDescent="0.2">
      <c r="A12" s="69" t="s">
        <v>127</v>
      </c>
      <c r="B12" s="14"/>
      <c r="C12" s="173">
        <v>158</v>
      </c>
      <c r="D12" s="173">
        <v>92</v>
      </c>
      <c r="E12" s="173">
        <v>162</v>
      </c>
      <c r="F12" s="173">
        <v>93</v>
      </c>
      <c r="G12" s="173">
        <v>172</v>
      </c>
      <c r="H12" s="173">
        <v>102</v>
      </c>
      <c r="I12" s="53"/>
      <c r="K12" s="138"/>
      <c r="L12" s="138"/>
    </row>
    <row r="13" spans="1:12" s="23" customFormat="1" ht="25.5" customHeight="1" x14ac:dyDescent="0.2">
      <c r="A13" s="160" t="s">
        <v>10</v>
      </c>
      <c r="B13" s="88"/>
      <c r="C13" s="249">
        <v>3861</v>
      </c>
      <c r="D13" s="249">
        <v>2286</v>
      </c>
      <c r="E13" s="249">
        <v>3890</v>
      </c>
      <c r="F13" s="249">
        <v>2290</v>
      </c>
      <c r="G13" s="249">
        <f>SUM(G9:G12)</f>
        <v>3906</v>
      </c>
      <c r="H13" s="249">
        <f>SUM(H9:H12)</f>
        <v>2304</v>
      </c>
      <c r="I13" s="53"/>
      <c r="J13" s="12"/>
      <c r="K13" s="138"/>
      <c r="L13" s="138"/>
    </row>
    <row r="14" spans="1:12" ht="16.5" customHeight="1" x14ac:dyDescent="0.2">
      <c r="C14" s="250"/>
      <c r="D14" s="250"/>
      <c r="E14" s="250"/>
      <c r="F14" s="250"/>
      <c r="G14" s="250"/>
      <c r="H14" s="250"/>
    </row>
    <row r="15" spans="1:12" x14ac:dyDescent="0.2">
      <c r="C15" s="459" t="s">
        <v>23</v>
      </c>
      <c r="D15" s="459"/>
      <c r="E15" s="459"/>
      <c r="F15" s="459"/>
      <c r="G15" s="459"/>
      <c r="H15" s="459"/>
    </row>
    <row r="16" spans="1:12" x14ac:dyDescent="0.2">
      <c r="B16" s="13"/>
      <c r="E16" s="251"/>
      <c r="F16" s="252"/>
      <c r="G16" s="251"/>
      <c r="H16" s="252"/>
    </row>
    <row r="17" spans="1:11" ht="21" customHeight="1" x14ac:dyDescent="0.2">
      <c r="A17" s="247" t="s">
        <v>124</v>
      </c>
      <c r="B17" s="14"/>
      <c r="C17" s="253">
        <v>75.512726335740126</v>
      </c>
      <c r="D17" s="253">
        <v>42.735755493466243</v>
      </c>
      <c r="E17" s="253">
        <v>74.599999999999994</v>
      </c>
      <c r="F17" s="253">
        <v>41.9</v>
      </c>
      <c r="G17" s="253">
        <v>75.380217967669267</v>
      </c>
      <c r="H17" s="253">
        <v>42.248499745891337</v>
      </c>
      <c r="J17" s="138"/>
      <c r="K17" s="138"/>
    </row>
    <row r="18" spans="1:11" ht="30.75" customHeight="1" x14ac:dyDescent="0.2">
      <c r="A18" s="457" t="s">
        <v>125</v>
      </c>
      <c r="B18" s="458"/>
      <c r="C18" s="253">
        <v>13.802102028715623</v>
      </c>
      <c r="D18" s="253">
        <v>10.17633091784462</v>
      </c>
      <c r="E18" s="253">
        <v>15.4</v>
      </c>
      <c r="F18" s="253">
        <v>11.2</v>
      </c>
      <c r="G18" s="253">
        <v>16.578212473387769</v>
      </c>
      <c r="H18" s="253">
        <v>12.056881798827469</v>
      </c>
      <c r="I18" s="254"/>
      <c r="J18" s="138"/>
      <c r="K18" s="138"/>
    </row>
    <row r="19" spans="1:11" ht="21" customHeight="1" x14ac:dyDescent="0.2">
      <c r="A19" s="248" t="s">
        <v>126</v>
      </c>
      <c r="B19" s="14"/>
      <c r="C19" s="253">
        <v>0.19337445924645358</v>
      </c>
      <c r="D19" s="253">
        <v>0.12085903702903349</v>
      </c>
      <c r="E19" s="253">
        <v>0.2</v>
      </c>
      <c r="F19" s="253">
        <v>0.1</v>
      </c>
      <c r="G19" s="253">
        <v>0.29648069997116727</v>
      </c>
      <c r="H19" s="253">
        <v>9.8826899990389086E-2</v>
      </c>
      <c r="I19" s="254"/>
      <c r="J19" s="138"/>
      <c r="K19" s="138"/>
    </row>
    <row r="20" spans="1:11" ht="21" customHeight="1" x14ac:dyDescent="0.2">
      <c r="A20" s="69" t="s">
        <v>127</v>
      </c>
      <c r="B20" s="14"/>
      <c r="C20" s="253">
        <v>3.8191455701174579</v>
      </c>
      <c r="D20" s="253">
        <v>2.2238062813342161</v>
      </c>
      <c r="E20" s="253">
        <v>3.9</v>
      </c>
      <c r="F20" s="253">
        <v>2.2999999999999998</v>
      </c>
      <c r="G20" s="253">
        <v>4.2495566995867309</v>
      </c>
      <c r="H20" s="253">
        <v>2.5200859497549217</v>
      </c>
      <c r="I20" s="254"/>
      <c r="J20" s="138"/>
      <c r="K20" s="138"/>
    </row>
    <row r="21" spans="1:11" s="23" customFormat="1" ht="25.5" customHeight="1" x14ac:dyDescent="0.2">
      <c r="A21" s="160" t="s">
        <v>10</v>
      </c>
      <c r="B21" s="88"/>
      <c r="C21" s="255">
        <v>93.327348393819662</v>
      </c>
      <c r="D21" s="255">
        <v>55.256751729674107</v>
      </c>
      <c r="E21" s="255">
        <v>94.1</v>
      </c>
      <c r="F21" s="255">
        <v>55.4</v>
      </c>
      <c r="G21" s="255">
        <v>96.504467840614936</v>
      </c>
      <c r="H21" s="255">
        <v>56.924294394464113</v>
      </c>
      <c r="I21" s="254"/>
      <c r="J21" s="138"/>
      <c r="K21" s="138"/>
    </row>
    <row r="22" spans="1:11" s="118" customFormat="1" ht="12.75" customHeight="1" x14ac:dyDescent="0.2">
      <c r="A22" s="198"/>
      <c r="H22" s="198"/>
      <c r="I22" s="256"/>
      <c r="J22" s="12"/>
    </row>
    <row r="23" spans="1:11" s="118" customFormat="1" ht="12.75" customHeight="1" x14ac:dyDescent="0.2">
      <c r="A23" s="198" t="s">
        <v>11</v>
      </c>
      <c r="H23" s="198"/>
      <c r="J23" s="23"/>
    </row>
    <row r="24" spans="1:11" s="118" customFormat="1" ht="10.5" customHeight="1" x14ac:dyDescent="0.2">
      <c r="A24" s="95" t="s">
        <v>128</v>
      </c>
      <c r="H24" s="198"/>
    </row>
    <row r="25" spans="1:11" x14ac:dyDescent="0.2">
      <c r="A25" s="12"/>
      <c r="D25" s="173"/>
    </row>
    <row r="26" spans="1:11" x14ac:dyDescent="0.2">
      <c r="A26" s="12"/>
      <c r="D26" s="173"/>
    </row>
    <row r="27" spans="1:11" x14ac:dyDescent="0.2">
      <c r="A27" s="12"/>
    </row>
    <row r="28" spans="1:11" x14ac:dyDescent="0.2">
      <c r="A28" s="12"/>
    </row>
    <row r="29" spans="1:11" x14ac:dyDescent="0.2">
      <c r="A29" s="12"/>
    </row>
    <row r="30" spans="1:11" x14ac:dyDescent="0.2">
      <c r="A30" s="260"/>
      <c r="B30" s="261"/>
      <c r="C30" s="261"/>
      <c r="D30" s="261"/>
      <c r="E30" s="261"/>
    </row>
  </sheetData>
  <mergeCells count="8">
    <mergeCell ref="A18:B18"/>
    <mergeCell ref="C15:H15"/>
    <mergeCell ref="A10:B10"/>
    <mergeCell ref="A4:B6"/>
    <mergeCell ref="C5:C6"/>
    <mergeCell ref="E5:E6"/>
    <mergeCell ref="G5:G6"/>
    <mergeCell ref="C8:H8"/>
  </mergeCell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1 -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showGridLines="0" zoomScaleNormal="100" workbookViewId="0"/>
  </sheetViews>
  <sheetFormatPr baseColWidth="10" defaultRowHeight="12" x14ac:dyDescent="0.2"/>
  <cols>
    <col min="1" max="1" width="23.42578125" style="13" customWidth="1"/>
    <col min="2" max="2" width="12.42578125" style="12" customWidth="1"/>
    <col min="3" max="3" width="8.140625" style="12" bestFit="1" customWidth="1"/>
    <col min="4" max="6" width="8.42578125" style="12" bestFit="1" customWidth="1"/>
    <col min="7" max="7" width="8" style="12" bestFit="1" customWidth="1"/>
    <col min="8" max="8" width="9.5703125" style="13" bestFit="1" customWidth="1"/>
    <col min="9" max="9" width="10.42578125" style="12" customWidth="1"/>
    <col min="10" max="10" width="13" style="12" customWidth="1"/>
    <col min="11" max="16384" width="11.42578125" style="12"/>
  </cols>
  <sheetData>
    <row r="2" spans="1:10" s="1" customFormat="1" ht="15" customHeight="1" x14ac:dyDescent="0.2">
      <c r="A2" s="139" t="s">
        <v>129</v>
      </c>
      <c r="H2" s="2"/>
      <c r="J2" s="12"/>
    </row>
    <row r="3" spans="1:10" ht="12.75" customHeight="1" x14ac:dyDescent="0.2"/>
    <row r="4" spans="1:10" s="7" customFormat="1" ht="12.75" x14ac:dyDescent="0.2">
      <c r="A4" s="456" t="s">
        <v>78</v>
      </c>
      <c r="B4" s="424"/>
      <c r="C4" s="455" t="s">
        <v>10</v>
      </c>
      <c r="D4" s="424"/>
      <c r="E4" s="121" t="s">
        <v>62</v>
      </c>
      <c r="F4" s="122"/>
      <c r="G4" s="122"/>
      <c r="H4" s="122"/>
      <c r="J4" s="1"/>
    </row>
    <row r="5" spans="1:10" s="7" customFormat="1" x14ac:dyDescent="0.2">
      <c r="A5" s="463"/>
      <c r="B5" s="425"/>
      <c r="C5" s="468"/>
      <c r="D5" s="425"/>
      <c r="E5" s="123" t="s">
        <v>63</v>
      </c>
      <c r="F5" s="123" t="s">
        <v>64</v>
      </c>
      <c r="G5" s="123" t="s">
        <v>65</v>
      </c>
      <c r="H5" s="76" t="s">
        <v>66</v>
      </c>
      <c r="J5" s="12"/>
    </row>
    <row r="6" spans="1:10" ht="16.5" customHeight="1" x14ac:dyDescent="0.2">
      <c r="A6" s="168"/>
      <c r="B6" s="168"/>
      <c r="C6" s="257"/>
      <c r="D6" s="168"/>
      <c r="E6" s="169"/>
      <c r="F6" s="169"/>
      <c r="G6" s="169"/>
      <c r="H6" s="44"/>
      <c r="J6" s="7"/>
    </row>
    <row r="7" spans="1:10" ht="15.75" customHeight="1" x14ac:dyDescent="0.2">
      <c r="A7" s="13" t="s">
        <v>79</v>
      </c>
      <c r="C7" s="464">
        <f>E7+F7+G7+H7</f>
        <v>1602</v>
      </c>
      <c r="D7" s="465"/>
      <c r="E7" s="258">
        <v>342</v>
      </c>
      <c r="F7" s="258">
        <v>325</v>
      </c>
      <c r="G7" s="258">
        <v>681</v>
      </c>
      <c r="H7" s="259">
        <v>254</v>
      </c>
      <c r="I7" s="173"/>
      <c r="J7" s="7"/>
    </row>
    <row r="8" spans="1:10" ht="15.75" customHeight="1" x14ac:dyDescent="0.2">
      <c r="A8" s="13" t="s">
        <v>130</v>
      </c>
      <c r="C8" s="464">
        <f t="shared" ref="C8:C12" si="0">E8+F8+G8+H8</f>
        <v>73</v>
      </c>
      <c r="D8" s="465"/>
      <c r="E8" s="258">
        <v>9</v>
      </c>
      <c r="F8" s="258">
        <v>21</v>
      </c>
      <c r="G8" s="258">
        <v>33</v>
      </c>
      <c r="H8" s="259">
        <v>10</v>
      </c>
      <c r="I8" s="173"/>
    </row>
    <row r="9" spans="1:10" ht="23.25" customHeight="1" x14ac:dyDescent="0.2">
      <c r="A9" s="13" t="s">
        <v>27</v>
      </c>
      <c r="C9" s="464">
        <f t="shared" si="0"/>
        <v>2304</v>
      </c>
      <c r="D9" s="465"/>
      <c r="E9" s="258">
        <v>561</v>
      </c>
      <c r="F9" s="258">
        <v>465</v>
      </c>
      <c r="G9" s="258">
        <v>915</v>
      </c>
      <c r="H9" s="259">
        <v>363</v>
      </c>
      <c r="I9" s="258"/>
    </row>
    <row r="10" spans="1:10" ht="15.75" customHeight="1" x14ac:dyDescent="0.2">
      <c r="A10" s="13" t="s">
        <v>130</v>
      </c>
      <c r="C10" s="464">
        <f t="shared" si="0"/>
        <v>98</v>
      </c>
      <c r="D10" s="465"/>
      <c r="E10" s="258">
        <v>14</v>
      </c>
      <c r="F10" s="258">
        <v>24</v>
      </c>
      <c r="G10" s="258">
        <v>41</v>
      </c>
      <c r="H10" s="259">
        <v>19</v>
      </c>
      <c r="I10" s="173"/>
    </row>
    <row r="11" spans="1:10" ht="25.5" customHeight="1" x14ac:dyDescent="0.2">
      <c r="A11" s="126" t="s">
        <v>10</v>
      </c>
      <c r="C11" s="466">
        <f t="shared" si="0"/>
        <v>3906</v>
      </c>
      <c r="D11" s="467"/>
      <c r="E11" s="260">
        <f>E7+E9</f>
        <v>903</v>
      </c>
      <c r="F11" s="260">
        <f>F7+F9</f>
        <v>790</v>
      </c>
      <c r="G11" s="260">
        <f>G7+G9</f>
        <v>1596</v>
      </c>
      <c r="H11" s="260">
        <f>H7+H9</f>
        <v>617</v>
      </c>
      <c r="I11" s="173"/>
    </row>
    <row r="12" spans="1:10" ht="15.75" customHeight="1" x14ac:dyDescent="0.2">
      <c r="A12" s="126" t="s">
        <v>130</v>
      </c>
      <c r="C12" s="466">
        <f t="shared" si="0"/>
        <v>171</v>
      </c>
      <c r="D12" s="467"/>
      <c r="E12" s="260">
        <f>E8+E10</f>
        <v>23</v>
      </c>
      <c r="F12" s="260">
        <v>45</v>
      </c>
      <c r="G12" s="260">
        <v>74</v>
      </c>
      <c r="H12" s="260">
        <v>29</v>
      </c>
      <c r="I12" s="173"/>
    </row>
    <row r="13" spans="1:10" ht="15.75" customHeight="1" x14ac:dyDescent="0.2">
      <c r="A13" s="126"/>
      <c r="D13" s="260"/>
      <c r="E13" s="260"/>
      <c r="F13" s="260"/>
      <c r="G13" s="260"/>
      <c r="H13" s="260"/>
      <c r="I13" s="173"/>
    </row>
    <row r="14" spans="1:10" x14ac:dyDescent="0.2">
      <c r="C14" s="13"/>
      <c r="D14" s="13"/>
      <c r="E14" s="13"/>
      <c r="F14" s="13"/>
      <c r="G14" s="13"/>
    </row>
    <row r="15" spans="1:10" x14ac:dyDescent="0.2">
      <c r="A15" s="247"/>
      <c r="C15" s="13"/>
    </row>
    <row r="16" spans="1:10" x14ac:dyDescent="0.2">
      <c r="A16" s="248"/>
    </row>
    <row r="17" spans="1:8" x14ac:dyDescent="0.2">
      <c r="A17" s="248"/>
      <c r="D17" s="173"/>
    </row>
    <row r="18" spans="1:8" x14ac:dyDescent="0.2">
      <c r="A18" s="160"/>
      <c r="D18" s="173"/>
      <c r="H18" s="126"/>
    </row>
    <row r="19" spans="1:8" x14ac:dyDescent="0.2">
      <c r="A19" s="12"/>
      <c r="D19" s="173"/>
    </row>
    <row r="20" spans="1:8" x14ac:dyDescent="0.2">
      <c r="A20" s="12"/>
      <c r="D20" s="173"/>
    </row>
    <row r="21" spans="1:8" x14ac:dyDescent="0.2">
      <c r="A21" s="12"/>
      <c r="D21" s="173"/>
    </row>
    <row r="22" spans="1:8" x14ac:dyDescent="0.2">
      <c r="A22" s="12"/>
      <c r="D22" s="173"/>
    </row>
    <row r="23" spans="1:8" x14ac:dyDescent="0.2">
      <c r="A23" s="12"/>
    </row>
    <row r="24" spans="1:8" x14ac:dyDescent="0.2">
      <c r="A24" s="12"/>
    </row>
    <row r="25" spans="1:8" x14ac:dyDescent="0.2">
      <c r="A25" s="12"/>
    </row>
    <row r="26" spans="1:8" x14ac:dyDescent="0.2">
      <c r="A26" s="260"/>
      <c r="B26" s="261"/>
      <c r="C26" s="261"/>
      <c r="D26" s="261"/>
      <c r="E26" s="261"/>
    </row>
  </sheetData>
  <mergeCells count="8">
    <mergeCell ref="C9:D9"/>
    <mergeCell ref="C10:D10"/>
    <mergeCell ref="C11:D11"/>
    <mergeCell ref="C12:D12"/>
    <mergeCell ref="A4:B5"/>
    <mergeCell ref="C4:D5"/>
    <mergeCell ref="C7:D7"/>
    <mergeCell ref="C8:D8"/>
  </mergeCell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1 -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3"/>
  <sheetViews>
    <sheetView showGridLines="0" zoomScaleNormal="100" workbookViewId="0"/>
  </sheetViews>
  <sheetFormatPr baseColWidth="10" defaultRowHeight="12" x14ac:dyDescent="0.2"/>
  <cols>
    <col min="1" max="1" width="20.140625" style="69" customWidth="1"/>
    <col min="2" max="2" width="12.42578125" style="69" customWidth="1"/>
    <col min="3" max="3" width="14" style="262" customWidth="1"/>
    <col min="4" max="4" width="12.42578125" style="262" customWidth="1"/>
    <col min="5" max="5" width="13.7109375" style="262" customWidth="1"/>
    <col min="6" max="6" width="13.28515625" style="263" customWidth="1"/>
    <col min="7" max="16384" width="11.42578125" style="13"/>
  </cols>
  <sheetData>
    <row r="1" spans="1:6" ht="12.75" customHeight="1" x14ac:dyDescent="0.2"/>
    <row r="2" spans="1:6" s="12" customFormat="1" ht="15" customHeight="1" x14ac:dyDescent="0.2">
      <c r="A2" s="177" t="s">
        <v>131</v>
      </c>
      <c r="B2" s="264"/>
      <c r="C2" s="265"/>
      <c r="D2" s="265"/>
      <c r="E2" s="265"/>
    </row>
    <row r="3" spans="1:6" s="12" customFormat="1" ht="12.75" customHeight="1" x14ac:dyDescent="0.2">
      <c r="C3" s="266"/>
      <c r="D3" s="266"/>
      <c r="E3" s="266"/>
      <c r="F3" s="267"/>
    </row>
    <row r="4" spans="1:6" s="99" customFormat="1" ht="12.75" customHeight="1" x14ac:dyDescent="0.2">
      <c r="A4" s="434" t="s">
        <v>81</v>
      </c>
      <c r="B4" s="268" t="s">
        <v>132</v>
      </c>
      <c r="C4" s="38"/>
      <c r="D4" s="455">
        <v>2013</v>
      </c>
      <c r="E4" s="456"/>
      <c r="F4" s="456"/>
    </row>
    <row r="5" spans="1:6" s="99" customFormat="1" ht="7.5" customHeight="1" x14ac:dyDescent="0.2">
      <c r="A5" s="436"/>
      <c r="B5" s="448">
        <v>2011</v>
      </c>
      <c r="C5" s="471">
        <v>2012</v>
      </c>
      <c r="D5" s="469"/>
      <c r="E5" s="470"/>
      <c r="F5" s="470"/>
    </row>
    <row r="6" spans="1:6" s="99" customFormat="1" ht="10.5" customHeight="1" x14ac:dyDescent="0.2">
      <c r="A6" s="436"/>
      <c r="B6" s="448"/>
      <c r="C6" s="471"/>
      <c r="D6" s="442" t="s">
        <v>2</v>
      </c>
      <c r="E6" s="269" t="s">
        <v>133</v>
      </c>
      <c r="F6" s="270"/>
    </row>
    <row r="7" spans="1:6" s="99" customFormat="1" ht="12.75" customHeight="1" x14ac:dyDescent="0.2">
      <c r="A7" s="437"/>
      <c r="B7" s="10" t="s">
        <v>132</v>
      </c>
      <c r="C7" s="271"/>
      <c r="D7" s="443"/>
      <c r="E7" s="43" t="s">
        <v>3</v>
      </c>
      <c r="F7" s="43" t="s">
        <v>134</v>
      </c>
    </row>
    <row r="8" spans="1:6" s="45" customFormat="1" ht="12.75" customHeight="1" x14ac:dyDescent="0.2">
      <c r="A8" s="44"/>
      <c r="B8" s="272"/>
      <c r="C8" s="273"/>
      <c r="D8" s="273"/>
      <c r="E8" s="273"/>
      <c r="F8" s="274"/>
    </row>
    <row r="9" spans="1:6" ht="13.5" customHeight="1" x14ac:dyDescent="0.2">
      <c r="A9" s="87" t="s">
        <v>84</v>
      </c>
      <c r="B9" s="275">
        <v>247</v>
      </c>
      <c r="C9" s="275">
        <v>248</v>
      </c>
      <c r="D9" s="275">
        <v>242</v>
      </c>
      <c r="E9" s="276">
        <v>136</v>
      </c>
      <c r="F9" s="276">
        <v>10</v>
      </c>
    </row>
    <row r="10" spans="1:6" ht="18.75" customHeight="1" x14ac:dyDescent="0.2">
      <c r="A10" s="87" t="s">
        <v>85</v>
      </c>
      <c r="B10" s="275">
        <v>304</v>
      </c>
      <c r="C10" s="275">
        <v>297</v>
      </c>
      <c r="D10" s="275">
        <v>297</v>
      </c>
      <c r="E10" s="276">
        <v>151</v>
      </c>
      <c r="F10" s="276">
        <v>8</v>
      </c>
    </row>
    <row r="11" spans="1:6" ht="13.5" customHeight="1" x14ac:dyDescent="0.2">
      <c r="A11" s="87" t="s">
        <v>86</v>
      </c>
      <c r="B11" s="275">
        <v>253</v>
      </c>
      <c r="C11" s="275">
        <v>262</v>
      </c>
      <c r="D11" s="275">
        <v>264</v>
      </c>
      <c r="E11" s="276">
        <v>148</v>
      </c>
      <c r="F11" s="276">
        <v>12</v>
      </c>
    </row>
    <row r="12" spans="1:6" ht="13.5" customHeight="1" x14ac:dyDescent="0.2">
      <c r="A12" s="87" t="s">
        <v>87</v>
      </c>
      <c r="B12" s="275">
        <v>221</v>
      </c>
      <c r="C12" s="275">
        <v>225</v>
      </c>
      <c r="D12" s="275">
        <v>223</v>
      </c>
      <c r="E12" s="276">
        <v>122</v>
      </c>
      <c r="F12" s="276">
        <v>9</v>
      </c>
    </row>
    <row r="13" spans="1:6" ht="13.5" customHeight="1" x14ac:dyDescent="0.2">
      <c r="A13" s="87" t="s">
        <v>88</v>
      </c>
      <c r="B13" s="275">
        <v>300</v>
      </c>
      <c r="C13" s="275">
        <v>299</v>
      </c>
      <c r="D13" s="275">
        <v>305</v>
      </c>
      <c r="E13" s="276">
        <v>177</v>
      </c>
      <c r="F13" s="276">
        <v>13</v>
      </c>
    </row>
    <row r="14" spans="1:6" ht="24.75" customHeight="1" x14ac:dyDescent="0.2">
      <c r="A14" s="87" t="s">
        <v>89</v>
      </c>
      <c r="B14" s="275">
        <v>584</v>
      </c>
      <c r="C14" s="275">
        <v>593</v>
      </c>
      <c r="D14" s="275">
        <v>596</v>
      </c>
      <c r="E14" s="276">
        <v>368</v>
      </c>
      <c r="F14" s="276">
        <v>36</v>
      </c>
    </row>
    <row r="15" spans="1:6" ht="18.75" customHeight="1" x14ac:dyDescent="0.2">
      <c r="A15" s="87" t="s">
        <v>90</v>
      </c>
      <c r="B15" s="275">
        <v>285</v>
      </c>
      <c r="C15" s="275">
        <v>283</v>
      </c>
      <c r="D15" s="275">
        <v>286</v>
      </c>
      <c r="E15" s="276">
        <v>166</v>
      </c>
      <c r="F15" s="276">
        <v>10</v>
      </c>
    </row>
    <row r="16" spans="1:6" ht="13.5" customHeight="1" x14ac:dyDescent="0.2">
      <c r="A16" s="87" t="s">
        <v>91</v>
      </c>
      <c r="B16" s="275">
        <v>249</v>
      </c>
      <c r="C16" s="275">
        <v>248</v>
      </c>
      <c r="D16" s="275">
        <v>243</v>
      </c>
      <c r="E16" s="276">
        <v>146</v>
      </c>
      <c r="F16" s="276">
        <v>11</v>
      </c>
    </row>
    <row r="17" spans="1:6" ht="13.5" customHeight="1" x14ac:dyDescent="0.2">
      <c r="A17" s="87" t="s">
        <v>92</v>
      </c>
      <c r="B17" s="275">
        <v>221</v>
      </c>
      <c r="C17" s="275">
        <v>225</v>
      </c>
      <c r="D17" s="275">
        <v>220</v>
      </c>
      <c r="E17" s="276">
        <v>141</v>
      </c>
      <c r="F17" s="276">
        <v>10</v>
      </c>
    </row>
    <row r="18" spans="1:6" s="126" customFormat="1" ht="24" customHeight="1" x14ac:dyDescent="0.2">
      <c r="A18" s="87" t="s">
        <v>93</v>
      </c>
      <c r="B18" s="275">
        <v>226</v>
      </c>
      <c r="C18" s="275">
        <v>221</v>
      </c>
      <c r="D18" s="275">
        <v>231</v>
      </c>
      <c r="E18" s="276">
        <v>147</v>
      </c>
      <c r="F18" s="276">
        <v>8</v>
      </c>
    </row>
    <row r="19" spans="1:6" ht="24.75" customHeight="1" x14ac:dyDescent="0.2">
      <c r="A19" s="87" t="s">
        <v>94</v>
      </c>
      <c r="B19" s="275">
        <v>577</v>
      </c>
      <c r="C19" s="275">
        <v>581</v>
      </c>
      <c r="D19" s="275">
        <v>600</v>
      </c>
      <c r="E19" s="276">
        <v>355</v>
      </c>
      <c r="F19" s="276">
        <v>27</v>
      </c>
    </row>
    <row r="20" spans="1:6" ht="18.75" customHeight="1" x14ac:dyDescent="0.2">
      <c r="A20" s="87" t="s">
        <v>95</v>
      </c>
      <c r="B20" s="275">
        <v>228</v>
      </c>
      <c r="C20" s="275">
        <v>233</v>
      </c>
      <c r="D20" s="275">
        <v>230</v>
      </c>
      <c r="E20" s="276">
        <v>145</v>
      </c>
      <c r="F20" s="276">
        <v>10</v>
      </c>
    </row>
    <row r="21" spans="1:6" ht="13.5" customHeight="1" x14ac:dyDescent="0.2">
      <c r="A21" s="87" t="s">
        <v>96</v>
      </c>
      <c r="B21" s="275">
        <v>166</v>
      </c>
      <c r="C21" s="275">
        <v>161</v>
      </c>
      <c r="D21" s="275">
        <v>161</v>
      </c>
      <c r="E21" s="276">
        <v>98</v>
      </c>
      <c r="F21" s="276">
        <v>7</v>
      </c>
    </row>
    <row r="22" spans="1:6" ht="24.75" customHeight="1" x14ac:dyDescent="0.2">
      <c r="A22" s="87" t="s">
        <v>135</v>
      </c>
      <c r="B22" s="277" t="s">
        <v>136</v>
      </c>
      <c r="C22" s="275">
        <v>14</v>
      </c>
      <c r="D22" s="275">
        <v>8</v>
      </c>
      <c r="E22" s="276">
        <v>4</v>
      </c>
      <c r="F22" s="277" t="s">
        <v>136</v>
      </c>
    </row>
    <row r="23" spans="1:6" ht="24.75" customHeight="1" x14ac:dyDescent="0.2">
      <c r="A23" s="190" t="s">
        <v>97</v>
      </c>
      <c r="B23" s="278">
        <v>3861</v>
      </c>
      <c r="C23" s="278">
        <v>3890</v>
      </c>
      <c r="D23" s="278">
        <f>SUM(D9:D22)</f>
        <v>3906</v>
      </c>
      <c r="E23" s="279">
        <f>SUM(E9:E22)</f>
        <v>2304</v>
      </c>
      <c r="F23" s="279">
        <f>SUM(F9:F21)</f>
        <v>171</v>
      </c>
    </row>
    <row r="24" spans="1:6" x14ac:dyDescent="0.2">
      <c r="B24" s="12"/>
      <c r="C24" s="12"/>
      <c r="D24" s="278"/>
      <c r="E24" s="279"/>
      <c r="F24" s="279"/>
    </row>
    <row r="25" spans="1:6" x14ac:dyDescent="0.2">
      <c r="B25" s="12"/>
      <c r="C25" s="12"/>
      <c r="D25" s="275"/>
      <c r="E25" s="276"/>
      <c r="F25" s="279"/>
    </row>
    <row r="26" spans="1:6" x14ac:dyDescent="0.2">
      <c r="C26" s="12"/>
      <c r="D26" s="275"/>
      <c r="E26" s="276"/>
      <c r="F26" s="276"/>
    </row>
    <row r="27" spans="1:6" x14ac:dyDescent="0.2">
      <c r="C27" s="12"/>
      <c r="D27" s="275"/>
      <c r="E27" s="276"/>
      <c r="F27" s="276"/>
    </row>
    <row r="28" spans="1:6" x14ac:dyDescent="0.2">
      <c r="C28" s="12"/>
      <c r="D28" s="275"/>
      <c r="E28" s="276"/>
      <c r="F28" s="276"/>
    </row>
    <row r="29" spans="1:6" x14ac:dyDescent="0.2">
      <c r="C29" s="12"/>
      <c r="D29" s="275"/>
      <c r="E29" s="276"/>
      <c r="F29" s="279"/>
    </row>
    <row r="30" spans="1:6" x14ac:dyDescent="0.2">
      <c r="C30" s="12"/>
      <c r="D30" s="275"/>
      <c r="E30" s="276"/>
      <c r="F30" s="276"/>
    </row>
    <row r="31" spans="1:6" x14ac:dyDescent="0.2">
      <c r="C31" s="12"/>
      <c r="D31" s="280"/>
      <c r="E31" s="279"/>
      <c r="F31" s="276"/>
    </row>
    <row r="32" spans="1:6" x14ac:dyDescent="0.2">
      <c r="C32" s="12"/>
      <c r="D32" s="280"/>
      <c r="E32" s="279"/>
      <c r="F32" s="276"/>
    </row>
    <row r="33" spans="3:6" x14ac:dyDescent="0.2">
      <c r="C33" s="12"/>
      <c r="D33" s="280"/>
      <c r="E33" s="279"/>
      <c r="F33" s="276"/>
    </row>
    <row r="34" spans="3:6" x14ac:dyDescent="0.2">
      <c r="C34" s="12"/>
      <c r="D34" s="276"/>
      <c r="E34" s="276"/>
      <c r="F34" s="276"/>
    </row>
    <row r="35" spans="3:6" x14ac:dyDescent="0.2">
      <c r="C35" s="12"/>
      <c r="D35" s="276"/>
      <c r="E35" s="276"/>
      <c r="F35" s="276"/>
    </row>
    <row r="36" spans="3:6" x14ac:dyDescent="0.2">
      <c r="C36" s="12"/>
      <c r="D36" s="276"/>
      <c r="E36" s="276"/>
      <c r="F36" s="276"/>
    </row>
    <row r="37" spans="3:6" x14ac:dyDescent="0.2">
      <c r="C37" s="12"/>
      <c r="D37" s="276"/>
      <c r="E37" s="276"/>
      <c r="F37" s="276"/>
    </row>
    <row r="38" spans="3:6" x14ac:dyDescent="0.2">
      <c r="C38" s="12"/>
      <c r="D38" s="276"/>
      <c r="E38" s="276"/>
      <c r="F38" s="276"/>
    </row>
    <row r="39" spans="3:6" x14ac:dyDescent="0.2">
      <c r="C39" s="12"/>
      <c r="D39" s="276"/>
      <c r="E39" s="276"/>
      <c r="F39" s="279"/>
    </row>
    <row r="40" spans="3:6" x14ac:dyDescent="0.2">
      <c r="C40" s="12"/>
      <c r="D40" s="279"/>
      <c r="E40" s="279"/>
      <c r="F40" s="279"/>
    </row>
    <row r="41" spans="3:6" x14ac:dyDescent="0.2">
      <c r="C41" s="12"/>
      <c r="D41" s="279"/>
      <c r="E41" s="279"/>
      <c r="F41" s="279"/>
    </row>
    <row r="42" spans="3:6" x14ac:dyDescent="0.2">
      <c r="C42" s="12"/>
      <c r="D42" s="279"/>
      <c r="E42" s="279"/>
      <c r="F42" s="276"/>
    </row>
    <row r="43" spans="3:6" x14ac:dyDescent="0.2">
      <c r="C43" s="12"/>
      <c r="D43" s="276"/>
      <c r="E43" s="276"/>
      <c r="F43" s="276"/>
    </row>
    <row r="44" spans="3:6" x14ac:dyDescent="0.2">
      <c r="C44" s="12"/>
      <c r="D44" s="276"/>
      <c r="E44" s="276"/>
      <c r="F44" s="276"/>
    </row>
    <row r="45" spans="3:6" x14ac:dyDescent="0.2">
      <c r="C45" s="12"/>
      <c r="D45" s="276"/>
      <c r="E45" s="276"/>
      <c r="F45" s="276"/>
    </row>
    <row r="46" spans="3:6" x14ac:dyDescent="0.2">
      <c r="C46" s="12"/>
      <c r="D46" s="276"/>
      <c r="E46" s="276"/>
      <c r="F46" s="276"/>
    </row>
    <row r="47" spans="3:6" x14ac:dyDescent="0.2">
      <c r="C47" s="12"/>
      <c r="D47" s="276"/>
      <c r="E47" s="276"/>
      <c r="F47" s="276"/>
    </row>
    <row r="48" spans="3:6" x14ac:dyDescent="0.2">
      <c r="C48" s="12"/>
      <c r="D48" s="276"/>
      <c r="E48" s="276"/>
      <c r="F48" s="279"/>
    </row>
    <row r="49" spans="3:6" x14ac:dyDescent="0.2">
      <c r="C49" s="12"/>
      <c r="D49" s="279"/>
      <c r="E49" s="279"/>
      <c r="F49" s="279"/>
    </row>
    <row r="50" spans="3:6" x14ac:dyDescent="0.2">
      <c r="C50" s="12"/>
      <c r="D50" s="279"/>
      <c r="E50" s="279"/>
      <c r="F50" s="279"/>
    </row>
    <row r="51" spans="3:6" x14ac:dyDescent="0.2">
      <c r="C51" s="12"/>
      <c r="D51" s="279"/>
      <c r="E51" s="279"/>
      <c r="F51" s="276"/>
    </row>
    <row r="52" spans="3:6" x14ac:dyDescent="0.2">
      <c r="C52" s="12"/>
      <c r="D52" s="276"/>
      <c r="E52" s="276"/>
      <c r="F52" s="276"/>
    </row>
    <row r="53" spans="3:6" x14ac:dyDescent="0.2">
      <c r="C53" s="12"/>
      <c r="D53" s="276"/>
      <c r="E53" s="276"/>
      <c r="F53" s="276"/>
    </row>
    <row r="54" spans="3:6" x14ac:dyDescent="0.2">
      <c r="C54" s="12"/>
      <c r="D54" s="276"/>
      <c r="E54" s="276"/>
      <c r="F54" s="276"/>
    </row>
    <row r="55" spans="3:6" x14ac:dyDescent="0.2">
      <c r="C55" s="12"/>
      <c r="D55" s="276"/>
      <c r="E55" s="276"/>
      <c r="F55" s="276"/>
    </row>
    <row r="56" spans="3:6" x14ac:dyDescent="0.2">
      <c r="C56" s="12"/>
      <c r="D56" s="276"/>
      <c r="E56" s="276"/>
      <c r="F56" s="276"/>
    </row>
    <row r="57" spans="3:6" x14ac:dyDescent="0.2">
      <c r="C57" s="12"/>
      <c r="D57" s="276"/>
      <c r="E57" s="276"/>
      <c r="F57" s="279"/>
    </row>
    <row r="58" spans="3:6" x14ac:dyDescent="0.2">
      <c r="C58" s="12"/>
      <c r="D58" s="279"/>
      <c r="E58" s="279"/>
      <c r="F58" s="279"/>
    </row>
    <row r="59" spans="3:6" x14ac:dyDescent="0.2">
      <c r="C59" s="12"/>
      <c r="D59" s="279"/>
      <c r="E59" s="279"/>
      <c r="F59" s="279"/>
    </row>
    <row r="60" spans="3:6" x14ac:dyDescent="0.2">
      <c r="C60" s="12"/>
      <c r="D60" s="279"/>
      <c r="E60" s="279"/>
      <c r="F60" s="276"/>
    </row>
    <row r="61" spans="3:6" x14ac:dyDescent="0.2">
      <c r="D61" s="276"/>
      <c r="E61" s="276"/>
      <c r="F61" s="276"/>
    </row>
    <row r="62" spans="3:6" x14ac:dyDescent="0.2">
      <c r="D62" s="276"/>
      <c r="E62" s="276"/>
      <c r="F62" s="276"/>
    </row>
    <row r="63" spans="3:6" x14ac:dyDescent="0.2">
      <c r="D63" s="276"/>
      <c r="E63" s="276"/>
      <c r="F63" s="276"/>
    </row>
    <row r="64" spans="3:6" x14ac:dyDescent="0.2">
      <c r="D64" s="276"/>
      <c r="E64" s="276"/>
      <c r="F64" s="276"/>
    </row>
    <row r="65" spans="4:6" x14ac:dyDescent="0.2">
      <c r="D65" s="276"/>
      <c r="E65" s="276"/>
      <c r="F65" s="276"/>
    </row>
    <row r="66" spans="4:6" x14ac:dyDescent="0.2">
      <c r="D66" s="276"/>
      <c r="E66" s="276"/>
      <c r="F66" s="279"/>
    </row>
    <row r="67" spans="4:6" x14ac:dyDescent="0.2">
      <c r="D67" s="276"/>
      <c r="E67" s="276"/>
      <c r="F67" s="279"/>
    </row>
    <row r="68" spans="4:6" x14ac:dyDescent="0.2">
      <c r="D68" s="279"/>
      <c r="E68" s="279"/>
      <c r="F68" s="279"/>
    </row>
    <row r="69" spans="4:6" x14ac:dyDescent="0.2">
      <c r="D69" s="279"/>
      <c r="E69" s="279"/>
      <c r="F69" s="281"/>
    </row>
    <row r="70" spans="4:6" x14ac:dyDescent="0.2">
      <c r="D70" s="279"/>
      <c r="E70" s="279"/>
      <c r="F70" s="281"/>
    </row>
    <row r="71" spans="4:6" x14ac:dyDescent="0.2">
      <c r="D71" s="276"/>
      <c r="E71" s="276"/>
      <c r="F71" s="281"/>
    </row>
    <row r="72" spans="4:6" x14ac:dyDescent="0.2">
      <c r="D72" s="276"/>
      <c r="E72" s="276"/>
      <c r="F72" s="281"/>
    </row>
    <row r="73" spans="4:6" x14ac:dyDescent="0.2">
      <c r="D73" s="276"/>
      <c r="E73" s="276"/>
      <c r="F73" s="281"/>
    </row>
    <row r="74" spans="4:6" x14ac:dyDescent="0.2">
      <c r="D74" s="276"/>
      <c r="E74" s="276"/>
      <c r="F74" s="281"/>
    </row>
    <row r="75" spans="4:6" x14ac:dyDescent="0.2">
      <c r="D75" s="276"/>
      <c r="E75" s="276"/>
      <c r="F75" s="281"/>
    </row>
    <row r="76" spans="4:6" x14ac:dyDescent="0.2">
      <c r="D76" s="276"/>
      <c r="E76" s="276"/>
      <c r="F76" s="282"/>
    </row>
    <row r="77" spans="4:6" x14ac:dyDescent="0.2">
      <c r="D77" s="276"/>
      <c r="E77" s="276"/>
      <c r="F77" s="282"/>
    </row>
    <row r="78" spans="4:6" x14ac:dyDescent="0.2">
      <c r="D78" s="279"/>
      <c r="E78" s="279"/>
      <c r="F78" s="282"/>
    </row>
    <row r="79" spans="4:6" x14ac:dyDescent="0.2">
      <c r="D79" s="279"/>
      <c r="E79" s="276"/>
      <c r="F79" s="281"/>
    </row>
    <row r="80" spans="4:6" x14ac:dyDescent="0.2">
      <c r="D80" s="279"/>
      <c r="E80" s="279"/>
      <c r="F80" s="281"/>
    </row>
    <row r="81" spans="4:6" x14ac:dyDescent="0.2">
      <c r="D81" s="277"/>
      <c r="E81" s="276"/>
      <c r="F81" s="281"/>
    </row>
    <row r="82" spans="4:6" x14ac:dyDescent="0.2">
      <c r="D82" s="277"/>
      <c r="E82" s="276"/>
      <c r="F82" s="281"/>
    </row>
    <row r="83" spans="4:6" x14ac:dyDescent="0.2">
      <c r="D83" s="277"/>
      <c r="E83" s="276"/>
      <c r="F83" s="281"/>
    </row>
    <row r="84" spans="4:6" x14ac:dyDescent="0.2">
      <c r="D84" s="277"/>
      <c r="E84" s="276"/>
      <c r="F84" s="281"/>
    </row>
    <row r="85" spans="4:6" x14ac:dyDescent="0.2">
      <c r="D85" s="277"/>
      <c r="E85" s="276"/>
      <c r="F85" s="282"/>
    </row>
    <row r="86" spans="4:6" x14ac:dyDescent="0.2">
      <c r="D86" s="277"/>
      <c r="E86" s="276"/>
      <c r="F86" s="282"/>
    </row>
    <row r="87" spans="4:6" x14ac:dyDescent="0.2">
      <c r="D87" s="277"/>
      <c r="E87" s="276"/>
      <c r="F87" s="283"/>
    </row>
    <row r="88" spans="4:6" x14ac:dyDescent="0.2">
      <c r="D88" s="284"/>
      <c r="E88" s="276"/>
      <c r="F88" s="285"/>
    </row>
    <row r="89" spans="4:6" x14ac:dyDescent="0.2">
      <c r="D89" s="284"/>
      <c r="E89" s="276"/>
      <c r="F89" s="12"/>
    </row>
    <row r="90" spans="4:6" x14ac:dyDescent="0.2">
      <c r="D90" s="284"/>
      <c r="E90" s="276"/>
      <c r="F90" s="12"/>
    </row>
    <row r="91" spans="4:6" x14ac:dyDescent="0.2">
      <c r="D91" s="284"/>
      <c r="E91" s="12"/>
      <c r="F91" s="12"/>
    </row>
    <row r="92" spans="4:6" x14ac:dyDescent="0.2">
      <c r="D92" s="286"/>
      <c r="E92" s="12"/>
      <c r="F92" s="12"/>
    </row>
    <row r="93" spans="4:6" x14ac:dyDescent="0.2">
      <c r="D93" s="287"/>
      <c r="E93" s="12"/>
      <c r="F93" s="12"/>
    </row>
    <row r="94" spans="4:6" x14ac:dyDescent="0.2">
      <c r="D94" s="287"/>
      <c r="E94" s="12"/>
      <c r="F94" s="12"/>
    </row>
    <row r="95" spans="4:6" x14ac:dyDescent="0.2">
      <c r="D95" s="287"/>
      <c r="E95" s="12"/>
      <c r="F95" s="12"/>
    </row>
    <row r="96" spans="4:6" x14ac:dyDescent="0.2">
      <c r="D96" s="12"/>
      <c r="E96" s="12"/>
      <c r="F96" s="12"/>
    </row>
    <row r="97" spans="4:6" x14ac:dyDescent="0.2">
      <c r="D97" s="12"/>
      <c r="E97" s="12"/>
      <c r="F97" s="12"/>
    </row>
    <row r="98" spans="4:6" x14ac:dyDescent="0.2">
      <c r="D98" s="12"/>
      <c r="E98" s="12"/>
      <c r="F98" s="12"/>
    </row>
    <row r="99" spans="4:6" x14ac:dyDescent="0.2">
      <c r="D99" s="12"/>
      <c r="E99" s="12"/>
      <c r="F99" s="12"/>
    </row>
    <row r="100" spans="4:6" x14ac:dyDescent="0.2">
      <c r="D100" s="12"/>
      <c r="E100" s="12"/>
      <c r="F100" s="12"/>
    </row>
    <row r="101" spans="4:6" x14ac:dyDescent="0.2">
      <c r="D101" s="12"/>
      <c r="E101" s="12"/>
      <c r="F101" s="12"/>
    </row>
    <row r="102" spans="4:6" x14ac:dyDescent="0.2">
      <c r="D102" s="12"/>
      <c r="E102" s="12"/>
      <c r="F102" s="12"/>
    </row>
    <row r="103" spans="4:6" x14ac:dyDescent="0.2">
      <c r="D103" s="12"/>
      <c r="E103" s="12"/>
      <c r="F103" s="12"/>
    </row>
    <row r="104" spans="4:6" x14ac:dyDescent="0.2">
      <c r="D104" s="12"/>
      <c r="E104" s="12"/>
      <c r="F104" s="12"/>
    </row>
    <row r="105" spans="4:6" x14ac:dyDescent="0.2">
      <c r="D105" s="12"/>
      <c r="E105" s="12"/>
      <c r="F105" s="12"/>
    </row>
    <row r="106" spans="4:6" x14ac:dyDescent="0.2">
      <c r="D106" s="12"/>
      <c r="E106" s="12"/>
      <c r="F106" s="12"/>
    </row>
    <row r="107" spans="4:6" x14ac:dyDescent="0.2">
      <c r="D107" s="12"/>
      <c r="E107" s="12"/>
      <c r="F107" s="12"/>
    </row>
    <row r="108" spans="4:6" x14ac:dyDescent="0.2">
      <c r="D108" s="12"/>
      <c r="E108" s="12"/>
      <c r="F108" s="12"/>
    </row>
    <row r="109" spans="4:6" x14ac:dyDescent="0.2">
      <c r="D109" s="12"/>
      <c r="E109" s="12"/>
      <c r="F109" s="12"/>
    </row>
    <row r="110" spans="4:6" x14ac:dyDescent="0.2">
      <c r="D110" s="12"/>
      <c r="E110" s="12"/>
      <c r="F110" s="12"/>
    </row>
    <row r="111" spans="4:6" x14ac:dyDescent="0.2">
      <c r="D111" s="12"/>
      <c r="E111" s="12"/>
      <c r="F111" s="12"/>
    </row>
    <row r="112" spans="4:6" x14ac:dyDescent="0.2">
      <c r="D112" s="12"/>
      <c r="E112" s="12"/>
      <c r="F112" s="12"/>
    </row>
    <row r="113" spans="4:6" x14ac:dyDescent="0.2">
      <c r="D113" s="12"/>
      <c r="E113" s="12"/>
      <c r="F113" s="12"/>
    </row>
    <row r="114" spans="4:6" x14ac:dyDescent="0.2">
      <c r="D114" s="12"/>
      <c r="E114" s="12"/>
      <c r="F114" s="12"/>
    </row>
    <row r="115" spans="4:6" x14ac:dyDescent="0.2">
      <c r="D115" s="12"/>
      <c r="E115" s="12"/>
      <c r="F115" s="12"/>
    </row>
    <row r="116" spans="4:6" x14ac:dyDescent="0.2">
      <c r="D116" s="12"/>
      <c r="E116" s="12"/>
      <c r="F116" s="12"/>
    </row>
    <row r="117" spans="4:6" x14ac:dyDescent="0.2">
      <c r="D117" s="12"/>
      <c r="E117" s="12"/>
      <c r="F117" s="12"/>
    </row>
    <row r="118" spans="4:6" x14ac:dyDescent="0.2">
      <c r="D118" s="12"/>
      <c r="E118" s="12"/>
      <c r="F118" s="12"/>
    </row>
    <row r="119" spans="4:6" x14ac:dyDescent="0.2">
      <c r="D119" s="12"/>
      <c r="E119" s="12"/>
      <c r="F119" s="12"/>
    </row>
    <row r="120" spans="4:6" x14ac:dyDescent="0.2">
      <c r="D120" s="12"/>
      <c r="E120" s="12"/>
      <c r="F120" s="12"/>
    </row>
    <row r="121" spans="4:6" x14ac:dyDescent="0.2">
      <c r="D121" s="12"/>
      <c r="E121" s="12"/>
      <c r="F121" s="12"/>
    </row>
    <row r="122" spans="4:6" x14ac:dyDescent="0.2">
      <c r="D122" s="12"/>
      <c r="E122" s="12"/>
      <c r="F122" s="12"/>
    </row>
    <row r="123" spans="4:6" x14ac:dyDescent="0.2">
      <c r="D123" s="12"/>
      <c r="E123" s="12"/>
      <c r="F123" s="12"/>
    </row>
    <row r="124" spans="4:6" x14ac:dyDescent="0.2">
      <c r="D124" s="12"/>
      <c r="E124" s="12"/>
      <c r="F124" s="12"/>
    </row>
    <row r="125" spans="4:6" x14ac:dyDescent="0.2">
      <c r="D125" s="12"/>
      <c r="E125" s="12"/>
      <c r="F125" s="12"/>
    </row>
    <row r="126" spans="4:6" x14ac:dyDescent="0.2">
      <c r="D126" s="12"/>
      <c r="E126" s="12"/>
      <c r="F126" s="12"/>
    </row>
    <row r="127" spans="4:6" x14ac:dyDescent="0.2">
      <c r="D127" s="12"/>
      <c r="E127" s="12"/>
      <c r="F127" s="12"/>
    </row>
    <row r="128" spans="4:6" x14ac:dyDescent="0.2">
      <c r="D128" s="12"/>
      <c r="E128" s="12"/>
      <c r="F128" s="12"/>
    </row>
    <row r="129" spans="4:6" x14ac:dyDescent="0.2">
      <c r="D129" s="12"/>
      <c r="E129" s="12"/>
      <c r="F129" s="12"/>
    </row>
    <row r="130" spans="4:6" x14ac:dyDescent="0.2">
      <c r="D130" s="12"/>
      <c r="E130" s="12"/>
      <c r="F130" s="12"/>
    </row>
    <row r="131" spans="4:6" x14ac:dyDescent="0.2">
      <c r="D131" s="12"/>
      <c r="E131" s="12"/>
      <c r="F131" s="12"/>
    </row>
    <row r="132" spans="4:6" x14ac:dyDescent="0.2">
      <c r="D132" s="12"/>
      <c r="E132" s="12"/>
      <c r="F132" s="12"/>
    </row>
    <row r="133" spans="4:6" x14ac:dyDescent="0.2">
      <c r="D133" s="12"/>
      <c r="E133" s="12"/>
      <c r="F133" s="12"/>
    </row>
    <row r="134" spans="4:6" x14ac:dyDescent="0.2">
      <c r="D134" s="12"/>
      <c r="E134" s="12"/>
      <c r="F134" s="12"/>
    </row>
    <row r="135" spans="4:6" x14ac:dyDescent="0.2">
      <c r="D135" s="12"/>
      <c r="E135" s="12"/>
      <c r="F135" s="12"/>
    </row>
    <row r="136" spans="4:6" x14ac:dyDescent="0.2">
      <c r="D136" s="12"/>
      <c r="E136" s="12"/>
      <c r="F136" s="12"/>
    </row>
    <row r="137" spans="4:6" x14ac:dyDescent="0.2">
      <c r="D137" s="12"/>
      <c r="E137" s="12"/>
      <c r="F137" s="12"/>
    </row>
    <row r="138" spans="4:6" x14ac:dyDescent="0.2">
      <c r="D138" s="12"/>
      <c r="E138" s="12"/>
    </row>
    <row r="139" spans="4:6" x14ac:dyDescent="0.2">
      <c r="D139" s="12"/>
    </row>
    <row r="140" spans="4:6" x14ac:dyDescent="0.2">
      <c r="D140" s="12"/>
    </row>
    <row r="141" spans="4:6" x14ac:dyDescent="0.2">
      <c r="D141" s="12"/>
    </row>
    <row r="142" spans="4:6" x14ac:dyDescent="0.2">
      <c r="D142" s="12"/>
    </row>
    <row r="143" spans="4:6" x14ac:dyDescent="0.2">
      <c r="D143" s="12"/>
    </row>
  </sheetData>
  <mergeCells count="5">
    <mergeCell ref="A4:A7"/>
    <mergeCell ref="D4:F5"/>
    <mergeCell ref="B5:B6"/>
    <mergeCell ref="C5:C6"/>
    <mergeCell ref="D6:D7"/>
  </mergeCell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1 - 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zoomScaleNormal="100" workbookViewId="0">
      <selection activeCell="A2" sqref="A2"/>
    </sheetView>
  </sheetViews>
  <sheetFormatPr baseColWidth="10" defaultRowHeight="12" x14ac:dyDescent="0.2"/>
  <cols>
    <col min="1" max="1" width="20.5703125" style="69" customWidth="1"/>
    <col min="2" max="7" width="11" style="69" customWidth="1"/>
    <col min="8" max="8" width="16.7109375" style="13" customWidth="1"/>
    <col min="9" max="9" width="11.42578125" style="288"/>
    <col min="10" max="16384" width="11.42578125" style="13"/>
  </cols>
  <sheetData>
    <row r="1" spans="1:9" ht="15" customHeight="1" x14ac:dyDescent="0.2">
      <c r="A1" s="177" t="s">
        <v>137</v>
      </c>
    </row>
    <row r="2" spans="1:9" s="1" customFormat="1" ht="15" customHeight="1" x14ac:dyDescent="0.2">
      <c r="A2" s="3" t="s">
        <v>138</v>
      </c>
      <c r="B2" s="289"/>
      <c r="C2" s="289"/>
      <c r="D2" s="289"/>
      <c r="E2" s="289"/>
      <c r="F2" s="289"/>
      <c r="G2" s="289"/>
      <c r="I2" s="290"/>
    </row>
    <row r="3" spans="1:9" s="12" customFormat="1" ht="12.75" customHeight="1" x14ac:dyDescent="0.2">
      <c r="I3" s="291"/>
    </row>
    <row r="4" spans="1:9" s="99" customFormat="1" ht="11.25" customHeight="1" x14ac:dyDescent="0.2">
      <c r="A4" s="434" t="s">
        <v>81</v>
      </c>
      <c r="B4" s="455" t="s">
        <v>10</v>
      </c>
      <c r="C4" s="456"/>
      <c r="D4" s="424"/>
      <c r="E4" s="455" t="s">
        <v>42</v>
      </c>
      <c r="F4" s="456"/>
      <c r="G4" s="456"/>
      <c r="I4" s="292"/>
    </row>
    <row r="5" spans="1:9" s="99" customFormat="1" ht="11.25" customHeight="1" x14ac:dyDescent="0.2">
      <c r="A5" s="436"/>
      <c r="B5" s="469"/>
      <c r="C5" s="470"/>
      <c r="D5" s="470"/>
      <c r="E5" s="469"/>
      <c r="F5" s="470"/>
      <c r="G5" s="470"/>
      <c r="I5" s="292"/>
    </row>
    <row r="6" spans="1:9" s="99" customFormat="1" ht="11.25" customHeight="1" x14ac:dyDescent="0.2">
      <c r="A6" s="436"/>
      <c r="B6" s="450">
        <v>2011</v>
      </c>
      <c r="C6" s="450">
        <v>2012</v>
      </c>
      <c r="D6" s="450">
        <v>2013</v>
      </c>
      <c r="E6" s="450">
        <v>2011</v>
      </c>
      <c r="F6" s="450">
        <v>2012</v>
      </c>
      <c r="G6" s="472">
        <v>2013</v>
      </c>
      <c r="I6" s="292"/>
    </row>
    <row r="7" spans="1:9" s="99" customFormat="1" ht="11.25" customHeight="1" x14ac:dyDescent="0.2">
      <c r="A7" s="437"/>
      <c r="B7" s="433"/>
      <c r="C7" s="433"/>
      <c r="D7" s="433"/>
      <c r="E7" s="433"/>
      <c r="F7" s="433"/>
      <c r="G7" s="468"/>
      <c r="H7" s="40"/>
      <c r="I7" s="293"/>
    </row>
    <row r="8" spans="1:9" s="45" customFormat="1" ht="7.5" customHeight="1" x14ac:dyDescent="0.2">
      <c r="A8" s="294"/>
      <c r="B8" s="44"/>
      <c r="C8" s="44"/>
      <c r="D8" s="44"/>
      <c r="E8" s="44"/>
      <c r="F8" s="44"/>
      <c r="G8" s="44"/>
      <c r="I8" s="295"/>
    </row>
    <row r="9" spans="1:9" ht="13.35" customHeight="1" x14ac:dyDescent="0.2">
      <c r="A9" s="296" t="s">
        <v>84</v>
      </c>
      <c r="B9" s="297">
        <v>238</v>
      </c>
      <c r="C9" s="297">
        <v>238</v>
      </c>
      <c r="D9" s="297">
        <v>235</v>
      </c>
      <c r="E9" s="236">
        <v>97.87270790753908</v>
      </c>
      <c r="F9" s="236">
        <v>97.6</v>
      </c>
      <c r="G9" s="236">
        <v>96.935997492038879</v>
      </c>
      <c r="H9" s="157"/>
      <c r="I9" s="157"/>
    </row>
    <row r="10" spans="1:9" ht="18" customHeight="1" x14ac:dyDescent="0.2">
      <c r="A10" s="296" t="s">
        <v>85</v>
      </c>
      <c r="B10" s="297">
        <v>298</v>
      </c>
      <c r="C10" s="297">
        <v>292</v>
      </c>
      <c r="D10" s="297">
        <v>291</v>
      </c>
      <c r="E10" s="236">
        <v>81.926425671013163</v>
      </c>
      <c r="F10" s="236">
        <v>81.099999999999994</v>
      </c>
      <c r="G10" s="236">
        <v>82.731563086370613</v>
      </c>
      <c r="H10" s="157"/>
      <c r="I10" s="157"/>
    </row>
    <row r="11" spans="1:9" ht="13.35" customHeight="1" x14ac:dyDescent="0.2">
      <c r="A11" s="296" t="s">
        <v>86</v>
      </c>
      <c r="B11" s="297">
        <v>249</v>
      </c>
      <c r="C11" s="297">
        <v>258</v>
      </c>
      <c r="D11" s="297">
        <v>259</v>
      </c>
      <c r="E11" s="236">
        <v>76.638022308127944</v>
      </c>
      <c r="F11" s="236">
        <v>80.099999999999994</v>
      </c>
      <c r="G11" s="236">
        <v>82.259042936679592</v>
      </c>
      <c r="H11" s="157"/>
      <c r="I11" s="157"/>
    </row>
    <row r="12" spans="1:9" ht="13.35" customHeight="1" x14ac:dyDescent="0.2">
      <c r="A12" s="296" t="s">
        <v>87</v>
      </c>
      <c r="B12" s="297">
        <v>217</v>
      </c>
      <c r="C12" s="297">
        <v>222</v>
      </c>
      <c r="D12" s="297">
        <v>220</v>
      </c>
      <c r="E12" s="236">
        <v>89.801897841029955</v>
      </c>
      <c r="F12" s="236">
        <v>92.7</v>
      </c>
      <c r="G12" s="236">
        <v>93.955260213363857</v>
      </c>
      <c r="H12" s="157"/>
      <c r="I12" s="157"/>
    </row>
    <row r="13" spans="1:9" ht="13.35" customHeight="1" x14ac:dyDescent="0.2">
      <c r="A13" s="296" t="s">
        <v>88</v>
      </c>
      <c r="B13" s="297">
        <v>298</v>
      </c>
      <c r="C13" s="297">
        <v>296</v>
      </c>
      <c r="D13" s="297">
        <v>297</v>
      </c>
      <c r="E13" s="236">
        <v>88.094787626525402</v>
      </c>
      <c r="F13" s="236">
        <v>88.3</v>
      </c>
      <c r="G13" s="236">
        <v>90.768229286048282</v>
      </c>
      <c r="H13" s="157"/>
      <c r="I13" s="157"/>
    </row>
    <row r="14" spans="1:9" ht="24" customHeight="1" x14ac:dyDescent="0.2">
      <c r="A14" s="296" t="s">
        <v>89</v>
      </c>
      <c r="B14" s="297">
        <v>518</v>
      </c>
      <c r="C14" s="297">
        <v>529</v>
      </c>
      <c r="D14" s="297">
        <v>526</v>
      </c>
      <c r="E14" s="236">
        <v>97.776250941426738</v>
      </c>
      <c r="F14" s="236">
        <v>98.5</v>
      </c>
      <c r="G14" s="236">
        <v>99.168754677993775</v>
      </c>
      <c r="H14" s="157"/>
      <c r="I14" s="157"/>
    </row>
    <row r="15" spans="1:9" ht="18" customHeight="1" x14ac:dyDescent="0.2">
      <c r="A15" s="296" t="s">
        <v>90</v>
      </c>
      <c r="B15" s="297">
        <v>280</v>
      </c>
      <c r="C15" s="297">
        <v>277</v>
      </c>
      <c r="D15" s="297">
        <v>279</v>
      </c>
      <c r="E15" s="236">
        <v>87.879529718973814</v>
      </c>
      <c r="F15" s="236">
        <v>87.7</v>
      </c>
      <c r="G15" s="236">
        <v>90.410053338690972</v>
      </c>
      <c r="H15" s="157"/>
      <c r="I15" s="157"/>
    </row>
    <row r="16" spans="1:9" ht="13.35" customHeight="1" x14ac:dyDescent="0.2">
      <c r="A16" s="296" t="s">
        <v>91</v>
      </c>
      <c r="B16" s="297">
        <v>245</v>
      </c>
      <c r="C16" s="297">
        <v>244</v>
      </c>
      <c r="D16" s="297">
        <v>239</v>
      </c>
      <c r="E16" s="236">
        <v>89.575921992168503</v>
      </c>
      <c r="F16" s="236">
        <v>90.3</v>
      </c>
      <c r="G16" s="236">
        <v>91.095856472570233</v>
      </c>
      <c r="H16" s="157"/>
      <c r="I16" s="157"/>
    </row>
    <row r="17" spans="1:9" ht="13.35" customHeight="1" x14ac:dyDescent="0.2">
      <c r="A17" s="296" t="s">
        <v>92</v>
      </c>
      <c r="B17" s="297">
        <v>217</v>
      </c>
      <c r="C17" s="297">
        <v>222</v>
      </c>
      <c r="D17" s="297">
        <v>218</v>
      </c>
      <c r="E17" s="236">
        <v>86.341354723707667</v>
      </c>
      <c r="F17" s="236">
        <v>88.9</v>
      </c>
      <c r="G17" s="236">
        <v>89.414254600937625</v>
      </c>
      <c r="H17" s="157"/>
      <c r="I17" s="157"/>
    </row>
    <row r="18" spans="1:9" ht="24" customHeight="1" x14ac:dyDescent="0.2">
      <c r="A18" s="129" t="s">
        <v>139</v>
      </c>
      <c r="B18" s="297">
        <v>223</v>
      </c>
      <c r="C18" s="297">
        <v>218</v>
      </c>
      <c r="D18" s="297">
        <v>228</v>
      </c>
      <c r="E18" s="236">
        <v>88.894203938451724</v>
      </c>
      <c r="F18" s="236">
        <v>87</v>
      </c>
      <c r="G18" s="236">
        <v>92.691969948287635</v>
      </c>
      <c r="H18" s="161"/>
      <c r="I18" s="161"/>
    </row>
    <row r="19" spans="1:9" ht="24" customHeight="1" x14ac:dyDescent="0.2">
      <c r="A19" s="296" t="s">
        <v>94</v>
      </c>
      <c r="B19" s="297">
        <v>525</v>
      </c>
      <c r="C19" s="297">
        <v>528</v>
      </c>
      <c r="D19" s="297">
        <v>543</v>
      </c>
      <c r="E19" s="236">
        <v>98.719653108540854</v>
      </c>
      <c r="F19" s="236">
        <v>97.3</v>
      </c>
      <c r="G19" s="236">
        <v>102.3059343094161</v>
      </c>
      <c r="H19" s="157"/>
      <c r="I19" s="157"/>
    </row>
    <row r="20" spans="1:9" ht="18" customHeight="1" x14ac:dyDescent="0.2">
      <c r="A20" s="296" t="s">
        <v>95</v>
      </c>
      <c r="B20" s="297">
        <v>224</v>
      </c>
      <c r="C20" s="297">
        <v>229</v>
      </c>
      <c r="D20" s="297">
        <v>228</v>
      </c>
      <c r="E20" s="236">
        <v>84.448633364750236</v>
      </c>
      <c r="F20" s="236">
        <v>86.9</v>
      </c>
      <c r="G20" s="236">
        <v>88.441337791604283</v>
      </c>
      <c r="H20" s="157"/>
      <c r="I20" s="157"/>
    </row>
    <row r="21" spans="1:9" ht="13.35" customHeight="1" x14ac:dyDescent="0.2">
      <c r="A21" s="296" t="s">
        <v>96</v>
      </c>
      <c r="B21" s="297">
        <v>163</v>
      </c>
      <c r="C21" s="297">
        <v>158</v>
      </c>
      <c r="D21" s="297">
        <v>157</v>
      </c>
      <c r="E21" s="236">
        <v>79.83895063209917</v>
      </c>
      <c r="F21" s="236">
        <v>78</v>
      </c>
      <c r="G21" s="236">
        <v>79.539985307900807</v>
      </c>
      <c r="H21" s="157"/>
      <c r="I21" s="157"/>
    </row>
    <row r="22" spans="1:9" ht="28.5" customHeight="1" x14ac:dyDescent="0.2">
      <c r="A22" s="129" t="s">
        <v>140</v>
      </c>
      <c r="B22" s="297" t="s">
        <v>136</v>
      </c>
      <c r="C22" s="297">
        <v>7</v>
      </c>
      <c r="D22" s="297">
        <v>2</v>
      </c>
      <c r="E22" s="236" t="s">
        <v>136</v>
      </c>
      <c r="F22" s="236" t="s">
        <v>141</v>
      </c>
      <c r="G22" s="236" t="s">
        <v>141</v>
      </c>
      <c r="H22" s="157"/>
      <c r="I22" s="157"/>
    </row>
    <row r="23" spans="1:9" ht="24" customHeight="1" x14ac:dyDescent="0.2">
      <c r="A23" s="298" t="s">
        <v>97</v>
      </c>
      <c r="B23" s="299">
        <v>3695</v>
      </c>
      <c r="C23" s="299">
        <v>3718</v>
      </c>
      <c r="D23" s="299">
        <v>3722</v>
      </c>
      <c r="E23" s="240">
        <v>89.314828364455749</v>
      </c>
      <c r="F23" s="240">
        <v>90</v>
      </c>
      <c r="G23" s="240">
        <v>91.958430441057047</v>
      </c>
      <c r="H23" s="157"/>
      <c r="I23" s="157"/>
    </row>
    <row r="24" spans="1:9" ht="13.35" customHeight="1" x14ac:dyDescent="0.2">
      <c r="B24" s="157"/>
      <c r="C24" s="157"/>
      <c r="D24" s="157"/>
      <c r="E24" s="300"/>
      <c r="F24" s="300"/>
      <c r="G24" s="300"/>
      <c r="H24" s="157"/>
      <c r="I24" s="157"/>
    </row>
    <row r="25" spans="1:9" s="198" customFormat="1" ht="13.35" customHeight="1" x14ac:dyDescent="0.2">
      <c r="A25" s="301" t="s">
        <v>11</v>
      </c>
      <c r="B25" s="301"/>
      <c r="C25" s="301"/>
      <c r="D25" s="157"/>
      <c r="E25" s="301"/>
      <c r="F25" s="301"/>
      <c r="G25" s="301"/>
      <c r="H25" s="302"/>
      <c r="I25" s="288"/>
    </row>
    <row r="26" spans="1:9" s="204" customFormat="1" ht="10.5" customHeight="1" x14ac:dyDescent="0.2">
      <c r="A26" s="7" t="s">
        <v>142</v>
      </c>
      <c r="B26" s="7"/>
      <c r="C26" s="7"/>
      <c r="D26" s="157"/>
      <c r="E26" s="7"/>
      <c r="F26" s="7"/>
      <c r="G26" s="7"/>
      <c r="H26" s="302"/>
      <c r="I26" s="288"/>
    </row>
    <row r="27" spans="1:9" s="204" customFormat="1" ht="10.5" customHeight="1" x14ac:dyDescent="0.2">
      <c r="A27" s="69"/>
      <c r="B27" s="69"/>
      <c r="C27" s="69"/>
      <c r="D27" s="157"/>
      <c r="E27" s="69"/>
      <c r="F27" s="69"/>
      <c r="G27" s="69"/>
      <c r="H27" s="53"/>
      <c r="I27" s="303"/>
    </row>
    <row r="28" spans="1:9" s="126" customFormat="1" x14ac:dyDescent="0.2">
      <c r="A28" s="69"/>
      <c r="B28" s="69"/>
      <c r="C28" s="69"/>
      <c r="D28" s="157"/>
      <c r="E28" s="73"/>
      <c r="F28" s="69"/>
      <c r="G28" s="69"/>
      <c r="H28" s="13"/>
      <c r="I28" s="304"/>
    </row>
    <row r="29" spans="1:9" x14ac:dyDescent="0.2">
      <c r="D29" s="157"/>
      <c r="H29" s="198"/>
      <c r="I29" s="304"/>
    </row>
    <row r="30" spans="1:9" x14ac:dyDescent="0.2">
      <c r="D30" s="161"/>
      <c r="H30" s="204"/>
      <c r="I30" s="305"/>
    </row>
    <row r="31" spans="1:9" x14ac:dyDescent="0.2">
      <c r="D31" s="161"/>
      <c r="H31" s="204"/>
    </row>
    <row r="32" spans="1:9" x14ac:dyDescent="0.2">
      <c r="D32" s="161"/>
      <c r="H32" s="126"/>
    </row>
    <row r="33" spans="4:4" x14ac:dyDescent="0.2">
      <c r="D33" s="161"/>
    </row>
    <row r="34" spans="4:4" x14ac:dyDescent="0.2">
      <c r="D34" s="161"/>
    </row>
    <row r="35" spans="4:4" x14ac:dyDescent="0.2">
      <c r="D35" s="157"/>
    </row>
    <row r="36" spans="4:4" x14ac:dyDescent="0.2">
      <c r="D36" s="157"/>
    </row>
    <row r="37" spans="4:4" x14ac:dyDescent="0.2">
      <c r="D37" s="157"/>
    </row>
    <row r="38" spans="4:4" x14ac:dyDescent="0.2">
      <c r="D38" s="157"/>
    </row>
    <row r="39" spans="4:4" x14ac:dyDescent="0.2">
      <c r="D39" s="161"/>
    </row>
    <row r="40" spans="4:4" x14ac:dyDescent="0.2">
      <c r="D40" s="161"/>
    </row>
    <row r="41" spans="4:4" x14ac:dyDescent="0.2">
      <c r="D41" s="161"/>
    </row>
    <row r="42" spans="4:4" x14ac:dyDescent="0.2">
      <c r="D42" s="157"/>
    </row>
    <row r="43" spans="4:4" x14ac:dyDescent="0.2">
      <c r="D43" s="157"/>
    </row>
    <row r="44" spans="4:4" x14ac:dyDescent="0.2">
      <c r="D44" s="157"/>
    </row>
    <row r="45" spans="4:4" x14ac:dyDescent="0.2">
      <c r="D45" s="157"/>
    </row>
    <row r="46" spans="4:4" x14ac:dyDescent="0.2">
      <c r="D46" s="157"/>
    </row>
    <row r="47" spans="4:4" x14ac:dyDescent="0.2">
      <c r="D47" s="157"/>
    </row>
    <row r="48" spans="4:4" x14ac:dyDescent="0.2">
      <c r="D48" s="161"/>
    </row>
    <row r="49" spans="4:4" x14ac:dyDescent="0.2">
      <c r="D49" s="161"/>
    </row>
    <row r="50" spans="4:4" x14ac:dyDescent="0.2">
      <c r="D50" s="161"/>
    </row>
    <row r="51" spans="4:4" x14ac:dyDescent="0.2">
      <c r="D51" s="157"/>
    </row>
    <row r="52" spans="4:4" x14ac:dyDescent="0.2">
      <c r="D52" s="157"/>
    </row>
    <row r="53" spans="4:4" x14ac:dyDescent="0.2">
      <c r="D53" s="157"/>
    </row>
    <row r="54" spans="4:4" x14ac:dyDescent="0.2">
      <c r="D54" s="157"/>
    </row>
    <row r="55" spans="4:4" x14ac:dyDescent="0.2">
      <c r="D55" s="157"/>
    </row>
    <row r="56" spans="4:4" x14ac:dyDescent="0.2">
      <c r="D56" s="157"/>
    </row>
    <row r="57" spans="4:4" x14ac:dyDescent="0.2">
      <c r="D57" s="161"/>
    </row>
    <row r="58" spans="4:4" x14ac:dyDescent="0.2">
      <c r="D58" s="157"/>
    </row>
    <row r="59" spans="4:4" x14ac:dyDescent="0.2">
      <c r="D59" s="161"/>
    </row>
    <row r="60" spans="4:4" x14ac:dyDescent="0.2">
      <c r="D60" s="157"/>
    </row>
    <row r="61" spans="4:4" x14ac:dyDescent="0.2">
      <c r="D61" s="157"/>
    </row>
    <row r="62" spans="4:4" x14ac:dyDescent="0.2">
      <c r="D62" s="157"/>
    </row>
    <row r="63" spans="4:4" x14ac:dyDescent="0.2">
      <c r="D63" s="157"/>
    </row>
    <row r="64" spans="4:4" x14ac:dyDescent="0.2">
      <c r="D64" s="157"/>
    </row>
    <row r="65" spans="4:4" x14ac:dyDescent="0.2">
      <c r="D65" s="157"/>
    </row>
    <row r="66" spans="4:4" x14ac:dyDescent="0.2">
      <c r="D66" s="161"/>
    </row>
    <row r="67" spans="4:4" x14ac:dyDescent="0.2">
      <c r="D67" s="161"/>
    </row>
    <row r="68" spans="4:4" x14ac:dyDescent="0.2">
      <c r="D68" s="161"/>
    </row>
    <row r="69" spans="4:4" x14ac:dyDescent="0.2">
      <c r="D69" s="157"/>
    </row>
    <row r="70" spans="4:4" x14ac:dyDescent="0.2">
      <c r="D70" s="157"/>
    </row>
    <row r="71" spans="4:4" x14ac:dyDescent="0.2">
      <c r="D71" s="157"/>
    </row>
    <row r="72" spans="4:4" x14ac:dyDescent="0.2">
      <c r="D72" s="157"/>
    </row>
    <row r="73" spans="4:4" x14ac:dyDescent="0.2">
      <c r="D73" s="157"/>
    </row>
    <row r="74" spans="4:4" x14ac:dyDescent="0.2">
      <c r="D74" s="157"/>
    </row>
    <row r="75" spans="4:4" x14ac:dyDescent="0.2">
      <c r="D75" s="161"/>
    </row>
    <row r="76" spans="4:4" x14ac:dyDescent="0.2">
      <c r="D76" s="157"/>
    </row>
    <row r="77" spans="4:4" x14ac:dyDescent="0.2">
      <c r="D77" s="161"/>
    </row>
    <row r="78" spans="4:4" x14ac:dyDescent="0.2">
      <c r="D78" s="306"/>
    </row>
    <row r="79" spans="4:4" x14ac:dyDescent="0.2">
      <c r="D79" s="301"/>
    </row>
    <row r="80" spans="4:4" x14ac:dyDescent="0.2">
      <c r="D80" s="7"/>
    </row>
  </sheetData>
  <mergeCells count="9">
    <mergeCell ref="A4:A7"/>
    <mergeCell ref="B4:D5"/>
    <mergeCell ref="E4:G5"/>
    <mergeCell ref="B6:B7"/>
    <mergeCell ref="C6:C7"/>
    <mergeCell ref="D6:D7"/>
    <mergeCell ref="E6:E7"/>
    <mergeCell ref="F6:F7"/>
    <mergeCell ref="G6:G7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zoomScaleNormal="100" workbookViewId="0"/>
  </sheetViews>
  <sheetFormatPr baseColWidth="10" defaultRowHeight="12" x14ac:dyDescent="0.2"/>
  <cols>
    <col min="1" max="1" width="12.28515625" style="12" customWidth="1"/>
    <col min="2" max="2" width="15.28515625" style="12" customWidth="1"/>
    <col min="3" max="3" width="14.85546875" style="12" customWidth="1"/>
    <col min="4" max="4" width="14.7109375" style="12" customWidth="1"/>
    <col min="5" max="5" width="14" style="12" customWidth="1"/>
    <col min="6" max="6" width="15.7109375" style="12" customWidth="1"/>
    <col min="7" max="7" width="11.85546875" style="140" customWidth="1"/>
    <col min="8" max="9" width="11.42578125" style="141"/>
    <col min="10" max="20" width="11.42578125" style="13"/>
    <col min="21" max="16384" width="11.42578125" style="12"/>
  </cols>
  <sheetData>
    <row r="1" spans="1:20" ht="12.75" customHeight="1" x14ac:dyDescent="0.2"/>
    <row r="2" spans="1:20" s="1" customFormat="1" ht="15" customHeight="1" x14ac:dyDescent="0.2">
      <c r="A2" s="142" t="s">
        <v>70</v>
      </c>
      <c r="B2" s="3"/>
      <c r="C2" s="3"/>
      <c r="D2" s="3"/>
      <c r="E2" s="3"/>
      <c r="G2" s="143"/>
      <c r="H2" s="144"/>
      <c r="I2" s="144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2.75" customHeight="1" x14ac:dyDescent="0.2">
      <c r="E3" s="13"/>
    </row>
    <row r="4" spans="1:20" s="7" customFormat="1" ht="12.95" customHeight="1" x14ac:dyDescent="0.2">
      <c r="A4" s="460" t="s">
        <v>71</v>
      </c>
      <c r="B4" s="434"/>
      <c r="C4" s="474">
        <v>2010</v>
      </c>
      <c r="D4" s="474">
        <v>2011</v>
      </c>
      <c r="E4" s="474">
        <v>2012</v>
      </c>
      <c r="F4" s="475">
        <v>2013</v>
      </c>
      <c r="G4" s="145"/>
      <c r="H4" s="146"/>
      <c r="I4" s="146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</row>
    <row r="5" spans="1:20" s="99" customFormat="1" ht="12.95" customHeight="1" x14ac:dyDescent="0.2">
      <c r="A5" s="473"/>
      <c r="B5" s="437"/>
      <c r="C5" s="445"/>
      <c r="D5" s="445"/>
      <c r="E5" s="445"/>
      <c r="F5" s="447"/>
      <c r="G5" s="147"/>
      <c r="H5" s="148"/>
      <c r="I5" s="148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</row>
    <row r="6" spans="1:20" s="99" customFormat="1" ht="12.95" customHeight="1" x14ac:dyDescent="0.2">
      <c r="A6" s="150"/>
      <c r="B6" s="150"/>
      <c r="C6" s="150"/>
      <c r="D6" s="150"/>
      <c r="E6" s="150"/>
      <c r="F6" s="150"/>
      <c r="G6" s="147"/>
      <c r="H6" s="148"/>
      <c r="I6" s="148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s="99" customFormat="1" ht="20.100000000000001" customHeight="1" x14ac:dyDescent="0.2">
      <c r="A7" s="151"/>
      <c r="B7" s="151"/>
      <c r="C7" s="435" t="s">
        <v>4</v>
      </c>
      <c r="D7" s="435"/>
      <c r="E7" s="435"/>
      <c r="F7" s="435"/>
      <c r="G7" s="147"/>
      <c r="H7" s="148"/>
      <c r="I7" s="148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</row>
    <row r="8" spans="1:20" s="99" customFormat="1" ht="6.75" customHeight="1" x14ac:dyDescent="0.2">
      <c r="A8" s="151"/>
      <c r="B8" s="151"/>
      <c r="C8" s="152"/>
      <c r="D8" s="152"/>
      <c r="E8" s="152"/>
      <c r="F8" s="152"/>
      <c r="G8" s="147"/>
      <c r="H8" s="148"/>
      <c r="I8" s="148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</row>
    <row r="9" spans="1:20" s="23" customFormat="1" ht="13.5" customHeight="1" x14ac:dyDescent="0.2">
      <c r="A9" s="12" t="s">
        <v>72</v>
      </c>
      <c r="B9" s="14"/>
      <c r="C9" s="12"/>
      <c r="D9" s="12"/>
      <c r="E9" s="12"/>
      <c r="F9" s="12"/>
      <c r="G9" s="153"/>
      <c r="H9" s="154"/>
      <c r="I9" s="155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16.5" customHeight="1" x14ac:dyDescent="0.2">
      <c r="A10" s="156" t="s">
        <v>73</v>
      </c>
      <c r="B10" s="14"/>
      <c r="C10" s="157">
        <v>796</v>
      </c>
      <c r="D10" s="157">
        <v>788</v>
      </c>
      <c r="E10" s="157">
        <v>779</v>
      </c>
      <c r="F10" s="157">
        <v>776</v>
      </c>
      <c r="G10" s="154"/>
      <c r="H10" s="154"/>
    </row>
    <row r="11" spans="1:20" ht="19.5" customHeight="1" x14ac:dyDescent="0.2">
      <c r="A11" s="158" t="s">
        <v>74</v>
      </c>
      <c r="B11" s="14"/>
      <c r="C11" s="157">
        <v>190</v>
      </c>
      <c r="D11" s="157">
        <v>199</v>
      </c>
      <c r="E11" s="157">
        <v>206</v>
      </c>
      <c r="F11" s="157">
        <v>209</v>
      </c>
    </row>
    <row r="12" spans="1:20" ht="19.5" customHeight="1" x14ac:dyDescent="0.2">
      <c r="A12" s="158" t="s">
        <v>75</v>
      </c>
      <c r="B12" s="14"/>
      <c r="C12" s="157">
        <v>15</v>
      </c>
      <c r="D12" s="157">
        <v>15</v>
      </c>
      <c r="E12" s="157">
        <v>13</v>
      </c>
      <c r="F12" s="157">
        <v>11</v>
      </c>
      <c r="G12" s="159"/>
    </row>
    <row r="13" spans="1:20" ht="19.5" customHeight="1" x14ac:dyDescent="0.2">
      <c r="A13" s="158" t="s">
        <v>76</v>
      </c>
      <c r="B13" s="14"/>
      <c r="C13" s="157">
        <v>21</v>
      </c>
      <c r="D13" s="157">
        <v>21</v>
      </c>
      <c r="E13" s="157">
        <v>21</v>
      </c>
      <c r="F13" s="157">
        <v>20</v>
      </c>
    </row>
    <row r="14" spans="1:20" s="23" customFormat="1" ht="25.5" customHeight="1" x14ac:dyDescent="0.2">
      <c r="A14" s="160" t="s">
        <v>10</v>
      </c>
      <c r="B14" s="88"/>
      <c r="C14" s="161">
        <v>1022</v>
      </c>
      <c r="D14" s="161">
        <v>1023</v>
      </c>
      <c r="E14" s="161">
        <v>1019</v>
      </c>
      <c r="F14" s="161">
        <f>SUM(F10:F13)</f>
        <v>1016</v>
      </c>
      <c r="G14" s="162"/>
      <c r="H14" s="141"/>
      <c r="I14" s="141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ht="15.75" customHeight="1" x14ac:dyDescent="0.2">
      <c r="E15" s="163"/>
      <c r="F15" s="164"/>
    </row>
    <row r="16" spans="1:20" ht="20.25" customHeight="1" x14ac:dyDescent="0.2">
      <c r="A16" s="160"/>
      <c r="B16" s="160"/>
      <c r="C16" s="459" t="s">
        <v>23</v>
      </c>
      <c r="D16" s="459"/>
      <c r="E16" s="459"/>
      <c r="F16" s="459"/>
    </row>
    <row r="17" spans="1:20" ht="7.5" customHeight="1" x14ac:dyDescent="0.2">
      <c r="B17" s="13"/>
      <c r="F17" s="164"/>
    </row>
    <row r="18" spans="1:20" s="23" customFormat="1" ht="13.5" customHeight="1" x14ac:dyDescent="0.2">
      <c r="A18" s="12" t="s">
        <v>72</v>
      </c>
      <c r="B18" s="14"/>
      <c r="C18" s="12"/>
      <c r="D18" s="12"/>
      <c r="E18" s="12"/>
      <c r="F18" s="12"/>
      <c r="G18" s="153"/>
      <c r="H18" s="154"/>
      <c r="I18" s="155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16.5" customHeight="1" x14ac:dyDescent="0.2">
      <c r="A19" s="156" t="s">
        <v>73</v>
      </c>
      <c r="B19" s="14"/>
      <c r="C19" s="165">
        <v>19.183140429504732</v>
      </c>
      <c r="D19" s="165">
        <v>19.047384235775677</v>
      </c>
      <c r="E19" s="165">
        <v>18.851528123261406</v>
      </c>
      <c r="F19" s="165">
        <v>19.172418598135483</v>
      </c>
      <c r="G19" s="154"/>
      <c r="H19" s="154"/>
    </row>
    <row r="20" spans="1:20" s="1" customFormat="1" ht="15" customHeight="1" x14ac:dyDescent="0.2">
      <c r="A20" s="158" t="s">
        <v>74</v>
      </c>
      <c r="B20" s="14"/>
      <c r="C20" s="165">
        <v>4.5788903035249984</v>
      </c>
      <c r="D20" s="165">
        <v>4.8101896737555325</v>
      </c>
      <c r="E20" s="165">
        <v>4.9851281044824773</v>
      </c>
      <c r="F20" s="165">
        <v>5.1637055244978294</v>
      </c>
      <c r="G20" s="143"/>
      <c r="H20" s="144"/>
      <c r="I20" s="144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9.5" customHeight="1" x14ac:dyDescent="0.2">
      <c r="A21" s="158" t="s">
        <v>75</v>
      </c>
      <c r="B21" s="14"/>
      <c r="C21" s="165">
        <v>0.36149133975197356</v>
      </c>
      <c r="D21" s="165">
        <v>0.36257711108710045</v>
      </c>
      <c r="E21" s="165">
        <v>0.31459546290423401</v>
      </c>
      <c r="F21" s="165">
        <v>0.27177397497356998</v>
      </c>
    </row>
    <row r="22" spans="1:20" ht="19.5" customHeight="1" x14ac:dyDescent="0.2">
      <c r="A22" s="158" t="s">
        <v>76</v>
      </c>
      <c r="B22" s="14"/>
      <c r="C22" s="165">
        <v>0.50608787565276303</v>
      </c>
      <c r="D22" s="165">
        <v>0.5076079555219406</v>
      </c>
      <c r="E22" s="165">
        <v>0.50819267084530106</v>
      </c>
      <c r="F22" s="165">
        <v>0.49413449995194542</v>
      </c>
    </row>
    <row r="23" spans="1:20" s="23" customFormat="1" ht="25.5" customHeight="1" x14ac:dyDescent="0.2">
      <c r="A23" s="160" t="s">
        <v>10</v>
      </c>
      <c r="B23" s="88"/>
      <c r="C23" s="166">
        <v>24.629609948434464</v>
      </c>
      <c r="D23" s="166">
        <v>24.727758976140251</v>
      </c>
      <c r="E23" s="166">
        <v>24.659444361493417</v>
      </c>
      <c r="F23" s="166">
        <v>25.102032597558829</v>
      </c>
      <c r="G23" s="162"/>
      <c r="H23" s="141"/>
      <c r="I23" s="141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</sheetData>
  <mergeCells count="7">
    <mergeCell ref="C16:F16"/>
    <mergeCell ref="A4:B5"/>
    <mergeCell ref="C4:C5"/>
    <mergeCell ref="D4:D5"/>
    <mergeCell ref="E4:E5"/>
    <mergeCell ref="F4:F5"/>
    <mergeCell ref="C7:F7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"/>
  <sheetViews>
    <sheetView showGridLines="0" zoomScaleNormal="100" workbookViewId="0">
      <selection activeCell="A32" sqref="A32"/>
    </sheetView>
  </sheetViews>
  <sheetFormatPr baseColWidth="10" defaultRowHeight="12" x14ac:dyDescent="0.2"/>
  <cols>
    <col min="1" max="1" width="12.28515625" style="12" customWidth="1"/>
    <col min="2" max="2" width="15.28515625" style="12" customWidth="1"/>
    <col min="3" max="3" width="14.85546875" style="12" customWidth="1"/>
    <col min="4" max="4" width="14.7109375" style="12" customWidth="1"/>
    <col min="5" max="5" width="14" style="12" customWidth="1"/>
    <col min="6" max="6" width="15.7109375" style="12" customWidth="1"/>
    <col min="7" max="7" width="11.85546875" style="140" customWidth="1"/>
    <col min="8" max="9" width="11.42578125" style="141"/>
    <col min="10" max="20" width="11.42578125" style="13"/>
    <col min="21" max="16384" width="11.42578125" style="12"/>
  </cols>
  <sheetData>
    <row r="2" spans="1:20" ht="12.75" x14ac:dyDescent="0.2">
      <c r="A2" s="139" t="s">
        <v>77</v>
      </c>
      <c r="B2" s="1"/>
      <c r="C2" s="1"/>
      <c r="D2" s="1"/>
      <c r="E2" s="1"/>
      <c r="F2" s="1"/>
    </row>
    <row r="3" spans="1:20" x14ac:dyDescent="0.2">
      <c r="A3" s="13"/>
    </row>
    <row r="4" spans="1:20" x14ac:dyDescent="0.2">
      <c r="A4" s="424" t="s">
        <v>78</v>
      </c>
      <c r="B4" s="432" t="s">
        <v>10</v>
      </c>
      <c r="C4" s="121" t="s">
        <v>62</v>
      </c>
      <c r="D4" s="122"/>
      <c r="E4" s="122"/>
      <c r="F4" s="122"/>
    </row>
    <row r="5" spans="1:20" x14ac:dyDescent="0.2">
      <c r="A5" s="425"/>
      <c r="B5" s="433"/>
      <c r="C5" s="123" t="s">
        <v>63</v>
      </c>
      <c r="D5" s="123" t="s">
        <v>64</v>
      </c>
      <c r="E5" s="123" t="s">
        <v>65</v>
      </c>
      <c r="F5" s="76" t="s">
        <v>66</v>
      </c>
    </row>
    <row r="6" spans="1:20" ht="16.5" customHeight="1" x14ac:dyDescent="0.2">
      <c r="A6" s="167"/>
      <c r="B6" s="168"/>
      <c r="C6" s="169"/>
      <c r="D6" s="169"/>
      <c r="E6" s="169"/>
      <c r="F6" s="44"/>
    </row>
    <row r="7" spans="1:20" s="140" customFormat="1" ht="21" customHeight="1" x14ac:dyDescent="0.2">
      <c r="A7" s="14" t="s">
        <v>79</v>
      </c>
      <c r="B7" s="170">
        <f>SUM(C7:F7)</f>
        <v>444</v>
      </c>
      <c r="C7" s="171">
        <v>132</v>
      </c>
      <c r="D7" s="171">
        <v>155</v>
      </c>
      <c r="E7" s="171">
        <v>103</v>
      </c>
      <c r="F7" s="171">
        <v>54</v>
      </c>
      <c r="H7" s="141"/>
      <c r="I7" s="14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s="140" customFormat="1" ht="21" customHeight="1" x14ac:dyDescent="0.2">
      <c r="A8" s="14" t="s">
        <v>27</v>
      </c>
      <c r="B8" s="170">
        <f t="shared" ref="B8" si="0">SUM(C8:F8)</f>
        <v>1375</v>
      </c>
      <c r="C8" s="171">
        <v>670</v>
      </c>
      <c r="D8" s="171">
        <v>382</v>
      </c>
      <c r="E8" s="171">
        <v>221</v>
      </c>
      <c r="F8" s="171">
        <v>102</v>
      </c>
      <c r="H8" s="141"/>
      <c r="I8" s="14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0" s="140" customFormat="1" ht="25.5" customHeight="1" x14ac:dyDescent="0.2">
      <c r="A9" s="88" t="s">
        <v>10</v>
      </c>
      <c r="B9" s="500">
        <f>SUM(B7:B8)</f>
        <v>1819</v>
      </c>
      <c r="C9" s="172">
        <f>SUM(C7:C8)</f>
        <v>802</v>
      </c>
      <c r="D9" s="172">
        <f t="shared" ref="D9:F9" si="1">SUM(D7:D8)</f>
        <v>537</v>
      </c>
      <c r="E9" s="172">
        <f t="shared" si="1"/>
        <v>324</v>
      </c>
      <c r="F9" s="172">
        <f t="shared" si="1"/>
        <v>156</v>
      </c>
      <c r="H9" s="141"/>
      <c r="I9" s="141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0" s="140" customFormat="1" x14ac:dyDescent="0.2">
      <c r="A10" s="12"/>
      <c r="B10" s="173"/>
      <c r="C10" s="173"/>
      <c r="D10" s="12"/>
      <c r="E10" s="12"/>
      <c r="F10" s="12"/>
      <c r="H10" s="141"/>
      <c r="I10" s="141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</sheetData>
  <mergeCells count="2">
    <mergeCell ref="A4:A5"/>
    <mergeCell ref="B4:B5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zoomScaleNormal="100" workbookViewId="0"/>
  </sheetViews>
  <sheetFormatPr baseColWidth="10" defaultColWidth="22.7109375" defaultRowHeight="12" x14ac:dyDescent="0.2"/>
  <cols>
    <col min="1" max="1" width="22.140625" style="69" customWidth="1"/>
    <col min="2" max="2" width="8.85546875" style="313" customWidth="1"/>
    <col min="3" max="3" width="10" style="313" customWidth="1"/>
    <col min="4" max="4" width="8.7109375" style="313" customWidth="1"/>
    <col min="5" max="5" width="9.85546875" style="313" customWidth="1"/>
    <col min="6" max="6" width="8.7109375" style="313" customWidth="1"/>
    <col min="7" max="7" width="10" style="263" customWidth="1"/>
    <col min="8" max="8" width="8.7109375" style="313" customWidth="1"/>
    <col min="9" max="9" width="22.7109375" style="13" customWidth="1"/>
    <col min="10" max="16384" width="22.7109375" style="13"/>
  </cols>
  <sheetData>
    <row r="1" spans="1:9" ht="12.75" customHeight="1" x14ac:dyDescent="0.2">
      <c r="A1" s="177" t="s">
        <v>187</v>
      </c>
      <c r="D1" s="12"/>
      <c r="F1" s="12"/>
    </row>
    <row r="2" spans="1:9" s="1" customFormat="1" ht="15" customHeight="1" x14ac:dyDescent="0.2">
      <c r="A2" s="177" t="s">
        <v>188</v>
      </c>
      <c r="B2" s="178"/>
      <c r="C2" s="178"/>
      <c r="D2" s="178"/>
      <c r="E2" s="178"/>
      <c r="F2" s="178"/>
      <c r="G2" s="175"/>
      <c r="H2" s="178"/>
    </row>
    <row r="3" spans="1:9" s="12" customFormat="1" ht="12.75" customHeight="1" x14ac:dyDescent="0.2">
      <c r="B3" s="266"/>
      <c r="C3" s="266"/>
      <c r="D3" s="266"/>
      <c r="E3" s="266"/>
      <c r="F3" s="266"/>
      <c r="G3" s="267"/>
      <c r="H3" s="58"/>
    </row>
    <row r="4" spans="1:9" s="99" customFormat="1" ht="11.25" customHeight="1" x14ac:dyDescent="0.2">
      <c r="A4" s="434" t="s">
        <v>81</v>
      </c>
      <c r="B4" s="478">
        <v>2011</v>
      </c>
      <c r="C4" s="479"/>
      <c r="D4" s="478">
        <v>2012</v>
      </c>
      <c r="E4" s="479"/>
      <c r="F4" s="478">
        <v>2013</v>
      </c>
      <c r="G4" s="482"/>
      <c r="H4" s="482"/>
    </row>
    <row r="5" spans="1:9" s="99" customFormat="1" ht="11.25" customHeight="1" x14ac:dyDescent="0.2">
      <c r="A5" s="436"/>
      <c r="B5" s="480"/>
      <c r="C5" s="481"/>
      <c r="D5" s="480"/>
      <c r="E5" s="481"/>
      <c r="F5" s="480"/>
      <c r="G5" s="483"/>
      <c r="H5" s="483"/>
      <c r="I5" s="149"/>
    </row>
    <row r="6" spans="1:9" s="99" customFormat="1" ht="11.25" customHeight="1" x14ac:dyDescent="0.2">
      <c r="A6" s="436"/>
      <c r="B6" s="484" t="s">
        <v>2</v>
      </c>
      <c r="C6" s="486" t="s">
        <v>83</v>
      </c>
      <c r="D6" s="484" t="s">
        <v>2</v>
      </c>
      <c r="E6" s="486" t="s">
        <v>83</v>
      </c>
      <c r="F6" s="484" t="s">
        <v>2</v>
      </c>
      <c r="G6" s="486" t="s">
        <v>83</v>
      </c>
      <c r="H6" s="476" t="s">
        <v>21</v>
      </c>
      <c r="I6" s="314"/>
    </row>
    <row r="7" spans="1:9" s="99" customFormat="1" ht="11.25" customHeight="1" x14ac:dyDescent="0.2">
      <c r="A7" s="437"/>
      <c r="B7" s="485"/>
      <c r="C7" s="487"/>
      <c r="D7" s="485"/>
      <c r="E7" s="487"/>
      <c r="F7" s="485"/>
      <c r="G7" s="487"/>
      <c r="H7" s="477"/>
      <c r="I7" s="149"/>
    </row>
    <row r="8" spans="1:9" s="99" customFormat="1" ht="7.5" customHeight="1" x14ac:dyDescent="0.2">
      <c r="A8" s="37"/>
      <c r="B8" s="315"/>
      <c r="C8" s="316"/>
      <c r="D8" s="317"/>
      <c r="E8" s="316"/>
      <c r="F8" s="317"/>
      <c r="G8" s="316"/>
      <c r="H8" s="317"/>
      <c r="I8" s="51"/>
    </row>
    <row r="9" spans="1:9" ht="13.5" customHeight="1" x14ac:dyDescent="0.2">
      <c r="A9" s="87" t="s">
        <v>84</v>
      </c>
      <c r="B9" s="318">
        <v>65</v>
      </c>
      <c r="C9" s="319">
        <v>26.729941235252301</v>
      </c>
      <c r="D9" s="318">
        <v>65</v>
      </c>
      <c r="E9" s="319">
        <v>26.658354728371872</v>
      </c>
      <c r="F9" s="318">
        <v>64</v>
      </c>
      <c r="G9" s="319">
        <v>26.399590806342502</v>
      </c>
      <c r="H9" s="320">
        <v>97</v>
      </c>
      <c r="I9" s="321"/>
    </row>
    <row r="10" spans="1:9" ht="18" customHeight="1" x14ac:dyDescent="0.2">
      <c r="A10" s="87" t="s">
        <v>85</v>
      </c>
      <c r="B10" s="318">
        <v>95</v>
      </c>
      <c r="C10" s="319">
        <v>26.117484693779364</v>
      </c>
      <c r="D10" s="318">
        <v>93</v>
      </c>
      <c r="E10" s="319">
        <v>25.843024467508648</v>
      </c>
      <c r="F10" s="318">
        <v>90</v>
      </c>
      <c r="G10" s="319">
        <v>25.587081366918746</v>
      </c>
      <c r="H10" s="320">
        <v>130</v>
      </c>
      <c r="I10" s="321"/>
    </row>
    <row r="11" spans="1:9" ht="13.5" customHeight="1" x14ac:dyDescent="0.2">
      <c r="A11" s="87" t="s">
        <v>86</v>
      </c>
      <c r="B11" s="318">
        <v>81</v>
      </c>
      <c r="C11" s="319">
        <v>24.930440991800655</v>
      </c>
      <c r="D11" s="318">
        <v>80</v>
      </c>
      <c r="E11" s="319">
        <v>24.845029130796657</v>
      </c>
      <c r="F11" s="318">
        <v>80</v>
      </c>
      <c r="G11" s="319">
        <v>25.408198590480183</v>
      </c>
      <c r="H11" s="320">
        <v>119</v>
      </c>
      <c r="I11" s="321"/>
    </row>
    <row r="12" spans="1:9" ht="13.5" customHeight="1" x14ac:dyDescent="0.2">
      <c r="A12" s="87" t="s">
        <v>87</v>
      </c>
      <c r="B12" s="318">
        <v>60</v>
      </c>
      <c r="C12" s="319">
        <v>24.83001783622948</v>
      </c>
      <c r="D12" s="318">
        <v>60</v>
      </c>
      <c r="E12" s="319">
        <v>25.062447264433882</v>
      </c>
      <c r="F12" s="318">
        <v>61</v>
      </c>
      <c r="G12" s="319">
        <v>26.051231240978158</v>
      </c>
      <c r="H12" s="320">
        <v>98</v>
      </c>
      <c r="I12" s="321"/>
    </row>
    <row r="13" spans="1:9" ht="13.5" customHeight="1" x14ac:dyDescent="0.2">
      <c r="A13" s="87" t="s">
        <v>88</v>
      </c>
      <c r="B13" s="318">
        <v>94</v>
      </c>
      <c r="C13" s="319">
        <v>27.78828871440734</v>
      </c>
      <c r="D13" s="318">
        <v>93</v>
      </c>
      <c r="E13" s="319">
        <v>27.741485153831011</v>
      </c>
      <c r="F13" s="318">
        <v>94</v>
      </c>
      <c r="G13" s="319">
        <v>28.72799176056747</v>
      </c>
      <c r="H13" s="320">
        <v>119</v>
      </c>
      <c r="I13" s="321"/>
    </row>
    <row r="14" spans="1:9" ht="24" customHeight="1" x14ac:dyDescent="0.2">
      <c r="A14" s="87" t="s">
        <v>89</v>
      </c>
      <c r="B14" s="318">
        <v>123</v>
      </c>
      <c r="C14" s="319">
        <v>23.217140667558859</v>
      </c>
      <c r="D14" s="318">
        <v>123</v>
      </c>
      <c r="E14" s="319">
        <v>22.911683841115856</v>
      </c>
      <c r="F14" s="318">
        <v>123</v>
      </c>
      <c r="G14" s="319">
        <v>23.189651759302727</v>
      </c>
      <c r="H14" s="320">
        <v>230</v>
      </c>
      <c r="I14" s="321"/>
    </row>
    <row r="15" spans="1:9" ht="18" customHeight="1" x14ac:dyDescent="0.2">
      <c r="A15" s="87" t="s">
        <v>90</v>
      </c>
      <c r="B15" s="318">
        <v>65</v>
      </c>
      <c r="C15" s="319">
        <v>20.400605113333206</v>
      </c>
      <c r="D15" s="318">
        <v>65</v>
      </c>
      <c r="E15" s="319">
        <v>20.578932871520973</v>
      </c>
      <c r="F15" s="318">
        <v>65</v>
      </c>
      <c r="G15" s="319">
        <v>21.063274075322269</v>
      </c>
      <c r="H15" s="320">
        <v>107</v>
      </c>
      <c r="I15" s="321"/>
    </row>
    <row r="16" spans="1:9" ht="13.5" customHeight="1" x14ac:dyDescent="0.2">
      <c r="A16" s="87" t="s">
        <v>91</v>
      </c>
      <c r="B16" s="318">
        <v>63</v>
      </c>
      <c r="C16" s="319">
        <v>23.0338085122719</v>
      </c>
      <c r="D16" s="318">
        <v>64</v>
      </c>
      <c r="E16" s="319">
        <v>23.676782325281994</v>
      </c>
      <c r="F16" s="318">
        <v>63</v>
      </c>
      <c r="G16" s="319">
        <v>24.012715304485042</v>
      </c>
      <c r="H16" s="320">
        <v>102</v>
      </c>
      <c r="I16" s="321"/>
    </row>
    <row r="17" spans="1:11" ht="13.5" customHeight="1" x14ac:dyDescent="0.2">
      <c r="A17" s="87" t="s">
        <v>92</v>
      </c>
      <c r="B17" s="318">
        <v>54</v>
      </c>
      <c r="C17" s="319">
        <v>21.485867074102369</v>
      </c>
      <c r="D17" s="318">
        <v>52</v>
      </c>
      <c r="E17" s="319">
        <v>20.818070084833636</v>
      </c>
      <c r="F17" s="318">
        <v>52</v>
      </c>
      <c r="G17" s="319">
        <v>21.328170822242001</v>
      </c>
      <c r="H17" s="320">
        <v>94</v>
      </c>
      <c r="I17" s="321"/>
    </row>
    <row r="18" spans="1:11" ht="24" customHeight="1" x14ac:dyDescent="0.2">
      <c r="A18" s="87" t="s">
        <v>93</v>
      </c>
      <c r="B18" s="318">
        <v>51</v>
      </c>
      <c r="C18" s="319">
        <v>20.330064577852188</v>
      </c>
      <c r="D18" s="318">
        <v>52</v>
      </c>
      <c r="E18" s="319">
        <v>20.760554945603353</v>
      </c>
      <c r="F18" s="318">
        <v>53</v>
      </c>
      <c r="G18" s="319">
        <v>21.546817575698441</v>
      </c>
      <c r="H18" s="320">
        <v>89</v>
      </c>
      <c r="I18" s="321"/>
    </row>
    <row r="19" spans="1:11" ht="24" customHeight="1" x14ac:dyDescent="0.2">
      <c r="A19" s="87" t="s">
        <v>94</v>
      </c>
      <c r="B19" s="318">
        <v>137</v>
      </c>
      <c r="C19" s="319">
        <v>25.761128525466852</v>
      </c>
      <c r="D19" s="318">
        <v>136</v>
      </c>
      <c r="E19" s="319">
        <v>25.067969218008386</v>
      </c>
      <c r="F19" s="318">
        <v>136</v>
      </c>
      <c r="G19" s="319">
        <v>25.623585757054492</v>
      </c>
      <c r="H19" s="320">
        <v>310</v>
      </c>
      <c r="I19" s="321"/>
    </row>
    <row r="20" spans="1:11" ht="18" customHeight="1" x14ac:dyDescent="0.2">
      <c r="A20" s="87" t="s">
        <v>95</v>
      </c>
      <c r="B20" s="318">
        <v>63</v>
      </c>
      <c r="C20" s="319">
        <v>23.751178133836003</v>
      </c>
      <c r="D20" s="318">
        <v>63</v>
      </c>
      <c r="E20" s="319">
        <v>23.910279522553466</v>
      </c>
      <c r="F20" s="318">
        <v>62</v>
      </c>
      <c r="G20" s="319">
        <v>24.049837469646778</v>
      </c>
      <c r="H20" s="320">
        <v>116</v>
      </c>
      <c r="I20" s="321"/>
    </row>
    <row r="21" spans="1:11" ht="13.5" customHeight="1" x14ac:dyDescent="0.2">
      <c r="A21" s="87" t="s">
        <v>96</v>
      </c>
      <c r="B21" s="318">
        <v>51</v>
      </c>
      <c r="C21" s="319">
        <v>24.980285167098515</v>
      </c>
      <c r="D21" s="318">
        <v>52</v>
      </c>
      <c r="E21" s="319">
        <v>25.655194190085254</v>
      </c>
      <c r="F21" s="318">
        <v>53</v>
      </c>
      <c r="G21" s="319">
        <v>26.851077842794538</v>
      </c>
      <c r="H21" s="320">
        <v>93</v>
      </c>
      <c r="I21" s="321"/>
    </row>
    <row r="22" spans="1:11" s="126" customFormat="1" ht="24" customHeight="1" x14ac:dyDescent="0.2">
      <c r="A22" s="190" t="s">
        <v>97</v>
      </c>
      <c r="B22" s="322">
        <v>1002</v>
      </c>
      <c r="C22" s="323">
        <v>24.22015102061831</v>
      </c>
      <c r="D22" s="322">
        <v>998</v>
      </c>
      <c r="E22" s="323">
        <v>24.151251690648117</v>
      </c>
      <c r="F22" s="322">
        <v>996</v>
      </c>
      <c r="G22" s="323">
        <v>24.607898097606881</v>
      </c>
      <c r="H22" s="324">
        <v>1704</v>
      </c>
      <c r="I22" s="71"/>
      <c r="K22" s="13"/>
    </row>
    <row r="23" spans="1:11" ht="13.35" customHeight="1" x14ac:dyDescent="0.2">
      <c r="D23" s="318"/>
      <c r="E23" s="319"/>
      <c r="F23" s="318"/>
      <c r="G23" s="319"/>
      <c r="H23" s="320"/>
      <c r="I23" s="325"/>
    </row>
  </sheetData>
  <mergeCells count="11">
    <mergeCell ref="H6:H7"/>
    <mergeCell ref="A4:A7"/>
    <mergeCell ref="B4:C5"/>
    <mergeCell ref="D4:E5"/>
    <mergeCell ref="F4:H5"/>
    <mergeCell ref="B6:B7"/>
    <mergeCell ref="C6:C7"/>
    <mergeCell ref="D6:D7"/>
    <mergeCell ref="E6:E7"/>
    <mergeCell ref="F6:F7"/>
    <mergeCell ref="G6:G7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zoomScaleNormal="100" workbookViewId="0"/>
  </sheetViews>
  <sheetFormatPr baseColWidth="10" defaultRowHeight="12" x14ac:dyDescent="0.2"/>
  <cols>
    <col min="1" max="1" width="24.42578125" style="12" customWidth="1"/>
    <col min="2" max="6" width="10.42578125" style="12" customWidth="1"/>
    <col min="7" max="7" width="10.42578125" style="13" customWidth="1"/>
    <col min="8" max="16384" width="11.42578125" style="12"/>
  </cols>
  <sheetData>
    <row r="1" spans="1:7" s="1" customFormat="1" ht="16.5" customHeight="1" x14ac:dyDescent="0.2">
      <c r="A1" s="142" t="s">
        <v>189</v>
      </c>
      <c r="B1" s="3"/>
    </row>
    <row r="2" spans="1:7" s="1" customFormat="1" ht="16.5" customHeight="1" x14ac:dyDescent="0.2">
      <c r="A2" s="3" t="s">
        <v>190</v>
      </c>
      <c r="B2" s="3"/>
    </row>
    <row r="3" spans="1:7" ht="12.75" customHeight="1" x14ac:dyDescent="0.2">
      <c r="G3" s="12"/>
    </row>
    <row r="4" spans="1:7" s="7" customFormat="1" ht="11.25" x14ac:dyDescent="0.2">
      <c r="A4" s="326"/>
      <c r="B4" s="327"/>
      <c r="C4" s="327"/>
      <c r="D4" s="328" t="s">
        <v>132</v>
      </c>
      <c r="E4" s="327"/>
      <c r="F4" s="328"/>
      <c r="G4" s="327"/>
    </row>
    <row r="5" spans="1:7" s="40" customFormat="1" ht="11.25" x14ac:dyDescent="0.2">
      <c r="A5" s="329" t="s">
        <v>1</v>
      </c>
      <c r="B5" s="246">
        <v>2011</v>
      </c>
      <c r="C5" s="330"/>
      <c r="D5" s="246">
        <v>2012</v>
      </c>
      <c r="E5" s="330"/>
      <c r="F5" s="246">
        <v>2013</v>
      </c>
      <c r="G5" s="330"/>
    </row>
    <row r="6" spans="1:7" s="7" customFormat="1" ht="11.25" x14ac:dyDescent="0.2">
      <c r="A6" s="331"/>
      <c r="B6" s="332" t="s">
        <v>132</v>
      </c>
      <c r="C6" s="333"/>
      <c r="D6" s="332"/>
      <c r="E6" s="333"/>
      <c r="F6" s="332"/>
      <c r="G6" s="333"/>
    </row>
    <row r="7" spans="1:7" ht="20.100000000000001" customHeight="1" x14ac:dyDescent="0.2">
      <c r="A7" s="14"/>
      <c r="B7" s="13"/>
      <c r="C7" s="13"/>
      <c r="D7" s="13"/>
      <c r="E7" s="13"/>
      <c r="F7" s="13"/>
    </row>
    <row r="8" spans="1:7" ht="24.75" customHeight="1" x14ac:dyDescent="0.2">
      <c r="A8" s="14" t="s">
        <v>5</v>
      </c>
      <c r="B8" s="488">
        <v>1185</v>
      </c>
      <c r="C8" s="488"/>
      <c r="D8" s="488">
        <v>1158</v>
      </c>
      <c r="E8" s="488"/>
      <c r="F8" s="488">
        <v>1145</v>
      </c>
      <c r="G8" s="488"/>
    </row>
    <row r="9" spans="1:7" ht="24.75" customHeight="1" x14ac:dyDescent="0.2">
      <c r="A9" s="14" t="s">
        <v>20</v>
      </c>
      <c r="B9" s="488">
        <v>135</v>
      </c>
      <c r="C9" s="488"/>
      <c r="D9" s="488">
        <v>144</v>
      </c>
      <c r="E9" s="488"/>
      <c r="F9" s="488">
        <v>107</v>
      </c>
      <c r="G9" s="488"/>
    </row>
    <row r="10" spans="1:7" ht="24.75" customHeight="1" x14ac:dyDescent="0.2">
      <c r="A10" s="14" t="s">
        <v>21</v>
      </c>
      <c r="B10" s="488">
        <v>50</v>
      </c>
      <c r="C10" s="488"/>
      <c r="D10" s="488">
        <v>51</v>
      </c>
      <c r="E10" s="488"/>
      <c r="F10" s="488">
        <v>53</v>
      </c>
      <c r="G10" s="488"/>
    </row>
    <row r="11" spans="1:7" ht="24.75" customHeight="1" x14ac:dyDescent="0.2">
      <c r="A11" s="14" t="s">
        <v>191</v>
      </c>
      <c r="B11" s="488">
        <v>138</v>
      </c>
      <c r="C11" s="488"/>
      <c r="D11" s="488">
        <v>143</v>
      </c>
      <c r="E11" s="488"/>
      <c r="F11" s="488">
        <v>130</v>
      </c>
      <c r="G11" s="488"/>
    </row>
    <row r="12" spans="1:7" x14ac:dyDescent="0.2">
      <c r="F12" s="118"/>
    </row>
    <row r="13" spans="1:7" x14ac:dyDescent="0.2">
      <c r="F13" s="118"/>
    </row>
  </sheetData>
  <mergeCells count="12"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showGridLines="0" zoomScaleNormal="100" workbookViewId="0"/>
  </sheetViews>
  <sheetFormatPr baseColWidth="10" defaultRowHeight="12" x14ac:dyDescent="0.2"/>
  <cols>
    <col min="1" max="1" width="26.140625" style="12" customWidth="1"/>
    <col min="2" max="6" width="10.42578125" style="12" customWidth="1"/>
    <col min="7" max="7" width="10.42578125" style="13" customWidth="1"/>
    <col min="8" max="16384" width="11.42578125" style="12"/>
  </cols>
  <sheetData>
    <row r="2" spans="1:8" s="1" customFormat="1" ht="16.5" customHeight="1" x14ac:dyDescent="0.2">
      <c r="A2" s="3" t="s">
        <v>192</v>
      </c>
      <c r="B2" s="3"/>
      <c r="C2" s="3"/>
      <c r="D2" s="3"/>
      <c r="G2" s="2"/>
    </row>
    <row r="3" spans="1:8" ht="12.75" customHeight="1" x14ac:dyDescent="0.2"/>
    <row r="4" spans="1:8" s="99" customFormat="1" ht="16.5" customHeight="1" x14ac:dyDescent="0.2">
      <c r="A4" s="434" t="s">
        <v>1</v>
      </c>
      <c r="B4" s="245">
        <v>2011</v>
      </c>
      <c r="C4" s="5"/>
      <c r="D4" s="245">
        <v>2012</v>
      </c>
      <c r="E4" s="5"/>
      <c r="F4" s="245">
        <v>2013</v>
      </c>
      <c r="G4" s="5"/>
    </row>
    <row r="5" spans="1:8" s="99" customFormat="1" ht="16.5" customHeight="1" x14ac:dyDescent="0.2">
      <c r="A5" s="436"/>
      <c r="B5" s="8" t="s">
        <v>2</v>
      </c>
      <c r="C5" s="334" t="s">
        <v>3</v>
      </c>
      <c r="D5" s="8" t="s">
        <v>2</v>
      </c>
      <c r="E5" s="334" t="s">
        <v>3</v>
      </c>
      <c r="F5" s="8" t="s">
        <v>2</v>
      </c>
      <c r="G5" s="406" t="s">
        <v>3</v>
      </c>
    </row>
    <row r="6" spans="1:8" ht="20.100000000000001" customHeight="1" x14ac:dyDescent="0.2">
      <c r="A6" s="100"/>
      <c r="B6" s="135"/>
      <c r="C6" s="135"/>
      <c r="D6" s="135"/>
      <c r="E6" s="135"/>
      <c r="F6" s="135"/>
      <c r="G6" s="135"/>
    </row>
    <row r="7" spans="1:8" ht="21" customHeight="1" x14ac:dyDescent="0.2">
      <c r="A7" s="296" t="s">
        <v>193</v>
      </c>
      <c r="B7" s="135">
        <v>568</v>
      </c>
      <c r="C7" s="135">
        <v>176</v>
      </c>
      <c r="D7" s="135">
        <v>560</v>
      </c>
      <c r="E7" s="135">
        <v>182</v>
      </c>
      <c r="F7" s="135">
        <v>561</v>
      </c>
      <c r="G7" s="135">
        <v>188</v>
      </c>
      <c r="H7" s="163"/>
    </row>
    <row r="8" spans="1:8" ht="21" customHeight="1" x14ac:dyDescent="0.2">
      <c r="A8" s="296" t="s">
        <v>194</v>
      </c>
      <c r="B8" s="135">
        <v>199</v>
      </c>
      <c r="C8" s="135">
        <v>157</v>
      </c>
      <c r="D8" s="135">
        <v>208</v>
      </c>
      <c r="E8" s="135">
        <v>170</v>
      </c>
      <c r="F8" s="135">
        <v>235</v>
      </c>
      <c r="G8" s="135">
        <v>193</v>
      </c>
      <c r="H8" s="163"/>
    </row>
    <row r="9" spans="1:8" ht="21" customHeight="1" x14ac:dyDescent="0.2">
      <c r="A9" s="296" t="s">
        <v>195</v>
      </c>
      <c r="B9" s="135">
        <v>533</v>
      </c>
      <c r="C9" s="135">
        <v>341</v>
      </c>
      <c r="D9" s="135">
        <v>561</v>
      </c>
      <c r="E9" s="135">
        <v>360</v>
      </c>
      <c r="F9" s="135">
        <v>478</v>
      </c>
      <c r="G9" s="135">
        <v>296</v>
      </c>
      <c r="H9" s="163"/>
    </row>
    <row r="10" spans="1:8" s="23" customFormat="1" ht="24" customHeight="1" x14ac:dyDescent="0.2">
      <c r="A10" s="88" t="s">
        <v>10</v>
      </c>
      <c r="B10" s="335">
        <v>1300</v>
      </c>
      <c r="C10" s="335">
        <v>674</v>
      </c>
      <c r="D10" s="335">
        <v>1329</v>
      </c>
      <c r="E10" s="335">
        <v>712</v>
      </c>
      <c r="F10" s="335">
        <f>SUM(F7:F9)</f>
        <v>1274</v>
      </c>
      <c r="G10" s="335">
        <f>SUM(G7:G9)</f>
        <v>677</v>
      </c>
      <c r="H10" s="163"/>
    </row>
    <row r="11" spans="1:8" s="118" customFormat="1" ht="12.75" customHeight="1" x14ac:dyDescent="0.2">
      <c r="F11" s="135"/>
      <c r="G11" s="198"/>
    </row>
    <row r="12" spans="1:8" s="118" customFormat="1" ht="12.75" customHeight="1" x14ac:dyDescent="0.2">
      <c r="F12" s="335"/>
      <c r="G12" s="198"/>
    </row>
    <row r="13" spans="1:8" s="118" customFormat="1" ht="10.5" customHeight="1" x14ac:dyDescent="0.2">
      <c r="A13" s="7"/>
      <c r="F13" s="335"/>
      <c r="G13" s="198"/>
    </row>
    <row r="14" spans="1:8" x14ac:dyDescent="0.2">
      <c r="F14" s="336"/>
    </row>
    <row r="15" spans="1:8" x14ac:dyDescent="0.2">
      <c r="F15" s="118"/>
    </row>
    <row r="16" spans="1:8" s="13" customFormat="1" x14ac:dyDescent="0.2">
      <c r="A16" s="12"/>
      <c r="B16" s="12"/>
      <c r="C16" s="12"/>
      <c r="D16" s="12"/>
      <c r="E16" s="12"/>
      <c r="F16" s="118"/>
      <c r="H16" s="12"/>
    </row>
  </sheetData>
  <mergeCells count="1">
    <mergeCell ref="A4:A5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zoomScaleNormal="100" workbookViewId="0"/>
  </sheetViews>
  <sheetFormatPr baseColWidth="10" defaultRowHeight="12.75" x14ac:dyDescent="0.2"/>
  <cols>
    <col min="1" max="1" width="25.140625" style="1" customWidth="1"/>
    <col min="2" max="3" width="20.140625" style="1" customWidth="1"/>
    <col min="4" max="4" width="13.28515625" style="1" customWidth="1"/>
    <col min="5" max="5" width="7.85546875" style="1" customWidth="1"/>
    <col min="6" max="16384" width="11.42578125" style="1"/>
  </cols>
  <sheetData>
    <row r="1" spans="1:5" ht="11.25" customHeight="1" x14ac:dyDescent="0.2"/>
    <row r="2" spans="1:5" ht="15" customHeight="1" x14ac:dyDescent="0.2">
      <c r="A2" s="36" t="s">
        <v>18</v>
      </c>
      <c r="B2" s="3"/>
      <c r="C2" s="3"/>
    </row>
    <row r="3" spans="1:5" ht="10.5" customHeight="1" x14ac:dyDescent="0.2"/>
    <row r="4" spans="1:5" s="40" customFormat="1" ht="8.1" customHeight="1" x14ac:dyDescent="0.2">
      <c r="A4" s="37"/>
      <c r="B4" s="37"/>
      <c r="C4" s="37"/>
      <c r="D4" s="38"/>
      <c r="E4" s="39"/>
    </row>
    <row r="5" spans="1:5" s="40" customFormat="1" ht="11.25" x14ac:dyDescent="0.2">
      <c r="A5" s="41" t="s">
        <v>19</v>
      </c>
      <c r="B5" s="41" t="s">
        <v>5</v>
      </c>
      <c r="C5" s="41" t="s">
        <v>20</v>
      </c>
      <c r="D5" s="422" t="s">
        <v>21</v>
      </c>
      <c r="E5" s="423"/>
    </row>
    <row r="6" spans="1:5" s="40" customFormat="1" ht="8.1" customHeight="1" x14ac:dyDescent="0.2">
      <c r="A6" s="42"/>
      <c r="B6" s="42"/>
      <c r="C6" s="42"/>
      <c r="D6" s="43"/>
      <c r="E6" s="9"/>
    </row>
    <row r="7" spans="1:5" s="45" customFormat="1" ht="12.75" customHeight="1" x14ac:dyDescent="0.2">
      <c r="A7" s="44"/>
      <c r="B7" s="44"/>
      <c r="C7" s="44"/>
      <c r="D7" s="44"/>
    </row>
    <row r="8" spans="1:5" s="12" customFormat="1" ht="12" x14ac:dyDescent="0.2">
      <c r="A8" s="13"/>
      <c r="C8" s="46" t="s">
        <v>4</v>
      </c>
    </row>
    <row r="9" spans="1:5" s="12" customFormat="1" ht="5.25" customHeight="1" x14ac:dyDescent="0.2">
      <c r="A9" s="13"/>
      <c r="C9" s="46"/>
    </row>
    <row r="10" spans="1:5" s="12" customFormat="1" ht="12.75" customHeight="1" x14ac:dyDescent="0.2">
      <c r="A10" s="47">
        <v>1991</v>
      </c>
      <c r="B10" s="48">
        <v>12124</v>
      </c>
      <c r="C10" s="48">
        <v>3745</v>
      </c>
      <c r="D10" s="49">
        <v>1201</v>
      </c>
      <c r="E10" s="50" t="s">
        <v>22</v>
      </c>
    </row>
    <row r="11" spans="1:5" s="12" customFormat="1" ht="12.75" customHeight="1" x14ac:dyDescent="0.2">
      <c r="A11" s="47">
        <v>1992</v>
      </c>
      <c r="B11" s="48">
        <v>12246</v>
      </c>
      <c r="C11" s="48">
        <v>3450</v>
      </c>
      <c r="D11" s="49">
        <v>1230</v>
      </c>
      <c r="E11" s="50" t="s">
        <v>22</v>
      </c>
    </row>
    <row r="12" spans="1:5" s="12" customFormat="1" ht="12.75" customHeight="1" x14ac:dyDescent="0.2">
      <c r="A12" s="47">
        <v>1993</v>
      </c>
      <c r="B12" s="48">
        <v>12178</v>
      </c>
      <c r="C12" s="48">
        <v>3587</v>
      </c>
      <c r="D12" s="49">
        <v>1370</v>
      </c>
      <c r="E12" s="50" t="s">
        <v>22</v>
      </c>
    </row>
    <row r="13" spans="1:5" s="12" customFormat="1" ht="12.75" customHeight="1" x14ac:dyDescent="0.2">
      <c r="A13" s="47">
        <v>1994</v>
      </c>
      <c r="B13" s="48">
        <v>12634</v>
      </c>
      <c r="C13" s="48">
        <v>3661</v>
      </c>
      <c r="D13" s="49">
        <v>1278</v>
      </c>
    </row>
    <row r="14" spans="1:5" s="12" customFormat="1" ht="12.75" customHeight="1" x14ac:dyDescent="0.2">
      <c r="A14" s="47">
        <v>1995</v>
      </c>
      <c r="B14" s="48">
        <v>13024</v>
      </c>
      <c r="C14" s="48">
        <v>3691</v>
      </c>
      <c r="D14" s="49">
        <v>1358</v>
      </c>
    </row>
    <row r="15" spans="1:5" s="12" customFormat="1" ht="12.75" customHeight="1" x14ac:dyDescent="0.2">
      <c r="A15" s="47">
        <v>1996</v>
      </c>
      <c r="B15" s="48">
        <v>13358</v>
      </c>
      <c r="C15" s="48">
        <v>3706</v>
      </c>
      <c r="D15" s="49">
        <v>1411</v>
      </c>
    </row>
    <row r="16" spans="1:5" s="12" customFormat="1" ht="12.75" customHeight="1" x14ac:dyDescent="0.2">
      <c r="A16" s="47">
        <v>1997</v>
      </c>
      <c r="B16" s="48">
        <v>13473</v>
      </c>
      <c r="C16" s="48">
        <v>3727</v>
      </c>
      <c r="D16" s="49">
        <v>1453</v>
      </c>
    </row>
    <row r="17" spans="1:6" s="12" customFormat="1" ht="12.75" customHeight="1" x14ac:dyDescent="0.2">
      <c r="A17" s="47">
        <v>1998</v>
      </c>
      <c r="B17" s="48">
        <v>13696</v>
      </c>
      <c r="C17" s="48">
        <v>3749</v>
      </c>
      <c r="D17" s="49">
        <v>1482</v>
      </c>
    </row>
    <row r="18" spans="1:6" s="12" customFormat="1" ht="12.75" customHeight="1" x14ac:dyDescent="0.2">
      <c r="A18" s="47">
        <v>1999</v>
      </c>
      <c r="B18" s="48">
        <v>13775</v>
      </c>
      <c r="C18" s="48">
        <v>3748</v>
      </c>
      <c r="D18" s="49">
        <v>1519</v>
      </c>
    </row>
    <row r="19" spans="1:6" s="12" customFormat="1" ht="12.75" customHeight="1" x14ac:dyDescent="0.2">
      <c r="A19" s="51">
        <v>2000</v>
      </c>
      <c r="B19" s="52">
        <v>13825</v>
      </c>
      <c r="C19" s="48">
        <v>3771</v>
      </c>
      <c r="D19" s="49">
        <v>1555</v>
      </c>
      <c r="E19" s="53"/>
    </row>
    <row r="20" spans="1:6" s="12" customFormat="1" ht="12.75" customHeight="1" x14ac:dyDescent="0.2">
      <c r="A20" s="51">
        <v>2001</v>
      </c>
      <c r="B20" s="52">
        <v>13833</v>
      </c>
      <c r="C20" s="48">
        <v>3777</v>
      </c>
      <c r="D20" s="49">
        <v>1567</v>
      </c>
      <c r="E20" s="53"/>
    </row>
    <row r="21" spans="1:6" s="12" customFormat="1" ht="12.75" customHeight="1" x14ac:dyDescent="0.2">
      <c r="A21" s="47">
        <v>2002</v>
      </c>
      <c r="B21" s="54">
        <v>13938</v>
      </c>
      <c r="C21" s="48">
        <v>3825</v>
      </c>
      <c r="D21" s="49">
        <v>1584</v>
      </c>
      <c r="E21" s="53"/>
    </row>
    <row r="22" spans="1:6" s="12" customFormat="1" ht="12.75" customHeight="1" x14ac:dyDescent="0.2">
      <c r="A22" s="47">
        <v>2003</v>
      </c>
      <c r="B22" s="54">
        <v>14066</v>
      </c>
      <c r="C22" s="48">
        <v>3814</v>
      </c>
      <c r="D22" s="49">
        <v>1459</v>
      </c>
      <c r="E22" s="53"/>
    </row>
    <row r="23" spans="1:6" s="12" customFormat="1" ht="12.75" customHeight="1" x14ac:dyDescent="0.2">
      <c r="A23" s="47">
        <v>2004</v>
      </c>
      <c r="B23" s="54">
        <v>14220</v>
      </c>
      <c r="C23" s="48">
        <v>3806</v>
      </c>
      <c r="D23" s="55">
        <v>1470</v>
      </c>
      <c r="E23" s="56"/>
    </row>
    <row r="24" spans="1:6" s="12" customFormat="1" ht="12.75" customHeight="1" x14ac:dyDescent="0.2">
      <c r="A24" s="47">
        <v>2005</v>
      </c>
      <c r="B24" s="54">
        <v>14329</v>
      </c>
      <c r="C24" s="48">
        <v>3780</v>
      </c>
      <c r="D24" s="49">
        <v>1510</v>
      </c>
      <c r="E24" s="56"/>
    </row>
    <row r="25" spans="1:6" s="12" customFormat="1" ht="12.75" customHeight="1" x14ac:dyDescent="0.2">
      <c r="A25" s="47">
        <v>2006</v>
      </c>
      <c r="B25" s="54">
        <v>14460</v>
      </c>
      <c r="C25" s="48">
        <v>3841</v>
      </c>
      <c r="D25" s="49">
        <v>1511</v>
      </c>
      <c r="E25" s="56"/>
    </row>
    <row r="26" spans="1:6" s="12" customFormat="1" ht="12.75" customHeight="1" x14ac:dyDescent="0.2">
      <c r="A26" s="51">
        <v>2007</v>
      </c>
      <c r="B26" s="52">
        <v>14396</v>
      </c>
      <c r="C26" s="48">
        <v>3827</v>
      </c>
      <c r="D26" s="49">
        <v>1559</v>
      </c>
      <c r="E26" s="56"/>
    </row>
    <row r="27" spans="1:6" s="12" customFormat="1" ht="12.75" customHeight="1" x14ac:dyDescent="0.2">
      <c r="A27" s="51">
        <v>2008</v>
      </c>
      <c r="B27" s="52">
        <v>14564</v>
      </c>
      <c r="C27" s="48">
        <v>3824</v>
      </c>
      <c r="D27" s="49">
        <v>1574</v>
      </c>
      <c r="E27" s="56"/>
      <c r="F27" s="57"/>
    </row>
    <row r="28" spans="1:6" s="12" customFormat="1" ht="12.75" customHeight="1" x14ac:dyDescent="0.2">
      <c r="A28" s="51">
        <v>2009</v>
      </c>
      <c r="B28" s="52">
        <v>14761</v>
      </c>
      <c r="C28" s="48">
        <v>3855</v>
      </c>
      <c r="D28" s="49">
        <v>1604</v>
      </c>
      <c r="E28" s="56"/>
      <c r="F28" s="57"/>
    </row>
    <row r="29" spans="1:6" s="12" customFormat="1" ht="12.75" customHeight="1" x14ac:dyDescent="0.2">
      <c r="A29" s="51">
        <v>2010</v>
      </c>
      <c r="B29" s="52">
        <v>15157</v>
      </c>
      <c r="C29" s="48">
        <v>3905</v>
      </c>
      <c r="D29" s="49">
        <v>1655</v>
      </c>
      <c r="E29" s="56"/>
      <c r="F29" s="57"/>
    </row>
    <row r="30" spans="1:6" s="12" customFormat="1" ht="12.75" customHeight="1" x14ac:dyDescent="0.2">
      <c r="A30" s="47">
        <v>2011</v>
      </c>
      <c r="B30" s="54">
        <v>15569</v>
      </c>
      <c r="C30" s="48">
        <v>3861</v>
      </c>
      <c r="D30" s="49">
        <v>1714</v>
      </c>
      <c r="E30" s="53"/>
    </row>
    <row r="31" spans="1:6" s="12" customFormat="1" ht="12.75" customHeight="1" x14ac:dyDescent="0.2">
      <c r="A31" s="47">
        <v>2012</v>
      </c>
      <c r="B31" s="54">
        <v>15934</v>
      </c>
      <c r="C31" s="48">
        <v>3890</v>
      </c>
      <c r="D31" s="49">
        <v>1765</v>
      </c>
      <c r="E31" s="53"/>
    </row>
    <row r="32" spans="1:6" s="12" customFormat="1" ht="12.75" customHeight="1" x14ac:dyDescent="0.2">
      <c r="A32" s="47">
        <v>2013</v>
      </c>
      <c r="B32" s="54">
        <v>16232</v>
      </c>
      <c r="C32" s="48">
        <v>3906</v>
      </c>
      <c r="D32" s="49">
        <v>1819</v>
      </c>
      <c r="E32" s="53"/>
    </row>
    <row r="33" spans="1:5" s="12" customFormat="1" ht="6.75" customHeight="1" x14ac:dyDescent="0.2">
      <c r="A33" s="51"/>
      <c r="B33" s="48"/>
      <c r="C33" s="48"/>
      <c r="D33" s="48"/>
    </row>
    <row r="34" spans="1:5" s="12" customFormat="1" ht="12" x14ac:dyDescent="0.2">
      <c r="A34" s="58"/>
      <c r="C34" s="59" t="s">
        <v>23</v>
      </c>
    </row>
    <row r="35" spans="1:5" s="12" customFormat="1" ht="5.25" customHeight="1" x14ac:dyDescent="0.2">
      <c r="A35" s="58"/>
    </row>
    <row r="36" spans="1:5" s="12" customFormat="1" ht="12.75" customHeight="1" x14ac:dyDescent="0.2">
      <c r="A36" s="47">
        <v>1991</v>
      </c>
      <c r="B36" s="60">
        <v>259.12200726798335</v>
      </c>
      <c r="C36" s="60">
        <v>80.040573838551424</v>
      </c>
      <c r="D36" s="61">
        <v>23.082461881344603</v>
      </c>
    </row>
    <row r="37" spans="1:5" s="12" customFormat="1" ht="12.75" customHeight="1" x14ac:dyDescent="0.2">
      <c r="A37" s="47">
        <v>1992</v>
      </c>
      <c r="B37" s="60">
        <v>263.86571678456158</v>
      </c>
      <c r="C37" s="60">
        <v>74.337475331270412</v>
      </c>
      <c r="D37" s="61">
        <v>22.064224562093017</v>
      </c>
    </row>
    <row r="38" spans="1:5" s="12" customFormat="1" ht="12.75" customHeight="1" x14ac:dyDescent="0.2">
      <c r="A38" s="47">
        <v>1993</v>
      </c>
      <c r="B38" s="60">
        <v>264.29069806556487</v>
      </c>
      <c r="C38" s="60">
        <v>77.846176216224421</v>
      </c>
      <c r="D38" s="61">
        <v>24.21977492537119</v>
      </c>
    </row>
    <row r="39" spans="1:5" s="12" customFormat="1" ht="12.75" customHeight="1" x14ac:dyDescent="0.2">
      <c r="A39" s="47">
        <v>1994</v>
      </c>
      <c r="B39" s="60">
        <v>275.60000000000002</v>
      </c>
      <c r="C39" s="60">
        <v>79.900000000000006</v>
      </c>
      <c r="D39" s="61">
        <v>27.9</v>
      </c>
    </row>
    <row r="40" spans="1:5" s="12" customFormat="1" ht="12.75" customHeight="1" x14ac:dyDescent="0.2">
      <c r="A40" s="47">
        <v>1995</v>
      </c>
      <c r="B40" s="60">
        <v>285.2</v>
      </c>
      <c r="C40" s="60">
        <v>80.8</v>
      </c>
      <c r="D40" s="61">
        <v>29.7</v>
      </c>
    </row>
    <row r="41" spans="1:5" s="12" customFormat="1" ht="12.75" customHeight="1" x14ac:dyDescent="0.2">
      <c r="A41" s="47">
        <v>1996</v>
      </c>
      <c r="B41" s="60">
        <v>293.86000226147689</v>
      </c>
      <c r="C41" s="60">
        <v>81.527561639544345</v>
      </c>
      <c r="D41" s="61">
        <v>31.04031016551459</v>
      </c>
    </row>
    <row r="42" spans="1:5" s="12" customFormat="1" ht="12.75" customHeight="1" x14ac:dyDescent="0.2">
      <c r="A42" s="47">
        <v>1997</v>
      </c>
      <c r="B42" s="60">
        <v>297.89999999999998</v>
      </c>
      <c r="C42" s="60">
        <v>82.4</v>
      </c>
      <c r="D42" s="61">
        <v>32.1</v>
      </c>
    </row>
    <row r="43" spans="1:5" s="12" customFormat="1" ht="12.75" customHeight="1" x14ac:dyDescent="0.2">
      <c r="A43" s="47">
        <v>1998</v>
      </c>
      <c r="B43" s="60">
        <v>305.10000000000002</v>
      </c>
      <c r="C43" s="60">
        <v>83.5</v>
      </c>
      <c r="D43" s="61">
        <v>33.010982499947097</v>
      </c>
    </row>
    <row r="44" spans="1:5" s="12" customFormat="1" ht="12.75" customHeight="1" x14ac:dyDescent="0.2">
      <c r="A44" s="47">
        <v>1999</v>
      </c>
      <c r="B44" s="60">
        <v>308.87824837892174</v>
      </c>
      <c r="C44" s="60">
        <v>84.041791283063432</v>
      </c>
      <c r="D44" s="61">
        <v>34.060693959171118</v>
      </c>
    </row>
    <row r="45" spans="1:5" s="12" customFormat="1" ht="12.75" customHeight="1" x14ac:dyDescent="0.2">
      <c r="A45" s="51">
        <v>2000</v>
      </c>
      <c r="B45" s="62">
        <v>312.38836211561829</v>
      </c>
      <c r="C45" s="63">
        <v>85.209151069656158</v>
      </c>
      <c r="D45" s="64">
        <v>35.136629518248562</v>
      </c>
    </row>
    <row r="46" spans="1:5" ht="12.75" customHeight="1" x14ac:dyDescent="0.2">
      <c r="A46" s="51">
        <v>2001</v>
      </c>
      <c r="B46" s="62">
        <v>315.51994073252268</v>
      </c>
      <c r="C46" s="63">
        <v>86.150424069018868</v>
      </c>
      <c r="D46" s="64">
        <v>35.742047793527291</v>
      </c>
      <c r="E46" s="12"/>
    </row>
    <row r="47" spans="1:5" ht="12.75" customHeight="1" x14ac:dyDescent="0.2">
      <c r="A47" s="47">
        <v>2002</v>
      </c>
      <c r="B47" s="62">
        <v>320.48312060149101</v>
      </c>
      <c r="C47" s="63">
        <v>87.950060001485383</v>
      </c>
      <c r="D47" s="64">
        <v>36.421671906497473</v>
      </c>
      <c r="E47" s="65"/>
    </row>
    <row r="48" spans="1:5" ht="12.75" customHeight="1" x14ac:dyDescent="0.2">
      <c r="A48" s="47">
        <v>2003</v>
      </c>
      <c r="B48" s="63">
        <v>325.49358002905052</v>
      </c>
      <c r="C48" s="63">
        <v>88.257679100725056</v>
      </c>
      <c r="D48" s="64">
        <v>33.761917621383816</v>
      </c>
      <c r="E48" s="65"/>
    </row>
    <row r="49" spans="1:9" ht="12.75" customHeight="1" x14ac:dyDescent="0.2">
      <c r="A49" s="47">
        <v>2004</v>
      </c>
      <c r="B49" s="63">
        <v>330.98370591888244</v>
      </c>
      <c r="C49" s="63">
        <v>88.588184579976556</v>
      </c>
      <c r="D49" s="64">
        <v>34.215615168829622</v>
      </c>
      <c r="E49" s="65"/>
    </row>
    <row r="50" spans="1:9" ht="12.75" customHeight="1" x14ac:dyDescent="0.2">
      <c r="A50" s="47">
        <v>2005</v>
      </c>
      <c r="B50" s="63">
        <v>335.3</v>
      </c>
      <c r="C50" s="63">
        <v>88.4</v>
      </c>
      <c r="D50" s="64">
        <v>35.299999999999997</v>
      </c>
      <c r="E50" s="65"/>
    </row>
    <row r="51" spans="1:9" ht="12.75" customHeight="1" x14ac:dyDescent="0.2">
      <c r="A51" s="58">
        <v>2006</v>
      </c>
      <c r="B51" s="62">
        <v>340.25</v>
      </c>
      <c r="C51" s="63">
        <v>90.38</v>
      </c>
      <c r="D51" s="66">
        <v>35.549999999999997</v>
      </c>
      <c r="F51" s="65"/>
    </row>
    <row r="52" spans="1:9" ht="12.75" customHeight="1" x14ac:dyDescent="0.2">
      <c r="A52" s="58">
        <v>2007</v>
      </c>
      <c r="B52" s="62">
        <v>341.1</v>
      </c>
      <c r="C52" s="63">
        <v>90.7</v>
      </c>
      <c r="D52" s="66">
        <v>36.9</v>
      </c>
      <c r="F52" s="65"/>
    </row>
    <row r="53" spans="1:9" ht="12.75" customHeight="1" x14ac:dyDescent="0.2">
      <c r="A53" s="47">
        <v>2008</v>
      </c>
      <c r="B53" s="62">
        <v>347.35729170070317</v>
      </c>
      <c r="C53" s="63">
        <v>91.203946955746289</v>
      </c>
      <c r="D53" s="64">
        <v>37.540536743813981</v>
      </c>
      <c r="F53" s="67"/>
    </row>
    <row r="54" spans="1:9" ht="12.75" customHeight="1" x14ac:dyDescent="0.2">
      <c r="A54" s="47">
        <v>2009</v>
      </c>
      <c r="B54" s="63">
        <v>354.08848541954723</v>
      </c>
      <c r="C54" s="63">
        <v>92.474162407178014</v>
      </c>
      <c r="D54" s="64">
        <v>38.476927756449683</v>
      </c>
      <c r="F54" s="67"/>
    </row>
    <row r="55" spans="1:9" ht="12.75" customHeight="1" x14ac:dyDescent="0.2">
      <c r="A55" s="47">
        <v>2010</v>
      </c>
      <c r="B55" s="63">
        <v>365.27494910804421</v>
      </c>
      <c r="C55" s="63">
        <v>94.108245448763782</v>
      </c>
      <c r="D55" s="64">
        <v>39.884544485967751</v>
      </c>
      <c r="F55" s="67"/>
    </row>
    <row r="56" spans="1:9" ht="12.75" customHeight="1" x14ac:dyDescent="0.2">
      <c r="A56" s="51">
        <v>2011</v>
      </c>
      <c r="B56" s="62">
        <v>376.33086950100449</v>
      </c>
      <c r="C56" s="63">
        <v>93.327348393819662</v>
      </c>
      <c r="D56" s="64">
        <v>41.430477893552677</v>
      </c>
      <c r="F56" s="68"/>
      <c r="G56" s="68"/>
      <c r="H56" s="68"/>
      <c r="I56" s="68"/>
    </row>
    <row r="57" spans="1:9" ht="12.75" customHeight="1" x14ac:dyDescent="0.2">
      <c r="A57" s="47">
        <v>2012</v>
      </c>
      <c r="B57" s="63">
        <v>385.59723891662037</v>
      </c>
      <c r="C57" s="63">
        <v>94.13664236134386</v>
      </c>
      <c r="D57" s="64">
        <v>42.712384001997926</v>
      </c>
      <c r="F57" s="68"/>
      <c r="G57" s="68"/>
      <c r="H57" s="68"/>
      <c r="I57" s="68"/>
    </row>
    <row r="58" spans="1:9" ht="12.75" customHeight="1" x14ac:dyDescent="0.2">
      <c r="A58" s="47">
        <v>2013</v>
      </c>
      <c r="B58" s="63">
        <v>401.03956016099892</v>
      </c>
      <c r="C58" s="63">
        <v>96.504467840614936</v>
      </c>
      <c r="D58" s="64">
        <v>44.941532770629436</v>
      </c>
      <c r="F58" s="68"/>
      <c r="G58" s="68"/>
      <c r="H58" s="68"/>
      <c r="I58" s="68"/>
    </row>
    <row r="59" spans="1:9" ht="11.25" customHeight="1" x14ac:dyDescent="0.2">
      <c r="A59" s="51"/>
      <c r="B59" s="63"/>
      <c r="C59" s="63"/>
      <c r="D59" s="64"/>
      <c r="F59" s="68"/>
      <c r="G59" s="68"/>
      <c r="H59" s="68"/>
      <c r="I59" s="68"/>
    </row>
    <row r="60" spans="1:9" ht="12.75" customHeight="1" x14ac:dyDescent="0.2">
      <c r="A60" s="69" t="s">
        <v>11</v>
      </c>
      <c r="B60" s="54"/>
      <c r="C60" s="54"/>
    </row>
    <row r="61" spans="1:9" x14ac:dyDescent="0.2">
      <c r="A61" s="7" t="s">
        <v>24</v>
      </c>
      <c r="B61" s="70"/>
      <c r="C61" s="7"/>
      <c r="D61" s="7"/>
      <c r="E61" s="7"/>
    </row>
    <row r="62" spans="1:9" x14ac:dyDescent="0.2">
      <c r="B62" s="71"/>
      <c r="C62" s="7"/>
      <c r="D62" s="72"/>
      <c r="E62" s="7"/>
    </row>
    <row r="63" spans="1:9" x14ac:dyDescent="0.2">
      <c r="B63" s="73"/>
    </row>
  </sheetData>
  <mergeCells count="1">
    <mergeCell ref="D5:E5"/>
  </mergeCells>
  <printOptions gridLinesSet="0"/>
  <pageMargins left="0.78740157480314965" right="0.78740157480314965" top="0.98425196850393704" bottom="0.78740157480314965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showGridLines="0" zoomScaleNormal="100" workbookViewId="0"/>
  </sheetViews>
  <sheetFormatPr baseColWidth="10" defaultRowHeight="12" x14ac:dyDescent="0.2"/>
  <cols>
    <col min="1" max="1" width="24.85546875" style="69" customWidth="1"/>
    <col min="2" max="2" width="19.7109375" style="12" customWidth="1"/>
    <col min="3" max="4" width="19.7109375" style="337" customWidth="1"/>
    <col min="5" max="16384" width="11.42578125" style="13"/>
  </cols>
  <sheetData>
    <row r="1" spans="1:16" ht="16.5" customHeight="1" x14ac:dyDescent="0.2"/>
    <row r="2" spans="1:16" s="1" customFormat="1" ht="16.5" customHeight="1" x14ac:dyDescent="0.2">
      <c r="A2" s="177" t="s">
        <v>196</v>
      </c>
      <c r="C2" s="338"/>
      <c r="D2" s="338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12" customFormat="1" ht="12.75" customHeight="1" x14ac:dyDescent="0.2">
      <c r="A3" s="339"/>
      <c r="B3" s="340"/>
      <c r="C3" s="341"/>
      <c r="D3" s="341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s="99" customFormat="1" ht="12.75" customHeight="1" x14ac:dyDescent="0.2">
      <c r="A4" s="434" t="s">
        <v>81</v>
      </c>
      <c r="B4" s="342" t="s">
        <v>132</v>
      </c>
      <c r="C4" s="489" t="s">
        <v>197</v>
      </c>
      <c r="D4" s="490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</row>
    <row r="5" spans="1:16" s="99" customFormat="1" ht="12.75" customHeight="1" x14ac:dyDescent="0.2">
      <c r="A5" s="436"/>
      <c r="B5" s="343" t="s">
        <v>10</v>
      </c>
      <c r="C5" s="491"/>
      <c r="D5" s="492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</row>
    <row r="6" spans="1:16" s="99" customFormat="1" ht="18.75" customHeight="1" x14ac:dyDescent="0.2">
      <c r="A6" s="437"/>
      <c r="B6" s="344"/>
      <c r="C6" s="345" t="s">
        <v>3</v>
      </c>
      <c r="D6" s="346" t="s">
        <v>198</v>
      </c>
      <c r="E6" s="149"/>
      <c r="F6" s="149"/>
      <c r="G6" s="347"/>
      <c r="H6" s="347"/>
      <c r="I6" s="347"/>
      <c r="J6" s="149"/>
      <c r="K6" s="149"/>
      <c r="L6" s="149"/>
      <c r="M6" s="149"/>
      <c r="N6" s="149"/>
      <c r="O6" s="149"/>
      <c r="P6" s="149"/>
    </row>
    <row r="7" spans="1:16" s="99" customFormat="1" ht="7.5" customHeight="1" x14ac:dyDescent="0.2">
      <c r="A7" s="294"/>
      <c r="B7" s="348"/>
      <c r="C7" s="11"/>
      <c r="D7" s="11"/>
      <c r="E7" s="2"/>
      <c r="F7" s="2"/>
      <c r="G7" s="149"/>
      <c r="H7" s="149"/>
      <c r="I7" s="149"/>
      <c r="J7" s="149"/>
      <c r="K7" s="149"/>
      <c r="L7" s="149"/>
      <c r="M7" s="149"/>
      <c r="N7" s="149"/>
      <c r="O7" s="149"/>
      <c r="P7" s="149"/>
    </row>
    <row r="8" spans="1:16" ht="13.35" customHeight="1" x14ac:dyDescent="0.2">
      <c r="A8" s="296" t="s">
        <v>84</v>
      </c>
      <c r="B8" s="349">
        <v>49</v>
      </c>
      <c r="C8" s="349">
        <v>27</v>
      </c>
      <c r="D8" s="350">
        <v>31</v>
      </c>
      <c r="E8" s="2"/>
      <c r="F8" s="2"/>
      <c r="G8" s="149"/>
      <c r="K8" s="11"/>
    </row>
    <row r="9" spans="1:16" ht="18" customHeight="1" x14ac:dyDescent="0.2">
      <c r="A9" s="296" t="s">
        <v>85</v>
      </c>
      <c r="B9" s="349">
        <v>76</v>
      </c>
      <c r="C9" s="349">
        <v>33</v>
      </c>
      <c r="D9" s="350">
        <v>68</v>
      </c>
      <c r="E9" s="2"/>
      <c r="F9" s="2"/>
      <c r="G9" s="149"/>
      <c r="K9" s="351"/>
    </row>
    <row r="10" spans="1:16" ht="13.35" customHeight="1" x14ac:dyDescent="0.2">
      <c r="A10" s="296" t="s">
        <v>86</v>
      </c>
      <c r="B10" s="349">
        <v>102</v>
      </c>
      <c r="C10" s="349">
        <v>45</v>
      </c>
      <c r="D10" s="350">
        <v>82</v>
      </c>
      <c r="E10" s="2"/>
      <c r="F10" s="2"/>
      <c r="G10" s="149"/>
      <c r="K10" s="351"/>
    </row>
    <row r="11" spans="1:16" ht="13.35" customHeight="1" x14ac:dyDescent="0.2">
      <c r="A11" s="296" t="s">
        <v>87</v>
      </c>
      <c r="B11" s="349">
        <v>62</v>
      </c>
      <c r="C11" s="349">
        <v>27</v>
      </c>
      <c r="D11" s="350">
        <v>50</v>
      </c>
      <c r="E11" s="2"/>
      <c r="F11" s="2"/>
      <c r="G11" s="149"/>
      <c r="K11" s="351"/>
    </row>
    <row r="12" spans="1:16" ht="13.35" customHeight="1" x14ac:dyDescent="0.2">
      <c r="A12" s="296" t="s">
        <v>88</v>
      </c>
      <c r="B12" s="349">
        <v>69</v>
      </c>
      <c r="C12" s="349">
        <v>29</v>
      </c>
      <c r="D12" s="350">
        <v>59</v>
      </c>
      <c r="E12" s="2"/>
      <c r="F12" s="2"/>
      <c r="G12" s="149"/>
      <c r="K12" s="351"/>
    </row>
    <row r="13" spans="1:16" ht="24" customHeight="1" x14ac:dyDescent="0.2">
      <c r="A13" s="296" t="s">
        <v>89</v>
      </c>
      <c r="B13" s="349">
        <v>137</v>
      </c>
      <c r="C13" s="349">
        <v>83</v>
      </c>
      <c r="D13" s="350">
        <v>68</v>
      </c>
      <c r="E13" s="2"/>
      <c r="F13" s="2"/>
      <c r="G13" s="149"/>
      <c r="K13" s="351"/>
    </row>
    <row r="14" spans="1:16" ht="18" customHeight="1" x14ac:dyDescent="0.2">
      <c r="A14" s="296" t="s">
        <v>90</v>
      </c>
      <c r="B14" s="349">
        <v>74</v>
      </c>
      <c r="C14" s="349">
        <v>25</v>
      </c>
      <c r="D14" s="350">
        <v>65</v>
      </c>
      <c r="E14" s="2"/>
      <c r="F14" s="2"/>
      <c r="G14" s="149"/>
      <c r="K14" s="351"/>
    </row>
    <row r="15" spans="1:16" ht="13.35" customHeight="1" x14ac:dyDescent="0.2">
      <c r="A15" s="296" t="s">
        <v>91</v>
      </c>
      <c r="B15" s="349">
        <v>60</v>
      </c>
      <c r="C15" s="349">
        <v>26</v>
      </c>
      <c r="D15" s="350">
        <v>49</v>
      </c>
      <c r="E15" s="2"/>
      <c r="F15" s="2"/>
      <c r="G15" s="149"/>
      <c r="K15" s="351"/>
    </row>
    <row r="16" spans="1:16" ht="13.35" customHeight="1" x14ac:dyDescent="0.2">
      <c r="A16" s="296" t="s">
        <v>92</v>
      </c>
      <c r="B16" s="349">
        <v>59</v>
      </c>
      <c r="C16" s="349">
        <v>24</v>
      </c>
      <c r="D16" s="350">
        <v>44</v>
      </c>
      <c r="E16" s="352"/>
      <c r="F16" s="353"/>
      <c r="G16" s="149"/>
      <c r="K16" s="351"/>
    </row>
    <row r="17" spans="1:11" s="231" customFormat="1" ht="24" customHeight="1" x14ac:dyDescent="0.2">
      <c r="A17" s="209" t="s">
        <v>93</v>
      </c>
      <c r="B17" s="354">
        <v>56</v>
      </c>
      <c r="C17" s="349">
        <v>29</v>
      </c>
      <c r="D17" s="350">
        <v>48</v>
      </c>
      <c r="E17" s="355"/>
      <c r="F17" s="355"/>
      <c r="G17" s="356"/>
      <c r="K17" s="357"/>
    </row>
    <row r="18" spans="1:11" ht="24" customHeight="1" x14ac:dyDescent="0.2">
      <c r="A18" s="296" t="s">
        <v>94</v>
      </c>
      <c r="B18" s="349">
        <v>344</v>
      </c>
      <c r="C18" s="349">
        <v>221</v>
      </c>
      <c r="D18" s="350">
        <v>79</v>
      </c>
      <c r="E18" s="2"/>
      <c r="F18" s="2"/>
      <c r="G18" s="149"/>
      <c r="K18" s="351"/>
    </row>
    <row r="19" spans="1:11" ht="18" customHeight="1" x14ac:dyDescent="0.2">
      <c r="A19" s="296" t="s">
        <v>95</v>
      </c>
      <c r="B19" s="349">
        <v>105</v>
      </c>
      <c r="C19" s="349">
        <v>63</v>
      </c>
      <c r="D19" s="350">
        <v>91</v>
      </c>
      <c r="E19" s="2"/>
      <c r="F19" s="2"/>
      <c r="G19" s="149"/>
      <c r="K19" s="351"/>
    </row>
    <row r="20" spans="1:11" ht="13.35" customHeight="1" x14ac:dyDescent="0.2">
      <c r="A20" s="296" t="s">
        <v>96</v>
      </c>
      <c r="B20" s="349">
        <v>81</v>
      </c>
      <c r="C20" s="349">
        <v>45</v>
      </c>
      <c r="D20" s="350">
        <v>62</v>
      </c>
      <c r="E20" s="2"/>
      <c r="F20" s="2"/>
      <c r="G20" s="149"/>
      <c r="K20" s="351"/>
    </row>
    <row r="21" spans="1:11" s="126" customFormat="1" ht="24" customHeight="1" x14ac:dyDescent="0.2">
      <c r="A21" s="298" t="s">
        <v>97</v>
      </c>
      <c r="B21" s="358">
        <v>1274</v>
      </c>
      <c r="C21" s="358">
        <v>677</v>
      </c>
      <c r="D21" s="359">
        <f>SUM(D8:D20)</f>
        <v>796</v>
      </c>
      <c r="E21" s="139"/>
      <c r="F21" s="139"/>
      <c r="G21" s="360"/>
      <c r="K21" s="361"/>
    </row>
    <row r="22" spans="1:11" ht="13.35" customHeight="1" x14ac:dyDescent="0.2">
      <c r="A22" s="351"/>
      <c r="B22" s="349"/>
      <c r="C22" s="349"/>
      <c r="D22" s="350"/>
      <c r="E22" s="2"/>
      <c r="F22" s="2"/>
      <c r="G22" s="149"/>
      <c r="K22" s="351"/>
    </row>
    <row r="23" spans="1:11" s="198" customFormat="1" ht="12.75" customHeight="1" x14ac:dyDescent="0.2">
      <c r="A23" s="301" t="s">
        <v>11</v>
      </c>
      <c r="B23" s="349"/>
      <c r="C23" s="362"/>
      <c r="D23" s="350"/>
      <c r="I23" s="13"/>
    </row>
    <row r="24" spans="1:11" s="198" customFormat="1" ht="10.5" customHeight="1" x14ac:dyDescent="0.2">
      <c r="A24" s="7" t="s">
        <v>199</v>
      </c>
      <c r="B24" s="349"/>
      <c r="C24" s="349"/>
      <c r="D24" s="350"/>
      <c r="H24" s="13"/>
      <c r="I24" s="13"/>
    </row>
    <row r="25" spans="1:11" x14ac:dyDescent="0.2">
      <c r="B25" s="349"/>
      <c r="C25" s="349"/>
      <c r="D25" s="350"/>
    </row>
    <row r="26" spans="1:11" x14ac:dyDescent="0.2">
      <c r="B26" s="349"/>
      <c r="C26" s="349"/>
      <c r="D26" s="350"/>
    </row>
    <row r="27" spans="1:11" x14ac:dyDescent="0.2">
      <c r="B27" s="349"/>
      <c r="C27" s="349"/>
      <c r="D27" s="350"/>
    </row>
    <row r="28" spans="1:11" x14ac:dyDescent="0.2">
      <c r="B28" s="349"/>
      <c r="C28" s="349"/>
      <c r="D28" s="350"/>
    </row>
    <row r="29" spans="1:11" x14ac:dyDescent="0.2">
      <c r="B29" s="349"/>
      <c r="C29" s="349"/>
      <c r="D29" s="350"/>
    </row>
    <row r="30" spans="1:11" x14ac:dyDescent="0.2">
      <c r="B30" s="349"/>
      <c r="C30" s="349"/>
      <c r="D30" s="350"/>
    </row>
    <row r="31" spans="1:11" x14ac:dyDescent="0.2">
      <c r="B31" s="363"/>
      <c r="C31" s="349"/>
      <c r="D31" s="350"/>
    </row>
    <row r="32" spans="1:11" x14ac:dyDescent="0.2">
      <c r="D32" s="364"/>
    </row>
    <row r="44" spans="2:3" x14ac:dyDescent="0.2">
      <c r="C44" s="365"/>
    </row>
    <row r="46" spans="2:3" x14ac:dyDescent="0.2">
      <c r="B46" s="23"/>
    </row>
    <row r="62" spans="2:3" x14ac:dyDescent="0.2">
      <c r="C62" s="365"/>
    </row>
    <row r="64" spans="2:3" x14ac:dyDescent="0.2">
      <c r="B64" s="23"/>
    </row>
    <row r="66" spans="2:3" x14ac:dyDescent="0.2">
      <c r="C66" s="366"/>
    </row>
    <row r="67" spans="2:3" x14ac:dyDescent="0.2">
      <c r="C67" s="366"/>
    </row>
    <row r="68" spans="2:3" x14ac:dyDescent="0.2">
      <c r="B68" s="13"/>
      <c r="C68" s="366"/>
    </row>
    <row r="69" spans="2:3" x14ac:dyDescent="0.2">
      <c r="B69" s="13"/>
      <c r="C69" s="366"/>
    </row>
    <row r="70" spans="2:3" x14ac:dyDescent="0.2">
      <c r="B70" s="13"/>
      <c r="C70" s="366"/>
    </row>
    <row r="71" spans="2:3" x14ac:dyDescent="0.2">
      <c r="B71" s="13"/>
      <c r="C71" s="366"/>
    </row>
    <row r="72" spans="2:3" x14ac:dyDescent="0.2">
      <c r="B72" s="13"/>
      <c r="C72" s="366"/>
    </row>
    <row r="73" spans="2:3" x14ac:dyDescent="0.2">
      <c r="B73" s="13"/>
      <c r="C73" s="367"/>
    </row>
    <row r="74" spans="2:3" x14ac:dyDescent="0.2">
      <c r="B74" s="13"/>
      <c r="C74" s="366"/>
    </row>
    <row r="75" spans="2:3" x14ac:dyDescent="0.2">
      <c r="B75" s="126"/>
      <c r="C75" s="367"/>
    </row>
    <row r="76" spans="2:3" x14ac:dyDescent="0.2">
      <c r="B76" s="13"/>
      <c r="C76" s="366"/>
    </row>
    <row r="77" spans="2:3" x14ac:dyDescent="0.2">
      <c r="B77" s="126"/>
      <c r="C77" s="366"/>
    </row>
    <row r="78" spans="2:3" x14ac:dyDescent="0.2">
      <c r="B78" s="13"/>
      <c r="C78" s="366"/>
    </row>
    <row r="79" spans="2:3" x14ac:dyDescent="0.2">
      <c r="B79" s="13"/>
    </row>
    <row r="80" spans="2:3" x14ac:dyDescent="0.2">
      <c r="B80" s="13"/>
    </row>
  </sheetData>
  <mergeCells count="2">
    <mergeCell ref="A4:A6"/>
    <mergeCell ref="C4:D5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/>
  </sheetViews>
  <sheetFormatPr baseColWidth="10" defaultRowHeight="12.75" x14ac:dyDescent="0.2"/>
  <cols>
    <col min="1" max="1" width="33.140625" style="368" customWidth="1"/>
    <col min="2" max="7" width="9.5703125" style="69" customWidth="1"/>
    <col min="8" max="8" width="8.5703125" style="381" customWidth="1"/>
    <col min="9" max="9" width="5.140625" style="381" customWidth="1"/>
    <col min="10" max="16384" width="11.42578125" style="1"/>
  </cols>
  <sheetData>
    <row r="1" spans="1:9" ht="12.75" customHeight="1" x14ac:dyDescent="0.2">
      <c r="H1" s="1"/>
      <c r="I1" s="1"/>
    </row>
    <row r="2" spans="1:9" ht="15" customHeight="1" x14ac:dyDescent="0.2">
      <c r="A2" s="142" t="s">
        <v>200</v>
      </c>
      <c r="B2" s="289"/>
      <c r="C2" s="289"/>
      <c r="D2" s="289"/>
      <c r="E2" s="289"/>
      <c r="F2" s="289"/>
      <c r="G2" s="289"/>
      <c r="H2" s="1"/>
      <c r="I2" s="1"/>
    </row>
    <row r="3" spans="1:9" ht="12.75" customHeight="1" x14ac:dyDescent="0.2">
      <c r="B3" s="12"/>
      <c r="C3" s="12"/>
      <c r="D3" s="12"/>
      <c r="E3" s="12"/>
      <c r="F3" s="12"/>
      <c r="G3" s="12"/>
      <c r="H3" s="1"/>
      <c r="I3" s="1"/>
    </row>
    <row r="4" spans="1:9" s="12" customFormat="1" ht="16.899999999999999" customHeight="1" x14ac:dyDescent="0.2">
      <c r="A4" s="424" t="s">
        <v>201</v>
      </c>
      <c r="B4" s="426" t="s">
        <v>10</v>
      </c>
      <c r="C4" s="426"/>
      <c r="D4" s="426"/>
      <c r="E4" s="426" t="s">
        <v>27</v>
      </c>
      <c r="F4" s="426"/>
      <c r="G4" s="428"/>
    </row>
    <row r="5" spans="1:9" s="12" customFormat="1" ht="16.899999999999999" customHeight="1" x14ac:dyDescent="0.2">
      <c r="A5" s="425"/>
      <c r="B5" s="8">
        <v>2011</v>
      </c>
      <c r="C5" s="8">
        <v>2012</v>
      </c>
      <c r="D5" s="8">
        <v>2013</v>
      </c>
      <c r="E5" s="8">
        <v>2011</v>
      </c>
      <c r="F5" s="8">
        <v>2012</v>
      </c>
      <c r="G5" s="76">
        <v>2013</v>
      </c>
    </row>
    <row r="6" spans="1:9" x14ac:dyDescent="0.2">
      <c r="A6" s="369"/>
      <c r="B6" s="44"/>
      <c r="C6" s="44"/>
      <c r="D6" s="44"/>
      <c r="E6" s="44"/>
      <c r="F6" s="44"/>
      <c r="G6" s="44"/>
      <c r="H6" s="1"/>
      <c r="I6" s="1"/>
    </row>
    <row r="7" spans="1:9" ht="29.25" customHeight="1" x14ac:dyDescent="0.2">
      <c r="A7" s="129" t="s">
        <v>202</v>
      </c>
      <c r="B7" s="370">
        <v>56</v>
      </c>
      <c r="C7" s="370">
        <v>55</v>
      </c>
      <c r="D7" s="370">
        <v>56</v>
      </c>
      <c r="E7" s="370">
        <v>46</v>
      </c>
      <c r="F7" s="370">
        <v>43</v>
      </c>
      <c r="G7" s="370">
        <v>43</v>
      </c>
      <c r="H7" s="370"/>
      <c r="I7" s="1"/>
    </row>
    <row r="8" spans="1:9" ht="29.25" customHeight="1" x14ac:dyDescent="0.2">
      <c r="A8" s="129" t="s">
        <v>203</v>
      </c>
      <c r="B8" s="370">
        <v>90</v>
      </c>
      <c r="C8" s="370">
        <v>91</v>
      </c>
      <c r="D8" s="370">
        <v>102</v>
      </c>
      <c r="E8" s="370">
        <v>81</v>
      </c>
      <c r="F8" s="370">
        <v>79</v>
      </c>
      <c r="G8" s="370">
        <v>89</v>
      </c>
      <c r="H8" s="370"/>
      <c r="I8" s="1"/>
    </row>
    <row r="9" spans="1:9" ht="18" customHeight="1" x14ac:dyDescent="0.2">
      <c r="A9" s="371" t="s">
        <v>204</v>
      </c>
      <c r="B9" s="370">
        <v>12</v>
      </c>
      <c r="C9" s="370">
        <v>10</v>
      </c>
      <c r="D9" s="370">
        <v>12</v>
      </c>
      <c r="E9" s="370">
        <v>7</v>
      </c>
      <c r="F9" s="370">
        <v>8</v>
      </c>
      <c r="G9" s="370">
        <v>10</v>
      </c>
      <c r="H9" s="370"/>
      <c r="I9" s="1"/>
    </row>
    <row r="10" spans="1:9" ht="18" customHeight="1" x14ac:dyDescent="0.2">
      <c r="A10" s="371" t="s">
        <v>205</v>
      </c>
      <c r="B10" s="370">
        <v>42</v>
      </c>
      <c r="C10" s="370">
        <v>40</v>
      </c>
      <c r="D10" s="370">
        <v>43</v>
      </c>
      <c r="E10" s="372">
        <v>40</v>
      </c>
      <c r="F10" s="370">
        <v>38</v>
      </c>
      <c r="G10" s="370">
        <v>41</v>
      </c>
      <c r="H10" s="370"/>
      <c r="I10" s="1"/>
    </row>
    <row r="11" spans="1:9" ht="18" customHeight="1" x14ac:dyDescent="0.2">
      <c r="A11" s="371" t="s">
        <v>206</v>
      </c>
      <c r="B11" s="373" t="s">
        <v>136</v>
      </c>
      <c r="C11" s="373" t="s">
        <v>136</v>
      </c>
      <c r="D11" s="373" t="s">
        <v>136</v>
      </c>
      <c r="E11" s="373" t="s">
        <v>136</v>
      </c>
      <c r="F11" s="373" t="s">
        <v>136</v>
      </c>
      <c r="G11" s="373" t="s">
        <v>136</v>
      </c>
      <c r="H11" s="374"/>
      <c r="I11" s="1"/>
    </row>
    <row r="12" spans="1:9" ht="18" customHeight="1" x14ac:dyDescent="0.2">
      <c r="A12" s="371" t="s">
        <v>207</v>
      </c>
      <c r="B12" s="373" t="s">
        <v>136</v>
      </c>
      <c r="C12" s="373" t="s">
        <v>136</v>
      </c>
      <c r="D12" s="373">
        <v>1</v>
      </c>
      <c r="E12" s="373" t="s">
        <v>136</v>
      </c>
      <c r="F12" s="373" t="s">
        <v>136</v>
      </c>
      <c r="G12" s="373">
        <v>1</v>
      </c>
      <c r="H12" s="370"/>
      <c r="I12" s="1"/>
    </row>
    <row r="13" spans="1:9" ht="18" customHeight="1" x14ac:dyDescent="0.2">
      <c r="A13" s="371" t="s">
        <v>208</v>
      </c>
      <c r="B13" s="370">
        <v>35</v>
      </c>
      <c r="C13" s="370">
        <v>35</v>
      </c>
      <c r="D13" s="370">
        <v>33</v>
      </c>
      <c r="E13" s="370">
        <v>33</v>
      </c>
      <c r="F13" s="370">
        <v>33</v>
      </c>
      <c r="G13" s="370">
        <v>31</v>
      </c>
      <c r="H13" s="370"/>
      <c r="I13" s="1"/>
    </row>
    <row r="14" spans="1:9" ht="18" customHeight="1" x14ac:dyDescent="0.2">
      <c r="A14" s="371" t="s">
        <v>209</v>
      </c>
      <c r="B14" s="370">
        <v>8</v>
      </c>
      <c r="C14" s="370">
        <v>15</v>
      </c>
      <c r="D14" s="370">
        <v>19</v>
      </c>
      <c r="E14" s="370">
        <v>6</v>
      </c>
      <c r="F14" s="370">
        <v>11</v>
      </c>
      <c r="G14" s="370">
        <v>14</v>
      </c>
      <c r="H14" s="370"/>
      <c r="I14" s="1"/>
    </row>
    <row r="15" spans="1:9" ht="18" customHeight="1" x14ac:dyDescent="0.2">
      <c r="A15" s="371" t="s">
        <v>210</v>
      </c>
      <c r="B15" s="370">
        <v>91</v>
      </c>
      <c r="C15" s="370">
        <v>87</v>
      </c>
      <c r="D15" s="370">
        <v>83</v>
      </c>
      <c r="E15" s="370">
        <v>86</v>
      </c>
      <c r="F15" s="370">
        <v>81</v>
      </c>
      <c r="G15" s="370">
        <v>76</v>
      </c>
      <c r="H15" s="370"/>
      <c r="I15" s="1"/>
    </row>
    <row r="16" spans="1:9" ht="18" customHeight="1" x14ac:dyDescent="0.2">
      <c r="A16" s="125" t="s">
        <v>211</v>
      </c>
      <c r="B16" s="373">
        <v>6</v>
      </c>
      <c r="C16" s="373">
        <v>6</v>
      </c>
      <c r="D16" s="373">
        <v>5</v>
      </c>
      <c r="E16" s="373">
        <v>6</v>
      </c>
      <c r="F16" s="373">
        <v>6</v>
      </c>
      <c r="G16" s="373">
        <v>5</v>
      </c>
      <c r="H16" s="1"/>
      <c r="I16" s="1"/>
    </row>
    <row r="17" spans="1:9" ht="18" customHeight="1" x14ac:dyDescent="0.2">
      <c r="A17" s="125" t="s">
        <v>212</v>
      </c>
      <c r="B17" s="370">
        <v>6</v>
      </c>
      <c r="C17" s="373">
        <v>6</v>
      </c>
      <c r="D17" s="373">
        <v>6</v>
      </c>
      <c r="E17" s="370">
        <v>6</v>
      </c>
      <c r="F17" s="370">
        <v>6</v>
      </c>
      <c r="G17" s="370">
        <v>6</v>
      </c>
      <c r="H17" s="1"/>
      <c r="I17" s="1"/>
    </row>
    <row r="18" spans="1:9" ht="18" customHeight="1" x14ac:dyDescent="0.2">
      <c r="A18" s="125" t="s">
        <v>213</v>
      </c>
      <c r="B18" s="370">
        <v>4</v>
      </c>
      <c r="C18" s="370">
        <v>4</v>
      </c>
      <c r="D18" s="370">
        <v>3</v>
      </c>
      <c r="E18" s="370">
        <v>4</v>
      </c>
      <c r="F18" s="370">
        <v>4</v>
      </c>
      <c r="G18" s="370">
        <v>3</v>
      </c>
      <c r="H18" s="1"/>
      <c r="I18" s="1"/>
    </row>
    <row r="19" spans="1:9" ht="18" customHeight="1" x14ac:dyDescent="0.2">
      <c r="A19" s="371" t="s">
        <v>214</v>
      </c>
      <c r="B19" s="370">
        <v>149</v>
      </c>
      <c r="C19" s="370">
        <v>136</v>
      </c>
      <c r="D19" s="372">
        <v>140</v>
      </c>
      <c r="E19" s="370">
        <v>132</v>
      </c>
      <c r="F19" s="370">
        <v>119</v>
      </c>
      <c r="G19" s="370">
        <v>124</v>
      </c>
      <c r="H19" s="1"/>
      <c r="I19" s="1"/>
    </row>
    <row r="20" spans="1:9" ht="18" customHeight="1" x14ac:dyDescent="0.2">
      <c r="A20" s="125" t="s">
        <v>215</v>
      </c>
      <c r="B20" s="370">
        <v>58</v>
      </c>
      <c r="C20" s="370">
        <v>58</v>
      </c>
      <c r="D20" s="370">
        <v>56</v>
      </c>
      <c r="E20" s="370">
        <v>58</v>
      </c>
      <c r="F20" s="370">
        <v>58</v>
      </c>
      <c r="G20" s="370">
        <v>56</v>
      </c>
      <c r="H20" s="1"/>
      <c r="I20" s="1"/>
    </row>
    <row r="21" spans="1:9" ht="18" customHeight="1" x14ac:dyDescent="0.2">
      <c r="A21" s="371" t="s">
        <v>216</v>
      </c>
      <c r="B21" s="370">
        <v>66</v>
      </c>
      <c r="C21" s="370">
        <v>66</v>
      </c>
      <c r="D21" s="370">
        <v>72</v>
      </c>
      <c r="E21" s="370">
        <v>64</v>
      </c>
      <c r="F21" s="370">
        <v>65</v>
      </c>
      <c r="G21" s="370">
        <v>71</v>
      </c>
      <c r="H21" s="1"/>
      <c r="I21" s="1"/>
    </row>
    <row r="22" spans="1:9" ht="18" customHeight="1" x14ac:dyDescent="0.2">
      <c r="A22" s="371" t="s">
        <v>217</v>
      </c>
      <c r="B22" s="370">
        <v>46</v>
      </c>
      <c r="C22" s="370">
        <v>44</v>
      </c>
      <c r="D22" s="370">
        <v>42</v>
      </c>
      <c r="E22" s="370">
        <v>46</v>
      </c>
      <c r="F22" s="370">
        <v>44</v>
      </c>
      <c r="G22" s="370">
        <v>42</v>
      </c>
      <c r="H22" s="1"/>
      <c r="I22" s="1"/>
    </row>
    <row r="23" spans="1:9" ht="18" customHeight="1" x14ac:dyDescent="0.2">
      <c r="A23" s="371" t="s">
        <v>218</v>
      </c>
      <c r="B23" s="370">
        <v>142</v>
      </c>
      <c r="C23" s="370">
        <v>135</v>
      </c>
      <c r="D23" s="370">
        <v>143</v>
      </c>
      <c r="E23" s="370">
        <v>129</v>
      </c>
      <c r="F23" s="370">
        <v>123</v>
      </c>
      <c r="G23" s="370">
        <v>131</v>
      </c>
      <c r="H23" s="1"/>
      <c r="I23" s="1"/>
    </row>
    <row r="24" spans="1:9" ht="29.25" customHeight="1" x14ac:dyDescent="0.2">
      <c r="A24" s="87" t="s">
        <v>219</v>
      </c>
      <c r="B24" s="370">
        <v>22</v>
      </c>
      <c r="C24" s="370">
        <v>23</v>
      </c>
      <c r="D24" s="370">
        <v>21</v>
      </c>
      <c r="E24" s="370">
        <v>22</v>
      </c>
      <c r="F24" s="370">
        <v>23</v>
      </c>
      <c r="G24" s="370">
        <v>20</v>
      </c>
      <c r="H24" s="1"/>
      <c r="I24" s="1"/>
    </row>
    <row r="25" spans="1:9" ht="18" customHeight="1" x14ac:dyDescent="0.2">
      <c r="A25" s="371" t="s">
        <v>220</v>
      </c>
      <c r="B25" s="370">
        <v>33</v>
      </c>
      <c r="C25" s="370">
        <v>33</v>
      </c>
      <c r="D25" s="370">
        <v>33</v>
      </c>
      <c r="E25" s="370">
        <v>33</v>
      </c>
      <c r="F25" s="370">
        <v>33</v>
      </c>
      <c r="G25" s="370">
        <v>33</v>
      </c>
      <c r="H25" s="1"/>
      <c r="I25" s="1"/>
    </row>
    <row r="26" spans="1:9" ht="17.25" customHeight="1" x14ac:dyDescent="0.2">
      <c r="A26" s="371" t="s">
        <v>221</v>
      </c>
      <c r="B26" s="370">
        <v>2</v>
      </c>
      <c r="C26" s="370">
        <v>2</v>
      </c>
      <c r="D26" s="373" t="s">
        <v>136</v>
      </c>
      <c r="E26" s="370">
        <v>2</v>
      </c>
      <c r="F26" s="370">
        <v>2</v>
      </c>
      <c r="G26" s="373" t="s">
        <v>136</v>
      </c>
      <c r="H26" s="1"/>
      <c r="I26" s="1"/>
    </row>
    <row r="27" spans="1:9" ht="29.25" customHeight="1" x14ac:dyDescent="0.2">
      <c r="A27" s="405" t="s">
        <v>222</v>
      </c>
      <c r="B27" s="370">
        <v>13</v>
      </c>
      <c r="C27" s="370">
        <v>16</v>
      </c>
      <c r="D27" s="372">
        <v>26</v>
      </c>
      <c r="E27" s="370">
        <v>13</v>
      </c>
      <c r="F27" s="372">
        <v>16</v>
      </c>
      <c r="G27" s="372">
        <v>26</v>
      </c>
      <c r="H27" s="1"/>
      <c r="I27" s="1"/>
    </row>
    <row r="28" spans="1:9" ht="17.25" customHeight="1" x14ac:dyDescent="0.2">
      <c r="A28" s="125" t="s">
        <v>223</v>
      </c>
      <c r="B28" s="370">
        <v>31</v>
      </c>
      <c r="C28" s="370">
        <v>31</v>
      </c>
      <c r="D28" s="370">
        <v>32</v>
      </c>
      <c r="E28" s="370">
        <v>25</v>
      </c>
      <c r="F28" s="370">
        <v>24</v>
      </c>
      <c r="G28" s="370">
        <v>24</v>
      </c>
      <c r="H28" s="375"/>
      <c r="I28" s="1"/>
    </row>
    <row r="29" spans="1:9" ht="18" customHeight="1" x14ac:dyDescent="0.2">
      <c r="A29" s="296" t="s">
        <v>224</v>
      </c>
      <c r="B29" s="370">
        <v>40</v>
      </c>
      <c r="C29" s="370">
        <v>42</v>
      </c>
      <c r="D29" s="372">
        <v>41</v>
      </c>
      <c r="E29" s="370">
        <v>39</v>
      </c>
      <c r="F29" s="372">
        <v>41</v>
      </c>
      <c r="G29" s="372">
        <v>39</v>
      </c>
      <c r="H29" s="375"/>
      <c r="I29" s="1"/>
    </row>
    <row r="30" spans="1:9" ht="24" customHeight="1" x14ac:dyDescent="0.2">
      <c r="A30" s="376" t="s">
        <v>225</v>
      </c>
      <c r="B30" s="377">
        <v>952</v>
      </c>
      <c r="C30" s="377">
        <v>935</v>
      </c>
      <c r="D30" s="377">
        <f>SUM(D7:D29)</f>
        <v>969</v>
      </c>
      <c r="E30" s="377">
        <v>878</v>
      </c>
      <c r="F30" s="377">
        <v>857</v>
      </c>
      <c r="G30" s="377">
        <f>SUM(G7:G29)</f>
        <v>885</v>
      </c>
      <c r="H30" s="378"/>
      <c r="I30" s="379"/>
    </row>
    <row r="31" spans="1:9" ht="12.6" customHeight="1" x14ac:dyDescent="0.2">
      <c r="B31" s="380"/>
      <c r="C31" s="380"/>
      <c r="D31" s="380"/>
      <c r="E31" s="380"/>
      <c r="F31" s="380"/>
      <c r="G31" s="380"/>
      <c r="H31" s="379"/>
    </row>
    <row r="32" spans="1:9" x14ac:dyDescent="0.2">
      <c r="A32" s="382"/>
      <c r="C32" s="380"/>
      <c r="D32" s="380"/>
      <c r="G32" s="380"/>
    </row>
    <row r="33" spans="1:7" ht="10.5" customHeight="1" x14ac:dyDescent="0.2">
      <c r="A33" s="383"/>
      <c r="F33" s="380"/>
    </row>
    <row r="34" spans="1:7" x14ac:dyDescent="0.2">
      <c r="D34" s="380"/>
      <c r="G34" s="380"/>
    </row>
    <row r="35" spans="1:7" x14ac:dyDescent="0.2">
      <c r="B35" s="380"/>
    </row>
  </sheetData>
  <mergeCells count="3">
    <mergeCell ref="A4:A5"/>
    <mergeCell ref="B4:D4"/>
    <mergeCell ref="E4:G4"/>
  </mergeCell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1 - 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zoomScaleNormal="100" workbookViewId="0"/>
  </sheetViews>
  <sheetFormatPr baseColWidth="10" defaultRowHeight="12.6" customHeight="1" x14ac:dyDescent="0.2"/>
  <cols>
    <col min="1" max="1" width="26.5703125" style="17" customWidth="1"/>
    <col min="2" max="3" width="14.7109375" style="384" customWidth="1"/>
    <col min="4" max="4" width="14.7109375" style="387" customWidth="1"/>
    <col min="5" max="5" width="14.7109375" style="12" customWidth="1"/>
    <col min="6" max="6" width="21" style="12" customWidth="1"/>
    <col min="7" max="16384" width="11.42578125" style="12"/>
  </cols>
  <sheetData>
    <row r="1" spans="1:7" ht="15" customHeight="1" x14ac:dyDescent="0.2">
      <c r="A1" s="83" t="s">
        <v>226</v>
      </c>
      <c r="C1" s="12"/>
      <c r="D1" s="12"/>
    </row>
    <row r="2" spans="1:7" s="1" customFormat="1" ht="15" customHeight="1" x14ac:dyDescent="0.2">
      <c r="A2" s="83" t="s">
        <v>227</v>
      </c>
      <c r="B2" s="385"/>
      <c r="C2" s="385"/>
      <c r="D2" s="386"/>
    </row>
    <row r="3" spans="1:7" ht="12.75" customHeight="1" x14ac:dyDescent="0.2"/>
    <row r="4" spans="1:7" s="206" customFormat="1" ht="12.6" customHeight="1" x14ac:dyDescent="0.2">
      <c r="A4" s="434" t="s">
        <v>81</v>
      </c>
      <c r="B4" s="388"/>
      <c r="C4" s="493" t="s">
        <v>197</v>
      </c>
      <c r="D4" s="494"/>
      <c r="E4" s="475" t="s">
        <v>228</v>
      </c>
      <c r="F4" s="149"/>
    </row>
    <row r="5" spans="1:7" s="206" customFormat="1" ht="12.6" customHeight="1" x14ac:dyDescent="0.2">
      <c r="A5" s="436"/>
      <c r="B5" s="389" t="s">
        <v>229</v>
      </c>
      <c r="C5" s="495" t="s">
        <v>3</v>
      </c>
      <c r="D5" s="497" t="s">
        <v>230</v>
      </c>
      <c r="E5" s="451"/>
      <c r="F5" s="314"/>
    </row>
    <row r="6" spans="1:7" s="206" customFormat="1" ht="12.6" customHeight="1" x14ac:dyDescent="0.2">
      <c r="A6" s="437"/>
      <c r="B6" s="390"/>
      <c r="C6" s="496"/>
      <c r="D6" s="498"/>
      <c r="E6" s="447"/>
      <c r="F6" s="149"/>
    </row>
    <row r="7" spans="1:7" ht="12.6" customHeight="1" x14ac:dyDescent="0.2">
      <c r="A7" s="391"/>
      <c r="F7" s="51"/>
    </row>
    <row r="8" spans="1:7" ht="13.35" customHeight="1" x14ac:dyDescent="0.2">
      <c r="A8" s="391" t="s">
        <v>84</v>
      </c>
      <c r="B8" s="392">
        <v>81</v>
      </c>
      <c r="C8" s="392">
        <v>68</v>
      </c>
      <c r="D8" s="392">
        <v>37</v>
      </c>
      <c r="E8" s="393">
        <v>33.41198211427723</v>
      </c>
      <c r="F8" s="321"/>
      <c r="G8" s="138"/>
    </row>
    <row r="9" spans="1:7" ht="21" customHeight="1" x14ac:dyDescent="0.2">
      <c r="A9" s="391" t="s">
        <v>85</v>
      </c>
      <c r="B9" s="392">
        <v>70</v>
      </c>
      <c r="C9" s="392">
        <v>68</v>
      </c>
      <c r="D9" s="392">
        <v>45</v>
      </c>
      <c r="E9" s="393">
        <v>19.901063285381248</v>
      </c>
      <c r="F9" s="321"/>
      <c r="G9" s="138"/>
    </row>
    <row r="10" spans="1:7" ht="13.5" customHeight="1" x14ac:dyDescent="0.2">
      <c r="A10" s="391" t="s">
        <v>86</v>
      </c>
      <c r="B10" s="392">
        <v>64</v>
      </c>
      <c r="C10" s="392">
        <v>56</v>
      </c>
      <c r="D10" s="392">
        <v>24</v>
      </c>
      <c r="E10" s="393">
        <v>20.326558872384147</v>
      </c>
      <c r="F10" s="321"/>
      <c r="G10" s="138"/>
    </row>
    <row r="11" spans="1:7" ht="14.25" customHeight="1" x14ac:dyDescent="0.2">
      <c r="A11" s="391" t="s">
        <v>87</v>
      </c>
      <c r="B11" s="392">
        <v>57</v>
      </c>
      <c r="C11" s="392">
        <v>53</v>
      </c>
      <c r="D11" s="392">
        <v>19</v>
      </c>
      <c r="E11" s="393">
        <v>24.342953782553362</v>
      </c>
      <c r="F11" s="321"/>
      <c r="G11" s="138"/>
    </row>
    <row r="12" spans="1:7" ht="13.35" customHeight="1" x14ac:dyDescent="0.2">
      <c r="A12" s="391" t="s">
        <v>88</v>
      </c>
      <c r="B12" s="392">
        <v>53</v>
      </c>
      <c r="C12" s="392">
        <v>52</v>
      </c>
      <c r="D12" s="392">
        <v>11</v>
      </c>
      <c r="E12" s="393">
        <v>16.197697482022082</v>
      </c>
      <c r="F12" s="321"/>
      <c r="G12" s="138"/>
    </row>
    <row r="13" spans="1:7" ht="25.5" customHeight="1" x14ac:dyDescent="0.2">
      <c r="A13" s="391" t="s">
        <v>89</v>
      </c>
      <c r="B13" s="392">
        <v>199</v>
      </c>
      <c r="C13" s="392">
        <v>177</v>
      </c>
      <c r="D13" s="392">
        <v>72</v>
      </c>
      <c r="E13" s="393">
        <v>37.518217073993846</v>
      </c>
      <c r="F13" s="321"/>
      <c r="G13" s="138"/>
    </row>
    <row r="14" spans="1:7" ht="21" customHeight="1" x14ac:dyDescent="0.2">
      <c r="A14" s="391" t="s">
        <v>90</v>
      </c>
      <c r="B14" s="392">
        <v>59</v>
      </c>
      <c r="C14" s="392">
        <v>56</v>
      </c>
      <c r="D14" s="392">
        <v>4</v>
      </c>
      <c r="E14" s="393">
        <v>19.118971852984828</v>
      </c>
      <c r="F14" s="321"/>
      <c r="G14" s="138"/>
    </row>
    <row r="15" spans="1:7" ht="13.35" customHeight="1" x14ac:dyDescent="0.2">
      <c r="A15" s="391" t="s">
        <v>91</v>
      </c>
      <c r="B15" s="392">
        <v>64</v>
      </c>
      <c r="C15" s="392">
        <v>59</v>
      </c>
      <c r="D15" s="392">
        <v>27</v>
      </c>
      <c r="E15" s="393">
        <v>24.393869515667344</v>
      </c>
      <c r="F15" s="321"/>
      <c r="G15" s="138"/>
    </row>
    <row r="16" spans="1:7" ht="13.35" customHeight="1" x14ac:dyDescent="0.2">
      <c r="A16" s="391" t="s">
        <v>92</v>
      </c>
      <c r="B16" s="392">
        <v>55</v>
      </c>
      <c r="C16" s="392">
        <v>52</v>
      </c>
      <c r="D16" s="392">
        <v>21</v>
      </c>
      <c r="E16" s="393">
        <v>22.558642215832887</v>
      </c>
      <c r="F16" s="321"/>
      <c r="G16" s="138"/>
    </row>
    <row r="17" spans="1:7" ht="27.75" customHeight="1" x14ac:dyDescent="0.2">
      <c r="A17" s="394" t="s">
        <v>93</v>
      </c>
      <c r="B17" s="392">
        <v>44</v>
      </c>
      <c r="C17" s="392">
        <v>41</v>
      </c>
      <c r="D17" s="392">
        <v>26</v>
      </c>
      <c r="E17" s="393">
        <v>17.887924025108141</v>
      </c>
      <c r="F17" s="321"/>
      <c r="G17" s="138"/>
    </row>
    <row r="18" spans="1:7" ht="25.5" customHeight="1" x14ac:dyDescent="0.2">
      <c r="A18" s="391" t="s">
        <v>94</v>
      </c>
      <c r="B18" s="392">
        <v>136</v>
      </c>
      <c r="C18" s="392">
        <v>124</v>
      </c>
      <c r="D18" s="392">
        <v>60</v>
      </c>
      <c r="E18" s="393">
        <v>25.623585757054492</v>
      </c>
      <c r="F18" s="321"/>
      <c r="G18" s="138"/>
    </row>
    <row r="19" spans="1:7" ht="21" customHeight="1" x14ac:dyDescent="0.2">
      <c r="A19" s="391" t="s">
        <v>95</v>
      </c>
      <c r="B19" s="392">
        <v>53</v>
      </c>
      <c r="C19" s="392">
        <v>48</v>
      </c>
      <c r="D19" s="392">
        <v>18</v>
      </c>
      <c r="E19" s="393">
        <v>20.558732030504505</v>
      </c>
      <c r="F19" s="321"/>
      <c r="G19" s="138"/>
    </row>
    <row r="20" spans="1:7" ht="13.35" customHeight="1" x14ac:dyDescent="0.2">
      <c r="A20" s="391" t="s">
        <v>96</v>
      </c>
      <c r="B20" s="392">
        <v>34</v>
      </c>
      <c r="C20" s="392">
        <v>31</v>
      </c>
      <c r="D20" s="392">
        <v>13</v>
      </c>
      <c r="E20" s="393">
        <v>17.225219748207817</v>
      </c>
      <c r="F20" s="321"/>
      <c r="G20" s="138"/>
    </row>
    <row r="21" spans="1:7" ht="24" customHeight="1" x14ac:dyDescent="0.2">
      <c r="A21" s="395" t="s">
        <v>97</v>
      </c>
      <c r="B21" s="396">
        <f>SUM(B8:B20)</f>
        <v>969</v>
      </c>
      <c r="C21" s="396">
        <f t="shared" ref="C21:D21" si="0">SUM(C8:C20)</f>
        <v>885</v>
      </c>
      <c r="D21" s="396">
        <f t="shared" si="0"/>
        <v>377</v>
      </c>
      <c r="E21" s="397">
        <v>23.940816522671756</v>
      </c>
      <c r="F21" s="71"/>
      <c r="G21" s="138"/>
    </row>
    <row r="22" spans="1:7" ht="13.35" customHeight="1" x14ac:dyDescent="0.2">
      <c r="A22" s="398"/>
      <c r="B22" s="399"/>
      <c r="C22" s="400"/>
      <c r="D22" s="401"/>
    </row>
    <row r="23" spans="1:7" ht="9.9499999999999993" customHeight="1" x14ac:dyDescent="0.2">
      <c r="A23" s="402" t="s">
        <v>11</v>
      </c>
      <c r="B23" s="403"/>
      <c r="C23" s="403"/>
      <c r="D23" s="404"/>
    </row>
    <row r="24" spans="1:7" ht="10.5" customHeight="1" x14ac:dyDescent="0.2">
      <c r="A24" s="382" t="s">
        <v>231</v>
      </c>
      <c r="B24" s="403"/>
      <c r="C24" s="403"/>
      <c r="D24" s="404"/>
    </row>
    <row r="25" spans="1:7" ht="10.5" customHeight="1" x14ac:dyDescent="0.2">
      <c r="A25" s="382" t="s">
        <v>232</v>
      </c>
      <c r="B25" s="403"/>
      <c r="C25" s="403"/>
      <c r="D25" s="404"/>
    </row>
    <row r="26" spans="1:7" ht="13.35" customHeight="1" x14ac:dyDescent="0.2">
      <c r="E26" s="73"/>
    </row>
    <row r="27" spans="1:7" ht="13.35" customHeight="1" x14ac:dyDescent="0.2"/>
    <row r="28" spans="1:7" ht="13.35" customHeight="1" x14ac:dyDescent="0.2"/>
    <row r="29" spans="1:7" s="23" customFormat="1" ht="9.9499999999999993" customHeight="1" x14ac:dyDescent="0.2">
      <c r="A29" s="17"/>
      <c r="B29" s="384"/>
      <c r="C29" s="384"/>
      <c r="D29" s="387"/>
      <c r="E29" s="12"/>
    </row>
    <row r="30" spans="1:7" s="23" customFormat="1" ht="13.35" customHeight="1" x14ac:dyDescent="0.2">
      <c r="A30" s="17"/>
      <c r="B30" s="384"/>
      <c r="C30" s="384"/>
      <c r="D30" s="387"/>
      <c r="E30" s="12"/>
    </row>
    <row r="31" spans="1:7" s="23" customFormat="1" ht="12.6" customHeight="1" x14ac:dyDescent="0.2">
      <c r="A31" s="17"/>
      <c r="B31" s="384"/>
      <c r="C31" s="384"/>
      <c r="D31" s="387"/>
      <c r="E31" s="12"/>
    </row>
    <row r="32" spans="1:7" ht="13.35" customHeight="1" x14ac:dyDescent="0.2"/>
    <row r="33" spans="1:5" s="118" customFormat="1" ht="12.75" customHeight="1" x14ac:dyDescent="0.2">
      <c r="A33" s="17"/>
      <c r="B33" s="384"/>
      <c r="C33" s="384"/>
      <c r="D33" s="387"/>
      <c r="E33" s="12"/>
    </row>
    <row r="34" spans="1:5" s="118" customFormat="1" ht="12.75" customHeight="1" x14ac:dyDescent="0.2">
      <c r="A34" s="17"/>
      <c r="B34" s="384"/>
      <c r="C34" s="384"/>
      <c r="D34" s="387"/>
      <c r="E34" s="12"/>
    </row>
    <row r="35" spans="1:5" s="118" customFormat="1" ht="10.5" customHeight="1" x14ac:dyDescent="0.2">
      <c r="A35" s="17"/>
      <c r="B35" s="384"/>
      <c r="C35" s="384"/>
      <c r="D35" s="387"/>
      <c r="E35" s="12"/>
    </row>
    <row r="36" spans="1:5" s="118" customFormat="1" ht="10.5" customHeight="1" x14ac:dyDescent="0.2">
      <c r="A36" s="17"/>
      <c r="B36" s="384"/>
      <c r="C36" s="384"/>
      <c r="D36" s="387"/>
      <c r="E36" s="12"/>
    </row>
  </sheetData>
  <mergeCells count="5">
    <mergeCell ref="A4:A6"/>
    <mergeCell ref="C4:D4"/>
    <mergeCell ref="E4:E6"/>
    <mergeCell ref="C5:C6"/>
    <mergeCell ref="D5:D6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zoomScaleNormal="100" workbookViewId="0"/>
  </sheetViews>
  <sheetFormatPr baseColWidth="10" defaultRowHeight="12.75" x14ac:dyDescent="0.2"/>
  <cols>
    <col min="1" max="1" width="28.140625" style="1" customWidth="1"/>
    <col min="2" max="7" width="6.7109375" style="1" customWidth="1"/>
    <col min="8" max="10" width="6.140625" style="1" customWidth="1"/>
    <col min="11" max="11" width="8.28515625" style="74" customWidth="1"/>
    <col min="12" max="16384" width="11.42578125" style="1"/>
  </cols>
  <sheetData>
    <row r="1" spans="1:13" ht="12.75" customHeight="1" x14ac:dyDescent="0.2"/>
    <row r="2" spans="1:13" ht="15.75" customHeight="1" x14ac:dyDescent="0.2">
      <c r="A2" s="36" t="s">
        <v>25</v>
      </c>
      <c r="B2" s="36"/>
      <c r="C2" s="36"/>
      <c r="D2" s="36"/>
      <c r="E2" s="36"/>
      <c r="F2" s="36"/>
      <c r="G2" s="36"/>
      <c r="H2" s="36"/>
      <c r="I2" s="36"/>
      <c r="J2" s="36"/>
    </row>
    <row r="3" spans="1:13" ht="12.75" customHeight="1" x14ac:dyDescent="0.2"/>
    <row r="4" spans="1:13" s="40" customFormat="1" ht="15" customHeight="1" x14ac:dyDescent="0.2">
      <c r="A4" s="424" t="s">
        <v>26</v>
      </c>
      <c r="B4" s="426" t="s">
        <v>10</v>
      </c>
      <c r="C4" s="426"/>
      <c r="D4" s="426"/>
      <c r="E4" s="426" t="s">
        <v>27</v>
      </c>
      <c r="F4" s="426"/>
      <c r="G4" s="426"/>
      <c r="H4" s="427" t="s">
        <v>28</v>
      </c>
      <c r="I4" s="427"/>
      <c r="J4" s="427"/>
      <c r="K4" s="75"/>
    </row>
    <row r="5" spans="1:13" s="40" customFormat="1" ht="15" customHeight="1" x14ac:dyDescent="0.2">
      <c r="A5" s="425"/>
      <c r="B5" s="8">
        <v>2011</v>
      </c>
      <c r="C5" s="8">
        <v>2012</v>
      </c>
      <c r="D5" s="8">
        <v>2013</v>
      </c>
      <c r="E5" s="8">
        <v>2011</v>
      </c>
      <c r="F5" s="8">
        <v>2012</v>
      </c>
      <c r="G5" s="8">
        <v>2013</v>
      </c>
      <c r="H5" s="8">
        <v>2011</v>
      </c>
      <c r="I5" s="8">
        <v>2012</v>
      </c>
      <c r="J5" s="76">
        <v>2013</v>
      </c>
      <c r="K5" s="77"/>
    </row>
    <row r="6" spans="1:13" s="58" customFormat="1" ht="20.100000000000001" customHeight="1" x14ac:dyDescent="0.2">
      <c r="A6" s="78"/>
      <c r="B6" s="51"/>
      <c r="C6" s="51"/>
      <c r="D6" s="51"/>
      <c r="E6" s="51"/>
      <c r="F6" s="51"/>
      <c r="G6" s="51"/>
      <c r="H6" s="51"/>
      <c r="I6" s="51"/>
      <c r="J6" s="51"/>
      <c r="K6" s="79"/>
    </row>
    <row r="7" spans="1:13" s="12" customFormat="1" ht="24" customHeight="1" x14ac:dyDescent="0.2">
      <c r="A7" s="14" t="s">
        <v>29</v>
      </c>
      <c r="B7" s="80">
        <v>1900</v>
      </c>
      <c r="C7" s="80">
        <v>1894</v>
      </c>
      <c r="D7" s="80">
        <v>1862</v>
      </c>
      <c r="E7" s="80">
        <v>1153</v>
      </c>
      <c r="F7" s="80">
        <v>1148</v>
      </c>
      <c r="G7" s="80">
        <v>1127</v>
      </c>
      <c r="H7" s="81">
        <v>60.684210526315788</v>
      </c>
      <c r="I7" s="81">
        <v>60.612460401267157</v>
      </c>
      <c r="J7" s="81">
        <v>60.526315789473685</v>
      </c>
      <c r="K7" s="82"/>
      <c r="L7" s="83"/>
      <c r="M7" s="84"/>
    </row>
    <row r="8" spans="1:13" s="12" customFormat="1" ht="24" customHeight="1" x14ac:dyDescent="0.2">
      <c r="A8" s="14" t="s">
        <v>30</v>
      </c>
      <c r="B8" s="80">
        <v>949</v>
      </c>
      <c r="C8" s="80">
        <v>991</v>
      </c>
      <c r="D8" s="80">
        <v>1002</v>
      </c>
      <c r="E8" s="80">
        <v>425</v>
      </c>
      <c r="F8" s="80">
        <v>451</v>
      </c>
      <c r="G8" s="80">
        <v>452</v>
      </c>
      <c r="H8" s="81">
        <v>44.783983140147527</v>
      </c>
      <c r="I8" s="81">
        <v>45.509586276488399</v>
      </c>
      <c r="J8" s="81">
        <v>45.109780439121757</v>
      </c>
      <c r="K8" s="82"/>
      <c r="L8" s="83"/>
    </row>
    <row r="9" spans="1:13" s="12" customFormat="1" ht="24" customHeight="1" x14ac:dyDescent="0.2">
      <c r="A9" s="14" t="s">
        <v>31</v>
      </c>
      <c r="B9" s="80">
        <v>346</v>
      </c>
      <c r="C9" s="80">
        <v>358</v>
      </c>
      <c r="D9" s="80">
        <v>367</v>
      </c>
      <c r="E9" s="80">
        <v>229</v>
      </c>
      <c r="F9" s="80">
        <v>229</v>
      </c>
      <c r="G9" s="80">
        <v>229</v>
      </c>
      <c r="H9" s="81">
        <v>66.184971098265891</v>
      </c>
      <c r="I9" s="81">
        <v>63.966480446927378</v>
      </c>
      <c r="J9" s="81">
        <v>62.397820163487737</v>
      </c>
      <c r="K9" s="82"/>
      <c r="L9" s="83"/>
    </row>
    <row r="10" spans="1:13" s="12" customFormat="1" ht="24" customHeight="1" x14ac:dyDescent="0.2">
      <c r="A10" s="14" t="s">
        <v>13</v>
      </c>
      <c r="B10" s="80">
        <v>1375</v>
      </c>
      <c r="C10" s="80">
        <v>1429</v>
      </c>
      <c r="D10" s="80">
        <v>1454</v>
      </c>
      <c r="E10" s="80">
        <v>279</v>
      </c>
      <c r="F10" s="80">
        <v>295</v>
      </c>
      <c r="G10" s="80">
        <v>312</v>
      </c>
      <c r="H10" s="81">
        <v>20.290909090909089</v>
      </c>
      <c r="I10" s="81">
        <v>20.643806857942618</v>
      </c>
      <c r="J10" s="81">
        <v>21.458046767537827</v>
      </c>
      <c r="K10" s="82"/>
      <c r="L10" s="83"/>
    </row>
    <row r="11" spans="1:13" s="12" customFormat="1" ht="24" customHeight="1" x14ac:dyDescent="0.2">
      <c r="A11" s="14" t="s">
        <v>32</v>
      </c>
      <c r="B11" s="80">
        <v>815</v>
      </c>
      <c r="C11" s="80">
        <v>837</v>
      </c>
      <c r="D11" s="80">
        <v>833</v>
      </c>
      <c r="E11" s="80">
        <v>567</v>
      </c>
      <c r="F11" s="80">
        <v>584</v>
      </c>
      <c r="G11" s="80">
        <v>594</v>
      </c>
      <c r="H11" s="81">
        <v>69.570552147239269</v>
      </c>
      <c r="I11" s="81">
        <v>69.772998805256876</v>
      </c>
      <c r="J11" s="81">
        <v>71.308523409363744</v>
      </c>
      <c r="K11" s="82"/>
      <c r="L11" s="83"/>
    </row>
    <row r="12" spans="1:13" s="12" customFormat="1" ht="24" customHeight="1" x14ac:dyDescent="0.2">
      <c r="A12" s="14" t="s">
        <v>17</v>
      </c>
      <c r="B12" s="80">
        <v>316</v>
      </c>
      <c r="C12" s="80">
        <v>327</v>
      </c>
      <c r="D12" s="80">
        <v>314</v>
      </c>
      <c r="E12" s="80">
        <v>181</v>
      </c>
      <c r="F12" s="80">
        <v>189</v>
      </c>
      <c r="G12" s="80">
        <v>185</v>
      </c>
      <c r="H12" s="81">
        <v>57.278481012658226</v>
      </c>
      <c r="I12" s="81">
        <v>57.798165137614681</v>
      </c>
      <c r="J12" s="81">
        <v>58.917197452229303</v>
      </c>
      <c r="K12" s="82"/>
      <c r="L12" s="83"/>
    </row>
    <row r="13" spans="1:13" s="12" customFormat="1" ht="24" customHeight="1" x14ac:dyDescent="0.2">
      <c r="A13" s="14" t="s">
        <v>15</v>
      </c>
      <c r="B13" s="80">
        <v>261</v>
      </c>
      <c r="C13" s="80">
        <v>273</v>
      </c>
      <c r="D13" s="80">
        <v>258</v>
      </c>
      <c r="E13" s="80">
        <v>178</v>
      </c>
      <c r="F13" s="80">
        <v>190</v>
      </c>
      <c r="G13" s="80">
        <v>183</v>
      </c>
      <c r="H13" s="81">
        <v>68.199233716475092</v>
      </c>
      <c r="I13" s="81">
        <v>69.597069597069591</v>
      </c>
      <c r="J13" s="81">
        <v>70.930232558139537</v>
      </c>
      <c r="K13" s="82"/>
      <c r="L13" s="83"/>
    </row>
    <row r="14" spans="1:13" s="12" customFormat="1" ht="24" customHeight="1" x14ac:dyDescent="0.2">
      <c r="A14" s="14" t="s">
        <v>12</v>
      </c>
      <c r="B14" s="80">
        <v>2159</v>
      </c>
      <c r="C14" s="80">
        <v>2281</v>
      </c>
      <c r="D14" s="80">
        <v>2349</v>
      </c>
      <c r="E14" s="80">
        <v>951</v>
      </c>
      <c r="F14" s="80">
        <v>1013</v>
      </c>
      <c r="G14" s="80">
        <v>1056</v>
      </c>
      <c r="H14" s="81">
        <v>44.048170449282075</v>
      </c>
      <c r="I14" s="81">
        <v>44.41034633932486</v>
      </c>
      <c r="J14" s="81">
        <v>44.955300127713919</v>
      </c>
      <c r="K14" s="82"/>
      <c r="L14" s="83"/>
    </row>
    <row r="15" spans="1:13" s="12" customFormat="1" ht="24" customHeight="1" x14ac:dyDescent="0.2">
      <c r="A15" s="14" t="s">
        <v>33</v>
      </c>
      <c r="B15" s="80">
        <v>688</v>
      </c>
      <c r="C15" s="80">
        <v>699</v>
      </c>
      <c r="D15" s="80">
        <v>702</v>
      </c>
      <c r="E15" s="80">
        <v>478</v>
      </c>
      <c r="F15" s="80">
        <v>481</v>
      </c>
      <c r="G15" s="80">
        <v>478</v>
      </c>
      <c r="H15" s="81">
        <v>69.476744186046517</v>
      </c>
      <c r="I15" s="81">
        <v>68.812589413447782</v>
      </c>
      <c r="J15" s="81">
        <v>68.091168091168086</v>
      </c>
      <c r="K15" s="82"/>
      <c r="L15" s="83"/>
    </row>
    <row r="16" spans="1:13" s="12" customFormat="1" ht="24" customHeight="1" x14ac:dyDescent="0.2">
      <c r="A16" s="14" t="s">
        <v>14</v>
      </c>
      <c r="B16" s="80">
        <v>431</v>
      </c>
      <c r="C16" s="80">
        <v>429</v>
      </c>
      <c r="D16" s="80">
        <v>435</v>
      </c>
      <c r="E16" s="80">
        <v>210</v>
      </c>
      <c r="F16" s="80">
        <v>209</v>
      </c>
      <c r="G16" s="80">
        <v>209</v>
      </c>
      <c r="H16" s="81">
        <v>48.72389791183295</v>
      </c>
      <c r="I16" s="81">
        <v>48.717948717948715</v>
      </c>
      <c r="J16" s="81">
        <v>48.045977011494251</v>
      </c>
      <c r="K16" s="82"/>
      <c r="L16" s="83"/>
      <c r="M16" s="85"/>
    </row>
    <row r="17" spans="1:14" s="12" customFormat="1" ht="24" customHeight="1" x14ac:dyDescent="0.2">
      <c r="A17" s="14" t="s">
        <v>16</v>
      </c>
      <c r="B17" s="80">
        <v>289</v>
      </c>
      <c r="C17" s="80">
        <v>287</v>
      </c>
      <c r="D17" s="80">
        <v>279</v>
      </c>
      <c r="E17" s="80">
        <v>100</v>
      </c>
      <c r="F17" s="80">
        <v>96</v>
      </c>
      <c r="G17" s="80">
        <v>93</v>
      </c>
      <c r="H17" s="81">
        <v>34.602076124567475</v>
      </c>
      <c r="I17" s="81">
        <v>33.449477351916379</v>
      </c>
      <c r="J17" s="81">
        <v>33.333333333333336</v>
      </c>
      <c r="K17" s="82"/>
      <c r="L17" s="83"/>
    </row>
    <row r="18" spans="1:14" s="12" customFormat="1" ht="24" customHeight="1" x14ac:dyDescent="0.2">
      <c r="A18" s="14" t="s">
        <v>34</v>
      </c>
      <c r="B18" s="86">
        <v>277</v>
      </c>
      <c r="C18" s="86">
        <v>247</v>
      </c>
      <c r="D18" s="86">
        <v>231</v>
      </c>
      <c r="E18" s="80">
        <v>155</v>
      </c>
      <c r="F18" s="80">
        <v>141</v>
      </c>
      <c r="G18" s="80">
        <v>134</v>
      </c>
      <c r="H18" s="81">
        <v>55.95667870036101</v>
      </c>
      <c r="I18" s="81">
        <v>57.085020242914979</v>
      </c>
      <c r="J18" s="81">
        <v>58.00865800865801</v>
      </c>
      <c r="K18" s="82"/>
      <c r="L18" s="83"/>
      <c r="M18" s="17"/>
    </row>
    <row r="19" spans="1:14" s="12" customFormat="1" ht="24" customHeight="1" x14ac:dyDescent="0.2">
      <c r="A19" s="14" t="s">
        <v>35</v>
      </c>
      <c r="B19" s="80">
        <v>329</v>
      </c>
      <c r="C19" s="80">
        <v>352</v>
      </c>
      <c r="D19" s="80">
        <v>371</v>
      </c>
      <c r="E19" s="80">
        <v>170</v>
      </c>
      <c r="F19" s="80">
        <v>181</v>
      </c>
      <c r="G19" s="80">
        <v>191</v>
      </c>
      <c r="H19" s="81">
        <v>51.671732522796354</v>
      </c>
      <c r="I19" s="81">
        <v>51.420454545454547</v>
      </c>
      <c r="J19" s="81">
        <v>51.482479784366575</v>
      </c>
      <c r="K19" s="82"/>
      <c r="L19" s="83"/>
    </row>
    <row r="20" spans="1:14" s="12" customFormat="1" ht="34.5" customHeight="1" x14ac:dyDescent="0.2">
      <c r="A20" s="87" t="s">
        <v>36</v>
      </c>
      <c r="B20" s="80">
        <v>368</v>
      </c>
      <c r="C20" s="80">
        <v>392</v>
      </c>
      <c r="D20" s="80">
        <v>391</v>
      </c>
      <c r="E20" s="80">
        <v>171</v>
      </c>
      <c r="F20" s="80">
        <v>183</v>
      </c>
      <c r="G20" s="80">
        <v>183</v>
      </c>
      <c r="H20" s="81">
        <v>46.467391304347828</v>
      </c>
      <c r="I20" s="81">
        <v>46.683673469387756</v>
      </c>
      <c r="J20" s="81">
        <v>46.803069053708441</v>
      </c>
      <c r="K20" s="82"/>
      <c r="L20" s="83"/>
    </row>
    <row r="21" spans="1:14" s="12" customFormat="1" ht="24" customHeight="1" x14ac:dyDescent="0.2">
      <c r="A21" s="14" t="s">
        <v>37</v>
      </c>
      <c r="B21" s="80">
        <v>276</v>
      </c>
      <c r="C21" s="80">
        <v>294</v>
      </c>
      <c r="D21" s="80">
        <v>295</v>
      </c>
      <c r="E21" s="80">
        <v>47</v>
      </c>
      <c r="F21" s="80">
        <v>52</v>
      </c>
      <c r="G21" s="80">
        <v>54</v>
      </c>
      <c r="H21" s="81">
        <v>17.028985507246375</v>
      </c>
      <c r="I21" s="81">
        <v>17.687074829931973</v>
      </c>
      <c r="J21" s="81">
        <v>18.305084745762713</v>
      </c>
      <c r="K21" s="82"/>
      <c r="L21" s="83"/>
    </row>
    <row r="22" spans="1:14" s="12" customFormat="1" ht="34.5" customHeight="1" x14ac:dyDescent="0.2">
      <c r="A22" s="87" t="s">
        <v>38</v>
      </c>
      <c r="B22" s="80">
        <v>4790</v>
      </c>
      <c r="C22" s="80">
        <v>4844</v>
      </c>
      <c r="D22" s="80">
        <v>5089</v>
      </c>
      <c r="E22" s="80">
        <v>2780</v>
      </c>
      <c r="F22" s="86">
        <v>2823</v>
      </c>
      <c r="G22" s="80">
        <v>3038</v>
      </c>
      <c r="H22" s="81">
        <v>58.037578288100207</v>
      </c>
      <c r="I22" s="81">
        <v>58.278282411230386</v>
      </c>
      <c r="J22" s="81">
        <v>59.697386519944978</v>
      </c>
      <c r="K22" s="82"/>
      <c r="L22" s="83"/>
    </row>
    <row r="23" spans="1:14" s="12" customFormat="1" ht="28.5" customHeight="1" x14ac:dyDescent="0.2">
      <c r="A23" s="88" t="s">
        <v>39</v>
      </c>
      <c r="B23" s="89">
        <f>SUM(B7:B22)</f>
        <v>15569</v>
      </c>
      <c r="C23" s="89">
        <f>SUM(C7:C22)</f>
        <v>15934</v>
      </c>
      <c r="D23" s="89">
        <f>SUM(D7:D22)</f>
        <v>16232</v>
      </c>
      <c r="E23" s="89">
        <v>8074</v>
      </c>
      <c r="F23" s="90">
        <f>SUM(F7:F22)</f>
        <v>8265</v>
      </c>
      <c r="G23" s="90">
        <v>8518</v>
      </c>
      <c r="H23" s="91">
        <v>51.859464320123323</v>
      </c>
      <c r="I23" s="91">
        <v>51.870214635370907</v>
      </c>
      <c r="J23" s="91">
        <v>52.47658945293248</v>
      </c>
      <c r="K23" s="92"/>
      <c r="L23" s="83"/>
      <c r="M23" s="89"/>
      <c r="N23" s="89"/>
    </row>
    <row r="24" spans="1:14" x14ac:dyDescent="0.2">
      <c r="G24" s="93"/>
      <c r="L24" s="94"/>
    </row>
    <row r="25" spans="1:14" x14ac:dyDescent="0.2">
      <c r="A25" s="13" t="s">
        <v>11</v>
      </c>
      <c r="B25" s="80"/>
      <c r="C25" s="80"/>
      <c r="D25" s="86"/>
      <c r="E25" s="80"/>
      <c r="F25" s="86"/>
      <c r="G25" s="86"/>
      <c r="H25" s="81"/>
      <c r="I25" s="81"/>
      <c r="J25" s="81"/>
      <c r="L25" s="94"/>
    </row>
    <row r="26" spans="1:14" ht="10.5" customHeight="1" x14ac:dyDescent="0.2">
      <c r="A26" s="95" t="s">
        <v>40</v>
      </c>
      <c r="C26" s="96"/>
      <c r="D26" s="96"/>
      <c r="E26" s="96"/>
    </row>
    <row r="28" spans="1:14" x14ac:dyDescent="0.2">
      <c r="A28" s="95"/>
      <c r="B28" s="97"/>
      <c r="C28" s="95"/>
      <c r="D28" s="95"/>
      <c r="E28" s="95"/>
      <c r="F28" s="95"/>
      <c r="G28" s="95"/>
      <c r="H28" s="95"/>
      <c r="I28" s="95"/>
      <c r="J28" s="95"/>
    </row>
  </sheetData>
  <mergeCells count="4">
    <mergeCell ref="A4:A5"/>
    <mergeCell ref="B4:D4"/>
    <mergeCell ref="E4:G4"/>
    <mergeCell ref="H4:J4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Normal="100" workbookViewId="0"/>
  </sheetViews>
  <sheetFormatPr baseColWidth="10" defaultRowHeight="12.75" x14ac:dyDescent="0.2"/>
  <cols>
    <col min="1" max="1" width="24.140625" style="1" customWidth="1"/>
    <col min="2" max="2" width="6.42578125" style="1" customWidth="1"/>
    <col min="3" max="7" width="6.7109375" style="1" customWidth="1"/>
    <col min="8" max="11" width="7.5703125" style="1" customWidth="1"/>
    <col min="12" max="16384" width="11.42578125" style="1"/>
  </cols>
  <sheetData>
    <row r="1" spans="1:15" ht="12.75" customHeight="1" x14ac:dyDescent="0.2"/>
    <row r="2" spans="1:15" s="3" customFormat="1" ht="15" customHeight="1" x14ac:dyDescent="0.2">
      <c r="A2" s="36" t="s">
        <v>41</v>
      </c>
      <c r="B2" s="36"/>
      <c r="C2" s="36"/>
      <c r="D2" s="36"/>
      <c r="E2" s="36"/>
      <c r="F2" s="36"/>
      <c r="G2" s="36"/>
      <c r="H2" s="36"/>
      <c r="I2" s="36"/>
      <c r="J2" s="36"/>
    </row>
    <row r="3" spans="1:15" ht="12.75" customHeight="1" x14ac:dyDescent="0.2">
      <c r="K3" s="98"/>
    </row>
    <row r="4" spans="1:15" s="99" customFormat="1" ht="13.5" customHeight="1" x14ac:dyDescent="0.2">
      <c r="A4" s="424" t="s">
        <v>26</v>
      </c>
      <c r="B4" s="428" t="s">
        <v>10</v>
      </c>
      <c r="C4" s="427"/>
      <c r="D4" s="429"/>
      <c r="E4" s="428" t="s">
        <v>27</v>
      </c>
      <c r="F4" s="427"/>
      <c r="G4" s="429"/>
      <c r="H4" s="430" t="s">
        <v>42</v>
      </c>
      <c r="I4" s="431"/>
      <c r="J4" s="431"/>
    </row>
    <row r="5" spans="1:15" s="99" customFormat="1" ht="13.5" customHeight="1" x14ac:dyDescent="0.2">
      <c r="A5" s="425"/>
      <c r="B5" s="8">
        <v>2011</v>
      </c>
      <c r="C5" s="8">
        <v>2012</v>
      </c>
      <c r="D5" s="8">
        <v>2013</v>
      </c>
      <c r="E5" s="8">
        <v>2011</v>
      </c>
      <c r="F5" s="8">
        <v>2012</v>
      </c>
      <c r="G5" s="8">
        <v>2013</v>
      </c>
      <c r="H5" s="8">
        <v>2011</v>
      </c>
      <c r="I5" s="8">
        <v>2012</v>
      </c>
      <c r="J5" s="76">
        <v>2013</v>
      </c>
    </row>
    <row r="6" spans="1:15" s="12" customFormat="1" ht="20.100000000000001" customHeight="1" x14ac:dyDescent="0.2">
      <c r="A6" s="100"/>
      <c r="B6" s="51"/>
      <c r="C6" s="51"/>
      <c r="D6" s="51"/>
      <c r="E6" s="51"/>
      <c r="F6" s="51"/>
      <c r="G6" s="51"/>
      <c r="H6" s="51"/>
      <c r="I6" s="51"/>
      <c r="J6" s="51"/>
      <c r="K6" s="101"/>
      <c r="L6" s="23"/>
    </row>
    <row r="7" spans="1:15" s="12" customFormat="1" ht="21" customHeight="1" x14ac:dyDescent="0.2">
      <c r="A7" s="14" t="s">
        <v>43</v>
      </c>
      <c r="B7" s="102">
        <v>1759</v>
      </c>
      <c r="C7" s="102">
        <v>1751</v>
      </c>
      <c r="D7" s="102">
        <v>1716</v>
      </c>
      <c r="E7" s="80">
        <v>1060</v>
      </c>
      <c r="F7" s="80">
        <v>1052</v>
      </c>
      <c r="G7" s="80">
        <v>1022</v>
      </c>
      <c r="H7" s="103">
        <v>42.51820922681398</v>
      </c>
      <c r="I7" s="103">
        <v>42.373588888101054</v>
      </c>
      <c r="J7" s="103">
        <v>42.396740095876915</v>
      </c>
      <c r="K7" s="104"/>
      <c r="L7" s="67"/>
      <c r="M7" s="105"/>
      <c r="O7" s="105"/>
    </row>
    <row r="8" spans="1:15" s="12" customFormat="1" ht="21" customHeight="1" x14ac:dyDescent="0.2">
      <c r="A8" s="14" t="s">
        <v>30</v>
      </c>
      <c r="B8" s="102">
        <v>147</v>
      </c>
      <c r="C8" s="102">
        <v>152</v>
      </c>
      <c r="D8" s="102">
        <v>151</v>
      </c>
      <c r="E8" s="80">
        <v>73</v>
      </c>
      <c r="F8" s="80">
        <v>78</v>
      </c>
      <c r="G8" s="80">
        <v>75</v>
      </c>
      <c r="H8" s="103">
        <v>3.5532556886535844</v>
      </c>
      <c r="I8" s="103">
        <v>3.6783469508802744</v>
      </c>
      <c r="J8" s="103">
        <v>3.7307154746371878</v>
      </c>
      <c r="K8" s="104"/>
      <c r="M8" s="105"/>
      <c r="O8" s="105"/>
    </row>
    <row r="9" spans="1:15" s="12" customFormat="1" ht="21" customHeight="1" x14ac:dyDescent="0.2">
      <c r="A9" s="14" t="s">
        <v>31</v>
      </c>
      <c r="B9" s="106">
        <v>277</v>
      </c>
      <c r="C9" s="106">
        <v>285</v>
      </c>
      <c r="D9" s="106">
        <v>289</v>
      </c>
      <c r="E9" s="80">
        <v>199</v>
      </c>
      <c r="F9" s="80">
        <v>200</v>
      </c>
      <c r="G9" s="80">
        <v>198</v>
      </c>
      <c r="H9" s="103">
        <v>6.6955906514084553</v>
      </c>
      <c r="I9" s="103">
        <v>6.8969005329005144</v>
      </c>
      <c r="J9" s="103">
        <v>7.1402435243056113</v>
      </c>
      <c r="K9" s="104"/>
      <c r="M9" s="105"/>
      <c r="O9" s="105"/>
    </row>
    <row r="10" spans="1:15" s="12" customFormat="1" ht="21" customHeight="1" x14ac:dyDescent="0.2">
      <c r="A10" s="14" t="s">
        <v>13</v>
      </c>
      <c r="B10" s="106">
        <v>315</v>
      </c>
      <c r="C10" s="106">
        <v>332</v>
      </c>
      <c r="D10" s="106">
        <v>345</v>
      </c>
      <c r="E10" s="80">
        <v>54</v>
      </c>
      <c r="F10" s="80">
        <v>59</v>
      </c>
      <c r="G10" s="80">
        <v>61</v>
      </c>
      <c r="H10" s="103">
        <v>7.6141193328291097</v>
      </c>
      <c r="I10" s="103">
        <v>8.0342841295542833</v>
      </c>
      <c r="J10" s="103">
        <v>8.5238201241710581</v>
      </c>
      <c r="K10" s="104"/>
      <c r="L10" s="31"/>
      <c r="M10" s="105"/>
      <c r="O10" s="105"/>
    </row>
    <row r="11" spans="1:15" s="12" customFormat="1" ht="35.25" customHeight="1" x14ac:dyDescent="0.2">
      <c r="A11" s="87" t="s">
        <v>44</v>
      </c>
      <c r="B11" s="106">
        <v>517</v>
      </c>
      <c r="C11" s="106">
        <v>524</v>
      </c>
      <c r="D11" s="106">
        <v>527</v>
      </c>
      <c r="E11" s="80">
        <v>388</v>
      </c>
      <c r="F11" s="80">
        <v>395</v>
      </c>
      <c r="G11" s="80">
        <v>403</v>
      </c>
      <c r="H11" s="107" t="s">
        <v>45</v>
      </c>
      <c r="I11" s="107" t="s">
        <v>46</v>
      </c>
      <c r="J11" s="107" t="s">
        <v>47</v>
      </c>
      <c r="K11" s="104"/>
      <c r="M11" s="105"/>
      <c r="N11" s="108"/>
      <c r="O11" s="105"/>
    </row>
    <row r="12" spans="1:15" s="12" customFormat="1" ht="35.25" customHeight="1" x14ac:dyDescent="0.2">
      <c r="A12" s="87" t="s">
        <v>48</v>
      </c>
      <c r="B12" s="109">
        <v>213</v>
      </c>
      <c r="C12" s="109">
        <v>216</v>
      </c>
      <c r="D12" s="109">
        <v>209</v>
      </c>
      <c r="E12" s="86">
        <v>141</v>
      </c>
      <c r="F12" s="80">
        <v>146</v>
      </c>
      <c r="G12" s="80">
        <v>142</v>
      </c>
      <c r="H12" s="103">
        <v>5.1485949774368267</v>
      </c>
      <c r="I12" s="103">
        <v>5.2271246144088108</v>
      </c>
      <c r="J12" s="103">
        <v>5.1637055244978294</v>
      </c>
      <c r="K12" s="104"/>
      <c r="M12" s="105"/>
      <c r="O12" s="105"/>
    </row>
    <row r="13" spans="1:15" s="12" customFormat="1" ht="35.25" customHeight="1" x14ac:dyDescent="0.2">
      <c r="A13" s="87" t="s">
        <v>49</v>
      </c>
      <c r="B13" s="109">
        <v>189</v>
      </c>
      <c r="C13" s="109">
        <v>193</v>
      </c>
      <c r="D13" s="109">
        <v>187</v>
      </c>
      <c r="E13" s="86">
        <v>139</v>
      </c>
      <c r="F13" s="80">
        <v>142</v>
      </c>
      <c r="G13" s="80">
        <v>139</v>
      </c>
      <c r="H13" s="103">
        <v>4.5684715996974656</v>
      </c>
      <c r="I13" s="103">
        <v>4.6705326415782435</v>
      </c>
      <c r="J13" s="103">
        <v>4.6201575745506895</v>
      </c>
      <c r="K13" s="104"/>
      <c r="M13" s="105"/>
      <c r="O13" s="105"/>
    </row>
    <row r="14" spans="1:15" s="12" customFormat="1" ht="21" customHeight="1" x14ac:dyDescent="0.2">
      <c r="A14" s="14" t="s">
        <v>12</v>
      </c>
      <c r="B14" s="109">
        <v>1029</v>
      </c>
      <c r="C14" s="109">
        <v>1076</v>
      </c>
      <c r="D14" s="109">
        <v>1110</v>
      </c>
      <c r="E14" s="86">
        <v>467</v>
      </c>
      <c r="F14" s="80">
        <v>499</v>
      </c>
      <c r="G14" s="80">
        <v>524</v>
      </c>
      <c r="H14" s="103">
        <v>24.87278982057509</v>
      </c>
      <c r="I14" s="103">
        <v>26.038824468073521</v>
      </c>
      <c r="J14" s="103">
        <v>27.424464747332969</v>
      </c>
      <c r="K14" s="104"/>
      <c r="M14" s="105"/>
      <c r="O14" s="110"/>
    </row>
    <row r="15" spans="1:15" s="12" customFormat="1" ht="21" customHeight="1" x14ac:dyDescent="0.2">
      <c r="A15" s="14" t="s">
        <v>50</v>
      </c>
      <c r="B15" s="109">
        <v>361</v>
      </c>
      <c r="C15" s="109">
        <v>363</v>
      </c>
      <c r="D15" s="109">
        <v>353</v>
      </c>
      <c r="E15" s="86">
        <v>281</v>
      </c>
      <c r="F15" s="80">
        <v>280</v>
      </c>
      <c r="G15" s="80">
        <v>268</v>
      </c>
      <c r="H15" s="107" t="s">
        <v>51</v>
      </c>
      <c r="I15" s="107" t="s">
        <v>52</v>
      </c>
      <c r="J15" s="107" t="s">
        <v>53</v>
      </c>
      <c r="K15" s="104"/>
      <c r="L15" s="108"/>
      <c r="M15" s="105"/>
      <c r="N15" s="108"/>
      <c r="O15" s="105"/>
    </row>
    <row r="16" spans="1:15" s="12" customFormat="1" ht="35.25" customHeight="1" x14ac:dyDescent="0.2">
      <c r="A16" s="87" t="s">
        <v>54</v>
      </c>
      <c r="B16" s="109">
        <v>192</v>
      </c>
      <c r="C16" s="109">
        <v>183</v>
      </c>
      <c r="D16" s="109">
        <v>181</v>
      </c>
      <c r="E16" s="86">
        <v>103</v>
      </c>
      <c r="F16" s="80">
        <v>98</v>
      </c>
      <c r="G16" s="80">
        <v>95</v>
      </c>
      <c r="H16" s="103">
        <v>4.6409870219148859</v>
      </c>
      <c r="I16" s="103">
        <v>4.4285361316519092</v>
      </c>
      <c r="J16" s="103">
        <v>4.4719172245651064</v>
      </c>
      <c r="K16" s="104"/>
      <c r="M16" s="105"/>
      <c r="O16" s="105"/>
    </row>
    <row r="17" spans="1:15" s="12" customFormat="1" ht="21" customHeight="1" x14ac:dyDescent="0.2">
      <c r="A17" s="14" t="s">
        <v>16</v>
      </c>
      <c r="B17" s="109">
        <v>207</v>
      </c>
      <c r="C17" s="109">
        <v>206</v>
      </c>
      <c r="D17" s="109">
        <v>201</v>
      </c>
      <c r="E17" s="86">
        <v>74</v>
      </c>
      <c r="F17" s="80">
        <v>71</v>
      </c>
      <c r="G17" s="80">
        <v>69</v>
      </c>
      <c r="H17" s="103">
        <v>5.0035641330019862</v>
      </c>
      <c r="I17" s="103">
        <v>4.9851281044824773</v>
      </c>
      <c r="J17" s="103">
        <v>4.9660517245170519</v>
      </c>
      <c r="K17" s="104"/>
      <c r="M17" s="105"/>
      <c r="O17" s="105"/>
    </row>
    <row r="18" spans="1:15" s="12" customFormat="1" ht="21" customHeight="1" x14ac:dyDescent="0.2">
      <c r="A18" s="14" t="s">
        <v>34</v>
      </c>
      <c r="B18" s="109">
        <v>268</v>
      </c>
      <c r="C18" s="109">
        <v>237</v>
      </c>
      <c r="D18" s="109">
        <v>222</v>
      </c>
      <c r="E18" s="86">
        <v>149</v>
      </c>
      <c r="F18" s="80">
        <v>136</v>
      </c>
      <c r="G18" s="80">
        <v>129</v>
      </c>
      <c r="H18" s="103">
        <v>6.4780443847561946</v>
      </c>
      <c r="I18" s="103">
        <v>5.7353172852541121</v>
      </c>
      <c r="J18" s="103">
        <v>5.4848929494665946</v>
      </c>
      <c r="K18" s="104"/>
      <c r="M18" s="105"/>
      <c r="O18" s="105"/>
    </row>
    <row r="19" spans="1:15" s="12" customFormat="1" ht="21" customHeight="1" x14ac:dyDescent="0.2">
      <c r="A19" s="14" t="s">
        <v>35</v>
      </c>
      <c r="B19" s="109">
        <v>115</v>
      </c>
      <c r="C19" s="109">
        <v>120</v>
      </c>
      <c r="D19" s="109">
        <v>128</v>
      </c>
      <c r="E19" s="86">
        <v>74</v>
      </c>
      <c r="F19" s="80">
        <v>76</v>
      </c>
      <c r="G19" s="80">
        <v>80</v>
      </c>
      <c r="H19" s="103">
        <v>2.7797578516677701</v>
      </c>
      <c r="I19" s="103">
        <v>2.9039581191160062</v>
      </c>
      <c r="J19" s="103">
        <v>3.1624607996924508</v>
      </c>
      <c r="K19" s="104"/>
      <c r="M19" s="105"/>
      <c r="O19" s="105"/>
    </row>
    <row r="20" spans="1:15" s="12" customFormat="1" ht="35.25" customHeight="1" x14ac:dyDescent="0.2">
      <c r="A20" s="87" t="s">
        <v>55</v>
      </c>
      <c r="B20" s="109">
        <v>159</v>
      </c>
      <c r="C20" s="109">
        <v>160</v>
      </c>
      <c r="D20" s="109">
        <v>166</v>
      </c>
      <c r="E20" s="86">
        <v>78</v>
      </c>
      <c r="F20" s="80">
        <v>80</v>
      </c>
      <c r="G20" s="80">
        <v>83</v>
      </c>
      <c r="H20" s="103">
        <v>3.843317377523265</v>
      </c>
      <c r="I20" s="103">
        <v>3.8719441588213415</v>
      </c>
      <c r="J20" s="103">
        <v>4.1013163496011469</v>
      </c>
      <c r="K20" s="104"/>
      <c r="M20" s="105"/>
      <c r="O20" s="105"/>
    </row>
    <row r="21" spans="1:15" s="12" customFormat="1" ht="21" customHeight="1" x14ac:dyDescent="0.2">
      <c r="A21" s="14" t="s">
        <v>37</v>
      </c>
      <c r="B21" s="109">
        <v>145</v>
      </c>
      <c r="C21" s="109">
        <v>148</v>
      </c>
      <c r="D21" s="109">
        <v>152</v>
      </c>
      <c r="E21" s="86">
        <v>17</v>
      </c>
      <c r="F21" s="80">
        <v>17</v>
      </c>
      <c r="G21" s="80">
        <v>19</v>
      </c>
      <c r="H21" s="103">
        <v>3.5049120738419708</v>
      </c>
      <c r="I21" s="103">
        <v>3.5815483469097407</v>
      </c>
      <c r="J21" s="103">
        <v>3.7554221996347854</v>
      </c>
      <c r="K21" s="104"/>
      <c r="M21" s="105"/>
      <c r="O21" s="105"/>
    </row>
    <row r="22" spans="1:15" s="12" customFormat="1" ht="35.25" customHeight="1" x14ac:dyDescent="0.2">
      <c r="A22" s="87" t="s">
        <v>56</v>
      </c>
      <c r="B22" s="109">
        <v>511</v>
      </c>
      <c r="C22" s="109">
        <v>542</v>
      </c>
      <c r="D22" s="109">
        <v>564</v>
      </c>
      <c r="E22" s="86">
        <v>304</v>
      </c>
      <c r="F22" s="80">
        <v>326</v>
      </c>
      <c r="G22" s="80">
        <v>348</v>
      </c>
      <c r="H22" s="103">
        <v>12.351793584367222</v>
      </c>
      <c r="I22" s="103">
        <v>13.116210838007294</v>
      </c>
      <c r="J22" s="103">
        <v>13.93459289864486</v>
      </c>
      <c r="K22" s="111"/>
      <c r="M22" s="105"/>
      <c r="O22" s="105"/>
    </row>
    <row r="23" spans="1:15" s="12" customFormat="1" ht="24.75" customHeight="1" x14ac:dyDescent="0.2">
      <c r="A23" s="88" t="s">
        <v>10</v>
      </c>
      <c r="B23" s="112">
        <v>6404</v>
      </c>
      <c r="C23" s="112">
        <v>6488</v>
      </c>
      <c r="D23" s="112">
        <v>6501</v>
      </c>
      <c r="E23" s="90">
        <v>3601</v>
      </c>
      <c r="F23" s="90">
        <v>3655</v>
      </c>
      <c r="G23" s="90">
        <v>3655</v>
      </c>
      <c r="H23" s="113">
        <v>154.79625462678609</v>
      </c>
      <c r="I23" s="113">
        <v>157.00733564020538</v>
      </c>
      <c r="J23" s="113">
        <v>160.61841920937985</v>
      </c>
      <c r="K23" s="114"/>
      <c r="M23" s="105"/>
      <c r="N23" s="115"/>
      <c r="O23" s="115"/>
    </row>
    <row r="24" spans="1:15" ht="12.75" customHeight="1" x14ac:dyDescent="0.2">
      <c r="B24" s="116"/>
      <c r="C24" s="116"/>
      <c r="D24" s="117"/>
      <c r="E24" s="117"/>
      <c r="F24" s="117"/>
      <c r="G24" s="117"/>
    </row>
    <row r="25" spans="1:15" s="118" customFormat="1" ht="12.75" customHeight="1" x14ac:dyDescent="0.2">
      <c r="A25" s="118" t="s">
        <v>11</v>
      </c>
      <c r="B25" s="1"/>
      <c r="C25" s="1"/>
      <c r="D25" s="117"/>
      <c r="E25" s="117"/>
      <c r="F25" s="119"/>
      <c r="G25" s="119"/>
      <c r="H25" s="1"/>
      <c r="I25" s="1"/>
      <c r="J25" s="1"/>
    </row>
    <row r="26" spans="1:15" s="118" customFormat="1" ht="10.5" customHeight="1" x14ac:dyDescent="0.2">
      <c r="A26" s="95" t="s">
        <v>57</v>
      </c>
      <c r="B26" s="1"/>
      <c r="C26" s="1"/>
      <c r="D26" s="119"/>
      <c r="E26" s="119"/>
      <c r="F26" s="119"/>
      <c r="G26" s="119"/>
      <c r="H26" s="1"/>
      <c r="I26" s="1"/>
      <c r="J26" s="1"/>
    </row>
    <row r="27" spans="1:15" s="118" customFormat="1" ht="10.5" customHeight="1" x14ac:dyDescent="0.2">
      <c r="A27" s="95" t="s">
        <v>58</v>
      </c>
      <c r="B27" s="1"/>
      <c r="C27" s="1"/>
      <c r="D27" s="119"/>
      <c r="E27" s="119"/>
      <c r="F27" s="119"/>
      <c r="G27" s="119"/>
      <c r="H27" s="1"/>
      <c r="I27" s="1"/>
      <c r="J27" s="1"/>
    </row>
    <row r="28" spans="1:15" s="118" customFormat="1" ht="10.5" customHeight="1" x14ac:dyDescent="0.2">
      <c r="A28" s="95" t="s">
        <v>59</v>
      </c>
      <c r="B28" s="95"/>
      <c r="C28" s="95"/>
      <c r="D28" s="120"/>
      <c r="E28" s="120"/>
      <c r="F28" s="120"/>
      <c r="G28" s="120"/>
      <c r="H28" s="95"/>
      <c r="I28" s="95"/>
      <c r="J28" s="95"/>
    </row>
    <row r="29" spans="1:15" s="118" customFormat="1" ht="10.5" customHeight="1" x14ac:dyDescent="0.2">
      <c r="A29" s="95" t="s">
        <v>60</v>
      </c>
      <c r="B29" s="1"/>
      <c r="C29" s="1"/>
      <c r="D29" s="1"/>
      <c r="E29" s="1"/>
      <c r="F29" s="1"/>
      <c r="G29" s="1"/>
      <c r="H29" s="1"/>
      <c r="I29" s="1"/>
      <c r="J29" s="1"/>
    </row>
    <row r="30" spans="1:15" ht="12" customHeight="1" x14ac:dyDescent="0.2">
      <c r="A30" s="34"/>
      <c r="B30" s="12"/>
      <c r="C30"/>
      <c r="D30"/>
      <c r="E30"/>
      <c r="F30"/>
    </row>
    <row r="31" spans="1:15" x14ac:dyDescent="0.2">
      <c r="D31" s="116"/>
    </row>
    <row r="32" spans="1: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13"/>
      <c r="B33" s="106"/>
      <c r="C33" s="106"/>
      <c r="D33" s="106"/>
      <c r="E33" s="80"/>
      <c r="F33" s="80"/>
      <c r="G33" s="80"/>
      <c r="H33" s="105"/>
      <c r="I33" s="105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mergeCells count="4">
    <mergeCell ref="A4:A5"/>
    <mergeCell ref="B4:D4"/>
    <mergeCell ref="E4:G4"/>
    <mergeCell ref="H4:J4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zoomScaleNormal="100" workbookViewId="0"/>
  </sheetViews>
  <sheetFormatPr baseColWidth="10" defaultRowHeight="12.75" x14ac:dyDescent="0.2"/>
  <cols>
    <col min="1" max="1" width="30.5703125" style="1" customWidth="1"/>
    <col min="2" max="5" width="11.28515625" style="1" customWidth="1"/>
    <col min="6" max="6" width="11.28515625" style="2" customWidth="1"/>
    <col min="7" max="16384" width="11.42578125" style="1"/>
  </cols>
  <sheetData>
    <row r="1" spans="1:9" x14ac:dyDescent="0.2">
      <c r="F1" s="1"/>
    </row>
    <row r="2" spans="1:9" ht="15" customHeight="1" x14ac:dyDescent="0.2">
      <c r="A2" s="36" t="s">
        <v>61</v>
      </c>
    </row>
    <row r="3" spans="1:9" ht="15" customHeight="1" x14ac:dyDescent="0.2"/>
    <row r="4" spans="1:9" s="7" customFormat="1" ht="18" customHeight="1" x14ac:dyDescent="0.2">
      <c r="A4" s="424" t="s">
        <v>26</v>
      </c>
      <c r="B4" s="432" t="s">
        <v>10</v>
      </c>
      <c r="C4" s="121" t="s">
        <v>62</v>
      </c>
      <c r="D4" s="122"/>
      <c r="E4" s="122"/>
      <c r="F4" s="122"/>
    </row>
    <row r="5" spans="1:9" s="7" customFormat="1" ht="15" customHeight="1" x14ac:dyDescent="0.2">
      <c r="A5" s="425"/>
      <c r="B5" s="433"/>
      <c r="C5" s="123" t="s">
        <v>63</v>
      </c>
      <c r="D5" s="123" t="s">
        <v>64</v>
      </c>
      <c r="E5" s="123" t="s">
        <v>65</v>
      </c>
      <c r="F5" s="76" t="s">
        <v>66</v>
      </c>
    </row>
    <row r="6" spans="1:9" s="12" customFormat="1" ht="20.100000000000001" customHeight="1" x14ac:dyDescent="0.2">
      <c r="A6" s="14"/>
      <c r="B6" s="13"/>
      <c r="F6" s="13"/>
      <c r="H6" s="13"/>
      <c r="I6" s="13"/>
    </row>
    <row r="7" spans="1:9" s="12" customFormat="1" ht="21" customHeight="1" x14ac:dyDescent="0.2">
      <c r="A7" s="14" t="s">
        <v>29</v>
      </c>
      <c r="B7" s="124">
        <v>1862</v>
      </c>
      <c r="C7" s="124">
        <v>154</v>
      </c>
      <c r="D7" s="124">
        <v>446</v>
      </c>
      <c r="E7" s="124">
        <v>741</v>
      </c>
      <c r="F7" s="124">
        <v>521</v>
      </c>
      <c r="G7" s="80"/>
      <c r="H7" s="13"/>
      <c r="I7" s="13"/>
    </row>
    <row r="8" spans="1:9" s="12" customFormat="1" ht="21" customHeight="1" x14ac:dyDescent="0.2">
      <c r="A8" s="14" t="s">
        <v>30</v>
      </c>
      <c r="B8" s="124">
        <v>1002</v>
      </c>
      <c r="C8" s="124">
        <v>171</v>
      </c>
      <c r="D8" s="124">
        <v>468</v>
      </c>
      <c r="E8" s="124">
        <v>306</v>
      </c>
      <c r="F8" s="124">
        <v>57</v>
      </c>
      <c r="G8" s="80"/>
      <c r="H8" s="13"/>
      <c r="I8" s="13"/>
    </row>
    <row r="9" spans="1:9" s="12" customFormat="1" ht="21" customHeight="1" x14ac:dyDescent="0.2">
      <c r="A9" s="14" t="s">
        <v>31</v>
      </c>
      <c r="B9" s="124">
        <v>367</v>
      </c>
      <c r="C9" s="124">
        <v>70</v>
      </c>
      <c r="D9" s="124">
        <v>122</v>
      </c>
      <c r="E9" s="124">
        <v>122</v>
      </c>
      <c r="F9" s="124">
        <v>53</v>
      </c>
      <c r="G9" s="80"/>
      <c r="H9" s="13"/>
      <c r="I9" s="13"/>
    </row>
    <row r="10" spans="1:9" s="12" customFormat="1" ht="21" customHeight="1" x14ac:dyDescent="0.2">
      <c r="A10" s="14" t="s">
        <v>13</v>
      </c>
      <c r="B10" s="124">
        <v>1454</v>
      </c>
      <c r="C10" s="124">
        <v>267</v>
      </c>
      <c r="D10" s="124">
        <v>560</v>
      </c>
      <c r="E10" s="124">
        <v>456</v>
      </c>
      <c r="F10" s="124">
        <v>171</v>
      </c>
      <c r="G10" s="80"/>
      <c r="H10" s="13"/>
      <c r="I10" s="13"/>
    </row>
    <row r="11" spans="1:9" s="12" customFormat="1" ht="21" customHeight="1" x14ac:dyDescent="0.2">
      <c r="A11" s="14" t="s">
        <v>32</v>
      </c>
      <c r="B11" s="124">
        <v>833</v>
      </c>
      <c r="C11" s="124">
        <v>111</v>
      </c>
      <c r="D11" s="124">
        <v>269</v>
      </c>
      <c r="E11" s="124">
        <v>337</v>
      </c>
      <c r="F11" s="124">
        <v>116</v>
      </c>
      <c r="G11" s="80"/>
      <c r="H11" s="13"/>
      <c r="I11" s="13"/>
    </row>
    <row r="12" spans="1:9" s="12" customFormat="1" ht="21" customHeight="1" x14ac:dyDescent="0.2">
      <c r="A12" s="125" t="s">
        <v>17</v>
      </c>
      <c r="B12" s="124">
        <v>314</v>
      </c>
      <c r="C12" s="124">
        <v>45</v>
      </c>
      <c r="D12" s="124">
        <v>103</v>
      </c>
      <c r="E12" s="124">
        <v>118</v>
      </c>
      <c r="F12" s="124">
        <v>48</v>
      </c>
      <c r="G12" s="80"/>
      <c r="H12" s="13"/>
      <c r="I12" s="13"/>
    </row>
    <row r="13" spans="1:9" s="12" customFormat="1" ht="21" customHeight="1" x14ac:dyDescent="0.2">
      <c r="A13" s="125" t="s">
        <v>15</v>
      </c>
      <c r="B13" s="124">
        <v>258</v>
      </c>
      <c r="C13" s="124">
        <v>35</v>
      </c>
      <c r="D13" s="124">
        <v>85</v>
      </c>
      <c r="E13" s="124">
        <v>97</v>
      </c>
      <c r="F13" s="124">
        <v>41</v>
      </c>
      <c r="G13" s="80"/>
      <c r="H13" s="13"/>
      <c r="I13" s="13"/>
    </row>
    <row r="14" spans="1:9" s="12" customFormat="1" ht="21" customHeight="1" x14ac:dyDescent="0.2">
      <c r="A14" s="14" t="s">
        <v>12</v>
      </c>
      <c r="B14" s="124">
        <v>2349</v>
      </c>
      <c r="C14" s="124">
        <v>496</v>
      </c>
      <c r="D14" s="124">
        <v>873</v>
      </c>
      <c r="E14" s="124">
        <v>676</v>
      </c>
      <c r="F14" s="124">
        <v>304</v>
      </c>
      <c r="G14" s="80"/>
      <c r="H14" s="13"/>
      <c r="I14" s="13"/>
    </row>
    <row r="15" spans="1:9" s="12" customFormat="1" ht="21" customHeight="1" x14ac:dyDescent="0.2">
      <c r="A15" s="14" t="s">
        <v>33</v>
      </c>
      <c r="B15" s="124">
        <v>702</v>
      </c>
      <c r="C15" s="124">
        <v>131</v>
      </c>
      <c r="D15" s="124">
        <v>139</v>
      </c>
      <c r="E15" s="124">
        <v>291</v>
      </c>
      <c r="F15" s="124">
        <v>141</v>
      </c>
      <c r="G15" s="80"/>
      <c r="H15" s="126"/>
      <c r="I15" s="13"/>
    </row>
    <row r="16" spans="1:9" s="12" customFormat="1" ht="21" customHeight="1" x14ac:dyDescent="0.2">
      <c r="A16" s="125" t="s">
        <v>14</v>
      </c>
      <c r="B16" s="124">
        <v>435</v>
      </c>
      <c r="C16" s="124">
        <v>68</v>
      </c>
      <c r="D16" s="124">
        <v>136</v>
      </c>
      <c r="E16" s="124">
        <v>145</v>
      </c>
      <c r="F16" s="124">
        <v>86</v>
      </c>
      <c r="G16" s="80"/>
      <c r="H16" s="127"/>
    </row>
    <row r="17" spans="1:10" s="12" customFormat="1" ht="21" customHeight="1" x14ac:dyDescent="0.2">
      <c r="A17" s="14" t="s">
        <v>16</v>
      </c>
      <c r="B17" s="124">
        <v>279</v>
      </c>
      <c r="C17" s="124">
        <v>9</v>
      </c>
      <c r="D17" s="124">
        <v>92</v>
      </c>
      <c r="E17" s="124">
        <v>131</v>
      </c>
      <c r="F17" s="124">
        <v>47</v>
      </c>
      <c r="G17" s="80"/>
      <c r="H17" s="127"/>
    </row>
    <row r="18" spans="1:10" s="12" customFormat="1" ht="21" customHeight="1" x14ac:dyDescent="0.2">
      <c r="A18" s="14" t="s">
        <v>34</v>
      </c>
      <c r="B18" s="124">
        <v>231</v>
      </c>
      <c r="C18" s="128" t="s">
        <v>67</v>
      </c>
      <c r="D18" s="124">
        <v>17</v>
      </c>
      <c r="E18" s="124">
        <v>138</v>
      </c>
      <c r="F18" s="124">
        <v>76</v>
      </c>
      <c r="G18" s="80"/>
      <c r="H18" s="127"/>
    </row>
    <row r="19" spans="1:10" s="12" customFormat="1" ht="21" customHeight="1" x14ac:dyDescent="0.2">
      <c r="A19" s="14" t="s">
        <v>35</v>
      </c>
      <c r="B19" s="124">
        <v>371</v>
      </c>
      <c r="C19" s="124">
        <v>45</v>
      </c>
      <c r="D19" s="124">
        <v>226</v>
      </c>
      <c r="E19" s="124">
        <v>92</v>
      </c>
      <c r="F19" s="124">
        <v>8</v>
      </c>
      <c r="G19" s="80"/>
      <c r="H19" s="127"/>
    </row>
    <row r="20" spans="1:10" s="12" customFormat="1" ht="33.75" customHeight="1" x14ac:dyDescent="0.2">
      <c r="A20" s="87" t="s">
        <v>36</v>
      </c>
      <c r="B20" s="124">
        <v>391</v>
      </c>
      <c r="C20" s="124">
        <v>56</v>
      </c>
      <c r="D20" s="124">
        <v>148</v>
      </c>
      <c r="E20" s="124">
        <v>146</v>
      </c>
      <c r="F20" s="124">
        <v>41</v>
      </c>
      <c r="G20" s="80"/>
      <c r="H20" s="127"/>
    </row>
    <row r="21" spans="1:10" s="12" customFormat="1" ht="21" customHeight="1" x14ac:dyDescent="0.2">
      <c r="A21" s="14" t="s">
        <v>37</v>
      </c>
      <c r="B21" s="124">
        <v>295</v>
      </c>
      <c r="C21" s="124">
        <v>37</v>
      </c>
      <c r="D21" s="124">
        <v>114</v>
      </c>
      <c r="E21" s="124">
        <v>108</v>
      </c>
      <c r="F21" s="124">
        <v>36</v>
      </c>
      <c r="G21" s="80"/>
      <c r="H21" s="127"/>
    </row>
    <row r="22" spans="1:10" s="12" customFormat="1" ht="33.75" customHeight="1" x14ac:dyDescent="0.2">
      <c r="A22" s="129" t="s">
        <v>68</v>
      </c>
      <c r="B22" s="124">
        <v>5089</v>
      </c>
      <c r="C22" s="124">
        <v>3691</v>
      </c>
      <c r="D22" s="124">
        <v>654</v>
      </c>
      <c r="E22" s="124">
        <v>530</v>
      </c>
      <c r="F22" s="124">
        <v>214</v>
      </c>
      <c r="G22" s="80"/>
      <c r="H22" s="127"/>
    </row>
    <row r="23" spans="1:10" s="12" customFormat="1" ht="30.75" customHeight="1" x14ac:dyDescent="0.2">
      <c r="A23" s="88" t="s">
        <v>10</v>
      </c>
      <c r="B23" s="130">
        <f>SUM(B7:B22)</f>
        <v>16232</v>
      </c>
      <c r="C23" s="130">
        <f t="shared" ref="C23:F23" si="0">SUM(C7:C22)</f>
        <v>5386</v>
      </c>
      <c r="D23" s="130">
        <f t="shared" si="0"/>
        <v>4452</v>
      </c>
      <c r="E23" s="130">
        <f t="shared" si="0"/>
        <v>4434</v>
      </c>
      <c r="F23" s="130">
        <f t="shared" si="0"/>
        <v>1960</v>
      </c>
      <c r="G23" s="80"/>
      <c r="H23" s="127"/>
    </row>
    <row r="24" spans="1:10" x14ac:dyDescent="0.2">
      <c r="B24" s="131"/>
      <c r="C24" s="131"/>
      <c r="D24" s="131"/>
      <c r="E24" s="131"/>
      <c r="F24" s="131"/>
      <c r="G24" s="80"/>
      <c r="H24" s="96"/>
    </row>
    <row r="25" spans="1:10" x14ac:dyDescent="0.2">
      <c r="A25" s="7" t="s">
        <v>11</v>
      </c>
      <c r="B25" s="132"/>
      <c r="C25" s="133"/>
      <c r="D25" s="134"/>
      <c r="E25" s="135"/>
      <c r="F25" s="133"/>
      <c r="G25" s="133"/>
      <c r="H25" s="133"/>
      <c r="I25" s="98"/>
    </row>
    <row r="26" spans="1:10" s="12" customFormat="1" ht="10.5" customHeight="1" x14ac:dyDescent="0.2">
      <c r="A26" s="95" t="s">
        <v>69</v>
      </c>
      <c r="C26" s="136"/>
      <c r="D26" s="137"/>
      <c r="E26" s="137"/>
      <c r="F26" s="136"/>
      <c r="G26" s="96"/>
      <c r="J26" s="138"/>
    </row>
    <row r="27" spans="1:10" x14ac:dyDescent="0.2">
      <c r="B27" s="2"/>
    </row>
    <row r="28" spans="1:10" x14ac:dyDescent="0.2">
      <c r="B28" s="131"/>
      <c r="G28" s="12"/>
    </row>
    <row r="29" spans="1:10" x14ac:dyDescent="0.2">
      <c r="B29" s="2"/>
    </row>
    <row r="30" spans="1:10" x14ac:dyDescent="0.2">
      <c r="B30" s="2"/>
    </row>
    <row r="31" spans="1:10" x14ac:dyDescent="0.2">
      <c r="B31" s="2"/>
    </row>
    <row r="32" spans="1:10" x14ac:dyDescent="0.2">
      <c r="B32" s="2"/>
    </row>
    <row r="33" spans="2:5" x14ac:dyDescent="0.2">
      <c r="B33" s="2"/>
    </row>
    <row r="34" spans="2:5" x14ac:dyDescent="0.2">
      <c r="B34" s="2"/>
      <c r="C34" s="2"/>
      <c r="D34" s="2"/>
      <c r="E34" s="2"/>
    </row>
    <row r="35" spans="2:5" x14ac:dyDescent="0.2">
      <c r="B35" s="2"/>
    </row>
    <row r="36" spans="2:5" x14ac:dyDescent="0.2">
      <c r="B36" s="2"/>
    </row>
    <row r="37" spans="2:5" x14ac:dyDescent="0.2">
      <c r="B37" s="2"/>
    </row>
    <row r="38" spans="2:5" x14ac:dyDescent="0.2">
      <c r="B38" s="2"/>
    </row>
    <row r="39" spans="2:5" x14ac:dyDescent="0.2">
      <c r="B39" s="2"/>
    </row>
    <row r="40" spans="2:5" x14ac:dyDescent="0.2">
      <c r="B40" s="2"/>
    </row>
    <row r="41" spans="2:5" x14ac:dyDescent="0.2">
      <c r="B41" s="2"/>
    </row>
    <row r="42" spans="2:5" x14ac:dyDescent="0.2">
      <c r="B42" s="2"/>
    </row>
    <row r="43" spans="2:5" x14ac:dyDescent="0.2">
      <c r="B43" s="2"/>
    </row>
    <row r="44" spans="2:5" x14ac:dyDescent="0.2">
      <c r="B44" s="2"/>
    </row>
    <row r="45" spans="2:5" x14ac:dyDescent="0.2">
      <c r="B45" s="2"/>
    </row>
    <row r="46" spans="2:5" x14ac:dyDescent="0.2">
      <c r="B46" s="2"/>
    </row>
    <row r="47" spans="2:5" x14ac:dyDescent="0.2">
      <c r="B47" s="2"/>
    </row>
    <row r="48" spans="2:5" x14ac:dyDescent="0.2">
      <c r="B48" s="2"/>
    </row>
    <row r="49" spans="2:2" x14ac:dyDescent="0.2">
      <c r="B49" s="2"/>
    </row>
    <row r="50" spans="2:2" x14ac:dyDescent="0.2">
      <c r="B50" s="2"/>
    </row>
    <row r="51" spans="2:2" x14ac:dyDescent="0.2">
      <c r="B51" s="2"/>
    </row>
    <row r="52" spans="2:2" x14ac:dyDescent="0.2">
      <c r="B52" s="2"/>
    </row>
    <row r="53" spans="2:2" x14ac:dyDescent="0.2">
      <c r="B53" s="2"/>
    </row>
    <row r="54" spans="2:2" x14ac:dyDescent="0.2">
      <c r="B54" s="2"/>
    </row>
    <row r="55" spans="2:2" x14ac:dyDescent="0.2">
      <c r="B55" s="2"/>
    </row>
    <row r="56" spans="2:2" x14ac:dyDescent="0.2">
      <c r="B56" s="139"/>
    </row>
  </sheetData>
  <mergeCells count="2">
    <mergeCell ref="A4:A5"/>
    <mergeCell ref="B4:B5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zoomScaleNormal="100" workbookViewId="0">
      <selection activeCell="J35" sqref="J35"/>
    </sheetView>
  </sheetViews>
  <sheetFormatPr baseColWidth="10" defaultRowHeight="12.75" x14ac:dyDescent="0.2"/>
  <cols>
    <col min="1" max="1" width="26.85546875" style="1" customWidth="1"/>
    <col min="2" max="6" width="10" style="1" customWidth="1"/>
    <col min="7" max="7" width="10" style="2" customWidth="1"/>
    <col min="8" max="9" width="11.7109375" style="1" bestFit="1" customWidth="1"/>
    <col min="10" max="16384" width="11.42578125" style="1"/>
  </cols>
  <sheetData>
    <row r="1" spans="1:9" ht="15" customHeight="1" x14ac:dyDescent="0.2"/>
    <row r="2" spans="1:9" ht="15" customHeight="1" x14ac:dyDescent="0.2">
      <c r="A2" s="3" t="s">
        <v>0</v>
      </c>
      <c r="B2" s="3"/>
      <c r="C2" s="3"/>
      <c r="D2" s="3"/>
      <c r="E2" s="3"/>
      <c r="F2" s="3"/>
    </row>
    <row r="3" spans="1:9" ht="12.75" customHeight="1" x14ac:dyDescent="0.2"/>
    <row r="4" spans="1:9" s="7" customFormat="1" ht="16.5" customHeight="1" x14ac:dyDescent="0.2">
      <c r="A4" s="434" t="s">
        <v>1</v>
      </c>
      <c r="B4" s="4">
        <v>2011</v>
      </c>
      <c r="C4" s="5"/>
      <c r="D4" s="4">
        <v>2012</v>
      </c>
      <c r="E4" s="5"/>
      <c r="F4" s="4">
        <v>2013</v>
      </c>
      <c r="G4" s="6"/>
    </row>
    <row r="5" spans="1:9" s="7" customFormat="1" ht="14.45" customHeight="1" x14ac:dyDescent="0.2">
      <c r="A5" s="425"/>
      <c r="B5" s="8" t="s">
        <v>2</v>
      </c>
      <c r="C5" s="9" t="s">
        <v>3</v>
      </c>
      <c r="D5" s="10" t="s">
        <v>2</v>
      </c>
      <c r="E5" s="9" t="s">
        <v>3</v>
      </c>
      <c r="F5" s="10" t="s">
        <v>2</v>
      </c>
      <c r="G5" s="9" t="s">
        <v>3</v>
      </c>
    </row>
    <row r="6" spans="1:9" s="7" customFormat="1" ht="20.100000000000001" customHeight="1" x14ac:dyDescent="0.2">
      <c r="A6" s="11"/>
      <c r="B6" s="11"/>
      <c r="C6" s="11"/>
      <c r="D6" s="11"/>
      <c r="E6" s="11"/>
      <c r="F6" s="11"/>
      <c r="G6" s="11"/>
    </row>
    <row r="7" spans="1:9" s="7" customFormat="1" ht="16.5" customHeight="1" x14ac:dyDescent="0.2">
      <c r="A7" s="11"/>
      <c r="B7" s="435" t="s">
        <v>4</v>
      </c>
      <c r="C7" s="435"/>
      <c r="D7" s="435"/>
      <c r="E7" s="435"/>
      <c r="F7" s="435"/>
      <c r="G7" s="435"/>
    </row>
    <row r="8" spans="1:9" s="12" customFormat="1" ht="7.5" customHeight="1" x14ac:dyDescent="0.2">
      <c r="G8" s="13"/>
    </row>
    <row r="9" spans="1:9" s="12" customFormat="1" ht="12.75" customHeight="1" x14ac:dyDescent="0.2">
      <c r="A9" s="14" t="s">
        <v>5</v>
      </c>
      <c r="G9" s="13"/>
    </row>
    <row r="10" spans="1:9" s="12" customFormat="1" ht="17.25" customHeight="1" x14ac:dyDescent="0.2">
      <c r="A10" s="15" t="s">
        <v>6</v>
      </c>
      <c r="B10" s="16">
        <v>6404</v>
      </c>
      <c r="C10" s="16">
        <v>3601</v>
      </c>
      <c r="D10" s="16">
        <v>6488</v>
      </c>
      <c r="E10" s="16">
        <v>3655</v>
      </c>
      <c r="F10" s="16">
        <v>6501</v>
      </c>
      <c r="G10" s="16">
        <v>3655</v>
      </c>
      <c r="H10" s="17"/>
      <c r="I10" s="18"/>
    </row>
    <row r="11" spans="1:9" s="12" customFormat="1" ht="17.25" customHeight="1" x14ac:dyDescent="0.2">
      <c r="A11" s="19" t="s">
        <v>7</v>
      </c>
      <c r="B11" s="16">
        <v>8357</v>
      </c>
      <c r="C11" s="16">
        <v>3969</v>
      </c>
      <c r="D11" s="16">
        <v>8623</v>
      </c>
      <c r="E11" s="16">
        <v>4087</v>
      </c>
      <c r="F11" s="16">
        <v>8847</v>
      </c>
      <c r="G11" s="16">
        <v>4316</v>
      </c>
      <c r="H11" s="17"/>
      <c r="I11" s="18"/>
    </row>
    <row r="12" spans="1:9" s="12" customFormat="1" ht="17.25" customHeight="1" x14ac:dyDescent="0.2">
      <c r="A12" s="19" t="s">
        <v>8</v>
      </c>
      <c r="B12" s="16">
        <v>315</v>
      </c>
      <c r="C12" s="16">
        <v>201</v>
      </c>
      <c r="D12" s="16">
        <v>320</v>
      </c>
      <c r="E12" s="16">
        <v>214</v>
      </c>
      <c r="F12" s="16">
        <v>326</v>
      </c>
      <c r="G12" s="16">
        <v>216</v>
      </c>
      <c r="H12" s="17"/>
      <c r="I12" s="18"/>
    </row>
    <row r="13" spans="1:9" s="12" customFormat="1" ht="17.25" customHeight="1" x14ac:dyDescent="0.2">
      <c r="A13" s="19" t="s">
        <v>9</v>
      </c>
      <c r="B13" s="16">
        <v>493</v>
      </c>
      <c r="C13" s="16">
        <v>303</v>
      </c>
      <c r="D13" s="16">
        <v>503</v>
      </c>
      <c r="E13" s="16">
        <v>309</v>
      </c>
      <c r="F13" s="16">
        <v>558</v>
      </c>
      <c r="G13" s="16">
        <v>331</v>
      </c>
      <c r="H13" s="17"/>
      <c r="I13" s="18"/>
    </row>
    <row r="14" spans="1:9" s="23" customFormat="1" ht="24.75" customHeight="1" x14ac:dyDescent="0.2">
      <c r="A14" s="20" t="s">
        <v>10</v>
      </c>
      <c r="B14" s="21">
        <v>15569</v>
      </c>
      <c r="C14" s="21">
        <v>8074</v>
      </c>
      <c r="D14" s="21">
        <f>SUM(D10:D13)</f>
        <v>15934</v>
      </c>
      <c r="E14" s="21">
        <f>SUM(E10:E13)</f>
        <v>8265</v>
      </c>
      <c r="F14" s="21">
        <v>16232</v>
      </c>
      <c r="G14" s="21">
        <v>8518</v>
      </c>
      <c r="H14" s="21"/>
      <c r="I14" s="22"/>
    </row>
    <row r="15" spans="1:9" s="23" customFormat="1" ht="21.75" customHeight="1" x14ac:dyDescent="0.2">
      <c r="A15" s="24"/>
      <c r="B15" s="21"/>
      <c r="C15" s="21"/>
      <c r="D15" s="21"/>
      <c r="E15" s="21"/>
      <c r="F15" s="21"/>
      <c r="G15" s="21"/>
      <c r="H15" s="18"/>
      <c r="I15" s="22"/>
    </row>
    <row r="16" spans="1:9" s="12" customFormat="1" ht="16.5" customHeight="1" x14ac:dyDescent="0.2">
      <c r="B16" s="499" t="s">
        <v>23</v>
      </c>
      <c r="C16" s="25"/>
      <c r="D16" s="25"/>
      <c r="E16" s="26"/>
      <c r="F16" s="25"/>
      <c r="G16" s="26"/>
    </row>
    <row r="17" spans="1:10" s="12" customFormat="1" ht="7.5" customHeight="1" x14ac:dyDescent="0.2">
      <c r="E17" s="13"/>
      <c r="G17" s="13"/>
      <c r="I17" s="27"/>
      <c r="J17" s="7"/>
    </row>
    <row r="18" spans="1:10" s="12" customFormat="1" ht="12.75" customHeight="1" x14ac:dyDescent="0.2">
      <c r="A18" s="14" t="s">
        <v>5</v>
      </c>
      <c r="E18" s="13"/>
      <c r="G18" s="13"/>
      <c r="H18" s="28"/>
      <c r="I18" s="29"/>
      <c r="J18" s="7"/>
    </row>
    <row r="19" spans="1:10" s="12" customFormat="1" ht="17.25" customHeight="1" x14ac:dyDescent="0.2">
      <c r="A19" s="15" t="s">
        <v>6</v>
      </c>
      <c r="B19" s="30">
        <v>154.79625462678609</v>
      </c>
      <c r="C19" s="30">
        <v>87.042678468309916</v>
      </c>
      <c r="D19" s="30">
        <v>157.00733564020538</v>
      </c>
      <c r="E19" s="30">
        <v>88.449724378075018</v>
      </c>
      <c r="F19" s="30">
        <v>160.61841920937985</v>
      </c>
      <c r="G19" s="30">
        <v>90.303079866218027</v>
      </c>
      <c r="H19" s="31"/>
      <c r="I19" s="31"/>
    </row>
    <row r="20" spans="1:10" s="12" customFormat="1" ht="16.5" customHeight="1" x14ac:dyDescent="0.2">
      <c r="A20" s="19" t="s">
        <v>7</v>
      </c>
      <c r="B20" s="30">
        <v>202.00379449032656</v>
      </c>
      <c r="C20" s="30">
        <v>95.93790359364678</v>
      </c>
      <c r="D20" s="30">
        <v>208.67359050947766</v>
      </c>
      <c r="E20" s="30">
        <v>98.903973606892635</v>
      </c>
      <c r="F20" s="30">
        <v>218.58039605374304</v>
      </c>
      <c r="G20" s="30">
        <v>106.63422508962982</v>
      </c>
      <c r="H20" s="18"/>
      <c r="I20" s="18"/>
    </row>
    <row r="21" spans="1:10" s="12" customFormat="1" ht="17.25" customHeight="1" x14ac:dyDescent="0.2">
      <c r="A21" s="19" t="s">
        <v>8</v>
      </c>
      <c r="B21" s="30">
        <v>7.6141193328291097</v>
      </c>
      <c r="C21" s="30">
        <v>4.8585332885671457</v>
      </c>
      <c r="D21" s="30">
        <v>7.7438883176426829</v>
      </c>
      <c r="E21" s="30">
        <v>5.1787253124235439</v>
      </c>
      <c r="F21" s="30">
        <v>8.0543923492167107</v>
      </c>
      <c r="G21" s="30">
        <v>5.3366525994810106</v>
      </c>
      <c r="H21" s="18"/>
      <c r="I21" s="18"/>
    </row>
    <row r="22" spans="1:10" s="12" customFormat="1" ht="17.25" customHeight="1" x14ac:dyDescent="0.2">
      <c r="A22" s="19" t="s">
        <v>9</v>
      </c>
      <c r="B22" s="30">
        <v>11.916701051062702</v>
      </c>
      <c r="C22" s="30">
        <v>7.3240576439594287</v>
      </c>
      <c r="D22" s="30">
        <v>12.172424449294592</v>
      </c>
      <c r="E22" s="30">
        <v>7.477692156723716</v>
      </c>
      <c r="F22" s="30">
        <v>13.786352548659277</v>
      </c>
      <c r="G22" s="30">
        <v>8.1779259742046975</v>
      </c>
      <c r="H22" s="18"/>
      <c r="I22" s="18"/>
    </row>
    <row r="23" spans="1:10" s="23" customFormat="1" ht="24.75" customHeight="1" x14ac:dyDescent="0.2">
      <c r="A23" s="20" t="s">
        <v>10</v>
      </c>
      <c r="B23" s="32">
        <v>376.33086950100449</v>
      </c>
      <c r="C23" s="32">
        <v>195.16317299448326</v>
      </c>
      <c r="D23" s="32">
        <v>385.59723891662037</v>
      </c>
      <c r="E23" s="32">
        <v>200.01011545411492</v>
      </c>
      <c r="F23" s="32">
        <v>401.03956016099892</v>
      </c>
      <c r="G23" s="32">
        <v>210.45188352953355</v>
      </c>
      <c r="H23" s="18"/>
      <c r="I23" s="22"/>
    </row>
    <row r="24" spans="1:10" x14ac:dyDescent="0.2">
      <c r="B24" s="33"/>
      <c r="C24" s="33"/>
    </row>
    <row r="25" spans="1:10" x14ac:dyDescent="0.2">
      <c r="B25" s="33"/>
      <c r="C25" s="33"/>
    </row>
    <row r="26" spans="1:10" ht="10.5" customHeight="1" x14ac:dyDescent="0.2">
      <c r="A26" s="34"/>
      <c r="B26" s="7"/>
      <c r="C26" s="35"/>
      <c r="D26" s="35"/>
      <c r="E26" s="35"/>
      <c r="F26" s="35"/>
    </row>
    <row r="27" spans="1:10" x14ac:dyDescent="0.2">
      <c r="B27" s="33"/>
      <c r="C27" s="33"/>
    </row>
  </sheetData>
  <mergeCells count="2">
    <mergeCell ref="A4:A5"/>
    <mergeCell ref="B7:G7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showGridLines="0" zoomScaleNormal="100" workbookViewId="0"/>
  </sheetViews>
  <sheetFormatPr baseColWidth="10" defaultRowHeight="12.75" x14ac:dyDescent="0.2"/>
  <cols>
    <col min="1" max="1" width="25.42578125" style="174" customWidth="1"/>
    <col min="2" max="2" width="9.5703125" style="1" customWidth="1"/>
    <col min="3" max="3" width="10.7109375" style="1" customWidth="1"/>
    <col min="4" max="4" width="10.85546875" style="98" customWidth="1"/>
    <col min="5" max="5" width="9.5703125" style="175" customWidth="1"/>
    <col min="6" max="6" width="10.7109375" style="175" customWidth="1"/>
    <col min="7" max="7" width="9.5703125" style="176" customWidth="1"/>
    <col min="8" max="8" width="13.28515625" style="1" customWidth="1"/>
    <col min="9" max="9" width="12.5703125" style="1" customWidth="1"/>
    <col min="10" max="16384" width="11.42578125" style="2"/>
  </cols>
  <sheetData>
    <row r="1" spans="1:9" ht="15" customHeight="1" x14ac:dyDescent="0.2"/>
    <row r="2" spans="1:9" s="1" customFormat="1" ht="12.75" customHeight="1" x14ac:dyDescent="0.2">
      <c r="A2" s="177" t="s">
        <v>80</v>
      </c>
      <c r="E2" s="178"/>
      <c r="F2" s="178"/>
      <c r="G2" s="175"/>
    </row>
    <row r="3" spans="1:9" s="1" customFormat="1" ht="12.75" customHeight="1" x14ac:dyDescent="0.25">
      <c r="D3" s="98"/>
      <c r="E3" s="179"/>
      <c r="F3" s="179"/>
      <c r="G3" s="180"/>
    </row>
    <row r="4" spans="1:9" s="99" customFormat="1" ht="12.75" customHeight="1" x14ac:dyDescent="0.2">
      <c r="A4" s="434" t="s">
        <v>81</v>
      </c>
      <c r="B4" s="438">
        <v>2012</v>
      </c>
      <c r="C4" s="439"/>
      <c r="D4" s="439"/>
      <c r="E4" s="438">
        <v>2013</v>
      </c>
      <c r="F4" s="439"/>
      <c r="G4" s="439"/>
    </row>
    <row r="5" spans="1:9" s="99" customFormat="1" ht="12.75" customHeight="1" x14ac:dyDescent="0.2">
      <c r="A5" s="436"/>
      <c r="B5" s="440"/>
      <c r="C5" s="441"/>
      <c r="D5" s="441"/>
      <c r="E5" s="440"/>
      <c r="F5" s="441"/>
      <c r="G5" s="441"/>
    </row>
    <row r="6" spans="1:9" s="99" customFormat="1" ht="12.75" customHeight="1" x14ac:dyDescent="0.2">
      <c r="A6" s="436"/>
      <c r="B6" s="442" t="s">
        <v>2</v>
      </c>
      <c r="C6" s="444" t="s">
        <v>82</v>
      </c>
      <c r="D6" s="444" t="s">
        <v>83</v>
      </c>
      <c r="E6" s="442" t="s">
        <v>2</v>
      </c>
      <c r="F6" s="444" t="s">
        <v>82</v>
      </c>
      <c r="G6" s="446" t="s">
        <v>83</v>
      </c>
      <c r="I6" s="181"/>
    </row>
    <row r="7" spans="1:9" s="99" customFormat="1" ht="18" customHeight="1" x14ac:dyDescent="0.2">
      <c r="A7" s="437"/>
      <c r="B7" s="443"/>
      <c r="C7" s="445"/>
      <c r="D7" s="445"/>
      <c r="E7" s="443"/>
      <c r="F7" s="445"/>
      <c r="G7" s="447"/>
      <c r="H7" s="182"/>
      <c r="I7" s="182"/>
    </row>
    <row r="8" spans="1:9" s="58" customFormat="1" ht="7.5" customHeight="1" x14ac:dyDescent="0.2">
      <c r="A8" s="39"/>
      <c r="B8" s="183"/>
      <c r="C8" s="51"/>
      <c r="D8" s="51"/>
      <c r="E8" s="51"/>
      <c r="F8" s="51"/>
    </row>
    <row r="9" spans="1:9" s="12" customFormat="1" ht="13.35" customHeight="1" x14ac:dyDescent="0.2">
      <c r="A9" s="87" t="s">
        <v>84</v>
      </c>
      <c r="B9" s="184">
        <v>1208</v>
      </c>
      <c r="C9" s="184">
        <v>458</v>
      </c>
      <c r="D9" s="185">
        <v>495.43526941343418</v>
      </c>
      <c r="E9" s="184">
        <v>1210</v>
      </c>
      <c r="F9" s="184">
        <v>451</v>
      </c>
      <c r="G9" s="185">
        <v>499.1172636824129</v>
      </c>
      <c r="H9" s="31"/>
      <c r="I9" s="186"/>
    </row>
    <row r="10" spans="1:9" s="12" customFormat="1" ht="18.75" customHeight="1" x14ac:dyDescent="0.2">
      <c r="A10" s="87" t="s">
        <v>85</v>
      </c>
      <c r="B10" s="184">
        <v>1027</v>
      </c>
      <c r="C10" s="184">
        <v>469</v>
      </c>
      <c r="D10" s="185">
        <v>285.38479707668154</v>
      </c>
      <c r="E10" s="184">
        <v>1052</v>
      </c>
      <c r="F10" s="184">
        <v>464</v>
      </c>
      <c r="G10" s="185">
        <v>299.08455108887244</v>
      </c>
      <c r="H10" s="31"/>
      <c r="I10" s="186"/>
    </row>
    <row r="11" spans="1:9" s="12" customFormat="1" ht="13.35" customHeight="1" x14ac:dyDescent="0.2">
      <c r="A11" s="87" t="s">
        <v>86</v>
      </c>
      <c r="B11" s="184">
        <v>799</v>
      </c>
      <c r="C11" s="184">
        <v>399</v>
      </c>
      <c r="D11" s="185">
        <v>248.13972844383159</v>
      </c>
      <c r="E11" s="184">
        <v>802</v>
      </c>
      <c r="F11" s="184">
        <v>401</v>
      </c>
      <c r="G11" s="185">
        <v>254.71719086956384</v>
      </c>
      <c r="H11" s="31"/>
      <c r="I11" s="187"/>
    </row>
    <row r="12" spans="1:9" s="12" customFormat="1" ht="13.35" customHeight="1" x14ac:dyDescent="0.2">
      <c r="A12" s="87" t="s">
        <v>87</v>
      </c>
      <c r="B12" s="184">
        <v>849</v>
      </c>
      <c r="C12" s="184">
        <v>352</v>
      </c>
      <c r="D12" s="185">
        <v>354.6336287917394</v>
      </c>
      <c r="E12" s="184">
        <v>864</v>
      </c>
      <c r="F12" s="184">
        <v>342</v>
      </c>
      <c r="G12" s="185">
        <v>368.98793101975622</v>
      </c>
      <c r="H12" s="31"/>
      <c r="I12" s="186"/>
    </row>
    <row r="13" spans="1:9" s="12" customFormat="1" ht="13.35" customHeight="1" x14ac:dyDescent="0.2">
      <c r="A13" s="87" t="s">
        <v>88</v>
      </c>
      <c r="B13" s="184">
        <v>1036</v>
      </c>
      <c r="C13" s="184">
        <v>485</v>
      </c>
      <c r="D13" s="185">
        <v>309.03417870289167</v>
      </c>
      <c r="E13" s="184">
        <v>1077</v>
      </c>
      <c r="F13" s="184">
        <v>479</v>
      </c>
      <c r="G13" s="185">
        <v>329.14943751203367</v>
      </c>
      <c r="H13" s="31"/>
      <c r="I13" s="186"/>
    </row>
    <row r="14" spans="1:9" s="12" customFormat="1" ht="24" customHeight="1" x14ac:dyDescent="0.2">
      <c r="A14" s="87" t="s">
        <v>89</v>
      </c>
      <c r="B14" s="184">
        <v>2961</v>
      </c>
      <c r="C14" s="184">
        <v>1055</v>
      </c>
      <c r="D14" s="185">
        <v>551.55687685808164</v>
      </c>
      <c r="E14" s="184">
        <v>3003</v>
      </c>
      <c r="F14" s="184">
        <v>1063</v>
      </c>
      <c r="G14" s="185">
        <v>566.1668636844397</v>
      </c>
      <c r="H14" s="31"/>
      <c r="I14" s="188"/>
    </row>
    <row r="15" spans="1:9" s="12" customFormat="1" ht="18.75" customHeight="1" x14ac:dyDescent="0.2">
      <c r="A15" s="87" t="s">
        <v>90</v>
      </c>
      <c r="B15" s="184">
        <v>942</v>
      </c>
      <c r="C15" s="184">
        <v>437</v>
      </c>
      <c r="D15" s="185">
        <v>298.23622715342702</v>
      </c>
      <c r="E15" s="184">
        <v>965</v>
      </c>
      <c r="F15" s="184">
        <v>435</v>
      </c>
      <c r="G15" s="185">
        <v>312.70860742593828</v>
      </c>
      <c r="H15" s="31"/>
      <c r="I15" s="186"/>
    </row>
    <row r="16" spans="1:9" s="12" customFormat="1" ht="13.35" customHeight="1" x14ac:dyDescent="0.2">
      <c r="A16" s="87" t="s">
        <v>91</v>
      </c>
      <c r="B16" s="184">
        <v>845</v>
      </c>
      <c r="C16" s="184">
        <v>365</v>
      </c>
      <c r="D16" s="185">
        <v>312.60751663848885</v>
      </c>
      <c r="E16" s="184">
        <v>846</v>
      </c>
      <c r="F16" s="184">
        <v>364</v>
      </c>
      <c r="G16" s="185">
        <v>322.45646266022771</v>
      </c>
      <c r="H16" s="31"/>
      <c r="I16" s="186"/>
    </row>
    <row r="17" spans="1:9" s="12" customFormat="1" ht="13.35" customHeight="1" x14ac:dyDescent="0.2">
      <c r="A17" s="87" t="s">
        <v>92</v>
      </c>
      <c r="B17" s="184">
        <v>750</v>
      </c>
      <c r="C17" s="184">
        <v>362</v>
      </c>
      <c r="D17" s="185">
        <v>300.26062622356204</v>
      </c>
      <c r="E17" s="184">
        <v>758</v>
      </c>
      <c r="F17" s="184">
        <v>363</v>
      </c>
      <c r="G17" s="185">
        <v>310.89910544729685</v>
      </c>
      <c r="H17" s="31"/>
      <c r="I17" s="186"/>
    </row>
    <row r="18" spans="1:9" s="23" customFormat="1" ht="24" customHeight="1" x14ac:dyDescent="0.2">
      <c r="A18" s="87" t="s">
        <v>93</v>
      </c>
      <c r="B18" s="184">
        <v>872</v>
      </c>
      <c r="C18" s="184">
        <v>323</v>
      </c>
      <c r="D18" s="185">
        <v>348.13853678011776</v>
      </c>
      <c r="E18" s="184">
        <v>893</v>
      </c>
      <c r="F18" s="184">
        <v>326</v>
      </c>
      <c r="G18" s="185">
        <v>363.04354896412656</v>
      </c>
      <c r="H18" s="31"/>
      <c r="I18" s="186"/>
    </row>
    <row r="19" spans="1:9" s="12" customFormat="1" ht="24" customHeight="1" x14ac:dyDescent="0.2">
      <c r="A19" s="87" t="s">
        <v>94</v>
      </c>
      <c r="B19" s="184">
        <v>3170</v>
      </c>
      <c r="C19" s="184">
        <v>1136</v>
      </c>
      <c r="D19" s="185">
        <v>584.30487074328369</v>
      </c>
      <c r="E19" s="184">
        <v>3246</v>
      </c>
      <c r="F19" s="184">
        <v>1154</v>
      </c>
      <c r="G19" s="185">
        <v>611.57470123087421</v>
      </c>
      <c r="H19" s="31"/>
      <c r="I19" s="186"/>
    </row>
    <row r="20" spans="1:9" s="12" customFormat="1" ht="18.75" customHeight="1" x14ac:dyDescent="0.2">
      <c r="A20" s="87" t="s">
        <v>95</v>
      </c>
      <c r="B20" s="184">
        <v>802</v>
      </c>
      <c r="C20" s="184">
        <v>376</v>
      </c>
      <c r="D20" s="185">
        <v>304.38165360456952</v>
      </c>
      <c r="E20" s="184">
        <v>832</v>
      </c>
      <c r="F20" s="184">
        <v>377</v>
      </c>
      <c r="G20" s="185">
        <v>322.73330281848581</v>
      </c>
      <c r="H20" s="31"/>
      <c r="I20" s="186"/>
    </row>
    <row r="21" spans="1:9" s="12" customFormat="1" ht="13.35" customHeight="1" x14ac:dyDescent="0.2">
      <c r="A21" s="87" t="s">
        <v>96</v>
      </c>
      <c r="B21" s="184">
        <v>673</v>
      </c>
      <c r="C21" s="184">
        <v>271</v>
      </c>
      <c r="D21" s="185">
        <v>332.037417113988</v>
      </c>
      <c r="E21" s="184">
        <v>684</v>
      </c>
      <c r="F21" s="184">
        <v>282</v>
      </c>
      <c r="G21" s="185">
        <v>346.53089140512196</v>
      </c>
      <c r="H21" s="189"/>
      <c r="I21" s="186"/>
    </row>
    <row r="22" spans="1:9" s="12" customFormat="1" ht="24" customHeight="1" x14ac:dyDescent="0.2">
      <c r="A22" s="190" t="s">
        <v>97</v>
      </c>
      <c r="B22" s="191">
        <v>15934</v>
      </c>
      <c r="C22" s="191">
        <v>6488</v>
      </c>
      <c r="D22" s="192">
        <v>385.59723891662037</v>
      </c>
      <c r="E22" s="191">
        <v>16232</v>
      </c>
      <c r="F22" s="191">
        <v>6501</v>
      </c>
      <c r="G22" s="192">
        <v>401.03956016099892</v>
      </c>
      <c r="H22" s="31"/>
      <c r="I22" s="186"/>
    </row>
    <row r="23" spans="1:9" s="12" customFormat="1" ht="13.35" customHeight="1" x14ac:dyDescent="0.2">
      <c r="A23" s="13"/>
      <c r="B23" s="184"/>
      <c r="C23" s="184"/>
      <c r="D23" s="185"/>
      <c r="E23" s="184"/>
      <c r="F23" s="184"/>
      <c r="G23" s="185"/>
    </row>
    <row r="24" spans="1:9" s="12" customFormat="1" ht="13.35" customHeight="1" x14ac:dyDescent="0.2">
      <c r="A24" s="13" t="s">
        <v>11</v>
      </c>
      <c r="B24" s="184"/>
      <c r="C24" s="184"/>
      <c r="D24" s="185"/>
      <c r="E24" s="184"/>
      <c r="F24" s="184"/>
      <c r="G24" s="185"/>
    </row>
    <row r="25" spans="1:9" s="198" customFormat="1" ht="10.5" customHeight="1" x14ac:dyDescent="0.2">
      <c r="A25" s="193" t="s">
        <v>98</v>
      </c>
      <c r="B25" s="194"/>
      <c r="C25" s="118"/>
      <c r="D25" s="195"/>
      <c r="E25" s="196"/>
      <c r="F25" s="197"/>
      <c r="G25" s="118"/>
      <c r="H25" s="12"/>
      <c r="I25" s="12"/>
    </row>
    <row r="26" spans="1:9" ht="10.5" customHeight="1" x14ac:dyDescent="0.2">
      <c r="A26" s="193"/>
      <c r="B26" s="34"/>
      <c r="C26" s="199"/>
      <c r="D26" s="1"/>
      <c r="E26" s="200"/>
      <c r="F26" s="201"/>
      <c r="G26" s="1"/>
      <c r="H26" s="12"/>
      <c r="I26" s="12"/>
    </row>
    <row r="27" spans="1:9" ht="10.5" customHeight="1" x14ac:dyDescent="0.2">
      <c r="A27" s="193"/>
      <c r="B27" s="200"/>
      <c r="D27" s="202"/>
      <c r="E27" s="194"/>
      <c r="F27" s="203"/>
      <c r="G27" s="1"/>
      <c r="H27" s="12"/>
      <c r="I27" s="12"/>
    </row>
    <row r="28" spans="1:9" x14ac:dyDescent="0.2">
      <c r="B28" s="200"/>
      <c r="D28" s="202"/>
      <c r="E28" s="194"/>
      <c r="F28" s="118"/>
      <c r="G28" s="1"/>
      <c r="H28" s="12"/>
      <c r="I28" s="12"/>
    </row>
    <row r="29" spans="1:9" x14ac:dyDescent="0.2">
      <c r="B29" s="200"/>
      <c r="D29" s="202"/>
      <c r="E29" s="1"/>
      <c r="F29" s="95"/>
      <c r="G29" s="1"/>
      <c r="H29" s="12"/>
      <c r="I29" s="12"/>
    </row>
    <row r="30" spans="1:9" x14ac:dyDescent="0.2">
      <c r="E30" s="1"/>
      <c r="F30" s="1"/>
      <c r="G30" s="1"/>
      <c r="H30" s="12"/>
      <c r="I30" s="12"/>
    </row>
    <row r="31" spans="1:9" x14ac:dyDescent="0.2">
      <c r="E31" s="1"/>
      <c r="F31" s="1"/>
      <c r="G31" s="1"/>
      <c r="H31" s="12"/>
      <c r="I31" s="12"/>
    </row>
    <row r="32" spans="1:9" x14ac:dyDescent="0.2">
      <c r="E32" s="1"/>
      <c r="F32" s="1"/>
      <c r="G32" s="1"/>
      <c r="H32" s="12"/>
      <c r="I32" s="12"/>
    </row>
    <row r="33" spans="2:9" x14ac:dyDescent="0.2">
      <c r="E33" s="1"/>
      <c r="F33" s="1"/>
      <c r="G33" s="1"/>
      <c r="H33" s="12"/>
      <c r="I33" s="12"/>
    </row>
    <row r="34" spans="2:9" x14ac:dyDescent="0.2">
      <c r="E34" s="1"/>
      <c r="F34" s="1"/>
      <c r="G34" s="1"/>
      <c r="H34" s="12"/>
      <c r="I34" s="198"/>
    </row>
    <row r="35" spans="2:9" x14ac:dyDescent="0.2">
      <c r="E35" s="1"/>
      <c r="F35" s="1"/>
      <c r="G35" s="1"/>
      <c r="H35" s="12"/>
    </row>
    <row r="36" spans="2:9" x14ac:dyDescent="0.2">
      <c r="E36" s="1"/>
      <c r="F36" s="1"/>
      <c r="G36" s="1"/>
      <c r="H36" s="12"/>
    </row>
    <row r="37" spans="2:9" x14ac:dyDescent="0.2">
      <c r="E37" s="1"/>
      <c r="F37" s="1"/>
      <c r="G37" s="1"/>
      <c r="H37" s="12"/>
    </row>
    <row r="38" spans="2:9" x14ac:dyDescent="0.2">
      <c r="E38" s="1"/>
      <c r="F38" s="1"/>
      <c r="G38" s="1"/>
      <c r="H38" s="23"/>
    </row>
    <row r="39" spans="2:9" x14ac:dyDescent="0.2">
      <c r="E39" s="1"/>
      <c r="F39" s="1"/>
      <c r="G39" s="1"/>
      <c r="H39" s="12"/>
    </row>
    <row r="40" spans="2:9" x14ac:dyDescent="0.2">
      <c r="E40" s="1"/>
      <c r="F40" s="1"/>
      <c r="G40" s="1"/>
      <c r="H40" s="23"/>
    </row>
    <row r="41" spans="2:9" x14ac:dyDescent="0.2">
      <c r="E41" s="1"/>
      <c r="F41" s="1"/>
      <c r="G41" s="1"/>
      <c r="H41" s="126"/>
    </row>
    <row r="42" spans="2:9" x14ac:dyDescent="0.2">
      <c r="E42" s="1"/>
      <c r="F42" s="1"/>
      <c r="G42" s="1"/>
      <c r="H42" s="13"/>
    </row>
    <row r="43" spans="2:9" x14ac:dyDescent="0.2">
      <c r="C43" s="3"/>
      <c r="E43" s="1"/>
      <c r="F43" s="1"/>
      <c r="G43" s="1"/>
      <c r="H43" s="126"/>
    </row>
    <row r="44" spans="2:9" x14ac:dyDescent="0.2">
      <c r="E44" s="1"/>
      <c r="F44" s="1"/>
      <c r="G44" s="1"/>
      <c r="H44" s="139"/>
    </row>
    <row r="45" spans="2:9" x14ac:dyDescent="0.2">
      <c r="E45" s="1"/>
      <c r="F45" s="1"/>
      <c r="G45" s="1"/>
      <c r="H45" s="204"/>
    </row>
    <row r="46" spans="2:9" x14ac:dyDescent="0.2">
      <c r="E46" s="1"/>
      <c r="F46" s="1"/>
      <c r="G46" s="1"/>
      <c r="H46" s="198"/>
    </row>
    <row r="47" spans="2:9" x14ac:dyDescent="0.2">
      <c r="B47" s="3"/>
      <c r="E47" s="1"/>
      <c r="F47" s="1"/>
      <c r="G47" s="1"/>
    </row>
    <row r="48" spans="2:9" x14ac:dyDescent="0.2">
      <c r="E48" s="1"/>
      <c r="F48" s="1"/>
      <c r="G48" s="1"/>
    </row>
    <row r="49" spans="3:7" x14ac:dyDescent="0.2">
      <c r="E49" s="1"/>
      <c r="F49" s="1"/>
      <c r="G49" s="1"/>
    </row>
    <row r="50" spans="3:7" x14ac:dyDescent="0.2">
      <c r="E50" s="1"/>
      <c r="F50" s="1"/>
      <c r="G50" s="1"/>
    </row>
    <row r="51" spans="3:7" x14ac:dyDescent="0.2">
      <c r="E51" s="1"/>
      <c r="F51" s="1"/>
      <c r="G51" s="1"/>
    </row>
    <row r="52" spans="3:7" x14ac:dyDescent="0.2">
      <c r="E52" s="1"/>
      <c r="F52" s="1"/>
      <c r="G52" s="1"/>
    </row>
    <row r="53" spans="3:7" x14ac:dyDescent="0.2">
      <c r="E53" s="1"/>
      <c r="F53" s="1"/>
      <c r="G53" s="1"/>
    </row>
    <row r="54" spans="3:7" x14ac:dyDescent="0.2">
      <c r="E54" s="1"/>
      <c r="F54" s="1"/>
      <c r="G54" s="1"/>
    </row>
    <row r="55" spans="3:7" x14ac:dyDescent="0.2">
      <c r="E55" s="1"/>
      <c r="F55" s="1"/>
      <c r="G55" s="1"/>
    </row>
    <row r="56" spans="3:7" x14ac:dyDescent="0.2">
      <c r="E56" s="1"/>
      <c r="F56" s="1"/>
      <c r="G56" s="1"/>
    </row>
    <row r="57" spans="3:7" x14ac:dyDescent="0.2">
      <c r="E57" s="1"/>
      <c r="F57" s="1"/>
      <c r="G57" s="1"/>
    </row>
    <row r="58" spans="3:7" x14ac:dyDescent="0.2">
      <c r="E58" s="1"/>
      <c r="F58" s="1"/>
      <c r="G58" s="1"/>
    </row>
    <row r="59" spans="3:7" x14ac:dyDescent="0.2">
      <c r="E59" s="1"/>
      <c r="F59" s="1"/>
      <c r="G59" s="1"/>
    </row>
    <row r="60" spans="3:7" x14ac:dyDescent="0.2">
      <c r="E60" s="1"/>
      <c r="F60" s="1"/>
      <c r="G60" s="1"/>
    </row>
    <row r="61" spans="3:7" x14ac:dyDescent="0.2">
      <c r="C61" s="3"/>
      <c r="E61" s="1"/>
      <c r="F61" s="1"/>
      <c r="G61" s="1"/>
    </row>
    <row r="62" spans="3:7" x14ac:dyDescent="0.2">
      <c r="E62" s="1"/>
      <c r="F62" s="1"/>
      <c r="G62" s="1"/>
    </row>
    <row r="63" spans="3:7" x14ac:dyDescent="0.2">
      <c r="E63" s="1"/>
      <c r="F63" s="1"/>
      <c r="G63" s="1"/>
    </row>
    <row r="64" spans="3:7" x14ac:dyDescent="0.2">
      <c r="E64" s="1"/>
      <c r="F64" s="1"/>
      <c r="G64" s="1"/>
    </row>
    <row r="65" spans="2:7" x14ac:dyDescent="0.2">
      <c r="B65" s="3"/>
      <c r="C65" s="2"/>
      <c r="E65" s="1"/>
      <c r="F65" s="1"/>
      <c r="G65" s="1"/>
    </row>
    <row r="66" spans="2:7" x14ac:dyDescent="0.2">
      <c r="C66" s="2"/>
      <c r="E66" s="1"/>
      <c r="F66" s="1"/>
      <c r="G66" s="1"/>
    </row>
    <row r="67" spans="2:7" x14ac:dyDescent="0.2">
      <c r="C67" s="2"/>
      <c r="E67" s="1"/>
      <c r="F67" s="1"/>
      <c r="G67" s="1"/>
    </row>
    <row r="68" spans="2:7" x14ac:dyDescent="0.2">
      <c r="C68" s="2"/>
      <c r="E68" s="1"/>
      <c r="F68" s="1"/>
      <c r="G68" s="1"/>
    </row>
    <row r="69" spans="2:7" x14ac:dyDescent="0.2">
      <c r="B69" s="2"/>
      <c r="C69" s="2"/>
      <c r="E69" s="1"/>
      <c r="F69" s="1"/>
      <c r="G69" s="1"/>
    </row>
    <row r="70" spans="2:7" x14ac:dyDescent="0.2">
      <c r="B70" s="2"/>
      <c r="C70" s="2"/>
      <c r="E70" s="1"/>
      <c r="F70" s="1"/>
      <c r="G70" s="1"/>
    </row>
    <row r="71" spans="2:7" x14ac:dyDescent="0.2">
      <c r="B71" s="2"/>
      <c r="C71" s="2"/>
      <c r="E71" s="1"/>
      <c r="F71" s="1"/>
      <c r="G71" s="1"/>
    </row>
    <row r="72" spans="2:7" x14ac:dyDescent="0.2">
      <c r="B72" s="2"/>
      <c r="C72" s="139"/>
      <c r="E72" s="1"/>
      <c r="F72" s="1"/>
      <c r="G72" s="1"/>
    </row>
    <row r="73" spans="2:7" x14ac:dyDescent="0.2">
      <c r="B73" s="2"/>
      <c r="C73" s="2"/>
      <c r="E73" s="1"/>
      <c r="F73" s="1"/>
      <c r="G73" s="1"/>
    </row>
    <row r="74" spans="2:7" x14ac:dyDescent="0.2">
      <c r="B74" s="2"/>
      <c r="C74" s="139"/>
      <c r="E74" s="1"/>
      <c r="F74" s="1"/>
      <c r="G74" s="1"/>
    </row>
    <row r="75" spans="2:7" x14ac:dyDescent="0.2">
      <c r="B75" s="2"/>
      <c r="C75" s="2"/>
      <c r="E75" s="1"/>
      <c r="F75" s="1"/>
    </row>
    <row r="76" spans="2:7" x14ac:dyDescent="0.2">
      <c r="B76" s="139"/>
      <c r="C76" s="2"/>
      <c r="E76" s="1"/>
      <c r="F76" s="1"/>
    </row>
    <row r="77" spans="2:7" x14ac:dyDescent="0.2">
      <c r="B77" s="2"/>
      <c r="C77" s="2"/>
      <c r="E77" s="1"/>
      <c r="F77" s="1"/>
    </row>
    <row r="78" spans="2:7" x14ac:dyDescent="0.2">
      <c r="B78" s="139"/>
      <c r="E78" s="1"/>
    </row>
    <row r="79" spans="2:7" x14ac:dyDescent="0.2">
      <c r="B79" s="2"/>
    </row>
    <row r="80" spans="2:7" x14ac:dyDescent="0.2">
      <c r="B80" s="2"/>
    </row>
    <row r="81" spans="2:2" x14ac:dyDescent="0.2">
      <c r="B81" s="2"/>
    </row>
  </sheetData>
  <mergeCells count="9">
    <mergeCell ref="A4:A7"/>
    <mergeCell ref="B4:D5"/>
    <mergeCell ref="E4:G5"/>
    <mergeCell ref="B6:B7"/>
    <mergeCell ref="C6:C7"/>
    <mergeCell ref="D6:D7"/>
    <mergeCell ref="E6:E7"/>
    <mergeCell ref="F6:F7"/>
    <mergeCell ref="G6:G7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zoomScaleNormal="100" workbookViewId="0"/>
  </sheetViews>
  <sheetFormatPr baseColWidth="10" defaultRowHeight="12" x14ac:dyDescent="0.2"/>
  <cols>
    <col min="1" max="1" width="22.28515625" style="12" customWidth="1"/>
    <col min="2" max="2" width="10.28515625" style="12" customWidth="1"/>
    <col min="3" max="3" width="13" style="12" customWidth="1"/>
    <col min="4" max="4" width="8.7109375" style="12" customWidth="1"/>
    <col min="5" max="5" width="9.28515625" style="12" customWidth="1"/>
    <col min="6" max="6" width="12.5703125" style="13" customWidth="1"/>
    <col min="7" max="7" width="10.42578125" style="12" customWidth="1"/>
    <col min="8" max="8" width="5.5703125" style="12" customWidth="1"/>
    <col min="9" max="9" width="11.42578125" style="12"/>
    <col min="10" max="10" width="11.42578125" style="138"/>
    <col min="11" max="16384" width="11.42578125" style="12"/>
  </cols>
  <sheetData>
    <row r="1" spans="1:12" ht="15" customHeight="1" x14ac:dyDescent="0.2">
      <c r="A1" s="3" t="s">
        <v>99</v>
      </c>
    </row>
    <row r="2" spans="1:12" ht="12.75" customHeight="1" x14ac:dyDescent="0.2">
      <c r="A2" s="3" t="s">
        <v>100</v>
      </c>
    </row>
    <row r="3" spans="1:12" ht="12.75" customHeight="1" x14ac:dyDescent="0.2"/>
    <row r="4" spans="1:12" s="7" customFormat="1" ht="12.75" customHeight="1" x14ac:dyDescent="0.2">
      <c r="A4" s="434" t="s">
        <v>81</v>
      </c>
      <c r="B4" s="432" t="s">
        <v>10</v>
      </c>
      <c r="C4" s="428" t="s">
        <v>101</v>
      </c>
      <c r="D4" s="427"/>
      <c r="E4" s="427"/>
      <c r="F4" s="427"/>
      <c r="G4" s="427"/>
      <c r="J4" s="205"/>
    </row>
    <row r="5" spans="1:12" s="7" customFormat="1" ht="12.75" customHeight="1" x14ac:dyDescent="0.2">
      <c r="A5" s="436"/>
      <c r="B5" s="448"/>
      <c r="C5" s="444" t="s">
        <v>102</v>
      </c>
      <c r="D5" s="450" t="s">
        <v>103</v>
      </c>
      <c r="E5" s="444" t="s">
        <v>104</v>
      </c>
      <c r="F5" s="444" t="s">
        <v>105</v>
      </c>
      <c r="G5" s="446" t="s">
        <v>106</v>
      </c>
      <c r="J5" s="205"/>
    </row>
    <row r="6" spans="1:12" s="7" customFormat="1" ht="12.75" customHeight="1" x14ac:dyDescent="0.2">
      <c r="A6" s="436"/>
      <c r="B6" s="448"/>
      <c r="C6" s="449"/>
      <c r="D6" s="448"/>
      <c r="E6" s="449"/>
      <c r="F6" s="449"/>
      <c r="G6" s="451"/>
      <c r="J6" s="205"/>
    </row>
    <row r="7" spans="1:12" s="206" customFormat="1" ht="12.75" customHeight="1" x14ac:dyDescent="0.2">
      <c r="A7" s="437"/>
      <c r="B7" s="433"/>
      <c r="C7" s="445"/>
      <c r="D7" s="433"/>
      <c r="E7" s="445"/>
      <c r="F7" s="445"/>
      <c r="G7" s="447"/>
      <c r="J7" s="207"/>
    </row>
    <row r="8" spans="1:12" s="58" customFormat="1" ht="7.5" customHeight="1" x14ac:dyDescent="0.2">
      <c r="A8" s="39"/>
      <c r="B8" s="183"/>
      <c r="C8" s="51"/>
      <c r="D8" s="51"/>
      <c r="E8" s="51"/>
      <c r="F8" s="51"/>
      <c r="J8" s="208"/>
    </row>
    <row r="9" spans="1:12" ht="13.5" customHeight="1" x14ac:dyDescent="0.2">
      <c r="A9" s="209" t="s">
        <v>84</v>
      </c>
      <c r="B9" s="210">
        <v>451</v>
      </c>
      <c r="C9" s="211">
        <v>115</v>
      </c>
      <c r="D9" s="184">
        <v>28</v>
      </c>
      <c r="E9" s="184">
        <v>79</v>
      </c>
      <c r="F9" s="211">
        <v>40</v>
      </c>
      <c r="G9" s="212">
        <v>24</v>
      </c>
      <c r="I9" s="213"/>
      <c r="L9" s="17"/>
    </row>
    <row r="10" spans="1:12" ht="18.75" customHeight="1" x14ac:dyDescent="0.2">
      <c r="A10" s="209" t="s">
        <v>85</v>
      </c>
      <c r="B10" s="210">
        <v>464</v>
      </c>
      <c r="C10" s="211">
        <v>171</v>
      </c>
      <c r="D10" s="184">
        <v>28</v>
      </c>
      <c r="E10" s="184">
        <v>71</v>
      </c>
      <c r="F10" s="211">
        <v>38</v>
      </c>
      <c r="G10" s="212">
        <v>27</v>
      </c>
      <c r="I10" s="213"/>
      <c r="L10" s="17"/>
    </row>
    <row r="11" spans="1:12" ht="13.5" customHeight="1" x14ac:dyDescent="0.2">
      <c r="A11" s="209" t="s">
        <v>86</v>
      </c>
      <c r="B11" s="210">
        <v>401</v>
      </c>
      <c r="C11" s="211">
        <v>144</v>
      </c>
      <c r="D11" s="184">
        <v>22</v>
      </c>
      <c r="E11" s="184">
        <v>69</v>
      </c>
      <c r="F11" s="211">
        <v>36</v>
      </c>
      <c r="G11" s="212">
        <v>24</v>
      </c>
      <c r="I11" s="214"/>
      <c r="L11" s="17"/>
    </row>
    <row r="12" spans="1:12" ht="13.5" customHeight="1" x14ac:dyDescent="0.2">
      <c r="A12" s="209" t="s">
        <v>87</v>
      </c>
      <c r="B12" s="210">
        <v>342</v>
      </c>
      <c r="C12" s="211">
        <v>121</v>
      </c>
      <c r="D12" s="184">
        <v>18</v>
      </c>
      <c r="E12" s="184">
        <v>56</v>
      </c>
      <c r="F12" s="211">
        <v>25</v>
      </c>
      <c r="G12" s="212">
        <v>15</v>
      </c>
      <c r="I12" s="213"/>
      <c r="L12" s="17"/>
    </row>
    <row r="13" spans="1:12" ht="13.5" customHeight="1" x14ac:dyDescent="0.2">
      <c r="A13" s="209" t="s">
        <v>88</v>
      </c>
      <c r="B13" s="210">
        <v>479</v>
      </c>
      <c r="C13" s="211">
        <v>167</v>
      </c>
      <c r="D13" s="184">
        <v>24</v>
      </c>
      <c r="E13" s="184">
        <v>67</v>
      </c>
      <c r="F13" s="211">
        <v>41</v>
      </c>
      <c r="G13" s="212">
        <v>21</v>
      </c>
      <c r="I13" s="213"/>
      <c r="L13" s="17"/>
    </row>
    <row r="14" spans="1:12" ht="22.5" customHeight="1" x14ac:dyDescent="0.2">
      <c r="A14" s="209" t="s">
        <v>89</v>
      </c>
      <c r="B14" s="210">
        <v>1063</v>
      </c>
      <c r="C14" s="211">
        <v>205</v>
      </c>
      <c r="D14" s="184">
        <v>50</v>
      </c>
      <c r="E14" s="184">
        <v>205</v>
      </c>
      <c r="F14" s="211">
        <v>88</v>
      </c>
      <c r="G14" s="212">
        <v>60</v>
      </c>
      <c r="I14" s="213"/>
      <c r="L14" s="17"/>
    </row>
    <row r="15" spans="1:12" ht="18.75" customHeight="1" x14ac:dyDescent="0.2">
      <c r="A15" s="209" t="s">
        <v>90</v>
      </c>
      <c r="B15" s="210">
        <v>435</v>
      </c>
      <c r="C15" s="211">
        <v>160</v>
      </c>
      <c r="D15" s="184">
        <v>21</v>
      </c>
      <c r="E15" s="184">
        <v>72</v>
      </c>
      <c r="F15" s="211">
        <v>40</v>
      </c>
      <c r="G15" s="212">
        <v>22</v>
      </c>
      <c r="I15" s="213"/>
      <c r="L15" s="17"/>
    </row>
    <row r="16" spans="1:12" ht="13.5" customHeight="1" x14ac:dyDescent="0.2">
      <c r="A16" s="209" t="s">
        <v>91</v>
      </c>
      <c r="B16" s="210">
        <v>364</v>
      </c>
      <c r="C16" s="211">
        <v>141</v>
      </c>
      <c r="D16" s="184">
        <v>21</v>
      </c>
      <c r="E16" s="184">
        <v>58</v>
      </c>
      <c r="F16" s="211">
        <v>27</v>
      </c>
      <c r="G16" s="212">
        <v>19</v>
      </c>
      <c r="I16" s="213"/>
      <c r="L16" s="17"/>
    </row>
    <row r="17" spans="1:12" ht="13.5" customHeight="1" x14ac:dyDescent="0.2">
      <c r="A17" s="209" t="s">
        <v>92</v>
      </c>
      <c r="B17" s="210">
        <v>363</v>
      </c>
      <c r="C17" s="211">
        <v>112</v>
      </c>
      <c r="D17" s="184">
        <v>17</v>
      </c>
      <c r="E17" s="184">
        <v>76</v>
      </c>
      <c r="F17" s="211">
        <v>26</v>
      </c>
      <c r="G17" s="212">
        <v>23</v>
      </c>
      <c r="I17" s="213"/>
      <c r="L17" s="17"/>
    </row>
    <row r="18" spans="1:12" s="23" customFormat="1" ht="24" customHeight="1" x14ac:dyDescent="0.2">
      <c r="A18" s="209" t="s">
        <v>93</v>
      </c>
      <c r="B18" s="210">
        <v>326</v>
      </c>
      <c r="C18" s="211">
        <v>107</v>
      </c>
      <c r="D18" s="184">
        <v>14</v>
      </c>
      <c r="E18" s="184">
        <v>64</v>
      </c>
      <c r="F18" s="211">
        <v>26</v>
      </c>
      <c r="G18" s="212">
        <v>22</v>
      </c>
      <c r="I18" s="215"/>
      <c r="J18" s="138"/>
      <c r="L18" s="17"/>
    </row>
    <row r="19" spans="1:12" ht="22.5" customHeight="1" x14ac:dyDescent="0.2">
      <c r="A19" s="209" t="s">
        <v>94</v>
      </c>
      <c r="B19" s="210">
        <v>1154</v>
      </c>
      <c r="C19" s="211">
        <v>264</v>
      </c>
      <c r="D19" s="184">
        <v>71</v>
      </c>
      <c r="E19" s="184">
        <v>177</v>
      </c>
      <c r="F19" s="211">
        <v>92</v>
      </c>
      <c r="G19" s="212">
        <v>60</v>
      </c>
      <c r="I19" s="213"/>
      <c r="L19" s="17"/>
    </row>
    <row r="20" spans="1:12" ht="18.75" customHeight="1" x14ac:dyDescent="0.2">
      <c r="A20" s="209" t="s">
        <v>95</v>
      </c>
      <c r="B20" s="210">
        <v>377</v>
      </c>
      <c r="C20" s="211">
        <v>130</v>
      </c>
      <c r="D20" s="184">
        <v>16</v>
      </c>
      <c r="E20" s="184">
        <v>70</v>
      </c>
      <c r="F20" s="211">
        <v>28</v>
      </c>
      <c r="G20" s="212">
        <v>21</v>
      </c>
      <c r="I20" s="216"/>
      <c r="L20" s="17"/>
    </row>
    <row r="21" spans="1:12" ht="13.5" customHeight="1" x14ac:dyDescent="0.2">
      <c r="A21" s="209" t="s">
        <v>96</v>
      </c>
      <c r="B21" s="210">
        <v>282</v>
      </c>
      <c r="C21" s="211">
        <v>101</v>
      </c>
      <c r="D21" s="184">
        <v>15</v>
      </c>
      <c r="E21" s="184">
        <v>46</v>
      </c>
      <c r="F21" s="211">
        <v>20</v>
      </c>
      <c r="G21" s="212">
        <v>15</v>
      </c>
      <c r="I21" s="213"/>
      <c r="L21" s="17"/>
    </row>
    <row r="22" spans="1:12" ht="22.5" customHeight="1" x14ac:dyDescent="0.2">
      <c r="A22" s="217" t="s">
        <v>97</v>
      </c>
      <c r="B22" s="218">
        <f>SUM(B9:B21)</f>
        <v>6501</v>
      </c>
      <c r="C22" s="219">
        <f t="shared" ref="C22:F22" si="0">SUM(C9:C21)</f>
        <v>1938</v>
      </c>
      <c r="D22" s="220">
        <v>345</v>
      </c>
      <c r="E22" s="220">
        <v>1110</v>
      </c>
      <c r="F22" s="219">
        <f t="shared" si="0"/>
        <v>527</v>
      </c>
      <c r="G22" s="221">
        <v>353</v>
      </c>
      <c r="I22" s="213"/>
      <c r="L22" s="17"/>
    </row>
    <row r="23" spans="1:12" ht="13.5" customHeight="1" x14ac:dyDescent="0.2">
      <c r="A23" s="13"/>
      <c r="B23" s="219"/>
      <c r="C23" s="222"/>
      <c r="D23" s="191"/>
      <c r="E23" s="191"/>
      <c r="F23" s="222"/>
      <c r="G23" s="221"/>
      <c r="I23" s="213"/>
      <c r="L23" s="17"/>
    </row>
    <row r="24" spans="1:12" ht="13.5" customHeight="1" x14ac:dyDescent="0.2">
      <c r="A24" s="13" t="s">
        <v>11</v>
      </c>
      <c r="B24" s="223"/>
      <c r="C24" s="211"/>
      <c r="D24" s="184"/>
      <c r="E24" s="184"/>
      <c r="F24" s="211"/>
      <c r="G24" s="212"/>
      <c r="I24" s="213"/>
      <c r="L24" s="17"/>
    </row>
    <row r="25" spans="1:12" s="118" customFormat="1" ht="10.5" customHeight="1" x14ac:dyDescent="0.2">
      <c r="A25" s="193" t="s">
        <v>98</v>
      </c>
      <c r="B25" s="210"/>
      <c r="C25" s="136"/>
      <c r="D25" s="137"/>
      <c r="E25" s="137"/>
      <c r="F25" s="136"/>
      <c r="G25" s="12"/>
      <c r="I25" s="12"/>
      <c r="J25" s="224"/>
    </row>
    <row r="26" spans="1:12" ht="10.5" customHeight="1" x14ac:dyDescent="0.2">
      <c r="A26" s="95" t="s">
        <v>107</v>
      </c>
      <c r="B26" s="210"/>
      <c r="C26" s="136"/>
      <c r="D26" s="137"/>
      <c r="E26" s="137"/>
      <c r="F26" s="136"/>
    </row>
    <row r="27" spans="1:12" ht="10.5" customHeight="1" x14ac:dyDescent="0.2">
      <c r="A27" s="7" t="s">
        <v>108</v>
      </c>
      <c r="B27" s="210"/>
      <c r="F27" s="12"/>
    </row>
    <row r="28" spans="1:12" x14ac:dyDescent="0.2">
      <c r="B28" s="223"/>
      <c r="F28" s="12"/>
    </row>
    <row r="29" spans="1:12" x14ac:dyDescent="0.2">
      <c r="B29" s="223"/>
      <c r="F29" s="12"/>
    </row>
    <row r="30" spans="1:12" x14ac:dyDescent="0.2">
      <c r="B30" s="219"/>
      <c r="F30" s="12"/>
    </row>
    <row r="31" spans="1:12" x14ac:dyDescent="0.2">
      <c r="B31" s="219"/>
      <c r="F31" s="12"/>
    </row>
    <row r="32" spans="1:12" x14ac:dyDescent="0.2">
      <c r="B32" s="211"/>
      <c r="F32" s="12"/>
    </row>
    <row r="33" spans="2:6" x14ac:dyDescent="0.2">
      <c r="B33" s="211"/>
      <c r="F33" s="12"/>
    </row>
    <row r="34" spans="2:6" x14ac:dyDescent="0.2">
      <c r="F34" s="12"/>
    </row>
  </sheetData>
  <mergeCells count="8">
    <mergeCell ref="A4:A7"/>
    <mergeCell ref="B4:B7"/>
    <mergeCell ref="C4:G4"/>
    <mergeCell ref="C5:C7"/>
    <mergeCell ref="D5:D7"/>
    <mergeCell ref="E5:E7"/>
    <mergeCell ref="F5:F7"/>
    <mergeCell ref="G5:G7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zoomScaleNormal="100" workbookViewId="0"/>
  </sheetViews>
  <sheetFormatPr baseColWidth="10" defaultRowHeight="12" x14ac:dyDescent="0.2"/>
  <cols>
    <col min="1" max="1" width="23.140625" style="12" customWidth="1"/>
    <col min="2" max="2" width="9.140625" style="12" customWidth="1"/>
    <col min="3" max="3" width="13" style="12" customWidth="1"/>
    <col min="4" max="4" width="9.28515625" style="12" customWidth="1"/>
    <col min="5" max="5" width="8.7109375" style="12" customWidth="1"/>
    <col min="6" max="6" width="13.28515625" style="13" customWidth="1"/>
    <col min="7" max="7" width="10.140625" style="12" customWidth="1"/>
    <col min="8" max="16384" width="11.42578125" style="12"/>
  </cols>
  <sheetData>
    <row r="1" spans="1:7" ht="16.5" customHeight="1" x14ac:dyDescent="0.2">
      <c r="A1" s="3" t="s">
        <v>109</v>
      </c>
    </row>
    <row r="2" spans="1:7" ht="13.5" customHeight="1" x14ac:dyDescent="0.2">
      <c r="A2" s="3" t="s">
        <v>110</v>
      </c>
    </row>
    <row r="3" spans="1:7" ht="12.75" customHeight="1" x14ac:dyDescent="0.2"/>
    <row r="4" spans="1:7" s="7" customFormat="1" ht="11.25" customHeight="1" x14ac:dyDescent="0.2">
      <c r="A4" s="434" t="s">
        <v>81</v>
      </c>
      <c r="B4" s="432" t="s">
        <v>10</v>
      </c>
      <c r="C4" s="428" t="s">
        <v>101</v>
      </c>
      <c r="D4" s="427"/>
      <c r="E4" s="427"/>
      <c r="F4" s="427"/>
      <c r="G4" s="427"/>
    </row>
    <row r="5" spans="1:7" s="7" customFormat="1" ht="15.75" customHeight="1" x14ac:dyDescent="0.2">
      <c r="A5" s="436"/>
      <c r="B5" s="448"/>
      <c r="C5" s="444" t="s">
        <v>102</v>
      </c>
      <c r="D5" s="450" t="s">
        <v>103</v>
      </c>
      <c r="E5" s="444" t="s">
        <v>104</v>
      </c>
      <c r="F5" s="446" t="s">
        <v>111</v>
      </c>
      <c r="G5" s="453" t="s">
        <v>112</v>
      </c>
    </row>
    <row r="6" spans="1:7" s="206" customFormat="1" ht="15.75" customHeight="1" x14ac:dyDescent="0.2">
      <c r="A6" s="437"/>
      <c r="B6" s="433"/>
      <c r="C6" s="445"/>
      <c r="D6" s="452"/>
      <c r="E6" s="445"/>
      <c r="F6" s="447"/>
      <c r="G6" s="454"/>
    </row>
    <row r="7" spans="1:7" s="58" customFormat="1" ht="7.5" customHeight="1" x14ac:dyDescent="0.2">
      <c r="A7" s="51"/>
      <c r="B7" s="183"/>
      <c r="C7" s="51"/>
      <c r="D7" s="51"/>
      <c r="E7" s="51"/>
      <c r="F7" s="51"/>
    </row>
    <row r="8" spans="1:7" ht="13.35" customHeight="1" x14ac:dyDescent="0.2">
      <c r="A8" s="209" t="s">
        <v>84</v>
      </c>
      <c r="B8" s="225">
        <v>537.53436807095341</v>
      </c>
      <c r="C8" s="184">
        <v>2108.0695652173913</v>
      </c>
      <c r="D8" s="184">
        <v>8658.1428571428569</v>
      </c>
      <c r="E8" s="184">
        <v>3068.7088607594937</v>
      </c>
      <c r="F8" s="211">
        <v>2785.55</v>
      </c>
      <c r="G8" s="56">
        <v>1147.6666666666667</v>
      </c>
    </row>
    <row r="9" spans="1:7" ht="17.25" customHeight="1" x14ac:dyDescent="0.2">
      <c r="A9" s="209" t="s">
        <v>85</v>
      </c>
      <c r="B9" s="225">
        <v>758.06034482758616</v>
      </c>
      <c r="C9" s="184">
        <v>2056.9590643274855</v>
      </c>
      <c r="D9" s="184">
        <v>12562.142857142857</v>
      </c>
      <c r="E9" s="184">
        <v>4954.0845070422538</v>
      </c>
      <c r="F9" s="211">
        <v>4194.7894736842109</v>
      </c>
      <c r="G9" s="56">
        <v>1563.037037037037</v>
      </c>
    </row>
    <row r="10" spans="1:7" ht="13.35" customHeight="1" x14ac:dyDescent="0.2">
      <c r="A10" s="209" t="s">
        <v>86</v>
      </c>
      <c r="B10" s="225">
        <v>785.18453865336653</v>
      </c>
      <c r="C10" s="184">
        <v>2186.5208333333335</v>
      </c>
      <c r="D10" s="184">
        <v>14311.772727272728</v>
      </c>
      <c r="E10" s="184">
        <v>4563.173913043478</v>
      </c>
      <c r="F10" s="211">
        <v>3921.0555555555557</v>
      </c>
      <c r="G10" s="56">
        <v>1548.0833333333333</v>
      </c>
    </row>
    <row r="11" spans="1:7" ht="13.35" customHeight="1" x14ac:dyDescent="0.2">
      <c r="A11" s="209" t="s">
        <v>87</v>
      </c>
      <c r="B11" s="225">
        <v>684.66081871345034</v>
      </c>
      <c r="C11" s="184">
        <v>1935.1570247933885</v>
      </c>
      <c r="D11" s="184">
        <v>13008.555555555555</v>
      </c>
      <c r="E11" s="184">
        <v>4181.3214285714284</v>
      </c>
      <c r="F11" s="211">
        <v>4325.6000000000004</v>
      </c>
      <c r="G11" s="56">
        <v>1734.5333333333333</v>
      </c>
    </row>
    <row r="12" spans="1:7" ht="13.35" customHeight="1" x14ac:dyDescent="0.2">
      <c r="A12" s="209" t="s">
        <v>88</v>
      </c>
      <c r="B12" s="225">
        <v>683.10438413361169</v>
      </c>
      <c r="C12" s="184">
        <v>1959.3233532934132</v>
      </c>
      <c r="D12" s="184">
        <v>13633.625</v>
      </c>
      <c r="E12" s="184">
        <v>4883.686567164179</v>
      </c>
      <c r="F12" s="211">
        <v>3672.7073170731705</v>
      </c>
      <c r="G12" s="56">
        <v>1764.2857142857142</v>
      </c>
    </row>
    <row r="13" spans="1:7" ht="24.75" customHeight="1" x14ac:dyDescent="0.2">
      <c r="A13" s="209" t="s">
        <v>89</v>
      </c>
      <c r="B13" s="225">
        <v>498.9736594543744</v>
      </c>
      <c r="C13" s="184">
        <v>2587.3609756097562</v>
      </c>
      <c r="D13" s="184">
        <v>10608.18</v>
      </c>
      <c r="E13" s="184">
        <v>2587.3609756097562</v>
      </c>
      <c r="F13" s="211">
        <v>2665.715909090909</v>
      </c>
      <c r="G13" s="56">
        <v>1172</v>
      </c>
    </row>
    <row r="14" spans="1:7" ht="17.25" customHeight="1" x14ac:dyDescent="0.2">
      <c r="A14" s="209" t="s">
        <v>90</v>
      </c>
      <c r="B14" s="225">
        <v>709.41149425287358</v>
      </c>
      <c r="C14" s="184">
        <v>1928.7125000000001</v>
      </c>
      <c r="D14" s="184">
        <v>14694.952380952382</v>
      </c>
      <c r="E14" s="184">
        <v>4286.0277777777774</v>
      </c>
      <c r="F14" s="211">
        <v>3446.375</v>
      </c>
      <c r="G14" s="56">
        <v>1747.4545454545455</v>
      </c>
    </row>
    <row r="15" spans="1:7" ht="13.35" customHeight="1" x14ac:dyDescent="0.2">
      <c r="A15" s="209" t="s">
        <v>91</v>
      </c>
      <c r="B15" s="225">
        <v>720.77197802197804</v>
      </c>
      <c r="C15" s="184">
        <v>1860.7163120567375</v>
      </c>
      <c r="D15" s="184">
        <v>12493.380952380952</v>
      </c>
      <c r="E15" s="184">
        <v>4523.4655172413795</v>
      </c>
      <c r="F15" s="211">
        <v>4428</v>
      </c>
      <c r="G15" s="56">
        <v>1595.9473684210527</v>
      </c>
    </row>
    <row r="16" spans="1:7" ht="13.35" customHeight="1" x14ac:dyDescent="0.2">
      <c r="A16" s="209" t="s">
        <v>92</v>
      </c>
      <c r="B16" s="225">
        <v>671.65013774104682</v>
      </c>
      <c r="C16" s="184">
        <v>2176.8660714285716</v>
      </c>
      <c r="D16" s="184">
        <v>14341.705882352941</v>
      </c>
      <c r="E16" s="184">
        <v>3208.0131578947367</v>
      </c>
      <c r="F16" s="211">
        <v>4208.9615384615381</v>
      </c>
      <c r="G16" s="56">
        <v>1331.6521739130435</v>
      </c>
    </row>
    <row r="17" spans="1:7" s="23" customFormat="1" ht="24" customHeight="1" x14ac:dyDescent="0.2">
      <c r="A17" s="209" t="s">
        <v>93</v>
      </c>
      <c r="B17" s="225">
        <v>754.52760736196319</v>
      </c>
      <c r="C17" s="184">
        <v>2298.8411214953271</v>
      </c>
      <c r="D17" s="184">
        <v>17569.714285714286</v>
      </c>
      <c r="E17" s="184">
        <v>3843.375</v>
      </c>
      <c r="F17" s="211">
        <v>4216.8461538461543</v>
      </c>
      <c r="G17" s="56">
        <v>1425.090909090909</v>
      </c>
    </row>
    <row r="18" spans="1:7" ht="24.75" customHeight="1" x14ac:dyDescent="0.2">
      <c r="A18" s="209" t="s">
        <v>94</v>
      </c>
      <c r="B18" s="225">
        <v>459.93154246100522</v>
      </c>
      <c r="C18" s="184">
        <v>2010.4583333333333</v>
      </c>
      <c r="D18" s="184">
        <v>7475.5070422535209</v>
      </c>
      <c r="E18" s="184">
        <v>2998.6497175141244</v>
      </c>
      <c r="F18" s="211">
        <v>2635.195652173913</v>
      </c>
      <c r="G18" s="56">
        <v>1096.55</v>
      </c>
    </row>
    <row r="19" spans="1:7" ht="17.25" customHeight="1" x14ac:dyDescent="0.2">
      <c r="A19" s="209" t="s">
        <v>95</v>
      </c>
      <c r="B19" s="225">
        <v>683.81432360742701</v>
      </c>
      <c r="C19" s="184">
        <v>1983.0615384615385</v>
      </c>
      <c r="D19" s="184">
        <v>16112.375</v>
      </c>
      <c r="E19" s="184">
        <v>3682.8285714285716</v>
      </c>
      <c r="F19" s="211">
        <v>4157.5</v>
      </c>
      <c r="G19" s="56">
        <v>1496.6190476190477</v>
      </c>
    </row>
    <row r="20" spans="1:7" ht="13.35" customHeight="1" x14ac:dyDescent="0.2">
      <c r="A20" s="209" t="s">
        <v>96</v>
      </c>
      <c r="B20" s="225">
        <v>699.94680851063833</v>
      </c>
      <c r="C20" s="184">
        <v>1954.3069306930693</v>
      </c>
      <c r="D20" s="184">
        <v>13159</v>
      </c>
      <c r="E20" s="184">
        <v>4290.978260869565</v>
      </c>
      <c r="F20" s="211">
        <v>4423.45</v>
      </c>
      <c r="G20" s="56">
        <v>1562.2666666666667</v>
      </c>
    </row>
    <row r="21" spans="1:7" ht="24" customHeight="1" x14ac:dyDescent="0.2">
      <c r="A21" s="217" t="s">
        <v>97</v>
      </c>
      <c r="B21" s="226">
        <v>622.59360098446393</v>
      </c>
      <c r="C21" s="191">
        <v>2088.4834881320949</v>
      </c>
      <c r="D21" s="191">
        <v>11731.828985507247</v>
      </c>
      <c r="E21" s="191">
        <v>3646.3792792792792</v>
      </c>
      <c r="F21" s="222">
        <v>3470.7495256166981</v>
      </c>
      <c r="G21" s="53">
        <v>1392.8923512747876</v>
      </c>
    </row>
    <row r="22" spans="1:7" ht="13.5" customHeight="1" x14ac:dyDescent="0.2">
      <c r="A22" s="13"/>
      <c r="B22" s="227"/>
      <c r="C22" s="211"/>
      <c r="D22" s="228"/>
      <c r="E22" s="228"/>
      <c r="F22" s="211"/>
      <c r="G22" s="56"/>
    </row>
    <row r="23" spans="1:7" ht="13.35" customHeight="1" x14ac:dyDescent="0.2">
      <c r="A23" s="118" t="s">
        <v>11</v>
      </c>
      <c r="B23" s="228"/>
      <c r="C23" s="211"/>
      <c r="D23" s="228"/>
      <c r="E23" s="228"/>
      <c r="F23" s="211"/>
      <c r="G23" s="56"/>
    </row>
    <row r="24" spans="1:7" s="118" customFormat="1" ht="10.5" customHeight="1" x14ac:dyDescent="0.2">
      <c r="A24" s="193" t="s">
        <v>98</v>
      </c>
      <c r="B24" s="12"/>
      <c r="C24" s="229"/>
      <c r="D24" s="230"/>
      <c r="E24" s="230"/>
      <c r="F24" s="229"/>
    </row>
    <row r="25" spans="1:7" s="118" customFormat="1" ht="10.5" customHeight="1" x14ac:dyDescent="0.2">
      <c r="A25" s="95" t="s">
        <v>107</v>
      </c>
      <c r="B25" s="12"/>
      <c r="C25" s="229"/>
      <c r="D25" s="230"/>
      <c r="E25" s="230"/>
      <c r="F25" s="229"/>
    </row>
    <row r="26" spans="1:7" s="118" customFormat="1" ht="10.5" customHeight="1" x14ac:dyDescent="0.2">
      <c r="A26" s="7" t="s">
        <v>108</v>
      </c>
      <c r="B26" s="12"/>
      <c r="C26" s="229"/>
      <c r="D26" s="230"/>
      <c r="E26" s="230"/>
      <c r="F26" s="229"/>
    </row>
    <row r="27" spans="1:7" ht="10.5" customHeight="1" x14ac:dyDescent="0.2">
      <c r="A27" s="193" t="s">
        <v>113</v>
      </c>
      <c r="C27" s="136"/>
      <c r="D27" s="137"/>
      <c r="E27" s="137"/>
      <c r="F27" s="136"/>
    </row>
    <row r="28" spans="1:7" ht="10.5" customHeight="1" x14ac:dyDescent="0.2">
      <c r="A28" s="95" t="s">
        <v>114</v>
      </c>
      <c r="C28" s="136"/>
      <c r="D28" s="137"/>
      <c r="E28" s="137"/>
      <c r="F28" s="136"/>
    </row>
    <row r="29" spans="1:7" ht="10.5" customHeight="1" x14ac:dyDescent="0.2">
      <c r="A29" s="95"/>
      <c r="B29" s="227"/>
      <c r="C29" s="211"/>
      <c r="D29" s="228"/>
      <c r="E29" s="228"/>
      <c r="F29" s="211"/>
      <c r="G29" s="56"/>
    </row>
    <row r="30" spans="1:7" ht="13.35" customHeight="1" x14ac:dyDescent="0.2">
      <c r="A30" s="13"/>
      <c r="B30" s="227"/>
      <c r="C30" s="211"/>
      <c r="D30" s="228"/>
      <c r="E30" s="228"/>
      <c r="F30" s="211"/>
      <c r="G30" s="56"/>
    </row>
    <row r="31" spans="1:7" ht="13.35" customHeight="1" x14ac:dyDescent="0.2">
      <c r="A31" s="13"/>
      <c r="B31" s="227"/>
      <c r="C31" s="211"/>
      <c r="D31" s="228"/>
      <c r="E31" s="228"/>
      <c r="F31" s="211"/>
      <c r="G31" s="56"/>
    </row>
    <row r="32" spans="1:7" ht="13.35" customHeight="1" x14ac:dyDescent="0.2">
      <c r="A32" s="13"/>
      <c r="B32" s="227"/>
      <c r="C32" s="211"/>
      <c r="D32" s="228"/>
      <c r="E32" s="228"/>
      <c r="F32" s="211"/>
      <c r="G32" s="56"/>
    </row>
    <row r="33" spans="1:7" ht="13.35" customHeight="1" x14ac:dyDescent="0.2">
      <c r="A33" s="13"/>
      <c r="B33" s="227"/>
      <c r="C33" s="211"/>
      <c r="D33" s="228"/>
      <c r="E33" s="228"/>
      <c r="F33" s="211"/>
      <c r="G33" s="56"/>
    </row>
    <row r="34" spans="1:7" ht="13.35" customHeight="1" x14ac:dyDescent="0.2">
      <c r="A34" s="13"/>
      <c r="B34" s="227"/>
      <c r="C34" s="211"/>
      <c r="D34" s="228"/>
      <c r="E34" s="228"/>
      <c r="F34" s="211"/>
      <c r="G34" s="56"/>
    </row>
    <row r="35" spans="1:7" s="23" customFormat="1" ht="13.35" customHeight="1" x14ac:dyDescent="0.2">
      <c r="A35" s="231"/>
      <c r="B35" s="232"/>
      <c r="C35" s="222"/>
      <c r="D35" s="233"/>
      <c r="E35" s="233"/>
      <c r="F35" s="222"/>
      <c r="G35" s="53"/>
    </row>
    <row r="36" spans="1:7" ht="13.35" customHeight="1" x14ac:dyDescent="0.2">
      <c r="A36" s="13"/>
      <c r="B36" s="227"/>
      <c r="C36" s="211"/>
      <c r="D36" s="228"/>
      <c r="E36" s="228"/>
      <c r="F36" s="211"/>
      <c r="G36" s="56"/>
    </row>
    <row r="37" spans="1:7" s="23" customFormat="1" ht="13.35" customHeight="1" x14ac:dyDescent="0.2">
      <c r="A37" s="126"/>
      <c r="B37" s="232"/>
      <c r="C37" s="222"/>
      <c r="D37" s="233"/>
      <c r="E37" s="233"/>
      <c r="F37" s="222"/>
      <c r="G37" s="53"/>
    </row>
    <row r="38" spans="1:7" s="118" customFormat="1" ht="13.35" customHeight="1" x14ac:dyDescent="0.2">
      <c r="B38" s="198"/>
      <c r="C38" s="234"/>
      <c r="D38" s="230"/>
      <c r="E38" s="230"/>
      <c r="F38" s="229"/>
    </row>
    <row r="39" spans="1:7" s="118" customFormat="1" ht="13.35" customHeight="1" x14ac:dyDescent="0.2">
      <c r="B39" s="13"/>
      <c r="C39" s="229"/>
      <c r="D39" s="230"/>
      <c r="E39" s="230"/>
      <c r="F39" s="229"/>
    </row>
    <row r="40" spans="1:7" x14ac:dyDescent="0.2">
      <c r="B40" s="13"/>
    </row>
    <row r="41" spans="1:7" x14ac:dyDescent="0.2">
      <c r="B41" s="13"/>
    </row>
    <row r="42" spans="1:7" x14ac:dyDescent="0.2">
      <c r="B42" s="13"/>
    </row>
    <row r="43" spans="1:7" x14ac:dyDescent="0.2">
      <c r="B43" s="13"/>
    </row>
    <row r="44" spans="1:7" x14ac:dyDescent="0.2">
      <c r="B44" s="13"/>
    </row>
    <row r="45" spans="1:7" x14ac:dyDescent="0.2">
      <c r="C45" s="136"/>
      <c r="D45" s="137"/>
      <c r="E45" s="137"/>
      <c r="F45" s="136"/>
    </row>
    <row r="46" spans="1:7" x14ac:dyDescent="0.2">
      <c r="F46" s="12"/>
    </row>
    <row r="47" spans="1:7" x14ac:dyDescent="0.2">
      <c r="F47" s="12"/>
    </row>
    <row r="48" spans="1:7" x14ac:dyDescent="0.2">
      <c r="F48" s="12"/>
    </row>
    <row r="49" spans="6:6" x14ac:dyDescent="0.2">
      <c r="F49" s="12"/>
    </row>
    <row r="50" spans="6:6" x14ac:dyDescent="0.2">
      <c r="F50" s="12"/>
    </row>
    <row r="51" spans="6:6" x14ac:dyDescent="0.2">
      <c r="F51" s="12"/>
    </row>
    <row r="52" spans="6:6" x14ac:dyDescent="0.2">
      <c r="F52" s="12"/>
    </row>
    <row r="53" spans="6:6" x14ac:dyDescent="0.2">
      <c r="F53" s="12"/>
    </row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8740157480314965" top="0.98425196850393704" bottom="0.98425196850393704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1 - j/13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5</vt:i4>
      </vt:variant>
    </vt:vector>
  </HeadingPairs>
  <TitlesOfParts>
    <vt:vector size="27" baseType="lpstr">
      <vt:lpstr>Inhalt</vt:lpstr>
      <vt:lpstr>TAB1_2013</vt:lpstr>
      <vt:lpstr>TAB2_2013</vt:lpstr>
      <vt:lpstr>TAB3_2013</vt:lpstr>
      <vt:lpstr>TAB4_2013</vt:lpstr>
      <vt:lpstr>TAB5_2013</vt:lpstr>
      <vt:lpstr>TAB6_2013</vt:lpstr>
      <vt:lpstr>TAB7_2013</vt:lpstr>
      <vt:lpstr>TAB8_2013</vt:lpstr>
      <vt:lpstr>TAB9_2013</vt:lpstr>
      <vt:lpstr>TAB10_2013</vt:lpstr>
      <vt:lpstr>TAB11_2013</vt:lpstr>
      <vt:lpstr>TAB12_2013</vt:lpstr>
      <vt:lpstr>TAB13_2013</vt:lpstr>
      <vt:lpstr>TAB14_2013</vt:lpstr>
      <vt:lpstr>TAB15_2013</vt:lpstr>
      <vt:lpstr>TAB16_2013</vt:lpstr>
      <vt:lpstr>TAB17_2013</vt:lpstr>
      <vt:lpstr>TAB18_2013</vt:lpstr>
      <vt:lpstr>TAB19_2013</vt:lpstr>
      <vt:lpstr>TAB20_2013</vt:lpstr>
      <vt:lpstr>TAB21_2013</vt:lpstr>
      <vt:lpstr>TAB21_2013!Datenbank</vt:lpstr>
      <vt:lpstr>TAB6_2013!Drucktitel</vt:lpstr>
      <vt:lpstr>TAB7_2013!Drucktitel</vt:lpstr>
      <vt:lpstr>TAB8_2013!Drucktitel</vt:lpstr>
      <vt:lpstr>TAB9_2013!Drucktitel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Joachim, Steffi - StaLa</dc:creator>
  <cp:lastModifiedBy>Joachim, Steffi - StaLa</cp:lastModifiedBy>
  <cp:lastPrinted>2014-08-06T05:35:28Z</cp:lastPrinted>
  <dcterms:created xsi:type="dcterms:W3CDTF">2014-07-31T12:49:07Z</dcterms:created>
  <dcterms:modified xsi:type="dcterms:W3CDTF">2014-08-11T11:54:13Z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-101877484</vt:i4>
  </property>
  <property fmtid="{D5CDD505-2E9C-101B-9397-08002B2CF9AE}" pid="3" name="_NewReviewCycle">
    <vt:lpwstr/>
  </property>
  <property fmtid="{D5CDD505-2E9C-101B-9397-08002B2CF9AE}" pid="4" name="_EmailSubject">
    <vt:lpwstr>Statistischer Bericht A IV 1 - j/13</vt:lpwstr>
  </property>
  <property fmtid="{D5CDD505-2E9C-101B-9397-08002B2CF9AE}" pid="5" name="_AuthorEmail">
    <vt:lpwstr>Steffi.Joachim@statistik.sachsen.de</vt:lpwstr>
  </property>
  <property fmtid="{D5CDD505-2E9C-101B-9397-08002B2CF9AE}" pid="6" name="_AuthorEmailDisplayName">
    <vt:lpwstr>Joachim, Steffi - StaLa</vt:lpwstr>
  </property>
  <property fmtid="{D5CDD505-2E9C-101B-9397-08002B2CF9AE}" pid="7" name="_PreviousAdHocReviewCycleID">
    <vt:i4>-1634337858</vt:i4>
  </property>
</Properties>
</file>