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276"/>
  </bookViews>
  <sheets>
    <sheet name="Inhalt" sheetId="25" r:id="rId1"/>
    <sheet name="Tab1" sheetId="13" r:id="rId2"/>
    <sheet name="Tab1.1" sheetId="14" r:id="rId3"/>
    <sheet name="Tab1.2" sheetId="16" r:id="rId4"/>
    <sheet name="Tab2" sheetId="17" r:id="rId5"/>
    <sheet name="Tab3" sheetId="27" r:id="rId6"/>
    <sheet name="Tab3.1" sheetId="19" r:id="rId7"/>
    <sheet name="Tab3.2" sheetId="28" r:id="rId8"/>
    <sheet name="Tab4" sheetId="1" r:id="rId9"/>
    <sheet name="Tab4.1" sheetId="2" r:id="rId10"/>
    <sheet name="Tab4.2" sheetId="3" r:id="rId11"/>
    <sheet name="Tab5" sheetId="23" r:id="rId12"/>
    <sheet name="Tab6" sheetId="24" r:id="rId13"/>
    <sheet name="Tab7" sheetId="20" r:id="rId14"/>
    <sheet name="Tab7.1" sheetId="21" r:id="rId15"/>
    <sheet name="Tab7.2" sheetId="22" r:id="rId16"/>
    <sheet name="Tab8" sheetId="26" r:id="rId17"/>
    <sheet name="Tab9" sheetId="6" r:id="rId18"/>
    <sheet name="Tab10" sheetId="7" r:id="rId19"/>
    <sheet name="Tab11" sheetId="8" r:id="rId20"/>
    <sheet name="Tab12" sheetId="9" r:id="rId21"/>
    <sheet name="Tab13" sheetId="10" r:id="rId22"/>
    <sheet name="Tab14" sheetId="11" r:id="rId23"/>
    <sheet name="Tab15" sheetId="12" r:id="rId24"/>
    <sheet name="Tabelle1" sheetId="29" r:id="rId25"/>
  </sheets>
  <definedNames>
    <definedName name="_xlnm.Print_Area" localSheetId="1">'Tab1'!$A$1:$G$49</definedName>
    <definedName name="_xlnm.Print_Area" localSheetId="2">Tab1.1!$A$1:$G$145</definedName>
    <definedName name="_xlnm.Print_Area" localSheetId="3">Tab1.2!$A$1:$G$121</definedName>
    <definedName name="_xlnm.Print_Area" localSheetId="11">'Tab5'!$A$1:$I$51</definedName>
    <definedName name="_xlnm.Print_Area" localSheetId="12">'Tab6'!$A$1:$I$106</definedName>
    <definedName name="_xlnm.Print_Area" localSheetId="16">'Tab8'!$A$1:$J$52</definedName>
    <definedName name="_xlnm.Print_Titles" localSheetId="12">'Tab6'!#REF!</definedName>
    <definedName name="WordDatei">"I:\ABLAGEN\S2\S21\AB-21_bildung\Uebergreifendes\Berichte\HS\AFBG\2012\Bericht\V_K IX2-j12.doc"</definedName>
  </definedNames>
  <calcPr calcId="145621"/>
</workbook>
</file>

<file path=xl/calcChain.xml><?xml version="1.0" encoding="utf-8"?>
<calcChain xmlns="http://schemas.openxmlformats.org/spreadsheetml/2006/main">
  <c r="C102" i="24" l="1"/>
  <c r="B102" i="24"/>
  <c r="C101" i="24"/>
  <c r="B101" i="24"/>
  <c r="C100" i="24"/>
  <c r="B100" i="24"/>
  <c r="C99" i="24"/>
  <c r="B99" i="24"/>
  <c r="C98" i="24"/>
  <c r="B98" i="24"/>
  <c r="C95" i="24"/>
  <c r="B95" i="24"/>
  <c r="C94" i="24"/>
  <c r="B94" i="24"/>
  <c r="C93" i="24"/>
  <c r="B93" i="24"/>
  <c r="C92" i="24"/>
  <c r="B92" i="24"/>
  <c r="C91" i="24"/>
  <c r="B91" i="24"/>
  <c r="C90" i="24"/>
  <c r="B90" i="24"/>
  <c r="C85" i="24"/>
  <c r="B85" i="24"/>
  <c r="C84" i="24"/>
  <c r="B84" i="24"/>
  <c r="C81" i="24"/>
  <c r="B81" i="24"/>
  <c r="C80" i="24"/>
  <c r="B80" i="24"/>
  <c r="C75" i="24"/>
  <c r="B75" i="24"/>
  <c r="C74" i="24"/>
  <c r="B74" i="24"/>
  <c r="C73" i="24"/>
  <c r="B73" i="24"/>
  <c r="C72" i="24"/>
  <c r="B72" i="24"/>
  <c r="C71" i="24"/>
  <c r="B71" i="24"/>
  <c r="C70" i="24"/>
  <c r="B70" i="24"/>
  <c r="C67" i="24"/>
  <c r="B67" i="24"/>
  <c r="C66" i="24"/>
  <c r="B66" i="24"/>
  <c r="C65" i="24"/>
  <c r="B65" i="24"/>
  <c r="C64" i="24"/>
  <c r="B64" i="24"/>
  <c r="C63" i="24"/>
  <c r="B63" i="24"/>
  <c r="C62" i="24"/>
  <c r="B62" i="24"/>
  <c r="C57" i="24"/>
  <c r="B57" i="24"/>
  <c r="C56" i="24"/>
  <c r="B56" i="24"/>
  <c r="C55" i="24"/>
  <c r="B55" i="24"/>
  <c r="C54" i="24"/>
  <c r="B54" i="24"/>
  <c r="C53" i="24"/>
  <c r="B53" i="24"/>
  <c r="C50" i="24"/>
  <c r="B50" i="24"/>
  <c r="C49" i="24"/>
  <c r="B49" i="24"/>
  <c r="C48" i="24"/>
  <c r="B48" i="24"/>
  <c r="C47" i="24"/>
  <c r="B47" i="24"/>
  <c r="C46" i="24"/>
  <c r="B46" i="24"/>
  <c r="C45" i="24"/>
  <c r="B45" i="24"/>
  <c r="C40" i="24"/>
  <c r="B40" i="24"/>
  <c r="C39" i="24"/>
  <c r="B39" i="24"/>
  <c r="C38" i="24"/>
  <c r="B38" i="24"/>
  <c r="C37" i="24"/>
  <c r="B37" i="24"/>
  <c r="C36" i="24"/>
  <c r="B36" i="24"/>
  <c r="C35" i="24"/>
  <c r="B35" i="24"/>
  <c r="C32" i="24"/>
  <c r="B32" i="24"/>
  <c r="C31" i="24"/>
  <c r="B31" i="24"/>
  <c r="C30" i="24"/>
  <c r="B30" i="24"/>
  <c r="C29" i="24"/>
  <c r="B29" i="24"/>
  <c r="C28" i="24"/>
  <c r="B28" i="24"/>
  <c r="C27" i="24"/>
  <c r="B27" i="24"/>
  <c r="C22" i="24"/>
  <c r="B22" i="24"/>
  <c r="C21" i="24"/>
  <c r="B21" i="24"/>
  <c r="C20" i="24"/>
  <c r="B20" i="24"/>
  <c r="C19" i="24"/>
  <c r="B19" i="24"/>
  <c r="C18" i="24"/>
  <c r="B18" i="24"/>
  <c r="C17" i="24"/>
  <c r="B17" i="24"/>
  <c r="C14" i="24"/>
  <c r="B14" i="24"/>
  <c r="C13" i="24"/>
  <c r="B13" i="24"/>
  <c r="C12" i="24"/>
  <c r="B12" i="24"/>
  <c r="C11" i="24"/>
  <c r="B11" i="24"/>
  <c r="C10" i="24"/>
  <c r="B10" i="24"/>
  <c r="I45" i="23"/>
  <c r="H45" i="23"/>
  <c r="C45" i="23"/>
  <c r="B45" i="23"/>
  <c r="F44" i="23"/>
  <c r="E44" i="23"/>
  <c r="D44" i="23"/>
  <c r="C44" i="23"/>
  <c r="B44" i="23"/>
  <c r="I43" i="23"/>
  <c r="H43" i="23"/>
  <c r="G43" i="23"/>
  <c r="F43" i="23"/>
  <c r="E43" i="23"/>
  <c r="D43" i="23"/>
  <c r="C43" i="23"/>
  <c r="B43" i="23"/>
  <c r="I42" i="23"/>
  <c r="H42" i="23"/>
  <c r="G42" i="23"/>
  <c r="F42" i="23"/>
  <c r="E42" i="23"/>
  <c r="D42" i="23"/>
  <c r="C42" i="23"/>
  <c r="B42" i="23"/>
  <c r="I41" i="23"/>
  <c r="H41" i="23"/>
  <c r="G41" i="23"/>
  <c r="F41" i="23"/>
  <c r="E41" i="23"/>
  <c r="D41" i="23"/>
  <c r="C41" i="23"/>
  <c r="B41" i="23"/>
  <c r="I40" i="23"/>
  <c r="H40" i="23"/>
  <c r="G40" i="23"/>
  <c r="F40" i="23"/>
  <c r="E40" i="23"/>
  <c r="D40" i="23"/>
  <c r="C40" i="23"/>
  <c r="B40" i="23"/>
  <c r="I23" i="23"/>
  <c r="H23" i="23"/>
  <c r="G23" i="23"/>
  <c r="F23" i="23"/>
  <c r="E23" i="23"/>
  <c r="D23" i="23"/>
  <c r="C23" i="23"/>
  <c r="B23" i="23"/>
  <c r="I22" i="23"/>
  <c r="H22" i="23"/>
  <c r="G22" i="23"/>
  <c r="F22" i="23"/>
  <c r="E22" i="23"/>
  <c r="D22" i="23"/>
  <c r="C22" i="23"/>
  <c r="B22" i="23"/>
  <c r="I21" i="23"/>
  <c r="H21" i="23"/>
  <c r="G21" i="23"/>
  <c r="F21" i="23"/>
  <c r="E21" i="23"/>
  <c r="D21" i="23"/>
  <c r="C21" i="23"/>
  <c r="B21" i="23"/>
  <c r="I20" i="23"/>
  <c r="H20" i="23"/>
  <c r="G20" i="23"/>
  <c r="F20" i="23"/>
  <c r="E20" i="23"/>
  <c r="D20" i="23"/>
  <c r="C20" i="23"/>
  <c r="B20" i="23"/>
  <c r="I19" i="23"/>
  <c r="H19" i="23"/>
  <c r="G19" i="23"/>
  <c r="F19" i="23"/>
  <c r="E19" i="23"/>
  <c r="D19" i="23"/>
  <c r="C19" i="23"/>
  <c r="B19" i="23"/>
  <c r="H34" i="21"/>
  <c r="G34" i="21"/>
  <c r="F34" i="21"/>
  <c r="E34" i="21"/>
  <c r="D34" i="21"/>
  <c r="C34" i="21"/>
  <c r="B34" i="21"/>
  <c r="H24" i="21"/>
  <c r="G24" i="21"/>
  <c r="F24" i="21"/>
  <c r="E24" i="21"/>
  <c r="D24" i="21"/>
  <c r="C24" i="21"/>
  <c r="B24" i="21"/>
  <c r="H14" i="21"/>
  <c r="G14" i="21"/>
  <c r="F14" i="21"/>
  <c r="E14" i="21"/>
  <c r="D14" i="21"/>
  <c r="C14" i="21"/>
  <c r="B14" i="21"/>
  <c r="E115" i="16"/>
  <c r="E100" i="16"/>
  <c r="E85" i="16"/>
  <c r="B85" i="16"/>
  <c r="E64" i="16"/>
  <c r="B64" i="16"/>
  <c r="E43" i="16"/>
  <c r="B43" i="16"/>
  <c r="E22" i="16"/>
  <c r="B22" i="16"/>
  <c r="E127" i="14"/>
  <c r="E106" i="14"/>
  <c r="E85" i="14"/>
  <c r="B85" i="14"/>
  <c r="E64" i="14"/>
  <c r="B64" i="14"/>
  <c r="E43" i="14"/>
  <c r="B43" i="14"/>
  <c r="E22" i="14"/>
  <c r="B22" i="14"/>
  <c r="D21" i="12"/>
  <c r="D8" i="12"/>
  <c r="D9" i="12"/>
  <c r="D10" i="12"/>
  <c r="D11" i="12"/>
  <c r="D12" i="12"/>
  <c r="D13" i="12"/>
  <c r="D14" i="12"/>
  <c r="D15" i="12"/>
  <c r="D16" i="12"/>
  <c r="D17" i="12"/>
  <c r="D18" i="12"/>
  <c r="D19" i="12"/>
  <c r="D7" i="12"/>
  <c r="C21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7" i="12"/>
</calcChain>
</file>

<file path=xl/sharedStrings.xml><?xml version="1.0" encoding="utf-8"?>
<sst xmlns="http://schemas.openxmlformats.org/spreadsheetml/2006/main" count="1331" uniqueCount="277">
  <si>
    <t>Fortbildungsstätte</t>
  </si>
  <si>
    <t>Geförderte</t>
  </si>
  <si>
    <t xml:space="preserve">Finanzieller Aufwand </t>
  </si>
  <si>
    <t>insgesamt</t>
  </si>
  <si>
    <t>Unterhalts-
beitrag</t>
  </si>
  <si>
    <t>Kinder-
erhöhungs-
betrag</t>
  </si>
  <si>
    <t>Maßnahme-
beitrag</t>
  </si>
  <si>
    <t>Prüfungs-
vorbereitungs-
phase</t>
  </si>
  <si>
    <t>Meister-
stück</t>
  </si>
  <si>
    <t>Anzahl</t>
  </si>
  <si>
    <t>1 000 €</t>
  </si>
  <si>
    <t xml:space="preserve"> </t>
  </si>
  <si>
    <t>Öffentliche Schulen</t>
  </si>
  <si>
    <t>-</t>
  </si>
  <si>
    <t>Private Schulen</t>
  </si>
  <si>
    <t>Lehrgang an
  öffentlichen Instituten</t>
  </si>
  <si>
    <t>Lehrgang an
  privaten Instituten</t>
  </si>
  <si>
    <t>Fernlehrgang an 
  öffentlichen Instituten</t>
  </si>
  <si>
    <t>Fernlehrgang an 
  privaten Instituten</t>
  </si>
  <si>
    <t>Insgesamt</t>
  </si>
  <si>
    <t>Meister- 
stück</t>
  </si>
  <si>
    <t>Finanzieller Aufwand</t>
  </si>
  <si>
    <t>ins-
gesamt</t>
  </si>
  <si>
    <t>darunter</t>
  </si>
  <si>
    <t>Bewilligung</t>
  </si>
  <si>
    <t>Inanspruchnahme</t>
  </si>
  <si>
    <t>Monat</t>
  </si>
  <si>
    <t xml:space="preserve">Geförderte mit / in </t>
  </si>
  <si>
    <t>Zuschuss
zum
Unterhalt</t>
  </si>
  <si>
    <t>Kinder-
betreuungs-
zuschuss</t>
  </si>
  <si>
    <t>Darlehen
zum
Unterhalt</t>
  </si>
  <si>
    <t>Prüfungsvorbereitungs-
phase</t>
  </si>
  <si>
    <t>Zuschuss</t>
  </si>
  <si>
    <t xml:space="preserve">Darlehen </t>
  </si>
  <si>
    <t xml:space="preserve"> Kinder-
erhöhungs-
betrag</t>
  </si>
  <si>
    <t xml:space="preserve">Januar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</si>
  <si>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</si>
  <si>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</si>
  <si>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</si>
  <si>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</si>
  <si>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</si>
  <si>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</si>
  <si>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</si>
  <si>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</si>
  <si>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</si>
  <si>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</si>
  <si>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</si>
  <si>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</t>
  </si>
  <si>
    <t>1) letzter Stand im Berichtsjahr</t>
  </si>
  <si>
    <t>Kindererhöhungsbetrag</t>
  </si>
  <si>
    <t xml:space="preserve"> Finanzieller Aufwand</t>
  </si>
  <si>
    <t>Merkmal</t>
  </si>
  <si>
    <t>Fortbildungsstätten</t>
  </si>
  <si>
    <t>Lehrgang an öffentlichen
  Instituten</t>
  </si>
  <si>
    <t>Lehrgang an privaten
  Instituten</t>
  </si>
  <si>
    <t>Fernlehrgang an privaten 
  Instituten</t>
  </si>
  <si>
    <t>Fortbildungsziel nach</t>
  </si>
  <si>
    <t>Berufsbildungsgesetz</t>
  </si>
  <si>
    <t xml:space="preserve">Handwerksordnung   </t>
  </si>
  <si>
    <t>vergleichbarem Bundesrecht</t>
  </si>
  <si>
    <t>vergleichbarem Landesrecht</t>
  </si>
  <si>
    <t>Ergänzungsschulen</t>
  </si>
  <si>
    <t>Durchschnittlicher Monatsbestand mit</t>
  </si>
  <si>
    <t>€</t>
  </si>
  <si>
    <t>Dauer von … bis
unter … Monaten</t>
  </si>
  <si>
    <t>Vollzeitfälle</t>
  </si>
  <si>
    <t>Teilzeitfälle</t>
  </si>
  <si>
    <t>männlich</t>
  </si>
  <si>
    <t>weiblich</t>
  </si>
  <si>
    <t xml:space="preserve">  1  -   3</t>
  </si>
  <si>
    <t xml:space="preserve">  3  -   6</t>
  </si>
  <si>
    <t xml:space="preserve">  6  -   9</t>
  </si>
  <si>
    <t xml:space="preserve">  9  - 12</t>
  </si>
  <si>
    <t>12  - 15</t>
  </si>
  <si>
    <t>15  - 18</t>
  </si>
  <si>
    <t>18  - 21</t>
  </si>
  <si>
    <t>21  - 24</t>
  </si>
  <si>
    <t>24  - 30</t>
  </si>
  <si>
    <t>30  - 36</t>
  </si>
  <si>
    <t>36  - 42</t>
  </si>
  <si>
    <t>42  - 48</t>
  </si>
  <si>
    <t>48 und mehr</t>
  </si>
  <si>
    <t>Männlich</t>
  </si>
  <si>
    <t>Weiblich</t>
  </si>
  <si>
    <t>Zusammen</t>
  </si>
  <si>
    <t>Berichtsjahr</t>
  </si>
  <si>
    <t>Gesamtförderung</t>
  </si>
  <si>
    <t>Darlehen</t>
  </si>
  <si>
    <t>Auslandsfall (§ 5 Abs. 2)</t>
  </si>
  <si>
    <t>1. Geförderte und finanzieller Aufwand 1996 bis 2013 - Bewilligung</t>
  </si>
  <si>
    <t>darunter Ausländer</t>
  </si>
  <si>
    <t>1.1. Geförderte und finanzieller Aufwand 1996 bis 2013 nach Fortbildungsstätten - Bewilligung</t>
  </si>
  <si>
    <t>Lehrgang an öffentlichen Instituten</t>
  </si>
  <si>
    <t xml:space="preserve">  </t>
  </si>
  <si>
    <t>Lehrgang an privaten Instituten</t>
  </si>
  <si>
    <t>Fernlehrgang an öffentlichen Instituten</t>
  </si>
  <si>
    <t>Fernlehrgang an privaten Instituten</t>
  </si>
  <si>
    <t>Gesundheits- und Pflegeberufen</t>
  </si>
  <si>
    <t>1.2. Geförderte und finanzieller Aufwand 1996 bis 2013 nach Fortbildungszielen - Bewilligung</t>
  </si>
  <si>
    <t>Zuschuss 
zum 
Unterhalt</t>
  </si>
  <si>
    <t>Zuschuss Kinder-
erhöhungs-
betrag</t>
  </si>
  <si>
    <t>Zuschuss 
zum 
Maßnahme-
beitrag</t>
  </si>
  <si>
    <t xml:space="preserve">Anzahl </t>
  </si>
  <si>
    <t>Lehrgang an 
  öffentlichen Instituten</t>
  </si>
  <si>
    <t>Lehrgang an 
  privaten Instituten</t>
  </si>
  <si>
    <t>Fernlehrgang an
  öffentlichen Instituten</t>
  </si>
  <si>
    <t>Fernlehrgang an
  privaten Instituten</t>
  </si>
  <si>
    <t xml:space="preserve">  Berufsbildungsgesetz</t>
  </si>
  <si>
    <t xml:space="preserve">  Handwerksordnung   </t>
  </si>
  <si>
    <t xml:space="preserve">  vergleichbarem Bundesrecht</t>
  </si>
  <si>
    <t xml:space="preserve">  vergleichbarem Landesrecht</t>
  </si>
  <si>
    <t xml:space="preserve">  Ergänzungsschulen</t>
  </si>
  <si>
    <t xml:space="preserve">  Gesundheits- und Pflegeberufen</t>
  </si>
  <si>
    <t xml:space="preserve">  öffentliche Schulen</t>
  </si>
  <si>
    <t xml:space="preserve">  private Schulen</t>
  </si>
  <si>
    <t>3. Geförderte und finanzieller Aufwand 2013 nach Fortbildungsstätten und Förderung
     in Form von Zuschuss - Gesamtförderung</t>
  </si>
  <si>
    <t xml:space="preserve">  Lehrgang an
    privaten Instituten</t>
  </si>
  <si>
    <t xml:space="preserve">  Fernlehrgang an
    öffentlichen Instituten</t>
  </si>
  <si>
    <t xml:space="preserve">  Fernlehrgang an
    privaten Instituten</t>
  </si>
  <si>
    <t xml:space="preserve">  Lehrgang an
    öffentlichen Instituten</t>
  </si>
  <si>
    <t>Kinder- 
betreuungs-
zuschuss</t>
  </si>
  <si>
    <t>Zuschuss 
zum
Maßnahme-
beitrag</t>
  </si>
  <si>
    <t>Zuschuss 
Kinder-
erhöhungs-
beitrag</t>
  </si>
  <si>
    <t>Zuschuss
zum Maß-
nahme-
beitrag</t>
  </si>
  <si>
    <t>Wechsel
von Voll-
zu Teil-
zeitfällen
mit Unter-
haltsbeitrag
Zuschuss</t>
  </si>
  <si>
    <t>und zwar mit</t>
  </si>
  <si>
    <t>Lehrgang an
  öffentlichen
  Instituten</t>
  </si>
  <si>
    <t>Unter-
halts-
beitrag</t>
  </si>
  <si>
    <t>Maß-
nahme-
beitrag</t>
  </si>
  <si>
    <t>Prüfungs-
vorberei-
tungs-
phase</t>
  </si>
  <si>
    <t>insge-
samt</t>
  </si>
  <si>
    <t>Wechsel
von Voll-
zu Teil-
zeitfällen
mit Unter-
haltsbei-
trag Dar-
lehen</t>
  </si>
  <si>
    <t>Lehrgang an
  privaten
  Instituten</t>
  </si>
  <si>
    <t>Fernlehrgang an 
  öffentlichen
  Instituten</t>
  </si>
  <si>
    <t>Fernlehrgang an 
  privaten
  Instituten</t>
  </si>
  <si>
    <t>Davon im Alter von ... bis unter ... Jahren</t>
  </si>
  <si>
    <t>unter 20</t>
  </si>
  <si>
    <t>20 - 25</t>
  </si>
  <si>
    <t>25 - 30</t>
  </si>
  <si>
    <t>30 - 35</t>
  </si>
  <si>
    <t>35 - 40</t>
  </si>
  <si>
    <t>40 und mehr</t>
  </si>
  <si>
    <t xml:space="preserve">Lehrgang an öffentlichen Instituten    </t>
  </si>
  <si>
    <t xml:space="preserve">Fernlehrgang an privaten Instituten   </t>
  </si>
  <si>
    <t xml:space="preserve">Fernlehrgang an öffentlichen Instituten   </t>
  </si>
  <si>
    <t>Ins-  
gesamt</t>
  </si>
  <si>
    <t xml:space="preserve"> zu-  
sammen</t>
  </si>
  <si>
    <t>und zwar</t>
  </si>
  <si>
    <t>mit Voll- 
förderung</t>
  </si>
  <si>
    <t>mit Teil- 
förderung</t>
  </si>
  <si>
    <t xml:space="preserve">Art eines bereits erworbenen
  berufsqualifizierenden Fort-
  bildungsabschlusses nach </t>
  </si>
  <si>
    <t xml:space="preserve">Fortbildungsziel nach </t>
  </si>
  <si>
    <t>private Schulen</t>
  </si>
  <si>
    <t>Art eines bereits erworbenen berufsqualifizierenden Fortbildungsabschlusses nach ... (Anzahl)</t>
  </si>
  <si>
    <t xml:space="preserve">  § 25 Berufsbildungsgesetz</t>
  </si>
  <si>
    <t>§ 25 Berufsbildungsgesetz</t>
  </si>
  <si>
    <t xml:space="preserve">  § 25 Handwerksordnung  </t>
  </si>
  <si>
    <t xml:space="preserve">§ 25 Handwerksordnung  </t>
  </si>
  <si>
    <t xml:space="preserve">  sonstigem Bundesrecht  </t>
  </si>
  <si>
    <t xml:space="preserve">sonstigem Bundesrecht  </t>
  </si>
  <si>
    <t xml:space="preserve">  sonstigem Landesrecht  </t>
  </si>
  <si>
    <t xml:space="preserve">sonstigem Landesrecht  </t>
  </si>
  <si>
    <t xml:space="preserve">  sonstigem Nachweis</t>
  </si>
  <si>
    <t>sonstigem Nachweis</t>
  </si>
  <si>
    <t>Anteil in Prozent</t>
  </si>
  <si>
    <t>Fortbildungsziel nach … (Anzahl)</t>
  </si>
  <si>
    <t xml:space="preserve">  Handwerksordnung  </t>
  </si>
  <si>
    <t xml:space="preserve">Handwerksordnung  </t>
  </si>
  <si>
    <t xml:space="preserve">  vergleichbarem Bundesrecht  </t>
  </si>
  <si>
    <t xml:space="preserve">vergleichbarem Bundesrecht  </t>
  </si>
  <si>
    <t xml:space="preserve">  vergleichbarem Landesrecht  </t>
  </si>
  <si>
    <t xml:space="preserve">vergleichbarem Landesrecht  </t>
  </si>
  <si>
    <t>darunter
weiblich</t>
  </si>
  <si>
    <t>Inhalt</t>
  </si>
  <si>
    <t>Tabellen</t>
  </si>
  <si>
    <t>1.</t>
  </si>
  <si>
    <t>2.</t>
  </si>
  <si>
    <t>3.2</t>
  </si>
  <si>
    <t>5.</t>
  </si>
  <si>
    <t>6.</t>
  </si>
  <si>
    <t>7.</t>
  </si>
  <si>
    <t>Geförderte 2013 nach Familienstand, Familiengröße und Gesamteinkommen</t>
  </si>
  <si>
    <t>8.</t>
  </si>
  <si>
    <t>9.</t>
  </si>
  <si>
    <t>10.</t>
  </si>
  <si>
    <t>11.</t>
  </si>
  <si>
    <t>12.</t>
  </si>
  <si>
    <t>13.</t>
  </si>
  <si>
    <t>Geförderte und finanzieller Aufwand 1996 bis 2013 - Bewilligung</t>
  </si>
  <si>
    <t>Geförderte und finanzieller Aufwand 1996 bis 2013 nach Fortbildungsstätten - Bewilligung</t>
  </si>
  <si>
    <t>1.1</t>
  </si>
  <si>
    <t>1.2</t>
  </si>
  <si>
    <t>Geförderte und finanzieller Aufwand 1996 bis 2013 nach Fortbildungszielen - Bewilligung</t>
  </si>
  <si>
    <t>Geförderte und finanzieller Aufwand 2013 nach Fortbildungsstätten und Fortbildungszielen
- Inanspruchnahme</t>
  </si>
  <si>
    <t>2. Geförderte und finanzieller Aufwand 2013 nach Fortbildungsstätten und Fortbildungszielen
    - Inanspruchnahme</t>
  </si>
  <si>
    <t>3.</t>
  </si>
  <si>
    <t>Geförderte und finanzieller Aufwand 2013 nach Fortbildungsstätten und Förderung in Form
von Zuschuss - Gesamtförderung</t>
  </si>
  <si>
    <t>3.1</t>
  </si>
  <si>
    <t>4.</t>
  </si>
  <si>
    <t>Geförderte und finanzieller Aufwand 2013 nach Fortbildungsstätten
und Förderung in Form von Darlehen - Gesamtförderung</t>
  </si>
  <si>
    <t xml:space="preserve">4.1 Geförderte 2013 nach Fortbildungsstätten und Förderung in Form von Darlehen </t>
  </si>
  <si>
    <t xml:space="preserve">Geförderte 2013 nach Fortbildungsstätten und Förderung in Form von Darlehen </t>
  </si>
  <si>
    <t>4.1</t>
  </si>
  <si>
    <t>4.2</t>
  </si>
  <si>
    <t xml:space="preserve">4.2 Finanzieller Aufwand 2013 nach Fortbildungsstätten und Förderung in Form von Darlehen </t>
  </si>
  <si>
    <t xml:space="preserve">Finanzieller Aufwand 2013 nach Fortbildungsstätten und Förderung in Form von Darlehen </t>
  </si>
  <si>
    <t>Geförderte 2013 nach Fortbildungszielen und Umfang der Förderung</t>
  </si>
  <si>
    <r>
      <t>6. Geförderte 2013 nach Fortbildungszielen, Umfang der Förderung und Fortbildungsstätten</t>
    </r>
    <r>
      <rPr>
        <b/>
        <vertAlign val="superscript"/>
        <sz val="10"/>
        <rFont val="Arial"/>
        <family val="2"/>
      </rPr>
      <t xml:space="preserve">1)  </t>
    </r>
  </si>
  <si>
    <t>4. Geförderte und finanzieller Aufwand 2013 nach Fortbildungsstätten und Förderung in Form
    von Darlehen - Gesamtförderung</t>
  </si>
  <si>
    <t>Geförderte 2013 nach Fortbildungsstätten und Altersgruppen</t>
  </si>
  <si>
    <t>7.1</t>
  </si>
  <si>
    <t>7.2</t>
  </si>
  <si>
    <t>Familienstand 
Familiengröße</t>
  </si>
  <si>
    <t>Davon mit einem Einkommen von ... bis unter  ... € im Jahr</t>
  </si>
  <si>
    <t>unter 
5 000</t>
  </si>
  <si>
    <t xml:space="preserve"> 5 000 
- 
10 000</t>
  </si>
  <si>
    <t>10 000 
- 
15 000</t>
  </si>
  <si>
    <t>15 000 
- 
20 000</t>
  </si>
  <si>
    <t>20 000 
- 
25 000</t>
  </si>
  <si>
    <t>25 000 
- 
30 000</t>
  </si>
  <si>
    <t>30 000 
und 
mehr</t>
  </si>
  <si>
    <t>ohne Einkommen/
ohne Angabe</t>
  </si>
  <si>
    <t xml:space="preserve">    Kind/ern</t>
  </si>
  <si>
    <t xml:space="preserve">  Kinder des  </t>
  </si>
  <si>
    <t xml:space="preserve">    Teilnehmers</t>
  </si>
  <si>
    <t>1) Angaben liegen nur für Vollzeitfälle vor. Letzter Stand im Berichtsjahr.</t>
  </si>
  <si>
    <r>
      <t>8. Geförderte 2013 nach Familienstand, Familiengröße und Gesamteinkommen</t>
    </r>
    <r>
      <rPr>
        <b/>
        <vertAlign val="superscript"/>
        <sz val="10"/>
        <rFont val="Arial"/>
        <family val="2"/>
      </rPr>
      <t xml:space="preserve">1) </t>
    </r>
  </si>
  <si>
    <r>
      <t>9. Geförderte 2013 nach Monaten und Art der Förderung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</si>
  <si>
    <t>Geförderte 2013 nach Monaten und Art der Förderung</t>
  </si>
  <si>
    <r>
      <t>10. Finanzieller Aufwand 2013 nach Monaten und Art der Förderung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</si>
  <si>
    <t>Finanzieller Aufwand 2013 nach Monaten und Art der Förderung</t>
  </si>
  <si>
    <t>Geförderte im Durchschnitt pro Monat 2013 nach Fortbildungsstätten</t>
  </si>
  <si>
    <r>
      <t>12. Geförderte im Durchschnitt pro Monat 2013 nach Fortbildungszielen</t>
    </r>
    <r>
      <rPr>
        <b/>
        <vertAlign val="superscript"/>
        <sz val="10"/>
        <rFont val="Arial"/>
        <family val="2"/>
      </rPr>
      <t>1)</t>
    </r>
  </si>
  <si>
    <t>Geförderte im Durchschnitt pro Monat 2013 nach Fortbildungszielen</t>
  </si>
  <si>
    <t>13. Finanzieller Aufwand im Durchschnitt pro Monat 2013 nach Fortbildungsstätten</t>
  </si>
  <si>
    <t>Finanzieller Aufwand im Durchschnitt pro Monat 2013 nach Fortbildungsstätten</t>
  </si>
  <si>
    <t>darunter als</t>
  </si>
  <si>
    <t>Darunter
weiblich</t>
  </si>
  <si>
    <t>Geförderte 2013 nach Fortbildungszielen, Umfang der Förderung und Fortbildungsstätten</t>
  </si>
  <si>
    <t xml:space="preserve">nach Handwerksordnung   </t>
  </si>
  <si>
    <t>nach vergleichbarem Bundesrecht</t>
  </si>
  <si>
    <t>nach vergleichbarem Landesrecht</t>
  </si>
  <si>
    <t>nach Ergänzungsschulen</t>
  </si>
  <si>
    <t>nach Gesundheits- und Pflegeberufen</t>
  </si>
  <si>
    <t>3.1 Geförderte (Vollzeitfälle) und finanzieller Aufwand 2013 nach Fortbildungsstätten und Förderung 
       in Form von Zuschuss</t>
  </si>
  <si>
    <t>3.2 Geförderte (Teilzeitfälle) und finanzieller Aufwand 2013 nach Fortbildungsstätten und Förderung
      in Form von Zuschuss</t>
  </si>
  <si>
    <t xml:space="preserve">Alleinstehend </t>
  </si>
  <si>
    <t>Verheiratet</t>
  </si>
  <si>
    <t>1</t>
  </si>
  <si>
    <t>2</t>
  </si>
  <si>
    <t>3</t>
  </si>
  <si>
    <t xml:space="preserve">    keine</t>
  </si>
  <si>
    <t xml:space="preserve">  Kinder des Ehegatten</t>
  </si>
  <si>
    <t xml:space="preserve">  mit ... Kind/ern</t>
  </si>
  <si>
    <t xml:space="preserve">    keinem  </t>
  </si>
  <si>
    <t>4 und mehr</t>
  </si>
  <si>
    <t xml:space="preserve">  mit ... gemeinsamen</t>
  </si>
  <si>
    <t xml:space="preserve">    keinem</t>
  </si>
  <si>
    <t>.</t>
  </si>
  <si>
    <r>
      <t>14. Finanzieller Aufwand im Durchschnitt pro Monat 2013 nach Fortbildungszielen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</si>
  <si>
    <r>
      <t>15. Geförderte 2013 nach Dauer der Fortbildungsmaßnahme</t>
    </r>
    <r>
      <rPr>
        <b/>
        <vertAlign val="superscript"/>
        <sz val="10"/>
        <rFont val="Arial"/>
        <family val="2"/>
      </rPr>
      <t>1)</t>
    </r>
  </si>
  <si>
    <t>Geförderte (Vollzeitfälle) und finanzieller Aufwand 2013 nach Fortbildungsstätten und Förderung 
in Form von Zuschuss</t>
  </si>
  <si>
    <t>Geförderte (Teilzeitfälle) und finanzieller Aufwand 2013 nach Fortbildungsstätten und Förderung 
in Form von Zuschuss</t>
  </si>
  <si>
    <t>Geförderte (Vollzeitfälle) 2013 nach Fortbildungsstätten und Altersgruppen</t>
  </si>
  <si>
    <t>Geförderte (Teilzeitfälle) 2013 nach Fortbildungsstätten und Altersgruppen</t>
  </si>
  <si>
    <t>14.</t>
  </si>
  <si>
    <t>Finanzieller Aufwand im Durchschnitt pro Monat 2013 nach Fortbildungszielen</t>
  </si>
  <si>
    <t>15.</t>
  </si>
  <si>
    <t>Geförderte 2013 nach Dauer der Fortbildungsmaßnahme</t>
  </si>
  <si>
    <r>
      <t>7. Geförderte 2013 nach Fortbildungsstätten und Altersgruppen</t>
    </r>
    <r>
      <rPr>
        <b/>
        <vertAlign val="superscript"/>
        <sz val="10"/>
        <rFont val="Arial"/>
        <family val="2"/>
      </rPr>
      <t>1)</t>
    </r>
  </si>
  <si>
    <r>
      <t>11. Geförderte im Durchschnitt pro Monat 2013 nach Fortbildungsstätten</t>
    </r>
    <r>
      <rPr>
        <b/>
        <vertAlign val="superscript"/>
        <sz val="10"/>
        <rFont val="Arial"/>
        <family val="2"/>
      </rPr>
      <t>1)</t>
    </r>
  </si>
  <si>
    <r>
      <t>5. Geförderte 2013 nach Fortbildungszielen und Umfang der Förderung</t>
    </r>
    <r>
      <rPr>
        <b/>
        <vertAlign val="superscript"/>
        <sz val="10"/>
        <rFont val="Arial"/>
        <family val="2"/>
      </rPr>
      <t>1)</t>
    </r>
  </si>
  <si>
    <r>
      <t>7.1 Geförderte (Vollzeitfälle) 2013 nach Fortbildungsstätten und Altersgruppen</t>
    </r>
    <r>
      <rPr>
        <b/>
        <vertAlign val="superscript"/>
        <sz val="10"/>
        <rFont val="Arial"/>
        <family val="2"/>
      </rPr>
      <t>1)</t>
    </r>
  </si>
  <si>
    <r>
      <t>7.2 Geförderte (Teilzeitfälle) 2013 nach Fortbildungsstätten und Altersgruppen</t>
    </r>
    <r>
      <rPr>
        <b/>
        <vertAlign val="superscript"/>
        <sz val="10"/>
        <rFont val="Arial"/>
        <family val="2"/>
      </rPr>
      <t>1)</t>
    </r>
  </si>
  <si>
    <t>Kinder-
erhö-
hungs-
betrag</t>
  </si>
  <si>
    <t>nach Berufsbildungsgesetz</t>
  </si>
  <si>
    <t>Statistischer Bericht K IX 2 - j/13 - Aufstiegfortbildungsförderung (AFBG) im 
Freistaat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</si>
</sst>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6">
    <numFmt numFmtId="6" formatCode="#,##0\ &quot;€&quot;;[Red]\-#,##0\ &quot;€&quot;"/>
    <numFmt numFmtId="164" formatCode="&quot;€&quot;#,##0_);[Red]\(&quot;€&quot;#,##0\)"/>
    <numFmt numFmtId="165" formatCode="?\ ??0\ \ \ ;\-?\ ??0\ \ \ ;?\ ??\ \-\ \ \ ;@\ \ \ "/>
    <numFmt numFmtId="166" formatCode="??\ ??0\ \ \ ;\-??\ ??0\ \ \ ;??\ ??\ \-\ \ \ ;@\ \ \ "/>
    <numFmt numFmtId="167" formatCode="??0\ \ \ ;\-??0\ \ \ ;??\ \-\ \ \ ;@\ \ \ "/>
    <numFmt numFmtId="168" formatCode="?0\ \ \ ;\-?0\ \ \ ;?\ \-\ \ \ ;@\ \ \ "/>
    <numFmt numFmtId="169" formatCode="0\ \ \ ;\-0\ \ \ ;@\ \ \ "/>
    <numFmt numFmtId="170" formatCode="?\ ??0\ \ ;\-?\ ??0\ \ ;?\ ??\ \-\ \ ;@\ \ "/>
    <numFmt numFmtId="171" formatCode="0\ \ ;\-0\ \ ;\ \-\ \ ;@\ \ "/>
    <numFmt numFmtId="172" formatCode="??0\ \ ;\-??0\ \ ;??\ \-\ \ ;@\ \ "/>
    <numFmt numFmtId="173" formatCode="?0\ \ ;\-?0\ \ ;?\ \-\ \ ;@\ \ "/>
    <numFmt numFmtId="174" formatCode="??\ ??0\ \ ;\-??\ ??0\ \ ;??\ ??\ \-\ \ ;@\ \ "/>
    <numFmt numFmtId="175" formatCode="0\ \ ;\-0\ \ ;@\ \ "/>
    <numFmt numFmtId="176" formatCode="\ \ \ @"/>
    <numFmt numFmtId="177" formatCode="?0;\-?0;?\ \-"/>
    <numFmt numFmtId="178" formatCode="?\ ??0\ \ \ \ \ \ ;\-?\ ??0\ \ \ \ \ \ ;?\ ??\ \-\ \ \ \ \ \ ;@\ \ \ \ \ \ "/>
    <numFmt numFmtId="179" formatCode="?\ ??0;\-?\ ??0;?\ ??\ \-"/>
    <numFmt numFmtId="180" formatCode="?0\ \ \ \ \ \ \ \ \ \ \ \ ;\-?0\ \ \ \ \ \ \ \ \ \ \ \ ;?\ \-\ \ \ \ \ \ \ \ \ \ \ \ ;@\ \ \ \ \ \ \ \ \ \ \ \ "/>
    <numFmt numFmtId="181" formatCode="??0;\-??0;??\ \-"/>
    <numFmt numFmtId="182" formatCode="??0\ \ \ \ ;\-??0\ \ \ \ ;??\ \-\ \ \ \ ;@\ \ \ \ "/>
    <numFmt numFmtId="183" formatCode="\ \ \ \ \ @"/>
    <numFmt numFmtId="184" formatCode="??\ ??0;\-??\ ??0;??\ ??\ \-"/>
    <numFmt numFmtId="185" formatCode="0\ \ \ \ \ \ ;\-0\ \ \ \ \ \ ;\ \-\ \ \ \ \ \ ;@\ \ \ \ \ \ "/>
    <numFmt numFmtId="186" formatCode="??0\ \ \ \ \ \ \ \ ;\-??0\ \ \ \ \ \ \ \ ;??\ \-\ \ \ \ \ \ \ \ ;@\ \ \ \ \ \ \ \ "/>
    <numFmt numFmtId="187" formatCode="0\ \ \ \ ;\-0\ \ \ \ ;\ \-\ \ \ \ ;@\ \ \ \ "/>
    <numFmt numFmtId="188" formatCode="#\ ##0\ ;\ #\ ##0\ ;@\ "/>
    <numFmt numFmtId="189" formatCode="??\ ??0;\-??\ ??0;??\ ??\ \."/>
    <numFmt numFmtId="190" formatCode="\ \ \ \ \ \ \ \ @"/>
    <numFmt numFmtId="191" formatCode="?\ ??0\ \ \ \ ;\-?\ ??0\ \ \ \ ;?\ ??\ \-\ \ \ \ "/>
    <numFmt numFmtId="192" formatCode="??\ ??0\ \ \ \ ;\-??\ ??0\ \ \ \ ;??\ ??\ \-\ \ \ \ "/>
    <numFmt numFmtId="193" formatCode="0\ \ \ ;\-0\ \ \ ;\ \-\ \ \ ;@\ \ \ "/>
    <numFmt numFmtId="194" formatCode="\ \ @"/>
    <numFmt numFmtId="195" formatCode="?0.0\ \ ;\-?0.0\ \ ;???\-\ \ ;@\ \ "/>
    <numFmt numFmtId="196" formatCode="#\ ##0.0\ ;\ #\ ##0.0\ ;@\ "/>
    <numFmt numFmtId="197" formatCode="###\ \ "/>
    <numFmt numFmtId="198" formatCode="\ \ \ \ @"/>
    <numFmt numFmtId="199" formatCode="0;\-0;\ \-"/>
    <numFmt numFmtId="200" formatCode="\ @"/>
    <numFmt numFmtId="201" formatCode="0;\-0"/>
    <numFmt numFmtId="202" formatCode="0\ \ \ \ \ ;\-0\ \ \ \ \ ;@\ \ \ \ \ "/>
    <numFmt numFmtId="203" formatCode="0\ \ \ \ \ \ \ \ \ ;\-0\ \ \ \ \ \ \ \ \ ;@\ \ \ \ \ \ \ \ \ "/>
    <numFmt numFmtId="204" formatCode="??\ ??0;\-??\ ??0"/>
    <numFmt numFmtId="205" formatCode="?\ ??0;\-?\ ??0"/>
    <numFmt numFmtId="206" formatCode="??0;\-??0"/>
    <numFmt numFmtId="207" formatCode="?0;\-?0"/>
    <numFmt numFmtId="208" formatCode="??0;\-??0;??\ \-;@"/>
  </numFmts>
  <fonts count="18">
    <font>
      <sz val="9"/>
      <name val="Arial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u/>
      <sz val="9"/>
      <color theme="10"/>
      <name val="Arial"/>
      <family val="2"/>
    </font>
    <font>
      <sz val="9"/>
      <color rgb="FF0000FF"/>
      <name val="Arial"/>
      <family val="2"/>
    </font>
    <font>
      <u/>
      <sz val="9"/>
      <color rgb="FF0000FF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4" fillId="0" borderId="0" applyNumberFormat="0" applyFill="0" applyBorder="0" applyAlignment="0" applyProtection="0"/>
  </cellStyleXfs>
  <cellXfs count="649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0" xfId="0" applyFont="1"/>
    <xf numFmtId="165" fontId="5" fillId="0" borderId="19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5" fontId="5" fillId="0" borderId="0" xfId="0" applyNumberFormat="1" applyFont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7" fontId="5" fillId="0" borderId="0" xfId="0" applyNumberFormat="1" applyFont="1" applyAlignment="1">
      <alignment horizontal="right"/>
    </xf>
    <xf numFmtId="168" fontId="5" fillId="0" borderId="0" xfId="0" applyNumberFormat="1" applyFont="1" applyBorder="1" applyAlignment="1">
      <alignment horizontal="right"/>
    </xf>
    <xf numFmtId="0" fontId="5" fillId="0" borderId="6" xfId="1" applyFont="1" applyBorder="1" applyAlignment="1">
      <alignment wrapText="1"/>
    </xf>
    <xf numFmtId="0" fontId="6" fillId="0" borderId="0" xfId="0" applyFont="1"/>
    <xf numFmtId="165" fontId="6" fillId="0" borderId="19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169" fontId="5" fillId="0" borderId="0" xfId="0" applyNumberFormat="1" applyFont="1" applyBorder="1" applyAlignment="1">
      <alignment horizontal="right"/>
    </xf>
    <xf numFmtId="0" fontId="7" fillId="0" borderId="0" xfId="0" applyFont="1"/>
    <xf numFmtId="0" fontId="5" fillId="0" borderId="6" xfId="0" applyFont="1" applyBorder="1"/>
    <xf numFmtId="170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Border="1" applyAlignment="1">
      <alignment horizontal="right"/>
    </xf>
    <xf numFmtId="0" fontId="6" fillId="0" borderId="6" xfId="0" applyFont="1" applyBorder="1"/>
    <xf numFmtId="170" fontId="6" fillId="0" borderId="0" xfId="0" applyNumberFormat="1" applyFont="1" applyAlignment="1">
      <alignment horizontal="right"/>
    </xf>
    <xf numFmtId="170" fontId="5" fillId="0" borderId="0" xfId="0" applyNumberFormat="1" applyFont="1" applyBorder="1" applyAlignment="1">
      <alignment horizontal="right"/>
    </xf>
    <xf numFmtId="173" fontId="6" fillId="0" borderId="0" xfId="0" applyNumberFormat="1" applyFont="1" applyAlignment="1">
      <alignment horizontal="right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2" fontId="1" fillId="0" borderId="0" xfId="0" applyNumberFormat="1" applyFont="1" applyBorder="1" applyAlignment="1">
      <alignment horizontal="right"/>
    </xf>
    <xf numFmtId="173" fontId="5" fillId="0" borderId="0" xfId="0" applyNumberFormat="1" applyFont="1" applyAlignment="1">
      <alignment horizontal="right"/>
    </xf>
    <xf numFmtId="172" fontId="5" fillId="0" borderId="0" xfId="0" applyNumberFormat="1" applyFont="1" applyBorder="1" applyAlignment="1">
      <alignment horizontal="right"/>
    </xf>
    <xf numFmtId="174" fontId="6" fillId="0" borderId="0" xfId="0" applyNumberFormat="1" applyFont="1" applyAlignment="1">
      <alignment horizontal="right"/>
    </xf>
    <xf numFmtId="172" fontId="6" fillId="0" borderId="0" xfId="0" applyNumberFormat="1" applyFont="1" applyBorder="1" applyAlignment="1">
      <alignment horizontal="right"/>
    </xf>
    <xf numFmtId="174" fontId="1" fillId="0" borderId="0" xfId="0" applyNumberFormat="1" applyFont="1" applyBorder="1" applyAlignment="1">
      <alignment horizontal="right"/>
    </xf>
    <xf numFmtId="0" fontId="3" fillId="0" borderId="22" xfId="0" applyFont="1" applyBorder="1"/>
    <xf numFmtId="168" fontId="5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center"/>
    </xf>
    <xf numFmtId="177" fontId="5" fillId="0" borderId="0" xfId="0" applyNumberFormat="1" applyFont="1" applyAlignment="1">
      <alignment horizontal="center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 applyAlignment="1">
      <alignment horizontal="center"/>
    </xf>
    <xf numFmtId="175" fontId="0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70" fontId="0" fillId="0" borderId="0" xfId="0" applyNumberFormat="1" applyAlignment="1">
      <alignment horizontal="right"/>
    </xf>
    <xf numFmtId="0" fontId="5" fillId="0" borderId="0" xfId="0" applyFont="1" applyBorder="1"/>
    <xf numFmtId="167" fontId="5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/>
    <xf numFmtId="0" fontId="4" fillId="0" borderId="19" xfId="0" applyFont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6"/>
    <xf numFmtId="0" fontId="3" fillId="0" borderId="0" xfId="5" applyFont="1"/>
    <xf numFmtId="0" fontId="4" fillId="0" borderId="10" xfId="6" applyFont="1" applyBorder="1" applyAlignment="1">
      <alignment horizontal="center" vertical="center"/>
    </xf>
    <xf numFmtId="0" fontId="5" fillId="0" borderId="0" xfId="5" applyFont="1" applyBorder="1" applyAlignment="1">
      <alignment horizontal="center"/>
    </xf>
    <xf numFmtId="0" fontId="5" fillId="0" borderId="0" xfId="5" applyFont="1"/>
    <xf numFmtId="179" fontId="5" fillId="0" borderId="0" xfId="6" applyNumberFormat="1" applyFont="1" applyBorder="1" applyAlignment="1">
      <alignment horizontal="center"/>
    </xf>
    <xf numFmtId="177" fontId="5" fillId="0" borderId="0" xfId="6" applyNumberFormat="1" applyFont="1" applyBorder="1" applyAlignment="1">
      <alignment horizontal="center"/>
    </xf>
    <xf numFmtId="179" fontId="6" fillId="0" borderId="0" xfId="6" applyNumberFormat="1" applyFont="1" applyBorder="1" applyAlignment="1">
      <alignment horizontal="center"/>
    </xf>
    <xf numFmtId="177" fontId="6" fillId="0" borderId="0" xfId="6" applyNumberFormat="1" applyFont="1" applyBorder="1" applyAlignment="1">
      <alignment horizontal="center"/>
    </xf>
    <xf numFmtId="179" fontId="5" fillId="0" borderId="0" xfId="6" applyNumberFormat="1" applyAlignment="1">
      <alignment horizontal="center"/>
    </xf>
    <xf numFmtId="177" fontId="5" fillId="0" borderId="0" xfId="6" applyNumberFormat="1" applyAlignment="1">
      <alignment horizontal="center"/>
    </xf>
    <xf numFmtId="170" fontId="5" fillId="0" borderId="0" xfId="6" applyNumberFormat="1" applyFont="1" applyBorder="1" applyAlignment="1">
      <alignment horizontal="right"/>
    </xf>
    <xf numFmtId="0" fontId="4" fillId="0" borderId="0" xfId="5" applyFont="1"/>
    <xf numFmtId="0" fontId="4" fillId="0" borderId="9" xfId="6" applyFont="1" applyBorder="1" applyAlignment="1">
      <alignment horizontal="center" vertical="center" wrapText="1"/>
    </xf>
    <xf numFmtId="0" fontId="5" fillId="0" borderId="0" xfId="5" applyFont="1" applyBorder="1"/>
    <xf numFmtId="170" fontId="5" fillId="0" borderId="0" xfId="5" applyNumberFormat="1" applyFont="1" applyBorder="1" applyAlignment="1">
      <alignment horizontal="right"/>
    </xf>
    <xf numFmtId="171" fontId="5" fillId="0" borderId="0" xfId="5" applyNumberFormat="1" applyFont="1" applyBorder="1" applyAlignment="1">
      <alignment horizontal="right"/>
    </xf>
    <xf numFmtId="173" fontId="5" fillId="0" borderId="0" xfId="5" applyNumberFormat="1" applyFont="1" applyBorder="1" applyAlignment="1">
      <alignment horizontal="right"/>
    </xf>
    <xf numFmtId="0" fontId="5" fillId="0" borderId="0" xfId="6" applyBorder="1"/>
    <xf numFmtId="179" fontId="6" fillId="0" borderId="0" xfId="6" applyNumberFormat="1" applyFont="1" applyAlignment="1">
      <alignment horizontal="center"/>
    </xf>
    <xf numFmtId="177" fontId="6" fillId="0" borderId="0" xfId="6" applyNumberFormat="1" applyFont="1" applyAlignment="1">
      <alignment horizontal="center"/>
    </xf>
    <xf numFmtId="179" fontId="5" fillId="0" borderId="19" xfId="6" applyNumberFormat="1" applyFont="1" applyBorder="1" applyAlignment="1">
      <alignment horizontal="center"/>
    </xf>
    <xf numFmtId="179" fontId="6" fillId="0" borderId="19" xfId="6" applyNumberFormat="1" applyFont="1" applyBorder="1" applyAlignment="1">
      <alignment horizontal="center"/>
    </xf>
    <xf numFmtId="179" fontId="5" fillId="0" borderId="0" xfId="5" applyNumberFormat="1" applyFont="1" applyBorder="1" applyAlignment="1">
      <alignment horizontal="center"/>
    </xf>
    <xf numFmtId="181" fontId="5" fillId="0" borderId="0" xfId="6" applyNumberFormat="1" applyFont="1" applyAlignment="1">
      <alignment horizontal="center"/>
    </xf>
    <xf numFmtId="181" fontId="6" fillId="0" borderId="0" xfId="6" applyNumberFormat="1" applyFont="1" applyAlignment="1">
      <alignment horizontal="center"/>
    </xf>
    <xf numFmtId="181" fontId="5" fillId="0" borderId="0" xfId="5" applyNumberFormat="1" applyFont="1" applyBorder="1" applyAlignment="1">
      <alignment horizontal="center"/>
    </xf>
    <xf numFmtId="181" fontId="5" fillId="0" borderId="0" xfId="6" applyNumberFormat="1" applyFont="1" applyBorder="1" applyAlignment="1">
      <alignment horizontal="center"/>
    </xf>
    <xf numFmtId="181" fontId="6" fillId="0" borderId="0" xfId="6" applyNumberFormat="1" applyFont="1" applyBorder="1" applyAlignment="1">
      <alignment horizontal="center"/>
    </xf>
    <xf numFmtId="179" fontId="5" fillId="0" borderId="0" xfId="6" applyNumberFormat="1" applyFont="1" applyAlignment="1">
      <alignment horizontal="center"/>
    </xf>
    <xf numFmtId="177" fontId="5" fillId="0" borderId="0" xfId="5" applyNumberFormat="1" applyFont="1" applyBorder="1" applyAlignment="1">
      <alignment horizontal="center"/>
    </xf>
    <xf numFmtId="177" fontId="5" fillId="0" borderId="0" xfId="6" applyNumberFormat="1" applyFont="1" applyAlignment="1">
      <alignment horizontal="center"/>
    </xf>
    <xf numFmtId="183" fontId="5" fillId="0" borderId="0" xfId="6" applyNumberFormat="1" applyFont="1" applyAlignment="1">
      <alignment horizontal="center"/>
    </xf>
    <xf numFmtId="176" fontId="5" fillId="0" borderId="0" xfId="6" applyNumberFormat="1" applyFont="1" applyAlignment="1">
      <alignment horizontal="center"/>
    </xf>
    <xf numFmtId="170" fontId="5" fillId="0" borderId="0" xfId="6" applyNumberFormat="1" applyFont="1" applyAlignment="1">
      <alignment horizontal="center"/>
    </xf>
    <xf numFmtId="184" fontId="5" fillId="0" borderId="0" xfId="5" applyNumberFormat="1" applyFont="1" applyBorder="1" applyAlignment="1">
      <alignment horizontal="center"/>
    </xf>
    <xf numFmtId="0" fontId="6" fillId="0" borderId="0" xfId="1" applyFont="1" applyBorder="1" applyAlignment="1"/>
    <xf numFmtId="170" fontId="5" fillId="0" borderId="0" xfId="6" applyNumberFormat="1" applyFont="1" applyAlignment="1">
      <alignment horizontal="right"/>
    </xf>
    <xf numFmtId="172" fontId="5" fillId="0" borderId="0" xfId="6" applyNumberFormat="1" applyFont="1" applyAlignment="1">
      <alignment horizontal="right"/>
    </xf>
    <xf numFmtId="170" fontId="6" fillId="0" borderId="0" xfId="6" applyNumberFormat="1" applyFont="1" applyAlignment="1">
      <alignment horizontal="right"/>
    </xf>
    <xf numFmtId="172" fontId="6" fillId="0" borderId="0" xfId="6" applyNumberFormat="1" applyFont="1" applyAlignment="1">
      <alignment horizontal="right"/>
    </xf>
    <xf numFmtId="171" fontId="6" fillId="0" borderId="0" xfId="6" applyNumberFormat="1" applyFont="1" applyAlignment="1">
      <alignment horizontal="right"/>
    </xf>
    <xf numFmtId="185" fontId="6" fillId="0" borderId="0" xfId="6" applyNumberFormat="1" applyFont="1" applyAlignment="1">
      <alignment horizontal="right"/>
    </xf>
    <xf numFmtId="0" fontId="5" fillId="0" borderId="0" xfId="1" applyFont="1" applyBorder="1" applyAlignment="1">
      <alignment horizontal="center" vertical="center" wrapText="1"/>
    </xf>
    <xf numFmtId="172" fontId="5" fillId="0" borderId="0" xfId="6" applyNumberFormat="1" applyFont="1" applyBorder="1" applyAlignment="1">
      <alignment horizontal="right"/>
    </xf>
    <xf numFmtId="182" fontId="5" fillId="0" borderId="0" xfId="6" applyNumberFormat="1" applyFont="1" applyBorder="1" applyAlignment="1">
      <alignment horizontal="right"/>
    </xf>
    <xf numFmtId="0" fontId="5" fillId="0" borderId="0" xfId="6" applyFont="1" applyBorder="1" applyAlignment="1">
      <alignment horizontal="right"/>
    </xf>
    <xf numFmtId="170" fontId="6" fillId="0" borderId="0" xfId="1" applyNumberFormat="1" applyFont="1" applyBorder="1" applyAlignment="1">
      <alignment horizontal="right"/>
    </xf>
    <xf numFmtId="172" fontId="6" fillId="0" borderId="0" xfId="1" applyNumberFormat="1" applyFont="1" applyBorder="1" applyAlignment="1">
      <alignment horizontal="right"/>
    </xf>
    <xf numFmtId="182" fontId="6" fillId="0" borderId="0" xfId="1" applyNumberFormat="1" applyFont="1" applyBorder="1" applyAlignment="1">
      <alignment horizontal="right"/>
    </xf>
    <xf numFmtId="0" fontId="5" fillId="0" borderId="0" xfId="6" applyFont="1" applyAlignment="1">
      <alignment horizontal="right"/>
    </xf>
    <xf numFmtId="0" fontId="6" fillId="0" borderId="0" xfId="1" applyFont="1" applyBorder="1"/>
    <xf numFmtId="0" fontId="5" fillId="0" borderId="0" xfId="6" applyFont="1"/>
    <xf numFmtId="0" fontId="5" fillId="0" borderId="0" xfId="1" applyFont="1" applyBorder="1"/>
    <xf numFmtId="0" fontId="4" fillId="0" borderId="0" xfId="1" applyFont="1" applyBorder="1"/>
    <xf numFmtId="0" fontId="6" fillId="0" borderId="0" xfId="1" applyFont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/>
    </xf>
    <xf numFmtId="186" fontId="5" fillId="0" borderId="0" xfId="6" applyNumberFormat="1" applyFont="1" applyAlignment="1">
      <alignment horizontal="right"/>
    </xf>
    <xf numFmtId="16" fontId="5" fillId="0" borderId="6" xfId="6" applyNumberFormat="1" applyBorder="1" applyAlignment="1">
      <alignment horizontal="center"/>
    </xf>
    <xf numFmtId="179" fontId="5" fillId="0" borderId="0" xfId="4" applyNumberFormat="1" applyFont="1" applyAlignment="1">
      <alignment horizontal="center"/>
    </xf>
    <xf numFmtId="0" fontId="5" fillId="0" borderId="6" xfId="6" applyBorder="1" applyAlignment="1">
      <alignment horizontal="center"/>
    </xf>
    <xf numFmtId="0" fontId="6" fillId="0" borderId="6" xfId="6" applyFont="1" applyBorder="1" applyAlignment="1">
      <alignment horizontal="center"/>
    </xf>
    <xf numFmtId="179" fontId="6" fillId="0" borderId="0" xfId="4" applyNumberFormat="1" applyFont="1" applyAlignment="1">
      <alignment horizontal="center"/>
    </xf>
    <xf numFmtId="0" fontId="6" fillId="0" borderId="0" xfId="6" applyFont="1"/>
    <xf numFmtId="170" fontId="5" fillId="0" borderId="0" xfId="6" applyNumberFormat="1" applyFont="1" applyFill="1" applyAlignment="1">
      <alignment horizontal="right"/>
    </xf>
    <xf numFmtId="0" fontId="4" fillId="0" borderId="0" xfId="4" applyFont="1"/>
    <xf numFmtId="0" fontId="4" fillId="0" borderId="33" xfId="6" applyFont="1" applyBorder="1" applyAlignment="1">
      <alignment horizontal="center" vertical="center" wrapText="1"/>
    </xf>
    <xf numFmtId="0" fontId="4" fillId="0" borderId="25" xfId="6" applyFont="1" applyBorder="1" applyAlignment="1">
      <alignment horizontal="center" vertical="center" wrapText="1"/>
    </xf>
    <xf numFmtId="0" fontId="4" fillId="0" borderId="34" xfId="6" applyFont="1" applyBorder="1" applyAlignment="1">
      <alignment horizontal="center" vertical="center" wrapText="1"/>
    </xf>
    <xf numFmtId="0" fontId="4" fillId="0" borderId="0" xfId="4" applyFont="1" applyBorder="1"/>
    <xf numFmtId="0" fontId="3" fillId="0" borderId="0" xfId="1" applyFont="1" applyBorder="1"/>
    <xf numFmtId="0" fontId="2" fillId="0" borderId="0" xfId="1" applyFont="1" applyBorder="1" applyAlignment="1">
      <alignment horizontal="left" vertical="top"/>
    </xf>
    <xf numFmtId="0" fontId="3" fillId="0" borderId="0" xfId="1" applyFont="1"/>
    <xf numFmtId="0" fontId="4" fillId="0" borderId="0" xfId="1" applyFont="1"/>
    <xf numFmtId="0" fontId="3" fillId="0" borderId="22" xfId="1" applyFont="1" applyBorder="1" applyAlignment="1">
      <alignment horizontal="center"/>
    </xf>
    <xf numFmtId="0" fontId="3" fillId="0" borderId="22" xfId="1" applyFont="1" applyBorder="1" applyAlignment="1">
      <alignment horizontal="center" shrinkToFit="1"/>
    </xf>
    <xf numFmtId="188" fontId="6" fillId="0" borderId="0" xfId="1" applyNumberFormat="1" applyFont="1" applyBorder="1"/>
    <xf numFmtId="188" fontId="6" fillId="0" borderId="0" xfId="1" applyNumberFormat="1" applyFont="1"/>
    <xf numFmtId="0" fontId="5" fillId="0" borderId="0" xfId="1" applyFont="1"/>
    <xf numFmtId="170" fontId="5" fillId="0" borderId="0" xfId="1" applyNumberFormat="1" applyFont="1" applyBorder="1" applyAlignment="1">
      <alignment horizontal="right"/>
    </xf>
    <xf numFmtId="170" fontId="5" fillId="0" borderId="0" xfId="1" applyNumberFormat="1" applyFont="1" applyAlignment="1">
      <alignment horizontal="right"/>
    </xf>
    <xf numFmtId="174" fontId="5" fillId="0" borderId="0" xfId="1" applyNumberFormat="1" applyFont="1" applyAlignment="1">
      <alignment horizontal="right"/>
    </xf>
    <xf numFmtId="0" fontId="4" fillId="0" borderId="0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 shrinkToFit="1"/>
    </xf>
    <xf numFmtId="0" fontId="5" fillId="0" borderId="0" xfId="1" applyFont="1" applyBorder="1" applyAlignment="1">
      <alignment horizontal="center" vertical="center" wrapText="1" shrinkToFit="1"/>
    </xf>
    <xf numFmtId="172" fontId="5" fillId="0" borderId="0" xfId="1" applyNumberFormat="1" applyFont="1" applyAlignment="1">
      <alignment horizontal="right"/>
    </xf>
    <xf numFmtId="170" fontId="3" fillId="0" borderId="0" xfId="1" applyNumberFormat="1" applyFont="1" applyBorder="1" applyAlignment="1">
      <alignment horizontal="right"/>
    </xf>
    <xf numFmtId="172" fontId="3" fillId="0" borderId="0" xfId="1" applyNumberFormat="1" applyFont="1" applyBorder="1" applyAlignment="1">
      <alignment horizontal="right"/>
    </xf>
    <xf numFmtId="170" fontId="3" fillId="0" borderId="0" xfId="1" applyNumberFormat="1" applyFont="1" applyAlignment="1">
      <alignment horizontal="right"/>
    </xf>
    <xf numFmtId="172" fontId="3" fillId="0" borderId="0" xfId="1" applyNumberFormat="1" applyFont="1" applyAlignment="1">
      <alignment horizontal="right"/>
    </xf>
    <xf numFmtId="0" fontId="5" fillId="0" borderId="0" xfId="1" applyFont="1" applyBorder="1" applyAlignment="1">
      <alignment horizontal="center"/>
    </xf>
    <xf numFmtId="174" fontId="3" fillId="0" borderId="0" xfId="1" applyNumberFormat="1" applyFont="1" applyBorder="1" applyAlignment="1">
      <alignment horizontal="right"/>
    </xf>
    <xf numFmtId="174" fontId="5" fillId="0" borderId="0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75" fontId="5" fillId="0" borderId="0" xfId="1" applyNumberFormat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8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173" fontId="5" fillId="0" borderId="0" xfId="1" applyNumberFormat="1" applyFont="1" applyFill="1" applyAlignment="1">
      <alignment horizontal="right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shrinkToFit="1"/>
    </xf>
    <xf numFmtId="0" fontId="6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6" xfId="1" applyFont="1" applyBorder="1" applyAlignment="1">
      <alignment horizontal="center"/>
    </xf>
    <xf numFmtId="179" fontId="6" fillId="0" borderId="0" xfId="1" applyNumberFormat="1" applyFont="1" applyBorder="1" applyAlignment="1">
      <alignment horizontal="center"/>
    </xf>
    <xf numFmtId="179" fontId="5" fillId="0" borderId="0" xfId="1" applyNumberFormat="1" applyFont="1" applyBorder="1" applyAlignment="1">
      <alignment horizontal="center" vertical="center" wrapText="1"/>
    </xf>
    <xf numFmtId="179" fontId="5" fillId="0" borderId="0" xfId="1" applyNumberFormat="1" applyFont="1" applyBorder="1" applyAlignment="1">
      <alignment horizontal="center"/>
    </xf>
    <xf numFmtId="179" fontId="5" fillId="0" borderId="0" xfId="1" applyNumberFormat="1" applyFont="1" applyFill="1" applyAlignment="1">
      <alignment horizontal="center"/>
    </xf>
    <xf numFmtId="179" fontId="5" fillId="0" borderId="0" xfId="1" applyNumberFormat="1" applyFont="1" applyAlignment="1">
      <alignment horizontal="center"/>
    </xf>
    <xf numFmtId="184" fontId="6" fillId="0" borderId="0" xfId="1" applyNumberFormat="1" applyFont="1" applyBorder="1" applyAlignment="1">
      <alignment horizontal="center"/>
    </xf>
    <xf numFmtId="184" fontId="5" fillId="0" borderId="0" xfId="1" applyNumberFormat="1" applyFont="1" applyBorder="1" applyAlignment="1">
      <alignment horizontal="center" vertical="center" wrapText="1" shrinkToFit="1"/>
    </xf>
    <xf numFmtId="189" fontId="5" fillId="0" borderId="0" xfId="1" applyNumberFormat="1" applyFont="1" applyBorder="1" applyAlignment="1">
      <alignment horizontal="center"/>
    </xf>
    <xf numFmtId="0" fontId="2" fillId="0" borderId="1" xfId="1" applyFont="1" applyBorder="1" applyAlignment="1">
      <alignment horizontal="left" vertical="top" wrapText="1"/>
    </xf>
    <xf numFmtId="191" fontId="5" fillId="0" borderId="0" xfId="1" applyNumberFormat="1" applyFont="1" applyBorder="1" applyAlignment="1">
      <alignment horizontal="right"/>
    </xf>
    <xf numFmtId="191" fontId="5" fillId="0" borderId="0" xfId="1" applyNumberFormat="1" applyFont="1" applyAlignment="1">
      <alignment horizontal="right"/>
    </xf>
    <xf numFmtId="192" fontId="5" fillId="0" borderId="0" xfId="1" applyNumberFormat="1" applyFont="1" applyAlignment="1">
      <alignment horizontal="right"/>
    </xf>
    <xf numFmtId="187" fontId="5" fillId="0" borderId="0" xfId="1" applyNumberFormat="1" applyFont="1" applyAlignment="1">
      <alignment horizontal="right"/>
    </xf>
    <xf numFmtId="0" fontId="5" fillId="0" borderId="0" xfId="1" applyFont="1" applyBorder="1" applyAlignment="1">
      <alignment horizontal="right" vertical="center" wrapText="1"/>
    </xf>
    <xf numFmtId="0" fontId="4" fillId="0" borderId="31" xfId="0" applyFont="1" applyBorder="1" applyAlignment="1">
      <alignment horizontal="center" vertical="center"/>
    </xf>
    <xf numFmtId="0" fontId="0" fillId="0" borderId="6" xfId="0" applyBorder="1"/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93" fontId="0" fillId="0" borderId="0" xfId="0" applyNumberFormat="1" applyAlignment="1">
      <alignment horizontal="right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wrapText="1"/>
    </xf>
    <xf numFmtId="193" fontId="5" fillId="0" borderId="0" xfId="0" applyNumberFormat="1" applyFont="1" applyAlignment="1">
      <alignment horizontal="right"/>
    </xf>
    <xf numFmtId="0" fontId="6" fillId="0" borderId="6" xfId="1" applyFont="1" applyBorder="1" applyAlignment="1"/>
    <xf numFmtId="0" fontId="5" fillId="0" borderId="6" xfId="1" applyFont="1" applyBorder="1" applyAlignment="1">
      <alignment vertical="center" wrapText="1"/>
    </xf>
    <xf numFmtId="191" fontId="5" fillId="0" borderId="0" xfId="1" applyNumberFormat="1" applyFont="1" applyBorder="1" applyAlignment="1">
      <alignment horizontal="right" vertical="center"/>
    </xf>
    <xf numFmtId="187" fontId="5" fillId="0" borderId="0" xfId="1" applyNumberFormat="1" applyFont="1" applyAlignment="1">
      <alignment horizontal="right" vertical="center"/>
    </xf>
    <xf numFmtId="191" fontId="5" fillId="0" borderId="0" xfId="1" applyNumberFormat="1" applyFont="1" applyAlignment="1">
      <alignment horizontal="right" vertical="center"/>
    </xf>
    <xf numFmtId="192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vertical="center"/>
    </xf>
    <xf numFmtId="0" fontId="6" fillId="0" borderId="6" xfId="1" applyFont="1" applyBorder="1" applyAlignment="1">
      <alignment vertical="center"/>
    </xf>
    <xf numFmtId="191" fontId="6" fillId="0" borderId="0" xfId="1" applyNumberFormat="1" applyFont="1" applyBorder="1" applyAlignment="1">
      <alignment horizontal="right" vertical="center"/>
    </xf>
    <xf numFmtId="191" fontId="6" fillId="0" borderId="0" xfId="1" applyNumberFormat="1" applyFont="1" applyAlignment="1">
      <alignment horizontal="right" vertical="center"/>
    </xf>
    <xf numFmtId="192" fontId="6" fillId="0" borderId="0" xfId="1" applyNumberFormat="1" applyFont="1" applyAlignment="1">
      <alignment horizontal="right" vertical="center"/>
    </xf>
    <xf numFmtId="0" fontId="6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6" xfId="1" applyFont="1" applyBorder="1" applyAlignment="1"/>
    <xf numFmtId="0" fontId="4" fillId="0" borderId="0" xfId="1" applyFont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165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 vertical="center"/>
    </xf>
    <xf numFmtId="193" fontId="0" fillId="0" borderId="0" xfId="0" applyNumberFormat="1" applyAlignment="1">
      <alignment horizontal="right" vertical="center"/>
    </xf>
    <xf numFmtId="0" fontId="3" fillId="0" borderId="0" xfId="1" applyFont="1" applyAlignment="1">
      <alignment vertical="center"/>
    </xf>
    <xf numFmtId="0" fontId="5" fillId="0" borderId="6" xfId="0" applyFont="1" applyBorder="1" applyAlignment="1">
      <alignment vertical="center" wrapText="1"/>
    </xf>
    <xf numFmtId="165" fontId="5" fillId="0" borderId="0" xfId="0" applyNumberFormat="1" applyFont="1" applyAlignment="1">
      <alignment horizontal="right" vertical="center"/>
    </xf>
    <xf numFmtId="193" fontId="5" fillId="0" borderId="0" xfId="0" applyNumberFormat="1" applyFont="1" applyAlignment="1">
      <alignment horizontal="right" vertical="center"/>
    </xf>
    <xf numFmtId="0" fontId="6" fillId="0" borderId="6" xfId="0" applyFont="1" applyBorder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6" fontId="6" fillId="0" borderId="0" xfId="0" applyNumberFormat="1" applyFont="1" applyAlignment="1">
      <alignment horizontal="right" vertical="center"/>
    </xf>
    <xf numFmtId="193" fontId="6" fillId="0" borderId="0" xfId="0" applyNumberFormat="1" applyFont="1" applyAlignment="1">
      <alignment horizontal="right" vertical="center"/>
    </xf>
    <xf numFmtId="167" fontId="0" fillId="0" borderId="0" xfId="0" applyNumberFormat="1" applyAlignment="1">
      <alignment horizontal="right"/>
    </xf>
    <xf numFmtId="0" fontId="0" fillId="0" borderId="2" xfId="0" applyBorder="1"/>
    <xf numFmtId="172" fontId="0" fillId="0" borderId="0" xfId="0" applyNumberFormat="1" applyAlignment="1">
      <alignment horizontal="right"/>
    </xf>
    <xf numFmtId="173" fontId="0" fillId="0" borderId="0" xfId="0" applyNumberFormat="1" applyAlignment="1">
      <alignment horizontal="right"/>
    </xf>
    <xf numFmtId="0" fontId="5" fillId="0" borderId="6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167" fontId="0" fillId="0" borderId="0" xfId="0" applyNumberForma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70" fontId="0" fillId="0" borderId="0" xfId="0" applyNumberFormat="1" applyAlignment="1">
      <alignment horizontal="right" vertical="center"/>
    </xf>
    <xf numFmtId="172" fontId="0" fillId="0" borderId="0" xfId="0" applyNumberFormat="1" applyAlignment="1">
      <alignment horizontal="right" vertical="center"/>
    </xf>
    <xf numFmtId="171" fontId="0" fillId="0" borderId="0" xfId="0" applyNumberFormat="1" applyAlignment="1">
      <alignment horizontal="right" vertical="center"/>
    </xf>
    <xf numFmtId="173" fontId="0" fillId="0" borderId="0" xfId="0" applyNumberFormat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170" fontId="6" fillId="0" borderId="0" xfId="0" applyNumberFormat="1" applyFont="1" applyAlignment="1">
      <alignment horizontal="right" vertical="center"/>
    </xf>
    <xf numFmtId="172" fontId="6" fillId="0" borderId="0" xfId="0" applyNumberFormat="1" applyFont="1" applyAlignment="1">
      <alignment horizontal="right" vertical="center"/>
    </xf>
    <xf numFmtId="171" fontId="6" fillId="0" borderId="0" xfId="0" applyNumberFormat="1" applyFont="1" applyAlignment="1">
      <alignment horizontal="right" vertical="center"/>
    </xf>
    <xf numFmtId="173" fontId="6" fillId="0" borderId="0" xfId="0" applyNumberFormat="1" applyFont="1" applyAlignment="1">
      <alignment horizontal="right" vertical="center"/>
    </xf>
    <xf numFmtId="172" fontId="5" fillId="0" borderId="0" xfId="0" applyNumberFormat="1" applyFont="1" applyAlignment="1">
      <alignment horizontal="right" vertical="center"/>
    </xf>
    <xf numFmtId="171" fontId="5" fillId="0" borderId="0" xfId="0" applyNumberFormat="1" applyFont="1" applyAlignment="1">
      <alignment horizontal="right" vertical="center"/>
    </xf>
    <xf numFmtId="173" fontId="5" fillId="0" borderId="0" xfId="0" applyNumberFormat="1" applyFont="1" applyAlignment="1">
      <alignment horizontal="right" vertical="center"/>
    </xf>
    <xf numFmtId="175" fontId="0" fillId="0" borderId="0" xfId="0" applyNumberFormat="1" applyAlignment="1">
      <alignment horizontal="right" vertical="center"/>
    </xf>
    <xf numFmtId="175" fontId="0" fillId="0" borderId="0" xfId="0" quotePrefix="1" applyNumberFormat="1" applyAlignment="1">
      <alignment horizontal="right"/>
    </xf>
    <xf numFmtId="179" fontId="1" fillId="0" borderId="0" xfId="0" applyNumberFormat="1" applyFont="1" applyAlignment="1">
      <alignment horizontal="center"/>
    </xf>
    <xf numFmtId="179" fontId="6" fillId="0" borderId="0" xfId="0" applyNumberFormat="1" applyFont="1" applyAlignment="1">
      <alignment horizontal="center"/>
    </xf>
    <xf numFmtId="179" fontId="0" fillId="0" borderId="0" xfId="0" applyNumberFormat="1" applyAlignment="1">
      <alignment horizontal="center"/>
    </xf>
    <xf numFmtId="179" fontId="3" fillId="0" borderId="0" xfId="0" applyNumberFormat="1" applyFont="1" applyBorder="1" applyAlignment="1">
      <alignment horizontal="center"/>
    </xf>
    <xf numFmtId="179" fontId="1" fillId="0" borderId="0" xfId="0" applyNumberFormat="1" applyFont="1" applyBorder="1" applyAlignment="1">
      <alignment horizontal="center"/>
    </xf>
    <xf numFmtId="179" fontId="5" fillId="0" borderId="0" xfId="0" applyNumberFormat="1" applyFont="1" applyBorder="1" applyAlignment="1">
      <alignment horizontal="center"/>
    </xf>
    <xf numFmtId="190" fontId="5" fillId="0" borderId="0" xfId="0" applyNumberFormat="1" applyFont="1" applyBorder="1" applyAlignment="1">
      <alignment horizontal="center"/>
    </xf>
    <xf numFmtId="179" fontId="5" fillId="0" borderId="0" xfId="0" applyNumberFormat="1" applyFont="1" applyAlignment="1">
      <alignment horizontal="center"/>
    </xf>
    <xf numFmtId="177" fontId="1" fillId="0" borderId="0" xfId="0" applyNumberFormat="1" applyFont="1" applyAlignment="1">
      <alignment horizontal="center"/>
    </xf>
    <xf numFmtId="177" fontId="0" fillId="0" borderId="0" xfId="0" applyNumberFormat="1" applyAlignment="1">
      <alignment horizontal="center"/>
    </xf>
    <xf numFmtId="177" fontId="3" fillId="0" borderId="0" xfId="0" applyNumberFormat="1" applyFont="1" applyBorder="1" applyAlignment="1">
      <alignment horizontal="center"/>
    </xf>
    <xf numFmtId="177" fontId="1" fillId="0" borderId="0" xfId="0" applyNumberFormat="1" applyFont="1" applyBorder="1" applyAlignment="1">
      <alignment horizontal="center"/>
    </xf>
    <xf numFmtId="177" fontId="5" fillId="0" borderId="0" xfId="0" applyNumberFormat="1" applyFont="1" applyBorder="1" applyAlignment="1">
      <alignment horizontal="center"/>
    </xf>
    <xf numFmtId="176" fontId="5" fillId="0" borderId="0" xfId="0" applyNumberFormat="1" applyFont="1" applyBorder="1" applyAlignment="1">
      <alignment horizontal="center"/>
    </xf>
    <xf numFmtId="177" fontId="6" fillId="0" borderId="0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194" fontId="5" fillId="0" borderId="0" xfId="0" applyNumberFormat="1" applyFont="1" applyAlignment="1">
      <alignment horizontal="center"/>
    </xf>
    <xf numFmtId="0" fontId="5" fillId="0" borderId="0" xfId="1" applyFont="1" applyFill="1"/>
    <xf numFmtId="0" fontId="2" fillId="0" borderId="0" xfId="1" applyFont="1" applyFill="1"/>
    <xf numFmtId="0" fontId="3" fillId="0" borderId="0" xfId="1" applyFont="1" applyFill="1"/>
    <xf numFmtId="0" fontId="12" fillId="0" borderId="0" xfId="1" applyFont="1" applyFill="1"/>
    <xf numFmtId="0" fontId="4" fillId="0" borderId="0" xfId="1" applyFont="1" applyFill="1"/>
    <xf numFmtId="0" fontId="4" fillId="0" borderId="15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6" fillId="0" borderId="0" xfId="1" applyFont="1" applyFill="1"/>
    <xf numFmtId="170" fontId="6" fillId="0" borderId="19" xfId="1" applyNumberFormat="1" applyFont="1" applyFill="1" applyBorder="1" applyAlignment="1">
      <alignment horizontal="right"/>
    </xf>
    <xf numFmtId="170" fontId="6" fillId="0" borderId="0" xfId="1" applyNumberFormat="1" applyFont="1" applyFill="1" applyBorder="1" applyAlignment="1">
      <alignment horizontal="right"/>
    </xf>
    <xf numFmtId="0" fontId="6" fillId="0" borderId="0" xfId="1" applyFont="1" applyFill="1" applyBorder="1"/>
    <xf numFmtId="0" fontId="6" fillId="0" borderId="6" xfId="1" applyFont="1" applyFill="1" applyBorder="1"/>
    <xf numFmtId="170" fontId="5" fillId="0" borderId="19" xfId="1" applyNumberFormat="1" applyFont="1" applyFill="1" applyBorder="1" applyAlignment="1">
      <alignment horizontal="right"/>
    </xf>
    <xf numFmtId="170" fontId="5" fillId="0" borderId="0" xfId="1" applyNumberFormat="1" applyFont="1" applyFill="1" applyBorder="1" applyAlignment="1">
      <alignment horizontal="right"/>
    </xf>
    <xf numFmtId="0" fontId="5" fillId="0" borderId="6" xfId="1" applyFont="1" applyFill="1" applyBorder="1"/>
    <xf numFmtId="172" fontId="6" fillId="0" borderId="0" xfId="6" applyNumberFormat="1" applyFont="1" applyFill="1" applyAlignment="1">
      <alignment horizontal="right"/>
    </xf>
    <xf numFmtId="172" fontId="5" fillId="0" borderId="0" xfId="1" applyNumberFormat="1" applyFont="1" applyFill="1" applyBorder="1" applyAlignment="1">
      <alignment horizontal="right"/>
    </xf>
    <xf numFmtId="173" fontId="5" fillId="0" borderId="0" xfId="1" applyNumberFormat="1" applyFont="1" applyFill="1" applyBorder="1" applyAlignment="1">
      <alignment horizontal="right"/>
    </xf>
    <xf numFmtId="172" fontId="5" fillId="0" borderId="0" xfId="6" applyNumberFormat="1" applyFont="1" applyFill="1" applyAlignment="1">
      <alignment horizontal="right"/>
    </xf>
    <xf numFmtId="0" fontId="10" fillId="0" borderId="0" xfId="1" applyFont="1" applyFill="1" applyAlignment="1">
      <alignment horizontal="left"/>
    </xf>
    <xf numFmtId="0" fontId="4" fillId="0" borderId="0" xfId="1" applyFont="1" applyFill="1" applyAlignment="1">
      <alignment horizontal="left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right"/>
    </xf>
    <xf numFmtId="170" fontId="6" fillId="0" borderId="0" xfId="6" applyNumberFormat="1" applyFont="1" applyFill="1" applyAlignment="1">
      <alignment horizontal="right"/>
    </xf>
    <xf numFmtId="172" fontId="5" fillId="0" borderId="0" xfId="1" applyNumberFormat="1" applyFont="1" applyFill="1" applyAlignment="1">
      <alignment horizontal="right"/>
    </xf>
    <xf numFmtId="0" fontId="3" fillId="0" borderId="0" xfId="1" applyFont="1" applyFill="1" applyBorder="1"/>
    <xf numFmtId="0" fontId="6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center"/>
    </xf>
    <xf numFmtId="0" fontId="10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0" fontId="3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170" fontId="6" fillId="0" borderId="19" xfId="1" applyNumberFormat="1" applyFont="1" applyFill="1" applyBorder="1" applyAlignment="1">
      <alignment horizontal="right" vertical="center"/>
    </xf>
    <xf numFmtId="170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/>
    </xf>
    <xf numFmtId="0" fontId="6" fillId="0" borderId="0" xfId="1" applyFont="1" applyFill="1" applyAlignment="1">
      <alignment horizontal="centerContinuous" vertical="center"/>
    </xf>
    <xf numFmtId="0" fontId="5" fillId="0" borderId="0" xfId="1" applyFont="1" applyFill="1" applyAlignment="1">
      <alignment vertical="center"/>
    </xf>
    <xf numFmtId="170" fontId="5" fillId="0" borderId="19" xfId="1" applyNumberFormat="1" applyFont="1" applyFill="1" applyBorder="1" applyAlignment="1">
      <alignment horizontal="right" vertical="center"/>
    </xf>
    <xf numFmtId="170" fontId="5" fillId="0" borderId="0" xfId="1" applyNumberFormat="1" applyFont="1" applyFill="1" applyBorder="1" applyAlignment="1">
      <alignment horizontal="right" vertical="center"/>
    </xf>
    <xf numFmtId="0" fontId="5" fillId="0" borderId="6" xfId="1" applyFont="1" applyFill="1" applyBorder="1" applyAlignment="1">
      <alignment vertical="center"/>
    </xf>
    <xf numFmtId="0" fontId="5" fillId="0" borderId="0" xfId="1" applyFont="1" applyFill="1" applyAlignment="1">
      <alignment horizontal="centerContinuous" vertical="center"/>
    </xf>
    <xf numFmtId="173" fontId="6" fillId="0" borderId="0" xfId="6" applyNumberFormat="1" applyFont="1" applyFill="1" applyAlignment="1">
      <alignment horizontal="right" vertical="center"/>
    </xf>
    <xf numFmtId="172" fontId="6" fillId="0" borderId="0" xfId="6" applyNumberFormat="1" applyFont="1" applyFill="1" applyAlignment="1">
      <alignment horizontal="right" vertical="center"/>
    </xf>
    <xf numFmtId="172" fontId="6" fillId="0" borderId="0" xfId="1" applyNumberFormat="1" applyFont="1" applyFill="1" applyBorder="1" applyAlignment="1">
      <alignment horizontal="right" vertical="center"/>
    </xf>
    <xf numFmtId="171" fontId="5" fillId="0" borderId="0" xfId="6" applyNumberFormat="1" applyFill="1" applyAlignment="1">
      <alignment horizontal="right" vertical="center"/>
    </xf>
    <xf numFmtId="172" fontId="5" fillId="0" borderId="0" xfId="6" applyNumberFormat="1" applyFill="1" applyAlignment="1">
      <alignment horizontal="right" vertical="center"/>
    </xf>
    <xf numFmtId="172" fontId="5" fillId="0" borderId="0" xfId="1" applyNumberFormat="1" applyFont="1" applyFill="1" applyBorder="1" applyAlignment="1">
      <alignment horizontal="right" vertical="center"/>
    </xf>
    <xf numFmtId="171" fontId="5" fillId="0" borderId="0" xfId="6" applyNumberFormat="1" applyFont="1" applyFill="1" applyAlignment="1">
      <alignment horizontal="right" vertical="center"/>
    </xf>
    <xf numFmtId="173" fontId="5" fillId="0" borderId="0" xfId="6" applyNumberFormat="1" applyFill="1" applyAlignment="1">
      <alignment horizontal="right" vertical="center"/>
    </xf>
    <xf numFmtId="173" fontId="5" fillId="0" borderId="0" xfId="1" applyNumberFormat="1" applyFont="1" applyFill="1" applyBorder="1" applyAlignment="1">
      <alignment horizontal="right" vertical="center"/>
    </xf>
    <xf numFmtId="173" fontId="5" fillId="0" borderId="0" xfId="6" applyNumberFormat="1" applyFont="1" applyFill="1" applyAlignment="1">
      <alignment horizontal="right" vertical="center"/>
    </xf>
    <xf numFmtId="172" fontId="5" fillId="0" borderId="0" xfId="6" applyNumberFormat="1" applyFont="1" applyFill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171" fontId="6" fillId="0" borderId="0" xfId="6" applyNumberFormat="1" applyFont="1" applyFill="1" applyAlignment="1">
      <alignment horizontal="right" vertical="center"/>
    </xf>
    <xf numFmtId="170" fontId="6" fillId="0" borderId="0" xfId="6" applyNumberFormat="1" applyFont="1" applyFill="1" applyAlignment="1">
      <alignment horizontal="right" vertical="center"/>
    </xf>
    <xf numFmtId="170" fontId="5" fillId="0" borderId="0" xfId="6" applyNumberFormat="1" applyFont="1" applyFill="1" applyAlignment="1">
      <alignment horizontal="right" vertical="center"/>
    </xf>
    <xf numFmtId="172" fontId="5" fillId="0" borderId="0" xfId="1" applyNumberFormat="1" applyFont="1" applyFill="1" applyAlignment="1">
      <alignment horizontal="right" vertical="center"/>
    </xf>
    <xf numFmtId="188" fontId="6" fillId="0" borderId="0" xfId="1" applyNumberFormat="1" applyFont="1" applyFill="1" applyBorder="1"/>
    <xf numFmtId="0" fontId="3" fillId="0" borderId="1" xfId="1" applyFont="1" applyFill="1" applyBorder="1"/>
    <xf numFmtId="0" fontId="6" fillId="0" borderId="0" xfId="1" applyFont="1" applyFill="1" applyAlignment="1">
      <alignment wrapText="1"/>
    </xf>
    <xf numFmtId="0" fontId="5" fillId="0" borderId="19" xfId="1" applyFont="1" applyFill="1" applyBorder="1"/>
    <xf numFmtId="188" fontId="5" fillId="0" borderId="0" xfId="1" applyNumberFormat="1" applyFont="1" applyFill="1"/>
    <xf numFmtId="188" fontId="6" fillId="0" borderId="0" xfId="1" applyNumberFormat="1" applyFont="1" applyFill="1"/>
    <xf numFmtId="195" fontId="8" fillId="0" borderId="0" xfId="1" applyNumberFormat="1" applyFont="1" applyFill="1" applyBorder="1" applyAlignment="1">
      <alignment horizontal="right"/>
    </xf>
    <xf numFmtId="172" fontId="13" fillId="0" borderId="19" xfId="1" applyNumberFormat="1" applyFont="1" applyFill="1" applyBorder="1" applyAlignment="1">
      <alignment horizontal="right"/>
    </xf>
    <xf numFmtId="172" fontId="13" fillId="0" borderId="0" xfId="1" applyNumberFormat="1" applyFont="1" applyFill="1" applyBorder="1" applyAlignment="1">
      <alignment horizontal="right"/>
    </xf>
    <xf numFmtId="0" fontId="5" fillId="0" borderId="6" xfId="1" applyFont="1" applyFill="1" applyBorder="1" applyAlignment="1">
      <alignment wrapText="1"/>
    </xf>
    <xf numFmtId="195" fontId="8" fillId="0" borderId="19" xfId="1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wrapText="1"/>
    </xf>
    <xf numFmtId="188" fontId="13" fillId="0" borderId="0" xfId="1" applyNumberFormat="1" applyFont="1" applyFill="1" applyBorder="1"/>
    <xf numFmtId="188" fontId="13" fillId="0" borderId="0" xfId="1" applyNumberFormat="1" applyFont="1" applyFill="1"/>
    <xf numFmtId="188" fontId="13" fillId="0" borderId="0" xfId="1" applyNumberFormat="1" applyFont="1" applyFill="1" applyAlignment="1">
      <alignment horizontal="right"/>
    </xf>
    <xf numFmtId="196" fontId="9" fillId="0" borderId="0" xfId="1" applyNumberFormat="1" applyFont="1" applyFill="1" applyBorder="1"/>
    <xf numFmtId="0" fontId="9" fillId="0" borderId="0" xfId="1" applyFont="1" applyFill="1"/>
    <xf numFmtId="0" fontId="4" fillId="0" borderId="0" xfId="1" applyFont="1" applyFill="1" applyBorder="1"/>
    <xf numFmtId="0" fontId="6" fillId="0" borderId="6" xfId="1" applyFont="1" applyFill="1" applyBorder="1" applyAlignment="1">
      <alignment wrapText="1"/>
    </xf>
    <xf numFmtId="188" fontId="6" fillId="0" borderId="0" xfId="1" applyNumberFormat="1" applyFont="1" applyFill="1" applyBorder="1" applyAlignment="1">
      <alignment horizontal="right"/>
    </xf>
    <xf numFmtId="171" fontId="6" fillId="0" borderId="0" xfId="1" applyNumberFormat="1" applyFont="1" applyFill="1" applyBorder="1" applyAlignment="1">
      <alignment horizontal="right"/>
    </xf>
    <xf numFmtId="171" fontId="6" fillId="0" borderId="0" xfId="1" applyNumberFormat="1" applyFont="1" applyFill="1" applyAlignment="1">
      <alignment horizontal="right"/>
    </xf>
    <xf numFmtId="172" fontId="6" fillId="0" borderId="0" xfId="1" applyNumberFormat="1" applyFont="1" applyFill="1" applyAlignment="1">
      <alignment horizontal="right"/>
    </xf>
    <xf numFmtId="188" fontId="2" fillId="0" borderId="0" xfId="1" applyNumberFormat="1" applyFont="1" applyFill="1" applyBorder="1"/>
    <xf numFmtId="188" fontId="2" fillId="0" borderId="0" xfId="1" applyNumberFormat="1" applyFont="1" applyFill="1" applyBorder="1" applyAlignment="1">
      <alignment horizontal="right"/>
    </xf>
    <xf numFmtId="170" fontId="5" fillId="0" borderId="0" xfId="6" applyNumberFormat="1" applyFill="1" applyAlignment="1">
      <alignment horizontal="right" vertical="center"/>
    </xf>
    <xf numFmtId="188" fontId="5" fillId="0" borderId="0" xfId="1" applyNumberFormat="1" applyFont="1" applyFill="1" applyAlignment="1">
      <alignment vertical="center"/>
    </xf>
    <xf numFmtId="0" fontId="5" fillId="0" borderId="6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/>
    </xf>
    <xf numFmtId="173" fontId="5" fillId="0" borderId="0" xfId="1" applyNumberFormat="1" applyFont="1" applyFill="1" applyAlignment="1">
      <alignment horizontal="right" vertical="center"/>
    </xf>
    <xf numFmtId="188" fontId="6" fillId="0" borderId="0" xfId="1" applyNumberFormat="1" applyFont="1" applyFill="1" applyBorder="1" applyAlignment="1">
      <alignment vertical="center"/>
    </xf>
    <xf numFmtId="188" fontId="6" fillId="0" borderId="0" xfId="1" applyNumberFormat="1" applyFont="1" applyFill="1" applyBorder="1" applyAlignment="1">
      <alignment horizontal="right" vertical="center"/>
    </xf>
    <xf numFmtId="188" fontId="6" fillId="0" borderId="0" xfId="1" applyNumberFormat="1" applyFont="1" applyFill="1" applyAlignment="1">
      <alignment vertical="center"/>
    </xf>
    <xf numFmtId="0" fontId="3" fillId="0" borderId="6" xfId="1" applyFont="1" applyFill="1" applyBorder="1" applyAlignment="1">
      <alignment vertical="center"/>
    </xf>
    <xf numFmtId="172" fontId="6" fillId="0" borderId="0" xfId="1" applyNumberFormat="1" applyFont="1" applyFill="1" applyAlignment="1">
      <alignment horizontal="right" vertical="center"/>
    </xf>
    <xf numFmtId="171" fontId="6" fillId="0" borderId="0" xfId="1" applyNumberFormat="1" applyFont="1" applyFill="1" applyBorder="1" applyAlignment="1">
      <alignment horizontal="right" vertical="center"/>
    </xf>
    <xf numFmtId="171" fontId="5" fillId="0" borderId="0" xfId="1" applyNumberFormat="1" applyFont="1" applyFill="1" applyBorder="1" applyAlignment="1">
      <alignment horizontal="right" vertical="center"/>
    </xf>
    <xf numFmtId="171" fontId="5" fillId="0" borderId="0" xfId="1" applyNumberFormat="1" applyFont="1" applyFill="1" applyAlignment="1">
      <alignment horizontal="right" vertical="center"/>
    </xf>
    <xf numFmtId="0" fontId="2" fillId="0" borderId="0" xfId="6" applyFont="1" applyAlignment="1"/>
    <xf numFmtId="0" fontId="5" fillId="0" borderId="0" xfId="6" applyFont="1" applyAlignment="1"/>
    <xf numFmtId="0" fontId="5" fillId="0" borderId="0" xfId="6" applyFont="1" applyAlignment="1">
      <alignment horizontal="left"/>
    </xf>
    <xf numFmtId="0" fontId="6" fillId="0" borderId="0" xfId="6" applyFont="1" applyAlignment="1"/>
    <xf numFmtId="0" fontId="5" fillId="0" borderId="0" xfId="6" applyFont="1" applyAlignment="1">
      <alignment vertical="top" wrapText="1"/>
    </xf>
    <xf numFmtId="197" fontId="5" fillId="0" borderId="0" xfId="6" applyNumberFormat="1" applyFont="1" applyAlignment="1"/>
    <xf numFmtId="49" fontId="5" fillId="0" borderId="0" xfId="6" quotePrefix="1" applyNumberFormat="1" applyFont="1" applyAlignment="1">
      <alignment horizontal="right" vertical="top"/>
    </xf>
    <xf numFmtId="49" fontId="5" fillId="0" borderId="0" xfId="6" quotePrefix="1" applyNumberFormat="1" applyFont="1" applyAlignment="1">
      <alignment horizontal="left" vertical="top"/>
    </xf>
    <xf numFmtId="0" fontId="5" fillId="0" borderId="0" xfId="1" applyFont="1" applyBorder="1" applyAlignment="1">
      <alignment vertical="top" wrapText="1"/>
    </xf>
    <xf numFmtId="0" fontId="5" fillId="0" borderId="2" xfId="1" applyFont="1" applyFill="1" applyBorder="1" applyAlignment="1">
      <alignment horizontal="center" vertical="center" shrinkToFit="1"/>
    </xf>
    <xf numFmtId="0" fontId="5" fillId="0" borderId="6" xfId="1" applyFont="1" applyFill="1" applyBorder="1" applyAlignment="1">
      <alignment horizontal="center" vertical="center" shrinkToFit="1"/>
    </xf>
    <xf numFmtId="173" fontId="6" fillId="0" borderId="0" xfId="1" applyNumberFormat="1" applyFont="1" applyFill="1" applyAlignment="1">
      <alignment horizontal="right"/>
    </xf>
    <xf numFmtId="173" fontId="6" fillId="0" borderId="0" xfId="1" applyNumberFormat="1" applyFont="1" applyFill="1" applyAlignment="1">
      <alignment horizontal="right" shrinkToFit="1"/>
    </xf>
    <xf numFmtId="170" fontId="6" fillId="0" borderId="0" xfId="1" applyNumberFormat="1" applyFont="1" applyFill="1" applyAlignment="1">
      <alignment horizontal="right" shrinkToFit="1"/>
    </xf>
    <xf numFmtId="170" fontId="5" fillId="0" borderId="0" xfId="1" applyNumberFormat="1" applyFont="1" applyFill="1" applyAlignment="1">
      <alignment horizontal="right"/>
    </xf>
    <xf numFmtId="173" fontId="5" fillId="0" borderId="0" xfId="1" applyNumberFormat="1" applyFont="1" applyFill="1" applyAlignment="1">
      <alignment horizontal="right" shrinkToFit="1"/>
    </xf>
    <xf numFmtId="170" fontId="5" fillId="0" borderId="0" xfId="1" applyNumberFormat="1" applyFont="1" applyFill="1" applyAlignment="1">
      <alignment horizontal="right" shrinkToFit="1"/>
    </xf>
    <xf numFmtId="173" fontId="0" fillId="0" borderId="0" xfId="1" applyNumberFormat="1" applyFont="1" applyFill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5" fillId="0" borderId="0" xfId="6" applyAlignment="1"/>
    <xf numFmtId="0" fontId="5" fillId="0" borderId="0" xfId="5" applyFont="1" applyAlignment="1"/>
    <xf numFmtId="0" fontId="6" fillId="0" borderId="0" xfId="5" applyFont="1" applyAlignment="1"/>
    <xf numFmtId="0" fontId="5" fillId="0" borderId="6" xfId="5" applyFont="1" applyBorder="1" applyAlignment="1"/>
    <xf numFmtId="0" fontId="6" fillId="0" borderId="6" xfId="5" applyFont="1" applyBorder="1" applyAlignment="1"/>
    <xf numFmtId="0" fontId="5" fillId="0" borderId="0" xfId="6" applyBorder="1" applyAlignment="1">
      <alignment vertical="center"/>
    </xf>
    <xf numFmtId="0" fontId="5" fillId="0" borderId="0" xfId="6" applyAlignment="1">
      <alignment vertical="center"/>
    </xf>
    <xf numFmtId="170" fontId="5" fillId="0" borderId="0" xfId="6" applyNumberFormat="1" applyAlignment="1">
      <alignment vertical="center"/>
    </xf>
    <xf numFmtId="170" fontId="5" fillId="0" borderId="0" xfId="6" applyNumberFormat="1" applyFont="1" applyAlignment="1">
      <alignment horizontal="right" vertical="center"/>
    </xf>
    <xf numFmtId="172" fontId="5" fillId="0" borderId="0" xfId="6" applyNumberFormat="1" applyFont="1" applyAlignment="1">
      <alignment horizontal="right" vertical="center"/>
    </xf>
    <xf numFmtId="170" fontId="6" fillId="0" borderId="0" xfId="6" applyNumberFormat="1" applyFont="1" applyAlignment="1">
      <alignment horizontal="right" vertical="center"/>
    </xf>
    <xf numFmtId="172" fontId="6" fillId="0" borderId="0" xfId="6" applyNumberFormat="1" applyFont="1" applyAlignment="1">
      <alignment horizontal="right" vertical="center"/>
    </xf>
    <xf numFmtId="171" fontId="6" fillId="0" borderId="0" xfId="6" applyNumberFormat="1" applyFont="1" applyAlignment="1">
      <alignment horizontal="right" vertical="center"/>
    </xf>
    <xf numFmtId="185" fontId="6" fillId="0" borderId="0" xfId="6" applyNumberFormat="1" applyFont="1" applyAlignment="1">
      <alignment horizontal="right" vertical="center"/>
    </xf>
    <xf numFmtId="0" fontId="5" fillId="0" borderId="0" xfId="1" applyFont="1" applyBorder="1" applyAlignment="1">
      <alignment horizontal="center" wrapText="1"/>
    </xf>
    <xf numFmtId="0" fontId="5" fillId="0" borderId="0" xfId="6" applyBorder="1" applyAlignment="1"/>
    <xf numFmtId="186" fontId="5" fillId="0" borderId="0" xfId="6" applyNumberFormat="1" applyFont="1" applyAlignment="1">
      <alignment horizontal="right" vertical="center"/>
    </xf>
    <xf numFmtId="182" fontId="6" fillId="0" borderId="0" xfId="6" applyNumberFormat="1" applyFont="1" applyAlignment="1">
      <alignment horizontal="right" vertical="center"/>
    </xf>
    <xf numFmtId="186" fontId="6" fillId="0" borderId="0" xfId="6" applyNumberFormat="1" applyFont="1" applyAlignment="1">
      <alignment horizontal="right" vertical="center"/>
    </xf>
    <xf numFmtId="0" fontId="5" fillId="0" borderId="0" xfId="6" applyFont="1" applyAlignment="1">
      <alignment horizontal="right"/>
    </xf>
    <xf numFmtId="0" fontId="4" fillId="0" borderId="10" xfId="6" applyFont="1" applyBorder="1" applyAlignment="1">
      <alignment horizontal="center" vertical="center"/>
    </xf>
    <xf numFmtId="198" fontId="5" fillId="0" borderId="6" xfId="1" applyNumberFormat="1" applyFont="1" applyFill="1" applyBorder="1" applyAlignment="1">
      <alignment horizontal="left"/>
    </xf>
    <xf numFmtId="198" fontId="5" fillId="0" borderId="6" xfId="1" applyNumberFormat="1" applyFont="1" applyFill="1" applyBorder="1"/>
    <xf numFmtId="199" fontId="5" fillId="0" borderId="0" xfId="6" applyNumberFormat="1" applyFont="1" applyAlignment="1">
      <alignment horizontal="center"/>
    </xf>
    <xf numFmtId="200" fontId="5" fillId="0" borderId="0" xfId="6" applyNumberFormat="1" applyFont="1" applyAlignment="1">
      <alignment horizontal="center"/>
    </xf>
    <xf numFmtId="200" fontId="6" fillId="0" borderId="0" xfId="6" applyNumberFormat="1" applyFont="1" applyAlignment="1">
      <alignment horizontal="center"/>
    </xf>
    <xf numFmtId="179" fontId="5" fillId="0" borderId="0" xfId="6" applyNumberFormat="1" applyFont="1" applyAlignment="1">
      <alignment horizontal="center" vertical="center"/>
    </xf>
    <xf numFmtId="179" fontId="6" fillId="0" borderId="0" xfId="6" applyNumberFormat="1" applyFont="1" applyAlignment="1">
      <alignment horizontal="center" vertical="center"/>
    </xf>
    <xf numFmtId="181" fontId="5" fillId="0" borderId="0" xfId="6" applyNumberFormat="1" applyFont="1" applyAlignment="1">
      <alignment horizontal="center" vertical="center"/>
    </xf>
    <xf numFmtId="181" fontId="6" fillId="0" borderId="0" xfId="6" applyNumberFormat="1" applyFont="1" applyAlignment="1">
      <alignment horizontal="center" vertical="center"/>
    </xf>
    <xf numFmtId="49" fontId="5" fillId="0" borderId="0" xfId="6" applyNumberFormat="1" applyFont="1" applyAlignment="1">
      <alignment horizontal="center"/>
    </xf>
    <xf numFmtId="177" fontId="5" fillId="0" borderId="0" xfId="6" applyNumberFormat="1" applyFont="1" applyAlignment="1">
      <alignment horizontal="center" vertical="center"/>
    </xf>
    <xf numFmtId="177" fontId="6" fillId="0" borderId="0" xfId="6" applyNumberFormat="1" applyFont="1" applyAlignment="1">
      <alignment horizontal="center" vertical="center"/>
    </xf>
    <xf numFmtId="199" fontId="5" fillId="0" borderId="0" xfId="6" applyNumberFormat="1" applyFont="1" applyAlignment="1">
      <alignment horizontal="center" vertical="center"/>
    </xf>
    <xf numFmtId="199" fontId="6" fillId="0" borderId="0" xfId="6" applyNumberFormat="1" applyFont="1" applyAlignment="1">
      <alignment horizontal="center" vertical="center"/>
    </xf>
    <xf numFmtId="190" fontId="5" fillId="0" borderId="0" xfId="6" applyNumberFormat="1" applyFont="1" applyAlignment="1">
      <alignment horizontal="center"/>
    </xf>
    <xf numFmtId="201" fontId="5" fillId="0" borderId="0" xfId="6" applyNumberFormat="1" applyFont="1" applyAlignment="1">
      <alignment horizontal="center"/>
    </xf>
    <xf numFmtId="202" fontId="5" fillId="0" borderId="0" xfId="6" applyNumberFormat="1" applyFont="1" applyAlignment="1">
      <alignment horizontal="right"/>
    </xf>
    <xf numFmtId="203" fontId="5" fillId="0" borderId="0" xfId="6" applyNumberFormat="1" applyFont="1" applyAlignment="1">
      <alignment horizontal="right"/>
    </xf>
    <xf numFmtId="204" fontId="5" fillId="0" borderId="0" xfId="6" applyNumberFormat="1" applyFont="1" applyAlignment="1">
      <alignment horizontal="center"/>
    </xf>
    <xf numFmtId="204" fontId="6" fillId="0" borderId="0" xfId="6" applyNumberFormat="1" applyFont="1" applyAlignment="1">
      <alignment horizontal="center"/>
    </xf>
    <xf numFmtId="205" fontId="5" fillId="0" borderId="0" xfId="6" applyNumberFormat="1" applyFont="1" applyAlignment="1">
      <alignment horizontal="center"/>
    </xf>
    <xf numFmtId="205" fontId="6" fillId="0" borderId="0" xfId="6" applyNumberFormat="1" applyFont="1" applyAlignment="1">
      <alignment horizontal="center"/>
    </xf>
    <xf numFmtId="206" fontId="5" fillId="0" borderId="0" xfId="6" applyNumberFormat="1" applyFont="1" applyAlignment="1">
      <alignment horizontal="center"/>
    </xf>
    <xf numFmtId="206" fontId="6" fillId="0" borderId="0" xfId="6" applyNumberFormat="1" applyFont="1" applyAlignment="1">
      <alignment horizontal="center"/>
    </xf>
    <xf numFmtId="207" fontId="5" fillId="0" borderId="0" xfId="6" applyNumberFormat="1" applyFont="1" applyAlignment="1">
      <alignment horizontal="center"/>
    </xf>
    <xf numFmtId="207" fontId="6" fillId="0" borderId="0" xfId="6" applyNumberFormat="1" applyFont="1" applyAlignment="1">
      <alignment horizontal="center"/>
    </xf>
    <xf numFmtId="206" fontId="5" fillId="0" borderId="0" xfId="6" applyNumberFormat="1" applyAlignment="1">
      <alignment horizontal="center"/>
    </xf>
    <xf numFmtId="176" fontId="5" fillId="0" borderId="0" xfId="6" applyNumberFormat="1" applyFont="1" applyBorder="1" applyAlignment="1">
      <alignment horizontal="center"/>
    </xf>
    <xf numFmtId="199" fontId="6" fillId="0" borderId="0" xfId="6" applyNumberFormat="1" applyFont="1" applyAlignment="1">
      <alignment horizontal="center"/>
    </xf>
    <xf numFmtId="208" fontId="5" fillId="0" borderId="0" xfId="0" applyNumberFormat="1" applyFont="1" applyAlignment="1">
      <alignment horizontal="right" indent="1"/>
    </xf>
    <xf numFmtId="179" fontId="6" fillId="0" borderId="19" xfId="1" applyNumberFormat="1" applyFont="1" applyBorder="1" applyAlignment="1">
      <alignment horizont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4" fillId="0" borderId="0" xfId="7" applyAlignment="1">
      <alignment vertical="top" wrapText="1"/>
    </xf>
    <xf numFmtId="0" fontId="16" fillId="0" borderId="0" xfId="7" applyFont="1"/>
    <xf numFmtId="0" fontId="16" fillId="0" borderId="0" xfId="7" applyFont="1" applyAlignment="1">
      <alignment vertical="top" wrapText="1"/>
    </xf>
    <xf numFmtId="0" fontId="16" fillId="0" borderId="0" xfId="7" applyFont="1" applyBorder="1" applyAlignment="1">
      <alignment vertical="top" wrapText="1"/>
    </xf>
    <xf numFmtId="0" fontId="15" fillId="0" borderId="0" xfId="6" applyFont="1" applyAlignment="1"/>
    <xf numFmtId="0" fontId="16" fillId="0" borderId="0" xfId="7" applyFont="1" applyAlignment="1">
      <alignment wrapText="1"/>
    </xf>
    <xf numFmtId="194" fontId="14" fillId="0" borderId="0" xfId="7" quotePrefix="1" applyNumberFormat="1" applyAlignment="1">
      <alignment horizontal="left" vertical="top"/>
    </xf>
    <xf numFmtId="0" fontId="14" fillId="0" borderId="0" xfId="7" quotePrefix="1" applyAlignment="1">
      <alignment horizontal="right" vertical="top"/>
    </xf>
    <xf numFmtId="194" fontId="16" fillId="0" borderId="0" xfId="7" quotePrefix="1" applyNumberFormat="1" applyFont="1" applyAlignment="1">
      <alignment horizontal="right" vertical="top"/>
    </xf>
    <xf numFmtId="194" fontId="16" fillId="0" borderId="0" xfId="7" quotePrefix="1" applyNumberFormat="1" applyFont="1" applyAlignment="1">
      <alignment horizontal="left" vertical="top"/>
    </xf>
    <xf numFmtId="0" fontId="15" fillId="0" borderId="0" xfId="6" applyFont="1" applyAlignment="1">
      <alignment horizontal="right"/>
    </xf>
    <xf numFmtId="0" fontId="15" fillId="0" borderId="0" xfId="6" applyFont="1"/>
    <xf numFmtId="16" fontId="16" fillId="0" borderId="0" xfId="7" quotePrefix="1" applyNumberFormat="1" applyFont="1" applyAlignment="1">
      <alignment horizontal="right"/>
    </xf>
    <xf numFmtId="0" fontId="16" fillId="0" borderId="0" xfId="7" applyFont="1" applyAlignment="1"/>
    <xf numFmtId="0" fontId="16" fillId="0" borderId="0" xfId="7" quotePrefix="1" applyFont="1" applyAlignment="1">
      <alignment horizontal="right" vertical="top"/>
    </xf>
    <xf numFmtId="2" fontId="16" fillId="0" borderId="0" xfId="7" quotePrefix="1" applyNumberFormat="1" applyFont="1" applyAlignment="1">
      <alignment horizontal="right" vertical="top"/>
    </xf>
    <xf numFmtId="49" fontId="14" fillId="0" borderId="0" xfId="7" quotePrefix="1" applyNumberFormat="1" applyAlignment="1">
      <alignment horizontal="right" vertical="top"/>
    </xf>
    <xf numFmtId="49" fontId="14" fillId="0" borderId="0" xfId="7" quotePrefix="1" applyNumberFormat="1" applyAlignment="1">
      <alignment horizontal="left" vertical="top"/>
    </xf>
    <xf numFmtId="49" fontId="16" fillId="0" borderId="0" xfId="7" quotePrefix="1" applyNumberFormat="1" applyFont="1" applyAlignment="1">
      <alignment horizontal="right" vertical="top"/>
    </xf>
    <xf numFmtId="49" fontId="16" fillId="0" borderId="0" xfId="7" quotePrefix="1" applyNumberFormat="1" applyFont="1" applyAlignment="1">
      <alignment horizontal="left" vertical="top"/>
    </xf>
    <xf numFmtId="0" fontId="4" fillId="0" borderId="13" xfId="0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top" wrapText="1"/>
    </xf>
    <xf numFmtId="179" fontId="6" fillId="0" borderId="0" xfId="1" applyNumberFormat="1" applyFont="1" applyBorder="1" applyAlignment="1">
      <alignment horizontal="center" vertical="center" wrapText="1"/>
    </xf>
    <xf numFmtId="184" fontId="6" fillId="0" borderId="0" xfId="1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15" xfId="1" applyFont="1" applyFill="1" applyBorder="1" applyAlignment="1">
      <alignment horizontal="center" vertical="center" wrapText="1" shrinkToFit="1"/>
    </xf>
    <xf numFmtId="0" fontId="4" fillId="0" borderId="16" xfId="1" applyFont="1" applyFill="1" applyBorder="1" applyAlignment="1">
      <alignment horizontal="center" vertical="center" wrapText="1" shrinkToFit="1"/>
    </xf>
    <xf numFmtId="0" fontId="4" fillId="0" borderId="21" xfId="1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170" fontId="6" fillId="0" borderId="0" xfId="1" applyNumberFormat="1" applyFont="1" applyBorder="1" applyAlignment="1">
      <alignment horizontal="center" vertical="center"/>
    </xf>
    <xf numFmtId="170" fontId="6" fillId="0" borderId="0" xfId="1" applyNumberFormat="1" applyFont="1" applyAlignment="1">
      <alignment horizontal="center" vertical="center"/>
    </xf>
    <xf numFmtId="188" fontId="6" fillId="0" borderId="0" xfId="1" applyNumberFormat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 shrinkToFit="1"/>
    </xf>
    <xf numFmtId="0" fontId="4" fillId="0" borderId="17" xfId="1" applyFont="1" applyBorder="1" applyAlignment="1">
      <alignment horizontal="center" vertical="center" wrapText="1" shrinkToFit="1"/>
    </xf>
    <xf numFmtId="0" fontId="4" fillId="0" borderId="2" xfId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4" fillId="0" borderId="1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3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4" fontId="6" fillId="0" borderId="0" xfId="0" applyNumberFormat="1" applyFont="1" applyAlignment="1">
      <alignment horizontal="center" wrapText="1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179" fontId="6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6" fontId="4" fillId="0" borderId="16" xfId="0" applyNumberFormat="1" applyFont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/>
    </xf>
    <xf numFmtId="0" fontId="4" fillId="0" borderId="30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 shrinkToFit="1"/>
    </xf>
    <xf numFmtId="0" fontId="4" fillId="0" borderId="13" xfId="1" applyFont="1" applyFill="1" applyBorder="1" applyAlignment="1">
      <alignment horizontal="center" vertical="center" wrapText="1" shrinkToFit="1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19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 shrinkToFit="1"/>
    </xf>
    <xf numFmtId="0" fontId="4" fillId="0" borderId="6" xfId="1" applyFont="1" applyFill="1" applyBorder="1" applyAlignment="1">
      <alignment horizontal="center" vertical="center" wrapText="1" shrinkToFit="1"/>
    </xf>
    <xf numFmtId="0" fontId="4" fillId="0" borderId="14" xfId="1" applyFont="1" applyFill="1" applyBorder="1" applyAlignment="1">
      <alignment horizontal="center" vertical="center" wrapText="1" shrinkToFi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6" fillId="0" borderId="0" xfId="5" applyFont="1" applyBorder="1" applyAlignment="1">
      <alignment horizontal="center"/>
    </xf>
    <xf numFmtId="179" fontId="6" fillId="0" borderId="0" xfId="5" applyNumberFormat="1" applyFont="1" applyBorder="1" applyAlignment="1">
      <alignment horizontal="center"/>
    </xf>
    <xf numFmtId="181" fontId="6" fillId="0" borderId="0" xfId="5" applyNumberFormat="1" applyFont="1" applyBorder="1" applyAlignment="1">
      <alignment horizontal="center"/>
    </xf>
    <xf numFmtId="177" fontId="6" fillId="0" borderId="0" xfId="5" applyNumberFormat="1" applyFont="1" applyBorder="1" applyAlignment="1">
      <alignment horizontal="center"/>
    </xf>
    <xf numFmtId="178" fontId="5" fillId="0" borderId="0" xfId="6" applyNumberFormat="1" applyFont="1" applyAlignment="1">
      <alignment horizontal="right"/>
    </xf>
    <xf numFmtId="180" fontId="5" fillId="0" borderId="0" xfId="6" applyNumberFormat="1" applyFont="1" applyAlignment="1">
      <alignment horizontal="right"/>
    </xf>
    <xf numFmtId="0" fontId="5" fillId="0" borderId="0" xfId="6" applyFont="1" applyAlignment="1">
      <alignment horizontal="right"/>
    </xf>
    <xf numFmtId="0" fontId="4" fillId="0" borderId="13" xfId="5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9" xfId="6" applyFont="1" applyBorder="1" applyAlignment="1">
      <alignment horizontal="center" vertical="center" wrapText="1"/>
    </xf>
    <xf numFmtId="0" fontId="4" fillId="0" borderId="15" xfId="5" applyFont="1" applyBorder="1" applyAlignment="1">
      <alignment horizontal="center" vertical="center" wrapText="1"/>
    </xf>
    <xf numFmtId="0" fontId="4" fillId="0" borderId="16" xfId="5" applyFont="1" applyBorder="1" applyAlignment="1">
      <alignment horizontal="center" vertical="center" wrapText="1"/>
    </xf>
    <xf numFmtId="0" fontId="2" fillId="0" borderId="0" xfId="5" applyFont="1" applyAlignment="1">
      <alignment horizontal="left" vertical="top" wrapText="1"/>
    </xf>
    <xf numFmtId="0" fontId="4" fillId="0" borderId="21" xfId="5" applyFont="1" applyBorder="1" applyAlignment="1">
      <alignment horizontal="center" vertical="center" wrapText="1"/>
    </xf>
    <xf numFmtId="0" fontId="4" fillId="0" borderId="23" xfId="5" applyFont="1" applyBorder="1" applyAlignment="1">
      <alignment horizontal="center" vertical="center" wrapText="1"/>
    </xf>
    <xf numFmtId="0" fontId="4" fillId="0" borderId="24" xfId="5" applyFont="1" applyBorder="1" applyAlignment="1">
      <alignment horizontal="center" vertical="center" wrapText="1"/>
    </xf>
    <xf numFmtId="0" fontId="4" fillId="0" borderId="30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 wrapText="1"/>
    </xf>
    <xf numFmtId="0" fontId="4" fillId="0" borderId="23" xfId="6" applyFont="1" applyBorder="1" applyAlignment="1">
      <alignment horizontal="center" vertical="center" wrapText="1"/>
    </xf>
    <xf numFmtId="184" fontId="6" fillId="0" borderId="0" xfId="5" applyNumberFormat="1" applyFont="1" applyBorder="1" applyAlignment="1">
      <alignment horizontal="center"/>
    </xf>
    <xf numFmtId="0" fontId="4" fillId="0" borderId="7" xfId="5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20" xfId="5" applyFont="1" applyBorder="1" applyAlignment="1">
      <alignment horizontal="center" vertical="center" wrapText="1"/>
    </xf>
    <xf numFmtId="0" fontId="5" fillId="0" borderId="12" xfId="6" applyBorder="1" applyAlignment="1">
      <alignment horizontal="center" vertical="center" wrapText="1"/>
    </xf>
    <xf numFmtId="6" fontId="4" fillId="0" borderId="16" xfId="5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5" fillId="0" borderId="14" xfId="6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5" fillId="0" borderId="7" xfId="6" applyBorder="1" applyAlignment="1">
      <alignment horizontal="center" vertical="center" wrapText="1"/>
    </xf>
    <xf numFmtId="0" fontId="5" fillId="0" borderId="11" xfId="6" applyBorder="1" applyAlignment="1">
      <alignment horizontal="center" vertical="center" wrapText="1"/>
    </xf>
    <xf numFmtId="0" fontId="4" fillId="0" borderId="26" xfId="5" applyFont="1" applyBorder="1" applyAlignment="1">
      <alignment horizontal="center" vertical="center" wrapText="1"/>
    </xf>
    <xf numFmtId="0" fontId="4" fillId="0" borderId="27" xfId="5" applyFont="1" applyBorder="1" applyAlignment="1">
      <alignment horizontal="center" vertical="center" wrapText="1"/>
    </xf>
    <xf numFmtId="0" fontId="4" fillId="0" borderId="10" xfId="6" applyFont="1" applyBorder="1" applyAlignment="1">
      <alignment horizontal="center" vertical="center"/>
    </xf>
    <xf numFmtId="0" fontId="4" fillId="0" borderId="19" xfId="5" applyFont="1" applyBorder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0" fontId="5" fillId="0" borderId="19" xfId="6" applyBorder="1" applyAlignment="1">
      <alignment horizontal="center" vertical="center" wrapText="1"/>
    </xf>
    <xf numFmtId="0" fontId="4" fillId="0" borderId="16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2" fillId="0" borderId="0" xfId="6" applyFont="1" applyAlignment="1">
      <alignment horizontal="left" vertical="top" wrapText="1"/>
    </xf>
    <xf numFmtId="0" fontId="4" fillId="0" borderId="2" xfId="5" applyFont="1" applyBorder="1" applyAlignment="1">
      <alignment horizontal="center" vertical="center"/>
    </xf>
    <xf numFmtId="0" fontId="4" fillId="0" borderId="6" xfId="5" applyFont="1" applyBorder="1" applyAlignment="1">
      <alignment horizontal="center" vertical="center"/>
    </xf>
    <xf numFmtId="0" fontId="4" fillId="0" borderId="14" xfId="5" applyFont="1" applyBorder="1" applyAlignment="1">
      <alignment horizontal="center" vertical="center"/>
    </xf>
    <xf numFmtId="0" fontId="6" fillId="0" borderId="6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0" fontId="4" fillId="0" borderId="20" xfId="6" applyFont="1" applyBorder="1" applyAlignment="1">
      <alignment horizontal="center" vertical="center" wrapText="1"/>
    </xf>
    <xf numFmtId="0" fontId="4" fillId="0" borderId="28" xfId="6" applyFont="1" applyBorder="1" applyAlignment="1">
      <alignment horizontal="center" vertical="center" wrapText="1"/>
    </xf>
    <xf numFmtId="0" fontId="4" fillId="0" borderId="26" xfId="6" applyFont="1" applyBorder="1" applyAlignment="1">
      <alignment horizontal="center" vertical="center" wrapText="1"/>
    </xf>
    <xf numFmtId="0" fontId="2" fillId="0" borderId="0" xfId="6" applyFont="1" applyAlignment="1">
      <alignment horizontal="left" vertical="top"/>
    </xf>
    <xf numFmtId="0" fontId="6" fillId="0" borderId="0" xfId="6" applyFont="1" applyBorder="1" applyAlignment="1">
      <alignment horizontal="center" vertical="center" wrapText="1"/>
    </xf>
    <xf numFmtId="0" fontId="2" fillId="0" borderId="0" xfId="4" applyFont="1" applyAlignment="1">
      <alignment horizontal="left" vertical="top"/>
    </xf>
    <xf numFmtId="0" fontId="17" fillId="0" borderId="0" xfId="0" applyFont="1" applyAlignment="1">
      <alignment horizontal="left" wrapText="1"/>
    </xf>
  </cellXfs>
  <cellStyles count="8">
    <cellStyle name="Hyperlink" xfId="7" builtinId="8"/>
    <cellStyle name="Standard" xfId="0" builtinId="0"/>
    <cellStyle name="Standard 2" xfId="2"/>
    <cellStyle name="Standard 3" xfId="3"/>
    <cellStyle name="Standard 4" xfId="6"/>
    <cellStyle name="Standard_TAB_09" xfId="4"/>
    <cellStyle name="Standard_TAB_10" xfId="5"/>
    <cellStyle name="Standard_Tabellen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showGridLines="0" tabSelected="1" zoomScaleNormal="100" workbookViewId="0">
      <selection activeCell="G18" sqref="G18"/>
    </sheetView>
  </sheetViews>
  <sheetFormatPr baseColWidth="10" defaultColWidth="11.375" defaultRowHeight="11.4"/>
  <cols>
    <col min="1" max="1" width="5.875" style="367" customWidth="1"/>
    <col min="2" max="2" width="1.125" style="367" customWidth="1"/>
    <col min="3" max="3" width="79" style="120" customWidth="1"/>
    <col min="4" max="4" width="8.75" style="367" customWidth="1"/>
    <col min="5" max="16384" width="11.375" style="120"/>
  </cols>
  <sheetData>
    <row r="1" spans="1:9" ht="29.25" customHeight="1">
      <c r="A1" s="648" t="s">
        <v>276</v>
      </c>
      <c r="B1" s="648"/>
      <c r="C1" s="648"/>
    </row>
    <row r="2" spans="1:9" ht="12.75" customHeight="1">
      <c r="A2" s="442"/>
      <c r="B2" s="442"/>
      <c r="C2" s="442"/>
    </row>
    <row r="3" spans="1:9" ht="12.75" customHeight="1"/>
    <row r="4" spans="1:9" ht="12" customHeight="1">
      <c r="A4" s="366" t="s">
        <v>173</v>
      </c>
      <c r="B4" s="366"/>
    </row>
    <row r="5" spans="1:9" ht="12" customHeight="1">
      <c r="A5" s="368"/>
      <c r="B5" s="368"/>
      <c r="D5" s="436"/>
    </row>
    <row r="6" spans="1:9" ht="12" customHeight="1">
      <c r="A6" s="369" t="s">
        <v>174</v>
      </c>
      <c r="B6" s="369"/>
      <c r="D6" s="436"/>
    </row>
    <row r="7" spans="1:9" ht="12" customHeight="1">
      <c r="D7" s="436"/>
    </row>
    <row r="8" spans="1:9" ht="12" customHeight="1">
      <c r="A8" s="451" t="s">
        <v>175</v>
      </c>
      <c r="B8" s="452"/>
      <c r="C8" s="444" t="s">
        <v>188</v>
      </c>
      <c r="D8" s="436"/>
    </row>
    <row r="9" spans="1:9" ht="12" customHeight="1">
      <c r="A9" s="453"/>
      <c r="B9" s="447"/>
      <c r="C9" s="454"/>
      <c r="D9" s="436"/>
    </row>
    <row r="10" spans="1:9" ht="12" customHeight="1">
      <c r="A10" s="451" t="s">
        <v>190</v>
      </c>
      <c r="B10" s="452"/>
      <c r="C10" s="445" t="s">
        <v>189</v>
      </c>
      <c r="D10" s="436"/>
    </row>
    <row r="11" spans="1:9" ht="12" customHeight="1">
      <c r="A11" s="453"/>
      <c r="B11" s="447"/>
      <c r="C11" s="454"/>
      <c r="D11" s="436"/>
    </row>
    <row r="12" spans="1:9" ht="12" customHeight="1">
      <c r="A12" s="455" t="s">
        <v>191</v>
      </c>
      <c r="B12" s="456"/>
      <c r="C12" s="446" t="s">
        <v>192</v>
      </c>
      <c r="D12" s="436"/>
      <c r="E12" s="374"/>
      <c r="F12" s="374"/>
      <c r="G12" s="374"/>
      <c r="H12" s="374"/>
      <c r="I12" s="374"/>
    </row>
    <row r="13" spans="1:9" ht="12" customHeight="1">
      <c r="A13" s="453"/>
      <c r="B13" s="447"/>
      <c r="C13" s="454"/>
      <c r="D13" s="436"/>
    </row>
    <row r="14" spans="1:9" ht="25.5" customHeight="1">
      <c r="A14" s="457" t="s">
        <v>176</v>
      </c>
      <c r="B14" s="456"/>
      <c r="C14" s="448" t="s">
        <v>193</v>
      </c>
      <c r="D14" s="436"/>
    </row>
    <row r="15" spans="1:9" ht="12" customHeight="1">
      <c r="A15" s="453"/>
      <c r="B15" s="447"/>
      <c r="C15" s="454" t="s">
        <v>93</v>
      </c>
      <c r="D15" s="436"/>
    </row>
    <row r="16" spans="1:9" ht="25.5" customHeight="1">
      <c r="A16" s="457" t="s">
        <v>195</v>
      </c>
      <c r="B16" s="452"/>
      <c r="C16" s="445" t="s">
        <v>196</v>
      </c>
      <c r="D16" s="436"/>
    </row>
    <row r="17" spans="1:4" ht="12" customHeight="1">
      <c r="A17" s="453"/>
      <c r="B17" s="447"/>
      <c r="C17" s="454"/>
      <c r="D17" s="436"/>
    </row>
    <row r="18" spans="1:4" ht="25.5" customHeight="1">
      <c r="A18" s="458" t="s">
        <v>197</v>
      </c>
      <c r="B18" s="452"/>
      <c r="C18" s="445" t="s">
        <v>261</v>
      </c>
      <c r="D18" s="436"/>
    </row>
    <row r="19" spans="1:4" ht="12" customHeight="1">
      <c r="A19" s="453"/>
      <c r="B19" s="447"/>
      <c r="C19" s="454"/>
      <c r="D19" s="436"/>
    </row>
    <row r="20" spans="1:4" ht="25.5" customHeight="1">
      <c r="A20" s="458" t="s">
        <v>177</v>
      </c>
      <c r="B20" s="452"/>
      <c r="C20" s="445" t="s">
        <v>262</v>
      </c>
      <c r="D20" s="436"/>
    </row>
    <row r="21" spans="1:4" ht="12" customHeight="1">
      <c r="A21" s="453"/>
      <c r="B21" s="447"/>
      <c r="C21" s="454"/>
      <c r="D21" s="436"/>
    </row>
    <row r="22" spans="1:4" ht="22.8">
      <c r="A22" s="457" t="s">
        <v>198</v>
      </c>
      <c r="B22" s="452"/>
      <c r="C22" s="445" t="s">
        <v>199</v>
      </c>
      <c r="D22" s="436"/>
    </row>
    <row r="23" spans="1:4" ht="12" customHeight="1">
      <c r="A23" s="453"/>
      <c r="B23" s="447"/>
      <c r="C23" s="454"/>
      <c r="D23" s="436"/>
    </row>
    <row r="24" spans="1:4">
      <c r="A24" s="458" t="s">
        <v>202</v>
      </c>
      <c r="B24" s="452"/>
      <c r="C24" s="445" t="s">
        <v>201</v>
      </c>
      <c r="D24" s="436"/>
    </row>
    <row r="25" spans="1:4" ht="12" customHeight="1">
      <c r="A25" s="453"/>
      <c r="B25" s="447"/>
      <c r="C25" s="454"/>
      <c r="D25" s="436"/>
    </row>
    <row r="26" spans="1:4">
      <c r="A26" s="458" t="s">
        <v>203</v>
      </c>
      <c r="B26" s="452"/>
      <c r="C26" s="445" t="s">
        <v>205</v>
      </c>
      <c r="D26" s="436"/>
    </row>
    <row r="27" spans="1:4" ht="12" customHeight="1">
      <c r="A27" s="405"/>
      <c r="D27" s="436"/>
    </row>
    <row r="28" spans="1:4" ht="12" customHeight="1">
      <c r="A28" s="450" t="s">
        <v>178</v>
      </c>
      <c r="B28" s="449"/>
      <c r="C28" s="443" t="s">
        <v>206</v>
      </c>
      <c r="D28" s="436"/>
    </row>
    <row r="29" spans="1:4" ht="12" customHeight="1">
      <c r="A29" s="405"/>
      <c r="D29" s="436"/>
    </row>
    <row r="30" spans="1:4" ht="12" customHeight="1">
      <c r="A30" s="450" t="s">
        <v>179</v>
      </c>
      <c r="B30" s="449"/>
      <c r="C30" s="443" t="s">
        <v>238</v>
      </c>
      <c r="D30" s="436"/>
    </row>
    <row r="31" spans="1:4" ht="12" customHeight="1">
      <c r="A31" s="405"/>
      <c r="D31" s="436"/>
    </row>
    <row r="32" spans="1:4" ht="12" customHeight="1">
      <c r="A32" s="457" t="s">
        <v>180</v>
      </c>
      <c r="B32" s="452"/>
      <c r="C32" s="445" t="s">
        <v>209</v>
      </c>
      <c r="D32" s="436"/>
    </row>
    <row r="33" spans="1:4" ht="12" customHeight="1">
      <c r="A33" s="453"/>
      <c r="B33" s="447"/>
      <c r="C33" s="454"/>
      <c r="D33" s="436"/>
    </row>
    <row r="34" spans="1:4" ht="12" customHeight="1">
      <c r="A34" s="458" t="s">
        <v>210</v>
      </c>
      <c r="B34" s="456"/>
      <c r="C34" s="444" t="s">
        <v>263</v>
      </c>
      <c r="D34" s="436"/>
    </row>
    <row r="35" spans="1:4" ht="12" customHeight="1">
      <c r="A35" s="453"/>
      <c r="B35" s="447"/>
      <c r="C35" s="454"/>
      <c r="D35" s="436"/>
    </row>
    <row r="36" spans="1:4" ht="12" customHeight="1">
      <c r="A36" s="458" t="s">
        <v>211</v>
      </c>
      <c r="B36" s="456"/>
      <c r="C36" s="444" t="s">
        <v>264</v>
      </c>
      <c r="D36" s="436"/>
    </row>
    <row r="37" spans="1:4" ht="12" customHeight="1">
      <c r="A37" s="453"/>
      <c r="B37" s="447"/>
      <c r="C37" s="454"/>
      <c r="D37" s="436"/>
    </row>
    <row r="38" spans="1:4" ht="12" customHeight="1">
      <c r="A38" s="457" t="s">
        <v>182</v>
      </c>
      <c r="B38" s="452"/>
      <c r="C38" s="445" t="s">
        <v>181</v>
      </c>
      <c r="D38" s="436"/>
    </row>
    <row r="39" spans="1:4" ht="12" customHeight="1">
      <c r="A39" s="453"/>
      <c r="B39" s="447"/>
      <c r="C39" s="454"/>
      <c r="D39" s="436"/>
    </row>
    <row r="40" spans="1:4" ht="12" customHeight="1">
      <c r="A40" s="457" t="s">
        <v>183</v>
      </c>
      <c r="B40" s="452"/>
      <c r="C40" s="445" t="s">
        <v>228</v>
      </c>
      <c r="D40" s="436"/>
    </row>
    <row r="41" spans="1:4" ht="12" customHeight="1">
      <c r="A41" s="453"/>
      <c r="B41" s="447"/>
      <c r="C41" s="454"/>
      <c r="D41" s="436"/>
    </row>
    <row r="42" spans="1:4" ht="12" customHeight="1">
      <c r="A42" s="461" t="s">
        <v>184</v>
      </c>
      <c r="B42" s="462"/>
      <c r="C42" s="445" t="s">
        <v>230</v>
      </c>
      <c r="D42" s="436"/>
    </row>
    <row r="43" spans="1:4" ht="12" customHeight="1">
      <c r="A43" s="453"/>
      <c r="B43" s="447"/>
      <c r="C43" s="454"/>
      <c r="D43" s="436"/>
    </row>
    <row r="44" spans="1:4" ht="12" customHeight="1">
      <c r="A44" s="461" t="s">
        <v>185</v>
      </c>
      <c r="B44" s="462"/>
      <c r="C44" s="445" t="s">
        <v>231</v>
      </c>
      <c r="D44" s="436"/>
    </row>
    <row r="45" spans="1:4" ht="12" customHeight="1">
      <c r="A45" s="453"/>
      <c r="B45" s="447"/>
      <c r="C45" s="454"/>
      <c r="D45" s="436"/>
    </row>
    <row r="46" spans="1:4" ht="12" customHeight="1">
      <c r="A46" s="461" t="s">
        <v>186</v>
      </c>
      <c r="B46" s="462"/>
      <c r="C46" s="445" t="s">
        <v>233</v>
      </c>
      <c r="D46" s="436"/>
    </row>
    <row r="47" spans="1:4" ht="12" customHeight="1">
      <c r="A47" s="453"/>
      <c r="B47" s="447"/>
      <c r="C47" s="454"/>
      <c r="D47" s="436"/>
    </row>
    <row r="48" spans="1:4" ht="12" customHeight="1">
      <c r="A48" s="461" t="s">
        <v>187</v>
      </c>
      <c r="B48" s="462"/>
      <c r="C48" s="445" t="s">
        <v>235</v>
      </c>
      <c r="D48" s="436"/>
    </row>
    <row r="49" spans="1:4" ht="12" customHeight="1">
      <c r="A49" s="372"/>
      <c r="B49" s="373"/>
      <c r="C49" s="370"/>
      <c r="D49" s="436"/>
    </row>
    <row r="50" spans="1:4" ht="12" customHeight="1">
      <c r="A50" s="459" t="s">
        <v>265</v>
      </c>
      <c r="B50" s="460"/>
      <c r="C50" s="443" t="s">
        <v>266</v>
      </c>
      <c r="D50" s="436"/>
    </row>
    <row r="51" spans="1:4" ht="12" customHeight="1">
      <c r="A51" s="372"/>
      <c r="B51" s="373"/>
      <c r="C51" s="370"/>
      <c r="D51" s="371"/>
    </row>
    <row r="52" spans="1:4" ht="12" customHeight="1">
      <c r="A52" s="459" t="s">
        <v>267</v>
      </c>
      <c r="B52" s="460"/>
      <c r="C52" s="443" t="s">
        <v>268</v>
      </c>
      <c r="D52" s="436"/>
    </row>
  </sheetData>
  <mergeCells count="1">
    <mergeCell ref="A1:C1"/>
  </mergeCells>
  <hyperlinks>
    <hyperlink ref="C10" location="Tab1.1!A1" tooltip="Tab1.1" display="Geförderte und finanzieller Aufwand 1996 bis 2013 nach Fortbildungsstätten - Bewilligung"/>
    <hyperlink ref="C12" location="Tab1.2!A1" tooltip="Tab1.2" display="Geförderte und finanzieller Aufwand 1996 bis 2013 nach Fortbildungszielen - Bewilligung"/>
    <hyperlink ref="C14" location="'Tab2'!A1" tooltip="Tab2" display="'Tab2'!A1"/>
    <hyperlink ref="C16" location="'Tab3'!A1" tooltip="Tab3" display="'Tab3'!A1"/>
    <hyperlink ref="C18" location="Tab3.1!A1" tooltip="Tab3.1" display="Tab3.1!A1"/>
    <hyperlink ref="C20" location="Tab3.2!A1" tooltip="Tab3.2" display="Tab3.2!A1"/>
    <hyperlink ref="C22" location="'Tab4'!A1" tooltip="Tab4" display="'Tab4'!A1"/>
    <hyperlink ref="C24" location="Tab4.1!A1" tooltip="Tab4.1" display="Geförderte 2013 nach Fortbildungsstätten und Förderung in Form von Darlehen "/>
    <hyperlink ref="C26" location="Tab4.2!A1" tooltip="Tab4.2" display="Finanzieller Aufwand 2013 nach Fortbildungsstätten und Förderung in Form von Darlehen "/>
    <hyperlink ref="C28" location="'Tab5'!A1" tooltip="Tab5" display="Geförderte 2013 nach Fortbildungszielen und Umfang der Förderung"/>
    <hyperlink ref="C30" location="'Tab6'!A1" tooltip="Tab6" display="Geförderte 2013 nach Fortbildungszielen, Umfang der Förderung und Fortbildungsstätten"/>
    <hyperlink ref="C32" location="'Tab7'!A1" tooltip="Tab7" display="Geförderte 2013 nach Fortbildungsstätten und Altersgruppen"/>
    <hyperlink ref="C34" location="Tab7.1!A1" tooltip="Tab7.1" display="Geförderte (Vollzeitfälle) 2013 nach Fortbildungsstätten und Altersgruppen"/>
    <hyperlink ref="C36" location="Tab7.2!A1" tooltip="Tab7.2" display="Geförderte (Teilzeitfälle) 2013 nach Fortbildungsstätten und Altersgruppen"/>
    <hyperlink ref="C38" location="'Tab8'!A1" tooltip="Tab8" display="Geförderte 2013 nach Familienstand, Familiengröße und Gesamteinkommen"/>
    <hyperlink ref="C40" location="'Tab9'!A1" tooltip="Tab9" display="Geförderte 2013 nach Monaten und Art der Förderung"/>
    <hyperlink ref="C42" location="'Tab10'!A1" tooltip="Tab10" display="Finanzieller Aufwand 2013 nach Monaten und Art der Förderung"/>
    <hyperlink ref="C44" location="'Tab11'!A1" tooltip="Tab11" display="Geförderte im Durchschnitt pro Monat 2013 nach Fortbildungsstätten"/>
    <hyperlink ref="C46" location="'Tab12'!A1" tooltip="Tab12" display="Geförderte im Durchschnitt pro Monat 2013 nach Fortbildungszielen"/>
    <hyperlink ref="C48" location="'Tab13'!A1" tooltip="Tab13" display="Finanzieller Aufwand im Durchschnitt pro Monat 2013 nach Fortbildungsstätten"/>
    <hyperlink ref="C50" location="'Tab14'!A1" tooltip="Tab14" display="Finanzieller Aufwand im Durchschnitt pro Monat 2013 nach Fortbildungszielen"/>
    <hyperlink ref="C52" location="'Tab15'!A1" tooltip="Tab15" display="Geförderte 2013 nach Dauer der Fortbildungsmaßnahme"/>
    <hyperlink ref="A8:C8" location="'Tab1'!A1" tooltip="Tab1" display="1."/>
    <hyperlink ref="A10:C10" location="Tab1.1!A1" tooltip="Tab1.1" display="1.1"/>
    <hyperlink ref="A12:C12" location="Tab1.2!A1" tooltip="Tab1.2" display="1.2"/>
    <hyperlink ref="A14:C14" location="'Tab2'!A1" tooltip="Tab2" display="2."/>
    <hyperlink ref="A16:C16" location="'Tab3'!A1" tooltip="Tab3" display="3."/>
    <hyperlink ref="A18:C18" location="Tab3.1!A1" tooltip="Tab3.1" display="3.1"/>
    <hyperlink ref="A20:C20" location="Tab3.2!A1" tooltip="Tab3.2" display="3.2"/>
    <hyperlink ref="A22:C22" location="'Tab4'!A1" tooltip="Tab4" display="4."/>
    <hyperlink ref="A24:C24" location="Tab4.1!A1" tooltip="Tab4.1" display="4.1"/>
    <hyperlink ref="A26:C26" location="Tab4.2!A1" tooltip="Tab4.2" display="4.2"/>
    <hyperlink ref="A28:C28" location="'Tab5'!A1" tooltip="Tab5" display="5."/>
    <hyperlink ref="A30:C30" location="'Tab6'!A1" tooltip="Tab6" display="6."/>
    <hyperlink ref="A32:C32" location="'Tab7'!A1" tooltip="Tab7" display="7."/>
    <hyperlink ref="A34:C34" location="Tab7.1!A1" tooltip="Tab7.1" display="7.1"/>
    <hyperlink ref="A36:C36" location="Tab7.2!A1" tooltip="Tab7.2" display="7.2"/>
    <hyperlink ref="A38:C38" location="'Tab8'!A1" tooltip="Tab8" display="8."/>
    <hyperlink ref="A40:C40" location="'Tab9'!A1" tooltip="Tab9" display="9."/>
    <hyperlink ref="A42:C42" location="'Tab10'!A1" tooltip="Tab10" display="10."/>
    <hyperlink ref="A44:C44" location="'Tab11'!A1" tooltip="Tab11" display="11."/>
    <hyperlink ref="A46:C46" location="'Tab12'!A1" tooltip="Tab12" display="12."/>
    <hyperlink ref="A48:C48" location="'Tab13'!A1" tooltip="Tab13" display="13."/>
    <hyperlink ref="A50:C50" location="'Tab14'!A1" tooltip="Tab14" display="14."/>
    <hyperlink ref="A52:C52" location="'Tab15'!A1" tooltip="Tab15" display="15."/>
  </hyperlinks>
  <pageMargins left="0.78740157480314965" right="0.78740157480314965" top="0.98425196850393704" bottom="0.78740157480314965" header="0.31496062992125984" footer="0.31496062992125984"/>
  <pageSetup paperSize="9" orientation="portrait" useFirstPageNumber="1" r:id="rId1"/>
  <headerFooter>
    <oddFooter>&amp;C&amp;"Arial,Standard"&amp;6© Statistisches Landesamt des Freistaates Sachsen - K IX 2 - j13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0"/>
  <sheetViews>
    <sheetView showGridLines="0" zoomScaleNormal="100" workbookViewId="0">
      <selection activeCell="G5" sqref="G5"/>
    </sheetView>
  </sheetViews>
  <sheetFormatPr baseColWidth="10" defaultRowHeight="11.4"/>
  <cols>
    <col min="1" max="1" width="16.75" customWidth="1"/>
    <col min="2" max="11" width="7.875" customWidth="1"/>
  </cols>
  <sheetData>
    <row r="1" spans="1:11" ht="15.75" customHeight="1">
      <c r="A1" s="506" t="s">
        <v>200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</row>
    <row r="2" spans="1:11" ht="13.2">
      <c r="A2" s="1"/>
      <c r="B2" s="3"/>
      <c r="C2" s="3"/>
      <c r="D2" s="3"/>
      <c r="E2" s="3"/>
      <c r="F2" s="3"/>
      <c r="G2" s="3"/>
    </row>
    <row r="3" spans="1:11">
      <c r="A3" s="507" t="s">
        <v>0</v>
      </c>
      <c r="B3" s="519" t="s">
        <v>65</v>
      </c>
      <c r="C3" s="520"/>
      <c r="D3" s="520"/>
      <c r="E3" s="520"/>
      <c r="F3" s="520"/>
      <c r="G3" s="521"/>
      <c r="H3" s="519" t="s">
        <v>66</v>
      </c>
      <c r="I3" s="520"/>
      <c r="J3" s="520"/>
      <c r="K3" s="520"/>
    </row>
    <row r="4" spans="1:11" ht="12.15" customHeight="1">
      <c r="A4" s="508"/>
      <c r="B4" s="557" t="s">
        <v>130</v>
      </c>
      <c r="C4" s="557" t="s">
        <v>125</v>
      </c>
      <c r="D4" s="557"/>
      <c r="E4" s="557"/>
      <c r="F4" s="557"/>
      <c r="G4" s="557"/>
      <c r="H4" s="557" t="s">
        <v>130</v>
      </c>
      <c r="I4" s="557" t="s">
        <v>125</v>
      </c>
      <c r="J4" s="557"/>
      <c r="K4" s="542"/>
    </row>
    <row r="5" spans="1:11" ht="92.25" customHeight="1">
      <c r="A5" s="508"/>
      <c r="B5" s="557"/>
      <c r="C5" s="6" t="s">
        <v>127</v>
      </c>
      <c r="D5" s="6" t="s">
        <v>128</v>
      </c>
      <c r="E5" s="6" t="s">
        <v>20</v>
      </c>
      <c r="F5" s="6" t="s">
        <v>129</v>
      </c>
      <c r="G5" s="6" t="s">
        <v>274</v>
      </c>
      <c r="H5" s="557"/>
      <c r="I5" s="6" t="s">
        <v>128</v>
      </c>
      <c r="J5" s="6" t="s">
        <v>20</v>
      </c>
      <c r="K5" s="7" t="s">
        <v>131</v>
      </c>
    </row>
    <row r="6" spans="1:11">
      <c r="A6" s="509"/>
      <c r="B6" s="531" t="s">
        <v>9</v>
      </c>
      <c r="C6" s="532"/>
      <c r="D6" s="532"/>
      <c r="E6" s="532"/>
      <c r="F6" s="532"/>
      <c r="G6" s="532"/>
      <c r="H6" s="532"/>
      <c r="I6" s="532"/>
      <c r="J6" s="532"/>
      <c r="K6" s="532"/>
    </row>
    <row r="7" spans="1:11" s="62" customFormat="1">
      <c r="G7" s="62" t="s">
        <v>11</v>
      </c>
    </row>
    <row r="8" spans="1:11" s="62" customFormat="1" ht="12.75" customHeight="1">
      <c r="B8" s="549" t="s">
        <v>24</v>
      </c>
      <c r="C8" s="549"/>
      <c r="D8" s="549"/>
      <c r="E8" s="549"/>
      <c r="F8" s="549"/>
      <c r="G8" s="549"/>
      <c r="H8" s="549"/>
      <c r="I8" s="549"/>
      <c r="J8" s="549"/>
      <c r="K8" s="549"/>
    </row>
    <row r="9" spans="1:11" s="62" customFormat="1" ht="12.75" customHeight="1">
      <c r="A9" s="67"/>
    </row>
    <row r="10" spans="1:11">
      <c r="A10" s="31" t="s">
        <v>12</v>
      </c>
      <c r="B10" s="250">
        <v>1206</v>
      </c>
      <c r="C10" s="250">
        <v>1205</v>
      </c>
      <c r="D10" s="250">
        <v>47</v>
      </c>
      <c r="E10" s="258">
        <v>2</v>
      </c>
      <c r="F10" s="258">
        <v>4</v>
      </c>
      <c r="G10" s="250">
        <v>289</v>
      </c>
      <c r="H10" s="257">
        <v>53</v>
      </c>
      <c r="I10" s="257">
        <v>53</v>
      </c>
      <c r="J10" s="55" t="s">
        <v>13</v>
      </c>
      <c r="K10" s="55" t="s">
        <v>13</v>
      </c>
    </row>
    <row r="11" spans="1:11">
      <c r="A11" s="31"/>
      <c r="B11" s="250"/>
      <c r="C11" s="250"/>
      <c r="D11" s="250"/>
      <c r="E11" s="258"/>
      <c r="F11" s="258"/>
      <c r="G11" s="250"/>
      <c r="H11" s="257"/>
      <c r="I11" s="257"/>
      <c r="J11" s="56"/>
      <c r="K11" s="56"/>
    </row>
    <row r="12" spans="1:11">
      <c r="A12" s="31" t="s">
        <v>14</v>
      </c>
      <c r="B12" s="250">
        <v>1745</v>
      </c>
      <c r="C12" s="250">
        <v>1730</v>
      </c>
      <c r="D12" s="250">
        <v>1336</v>
      </c>
      <c r="E12" s="258">
        <v>1</v>
      </c>
      <c r="F12" s="258">
        <v>22</v>
      </c>
      <c r="G12" s="250">
        <v>916</v>
      </c>
      <c r="H12" s="257">
        <v>320</v>
      </c>
      <c r="I12" s="257">
        <v>320</v>
      </c>
      <c r="J12" s="55" t="s">
        <v>13</v>
      </c>
      <c r="K12" s="56">
        <v>6</v>
      </c>
    </row>
    <row r="13" spans="1:11">
      <c r="A13" s="31"/>
      <c r="B13" s="250"/>
      <c r="C13" s="250"/>
      <c r="D13" s="250"/>
      <c r="E13" s="258"/>
      <c r="F13" s="258"/>
      <c r="G13" s="250"/>
      <c r="H13" s="257"/>
      <c r="I13" s="257"/>
      <c r="J13" s="56"/>
      <c r="K13" s="56"/>
    </row>
    <row r="14" spans="1:11" ht="34.200000000000003">
      <c r="A14" s="16" t="s">
        <v>126</v>
      </c>
      <c r="B14" s="250">
        <v>695</v>
      </c>
      <c r="C14" s="250">
        <v>565</v>
      </c>
      <c r="D14" s="250">
        <v>666</v>
      </c>
      <c r="E14" s="258">
        <v>75</v>
      </c>
      <c r="F14" s="258">
        <v>31</v>
      </c>
      <c r="G14" s="250">
        <v>168</v>
      </c>
      <c r="H14" s="257">
        <v>904</v>
      </c>
      <c r="I14" s="257">
        <v>903</v>
      </c>
      <c r="J14" s="56">
        <v>42</v>
      </c>
      <c r="K14" s="56">
        <v>21</v>
      </c>
    </row>
    <row r="15" spans="1:11">
      <c r="A15" s="16"/>
      <c r="B15" s="250"/>
      <c r="C15" s="250"/>
      <c r="D15" s="250"/>
      <c r="E15" s="258"/>
      <c r="F15" s="258"/>
      <c r="G15" s="254"/>
      <c r="H15" s="257"/>
      <c r="I15" s="257"/>
      <c r="J15" s="56"/>
      <c r="K15" s="56"/>
    </row>
    <row r="16" spans="1:11" ht="34.200000000000003">
      <c r="A16" s="16" t="s">
        <v>132</v>
      </c>
      <c r="B16" s="250">
        <v>405</v>
      </c>
      <c r="C16" s="250">
        <v>315</v>
      </c>
      <c r="D16" s="250">
        <v>379</v>
      </c>
      <c r="E16" s="258">
        <v>20</v>
      </c>
      <c r="F16" s="258">
        <v>12</v>
      </c>
      <c r="G16" s="250">
        <v>87</v>
      </c>
      <c r="H16" s="257">
        <v>2925</v>
      </c>
      <c r="I16" s="257">
        <v>2925</v>
      </c>
      <c r="J16" s="56">
        <v>11</v>
      </c>
      <c r="K16" s="56">
        <v>3</v>
      </c>
    </row>
    <row r="17" spans="1:11">
      <c r="A17" s="16"/>
      <c r="B17" s="250"/>
      <c r="C17" s="250"/>
      <c r="D17" s="250"/>
      <c r="E17" s="258"/>
      <c r="F17" s="261"/>
      <c r="G17" s="254"/>
      <c r="H17" s="257"/>
      <c r="I17" s="255"/>
      <c r="J17" s="56"/>
      <c r="K17" s="56"/>
    </row>
    <row r="18" spans="1:11" ht="34.200000000000003">
      <c r="A18" s="16" t="s">
        <v>133</v>
      </c>
      <c r="B18" s="250">
        <v>0</v>
      </c>
      <c r="C18" s="250">
        <v>0</v>
      </c>
      <c r="D18" s="250">
        <v>0</v>
      </c>
      <c r="E18" s="258">
        <v>0</v>
      </c>
      <c r="F18" s="261">
        <v>0</v>
      </c>
      <c r="G18" s="254">
        <v>0</v>
      </c>
      <c r="H18" s="257">
        <v>8</v>
      </c>
      <c r="I18" s="257">
        <v>8</v>
      </c>
      <c r="J18" s="55" t="s">
        <v>13</v>
      </c>
      <c r="K18" s="55" t="s">
        <v>13</v>
      </c>
    </row>
    <row r="19" spans="1:11">
      <c r="A19" s="16"/>
      <c r="B19" s="250"/>
      <c r="C19" s="250"/>
      <c r="D19" s="250"/>
      <c r="E19" s="258"/>
      <c r="F19" s="261"/>
      <c r="G19" s="254"/>
      <c r="H19" s="257"/>
      <c r="I19" s="255"/>
      <c r="J19" s="56"/>
      <c r="K19" s="56"/>
    </row>
    <row r="20" spans="1:11" ht="34.200000000000003">
      <c r="A20" s="16" t="s">
        <v>134</v>
      </c>
      <c r="B20" s="250">
        <v>1</v>
      </c>
      <c r="C20" s="250">
        <v>1</v>
      </c>
      <c r="D20" s="257">
        <v>1</v>
      </c>
      <c r="E20" s="55" t="s">
        <v>13</v>
      </c>
      <c r="F20" s="263" t="s">
        <v>13</v>
      </c>
      <c r="G20" s="254">
        <v>1</v>
      </c>
      <c r="H20" s="257">
        <v>381</v>
      </c>
      <c r="I20" s="257">
        <v>381</v>
      </c>
      <c r="J20" s="55" t="s">
        <v>13</v>
      </c>
      <c r="K20" s="55" t="s">
        <v>13</v>
      </c>
    </row>
    <row r="21" spans="1:11">
      <c r="A21" s="16"/>
      <c r="B21" s="250"/>
      <c r="C21" s="250"/>
      <c r="D21" s="250"/>
      <c r="E21" s="258"/>
      <c r="F21" s="261"/>
      <c r="G21" s="254"/>
      <c r="H21" s="257"/>
      <c r="I21" s="255"/>
      <c r="J21" s="56"/>
      <c r="K21" s="56"/>
    </row>
    <row r="22" spans="1:11" ht="12">
      <c r="A22" s="41" t="s">
        <v>19</v>
      </c>
      <c r="B22" s="251">
        <v>4052</v>
      </c>
      <c r="C22" s="251">
        <v>3816</v>
      </c>
      <c r="D22" s="251">
        <v>2429</v>
      </c>
      <c r="E22" s="58">
        <v>98</v>
      </c>
      <c r="F22" s="264">
        <v>69</v>
      </c>
      <c r="G22" s="251">
        <v>1461</v>
      </c>
      <c r="H22" s="251">
        <v>4591</v>
      </c>
      <c r="I22" s="251">
        <v>4590</v>
      </c>
      <c r="J22" s="58">
        <v>53</v>
      </c>
      <c r="K22" s="58">
        <v>30</v>
      </c>
    </row>
    <row r="23" spans="1:11">
      <c r="B23" s="252"/>
      <c r="C23" s="252"/>
      <c r="D23" s="252"/>
      <c r="E23" s="259"/>
      <c r="F23" s="259"/>
      <c r="G23" s="252"/>
      <c r="H23" s="252"/>
      <c r="I23" s="252"/>
      <c r="J23" s="259"/>
      <c r="K23" s="259"/>
    </row>
    <row r="24" spans="1:11" ht="12.75" customHeight="1">
      <c r="B24" s="555" t="s">
        <v>25</v>
      </c>
      <c r="C24" s="555"/>
      <c r="D24" s="555"/>
      <c r="E24" s="556"/>
      <c r="F24" s="556"/>
      <c r="G24" s="555"/>
      <c r="H24" s="555"/>
      <c r="I24" s="555"/>
      <c r="J24" s="556"/>
      <c r="K24" s="556"/>
    </row>
    <row r="25" spans="1:11" ht="13.2">
      <c r="A25" s="1"/>
      <c r="B25" s="253"/>
      <c r="C25" s="253"/>
      <c r="D25" s="253"/>
      <c r="E25" s="260"/>
      <c r="F25" s="260"/>
      <c r="G25" s="253"/>
      <c r="H25" s="255"/>
      <c r="I25" s="255"/>
      <c r="J25" s="262"/>
      <c r="K25" s="262"/>
    </row>
    <row r="26" spans="1:11" s="64" customFormat="1">
      <c r="A26" s="31" t="s">
        <v>12</v>
      </c>
      <c r="B26" s="254">
        <v>854</v>
      </c>
      <c r="C26" s="254">
        <v>736</v>
      </c>
      <c r="D26" s="254">
        <v>40</v>
      </c>
      <c r="E26" s="261">
        <v>1</v>
      </c>
      <c r="F26" s="261">
        <v>4</v>
      </c>
      <c r="G26" s="254">
        <v>289</v>
      </c>
      <c r="H26" s="257">
        <v>36</v>
      </c>
      <c r="I26" s="257">
        <v>36</v>
      </c>
      <c r="J26" s="55" t="s">
        <v>13</v>
      </c>
      <c r="K26" s="55" t="s">
        <v>13</v>
      </c>
    </row>
    <row r="27" spans="1:11" s="64" customFormat="1">
      <c r="A27" s="31"/>
      <c r="B27" s="254"/>
      <c r="C27" s="254"/>
      <c r="D27" s="254"/>
      <c r="E27" s="261"/>
      <c r="F27" s="261"/>
      <c r="G27" s="254"/>
      <c r="H27" s="257"/>
      <c r="I27" s="257"/>
      <c r="J27" s="56"/>
      <c r="K27" s="56"/>
    </row>
    <row r="28" spans="1:11" s="64" customFormat="1">
      <c r="A28" s="31" t="s">
        <v>14</v>
      </c>
      <c r="B28" s="254">
        <v>1543</v>
      </c>
      <c r="C28" s="254">
        <v>1145</v>
      </c>
      <c r="D28" s="254">
        <v>1150</v>
      </c>
      <c r="E28" s="261">
        <v>1</v>
      </c>
      <c r="F28" s="261">
        <v>22</v>
      </c>
      <c r="G28" s="254">
        <v>916</v>
      </c>
      <c r="H28" s="257">
        <v>182</v>
      </c>
      <c r="I28" s="257">
        <v>180</v>
      </c>
      <c r="J28" s="55" t="s">
        <v>13</v>
      </c>
      <c r="K28" s="56">
        <v>4</v>
      </c>
    </row>
    <row r="29" spans="1:11" s="64" customFormat="1">
      <c r="A29" s="31"/>
      <c r="B29" s="254"/>
      <c r="C29" s="254"/>
      <c r="D29" s="254"/>
      <c r="E29" s="261"/>
      <c r="F29" s="261"/>
      <c r="G29" s="254"/>
      <c r="H29" s="257"/>
      <c r="I29" s="257"/>
      <c r="J29" s="56"/>
      <c r="K29" s="56"/>
    </row>
    <row r="30" spans="1:11" s="64" customFormat="1" ht="34.200000000000003">
      <c r="A30" s="16" t="s">
        <v>126</v>
      </c>
      <c r="B30" s="254">
        <v>623</v>
      </c>
      <c r="C30" s="254">
        <v>344</v>
      </c>
      <c r="D30" s="254">
        <v>598</v>
      </c>
      <c r="E30" s="261">
        <v>64</v>
      </c>
      <c r="F30" s="261">
        <v>31</v>
      </c>
      <c r="G30" s="254">
        <v>168</v>
      </c>
      <c r="H30" s="257">
        <v>771</v>
      </c>
      <c r="I30" s="257">
        <v>771</v>
      </c>
      <c r="J30" s="56">
        <v>31</v>
      </c>
      <c r="K30" s="56">
        <v>19</v>
      </c>
    </row>
    <row r="31" spans="1:11" s="64" customFormat="1">
      <c r="A31" s="16"/>
      <c r="B31" s="254"/>
      <c r="C31" s="254"/>
      <c r="D31" s="254"/>
      <c r="E31" s="261"/>
      <c r="F31" s="261"/>
      <c r="G31" s="254"/>
      <c r="H31" s="257"/>
      <c r="I31" s="257"/>
      <c r="J31" s="56"/>
      <c r="K31" s="56"/>
    </row>
    <row r="32" spans="1:11" s="64" customFormat="1" ht="36" customHeight="1">
      <c r="A32" s="16" t="s">
        <v>132</v>
      </c>
      <c r="B32" s="254">
        <v>362</v>
      </c>
      <c r="C32" s="254">
        <v>170</v>
      </c>
      <c r="D32" s="254">
        <v>337</v>
      </c>
      <c r="E32" s="261">
        <v>14</v>
      </c>
      <c r="F32" s="261">
        <v>12</v>
      </c>
      <c r="G32" s="254">
        <v>87</v>
      </c>
      <c r="H32" s="257">
        <v>2327</v>
      </c>
      <c r="I32" s="257">
        <v>2327</v>
      </c>
      <c r="J32" s="56">
        <v>10</v>
      </c>
      <c r="K32" s="56">
        <v>3</v>
      </c>
    </row>
    <row r="33" spans="1:11">
      <c r="A33" s="16"/>
      <c r="B33" s="254"/>
      <c r="C33" s="254"/>
      <c r="D33" s="254"/>
      <c r="E33" s="261"/>
      <c r="F33" s="261"/>
      <c r="G33" s="254"/>
      <c r="H33" s="257"/>
      <c r="I33" s="257"/>
      <c r="J33" s="56"/>
      <c r="K33" s="56"/>
    </row>
    <row r="34" spans="1:11" ht="34.200000000000003">
      <c r="A34" s="16" t="s">
        <v>133</v>
      </c>
      <c r="B34" s="254">
        <v>0</v>
      </c>
      <c r="C34" s="254">
        <v>0</v>
      </c>
      <c r="D34" s="254">
        <v>0</v>
      </c>
      <c r="E34" s="261">
        <v>0</v>
      </c>
      <c r="F34" s="261">
        <v>0</v>
      </c>
      <c r="G34" s="254">
        <v>0</v>
      </c>
      <c r="H34" s="257">
        <v>4</v>
      </c>
      <c r="I34" s="257">
        <v>4</v>
      </c>
      <c r="J34" s="55" t="s">
        <v>13</v>
      </c>
      <c r="K34" s="55" t="s">
        <v>13</v>
      </c>
    </row>
    <row r="35" spans="1:11">
      <c r="A35" s="16"/>
      <c r="B35" s="254"/>
      <c r="C35" s="254"/>
      <c r="D35" s="254"/>
      <c r="E35" s="261"/>
      <c r="F35" s="261"/>
      <c r="G35" s="254"/>
      <c r="H35" s="257"/>
      <c r="I35" s="257"/>
      <c r="J35" s="56"/>
      <c r="K35" s="266" t="s">
        <v>11</v>
      </c>
    </row>
    <row r="36" spans="1:11" ht="34.200000000000003">
      <c r="A36" s="16" t="s">
        <v>134</v>
      </c>
      <c r="B36" s="254">
        <v>1</v>
      </c>
      <c r="C36" s="256" t="s">
        <v>13</v>
      </c>
      <c r="D36" s="256" t="s">
        <v>13</v>
      </c>
      <c r="E36" s="263" t="s">
        <v>13</v>
      </c>
      <c r="F36" s="263" t="s">
        <v>13</v>
      </c>
      <c r="G36" s="254">
        <v>1</v>
      </c>
      <c r="H36" s="257">
        <v>259</v>
      </c>
      <c r="I36" s="257">
        <v>259</v>
      </c>
      <c r="J36" s="55" t="s">
        <v>13</v>
      </c>
      <c r="K36" s="55" t="s">
        <v>13</v>
      </c>
    </row>
    <row r="37" spans="1:11">
      <c r="A37" s="16"/>
      <c r="B37" s="254"/>
      <c r="C37" s="254"/>
      <c r="D37" s="254"/>
      <c r="E37" s="261"/>
      <c r="F37" s="261"/>
      <c r="G37" s="254"/>
      <c r="H37" s="257"/>
      <c r="I37" s="257"/>
      <c r="J37" s="56"/>
      <c r="K37" s="56"/>
    </row>
    <row r="38" spans="1:11" ht="12">
      <c r="A38" s="41" t="s">
        <v>19</v>
      </c>
      <c r="B38" s="251">
        <v>3383</v>
      </c>
      <c r="C38" s="251">
        <v>2395</v>
      </c>
      <c r="D38" s="251">
        <v>2125</v>
      </c>
      <c r="E38" s="58">
        <v>80</v>
      </c>
      <c r="F38" s="264">
        <v>69</v>
      </c>
      <c r="G38" s="251">
        <v>1461</v>
      </c>
      <c r="H38" s="251">
        <v>3579</v>
      </c>
      <c r="I38" s="251">
        <v>3577</v>
      </c>
      <c r="J38" s="58">
        <v>41</v>
      </c>
      <c r="K38" s="58">
        <v>26</v>
      </c>
    </row>
    <row r="40" spans="1:11" ht="48" customHeight="1"/>
  </sheetData>
  <mergeCells count="11">
    <mergeCell ref="B24:K24"/>
    <mergeCell ref="A1:K1"/>
    <mergeCell ref="I4:K4"/>
    <mergeCell ref="B6:K6"/>
    <mergeCell ref="H4:H5"/>
    <mergeCell ref="A3:A6"/>
    <mergeCell ref="B3:G3"/>
    <mergeCell ref="H3:K3"/>
    <mergeCell ref="B8:K8"/>
    <mergeCell ref="B4:B5"/>
    <mergeCell ref="C4:G4"/>
  </mergeCells>
  <pageMargins left="0.78740157480314965" right="0.78740157480314965" top="0.98425196850393704" bottom="0.78740157480314965" header="0.51181102362204722" footer="0.55118110236220474"/>
  <pageSetup paperSize="9" firstPageNumber="17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0"/>
  <sheetViews>
    <sheetView showGridLines="0" zoomScaleNormal="100" workbookViewId="0">
      <selection activeCell="G5" sqref="G5"/>
    </sheetView>
  </sheetViews>
  <sheetFormatPr baseColWidth="10" defaultRowHeight="11.4"/>
  <cols>
    <col min="1" max="1" width="16.75" customWidth="1"/>
    <col min="2" max="11" width="7.875" customWidth="1"/>
  </cols>
  <sheetData>
    <row r="1" spans="1:11" ht="15.75" customHeight="1">
      <c r="A1" s="506" t="s">
        <v>204</v>
      </c>
      <c r="B1" s="506"/>
      <c r="C1" s="506"/>
      <c r="D1" s="506"/>
      <c r="E1" s="506"/>
      <c r="F1" s="506"/>
      <c r="G1" s="506"/>
      <c r="H1" s="506"/>
      <c r="I1" s="506"/>
      <c r="J1" s="506"/>
      <c r="K1" s="506"/>
    </row>
    <row r="2" spans="1:11" ht="13.2">
      <c r="A2" s="1"/>
      <c r="B2" s="3"/>
      <c r="C2" s="3"/>
      <c r="D2" s="3"/>
      <c r="E2" s="3"/>
      <c r="F2" s="3"/>
      <c r="G2" s="3"/>
      <c r="H2" s="1"/>
      <c r="I2" s="3"/>
      <c r="J2" s="3"/>
      <c r="K2" s="3"/>
    </row>
    <row r="3" spans="1:11">
      <c r="A3" s="507" t="s">
        <v>0</v>
      </c>
      <c r="B3" s="519" t="s">
        <v>65</v>
      </c>
      <c r="C3" s="520"/>
      <c r="D3" s="520"/>
      <c r="E3" s="520"/>
      <c r="F3" s="520"/>
      <c r="G3" s="521"/>
      <c r="H3" s="519" t="s">
        <v>66</v>
      </c>
      <c r="I3" s="520"/>
      <c r="J3" s="520"/>
      <c r="K3" s="520"/>
    </row>
    <row r="4" spans="1:11" ht="12.15" customHeight="1">
      <c r="A4" s="508"/>
      <c r="B4" s="557" t="s">
        <v>130</v>
      </c>
      <c r="C4" s="557" t="s">
        <v>125</v>
      </c>
      <c r="D4" s="557"/>
      <c r="E4" s="557"/>
      <c r="F4" s="557"/>
      <c r="G4" s="557"/>
      <c r="H4" s="557" t="s">
        <v>130</v>
      </c>
      <c r="I4" s="557" t="s">
        <v>125</v>
      </c>
      <c r="J4" s="557"/>
      <c r="K4" s="542"/>
    </row>
    <row r="5" spans="1:11" ht="92.25" customHeight="1">
      <c r="A5" s="508"/>
      <c r="B5" s="557"/>
      <c r="C5" s="6" t="s">
        <v>127</v>
      </c>
      <c r="D5" s="6" t="s">
        <v>128</v>
      </c>
      <c r="E5" s="6" t="s">
        <v>20</v>
      </c>
      <c r="F5" s="6" t="s">
        <v>129</v>
      </c>
      <c r="G5" s="463" t="s">
        <v>274</v>
      </c>
      <c r="H5" s="557"/>
      <c r="I5" s="6" t="s">
        <v>128</v>
      </c>
      <c r="J5" s="6" t="s">
        <v>20</v>
      </c>
      <c r="K5" s="7" t="s">
        <v>131</v>
      </c>
    </row>
    <row r="6" spans="1:11">
      <c r="A6" s="509"/>
      <c r="B6" s="559">
        <v>1000</v>
      </c>
      <c r="C6" s="532"/>
      <c r="D6" s="532"/>
      <c r="E6" s="532"/>
      <c r="F6" s="532"/>
      <c r="G6" s="532"/>
      <c r="H6" s="532"/>
      <c r="I6" s="532"/>
      <c r="J6" s="532"/>
      <c r="K6" s="532"/>
    </row>
    <row r="7" spans="1:11" ht="12.15" customHeight="1">
      <c r="A7" s="3"/>
      <c r="B7" s="3"/>
      <c r="C7" s="3"/>
      <c r="D7" s="3"/>
      <c r="E7" s="3"/>
      <c r="F7" s="3"/>
      <c r="G7" s="3" t="s">
        <v>11</v>
      </c>
      <c r="H7" s="62"/>
      <c r="I7" s="62"/>
      <c r="J7" s="62"/>
      <c r="K7" s="62"/>
    </row>
    <row r="8" spans="1:11" ht="12">
      <c r="A8" s="64"/>
      <c r="B8" s="549" t="s">
        <v>24</v>
      </c>
      <c r="C8" s="549"/>
      <c r="D8" s="549"/>
      <c r="E8" s="549"/>
      <c r="F8" s="549"/>
      <c r="G8" s="549"/>
      <c r="H8" s="549"/>
      <c r="I8" s="549"/>
      <c r="J8" s="549"/>
      <c r="K8" s="549"/>
    </row>
    <row r="9" spans="1:11" ht="13.2">
      <c r="A9" s="65"/>
      <c r="B9" s="3"/>
      <c r="C9" s="3"/>
      <c r="D9" s="3"/>
      <c r="E9" s="3"/>
      <c r="F9" s="3"/>
      <c r="G9" s="3"/>
      <c r="H9" s="62"/>
      <c r="I9" s="62"/>
      <c r="J9" s="62"/>
      <c r="K9" s="62"/>
    </row>
    <row r="10" spans="1:11" s="64" customFormat="1">
      <c r="A10" s="31" t="s">
        <v>12</v>
      </c>
      <c r="B10" s="45">
        <v>5330</v>
      </c>
      <c r="C10" s="45">
        <v>4869</v>
      </c>
      <c r="D10" s="32">
        <v>28</v>
      </c>
      <c r="E10" s="46">
        <v>0</v>
      </c>
      <c r="F10" s="34">
        <v>8</v>
      </c>
      <c r="G10" s="32">
        <v>425</v>
      </c>
      <c r="H10" s="12">
        <v>35</v>
      </c>
      <c r="I10" s="12">
        <v>35</v>
      </c>
      <c r="J10" s="54" t="s">
        <v>13</v>
      </c>
      <c r="K10" s="55" t="s">
        <v>13</v>
      </c>
    </row>
    <row r="11" spans="1:11" s="64" customFormat="1" ht="12.75" customHeight="1">
      <c r="A11" s="31"/>
      <c r="B11" s="45"/>
      <c r="C11" s="45"/>
      <c r="D11" s="32"/>
      <c r="E11" s="35"/>
      <c r="F11" s="34"/>
      <c r="G11" s="32"/>
      <c r="H11" s="12"/>
      <c r="I11" s="12"/>
      <c r="J11" s="54"/>
      <c r="K11" s="56"/>
    </row>
    <row r="12" spans="1:11" s="64" customFormat="1" ht="12.75" customHeight="1">
      <c r="A12" s="31" t="s">
        <v>14</v>
      </c>
      <c r="B12" s="45">
        <v>11009</v>
      </c>
      <c r="C12" s="45">
        <v>8507</v>
      </c>
      <c r="D12" s="32">
        <v>1069</v>
      </c>
      <c r="E12" s="46">
        <v>0</v>
      </c>
      <c r="F12" s="34">
        <v>33</v>
      </c>
      <c r="G12" s="32">
        <v>1400</v>
      </c>
      <c r="H12" s="12">
        <v>292</v>
      </c>
      <c r="I12" s="12">
        <v>274</v>
      </c>
      <c r="J12" s="54" t="s">
        <v>13</v>
      </c>
      <c r="K12" s="56">
        <v>16</v>
      </c>
    </row>
    <row r="13" spans="1:11">
      <c r="A13" s="31"/>
      <c r="B13" s="45"/>
      <c r="C13" s="45"/>
      <c r="D13" s="32"/>
      <c r="E13" s="35"/>
      <c r="F13" s="34"/>
      <c r="G13" s="32"/>
      <c r="H13" s="12"/>
      <c r="I13" s="12"/>
      <c r="J13" s="54"/>
      <c r="K13" s="56"/>
    </row>
    <row r="14" spans="1:11" ht="34.200000000000003">
      <c r="A14" s="16" t="s">
        <v>126</v>
      </c>
      <c r="B14" s="45">
        <v>3145</v>
      </c>
      <c r="C14" s="45">
        <v>1367</v>
      </c>
      <c r="D14" s="32">
        <v>1569</v>
      </c>
      <c r="E14" s="35">
        <v>24</v>
      </c>
      <c r="F14" s="34">
        <v>58</v>
      </c>
      <c r="G14" s="32">
        <v>128</v>
      </c>
      <c r="H14" s="12">
        <v>1323</v>
      </c>
      <c r="I14" s="12">
        <v>1279</v>
      </c>
      <c r="J14" s="54">
        <v>8</v>
      </c>
      <c r="K14" s="56">
        <v>31</v>
      </c>
    </row>
    <row r="15" spans="1:11">
      <c r="A15" s="16"/>
      <c r="B15" s="45"/>
      <c r="C15" s="45"/>
      <c r="D15" s="32"/>
      <c r="E15" s="35"/>
      <c r="F15" s="34"/>
      <c r="G15" s="36"/>
      <c r="H15" s="12"/>
      <c r="I15" s="12"/>
      <c r="J15" s="54"/>
      <c r="K15" s="56"/>
    </row>
    <row r="16" spans="1:11" ht="34.200000000000003">
      <c r="A16" s="16" t="s">
        <v>132</v>
      </c>
      <c r="B16" s="45">
        <v>1780</v>
      </c>
      <c r="C16" s="45">
        <v>752</v>
      </c>
      <c r="D16" s="32">
        <v>939</v>
      </c>
      <c r="E16" s="35">
        <v>2</v>
      </c>
      <c r="F16" s="34">
        <v>27</v>
      </c>
      <c r="G16" s="32">
        <v>60</v>
      </c>
      <c r="H16" s="12">
        <v>3152</v>
      </c>
      <c r="I16" s="12">
        <v>3145</v>
      </c>
      <c r="J16" s="54">
        <v>1</v>
      </c>
      <c r="K16" s="56">
        <v>6</v>
      </c>
    </row>
    <row r="17" spans="1:11">
      <c r="A17" s="16"/>
      <c r="B17" s="45"/>
      <c r="C17" s="45"/>
      <c r="D17" s="32"/>
      <c r="E17" s="35"/>
      <c r="F17" s="47"/>
      <c r="G17" s="36"/>
      <c r="H17" s="12"/>
      <c r="I17" s="12"/>
      <c r="J17" s="54"/>
      <c r="K17" s="56"/>
    </row>
    <row r="18" spans="1:11" ht="34.200000000000003">
      <c r="A18" s="16" t="s">
        <v>133</v>
      </c>
      <c r="B18" s="45">
        <v>0</v>
      </c>
      <c r="C18" s="45">
        <v>0</v>
      </c>
      <c r="D18" s="32">
        <v>0</v>
      </c>
      <c r="E18" s="35">
        <v>0</v>
      </c>
      <c r="F18" s="47">
        <v>0</v>
      </c>
      <c r="G18" s="36">
        <v>0</v>
      </c>
      <c r="H18" s="12">
        <v>9</v>
      </c>
      <c r="I18" s="12">
        <v>9</v>
      </c>
      <c r="J18" s="54" t="s">
        <v>13</v>
      </c>
      <c r="K18" s="55" t="s">
        <v>13</v>
      </c>
    </row>
    <row r="19" spans="1:11">
      <c r="A19" s="16"/>
      <c r="B19" s="45"/>
      <c r="C19" s="45"/>
      <c r="D19" s="32"/>
      <c r="E19" s="35"/>
      <c r="F19" s="47"/>
      <c r="G19" s="36"/>
      <c r="H19" s="12"/>
      <c r="I19" s="12"/>
      <c r="J19" s="54"/>
      <c r="K19" s="56"/>
    </row>
    <row r="20" spans="1:11" ht="34.200000000000003">
      <c r="A20" s="16" t="s">
        <v>134</v>
      </c>
      <c r="B20" s="45">
        <v>4</v>
      </c>
      <c r="C20" s="45">
        <v>3</v>
      </c>
      <c r="D20" s="32">
        <v>1</v>
      </c>
      <c r="E20" s="48" t="s">
        <v>13</v>
      </c>
      <c r="F20" s="49" t="s">
        <v>13</v>
      </c>
      <c r="G20" s="36">
        <v>1</v>
      </c>
      <c r="H20" s="12">
        <v>369</v>
      </c>
      <c r="I20" s="12">
        <v>369</v>
      </c>
      <c r="J20" s="54" t="s">
        <v>13</v>
      </c>
      <c r="K20" s="55" t="s">
        <v>13</v>
      </c>
    </row>
    <row r="21" spans="1:11">
      <c r="A21" s="16"/>
      <c r="B21" s="45"/>
      <c r="C21" s="45"/>
      <c r="D21" s="32"/>
      <c r="E21" s="35"/>
      <c r="F21" s="47"/>
      <c r="G21" s="36"/>
      <c r="H21" s="12"/>
      <c r="I21" s="12"/>
      <c r="J21" s="54"/>
      <c r="K21" s="56"/>
    </row>
    <row r="22" spans="1:11" ht="12">
      <c r="A22" s="41" t="s">
        <v>19</v>
      </c>
      <c r="B22" s="50">
        <v>21268</v>
      </c>
      <c r="C22" s="50">
        <v>15498</v>
      </c>
      <c r="D22" s="42">
        <v>3604</v>
      </c>
      <c r="E22" s="44">
        <v>27</v>
      </c>
      <c r="F22" s="51">
        <v>126</v>
      </c>
      <c r="G22" s="42">
        <v>2013</v>
      </c>
      <c r="H22" s="20">
        <v>5179</v>
      </c>
      <c r="I22" s="20">
        <v>5110</v>
      </c>
      <c r="J22" s="57">
        <v>9</v>
      </c>
      <c r="K22" s="58">
        <v>54</v>
      </c>
    </row>
    <row r="24" spans="1:11" ht="12">
      <c r="B24" s="558" t="s">
        <v>25</v>
      </c>
      <c r="C24" s="558"/>
      <c r="D24" s="558"/>
      <c r="E24" s="558"/>
      <c r="F24" s="558"/>
      <c r="G24" s="558"/>
      <c r="H24" s="558"/>
      <c r="I24" s="558"/>
      <c r="J24" s="558"/>
      <c r="K24" s="558"/>
    </row>
    <row r="25" spans="1:11" ht="13.2">
      <c r="A25" s="1"/>
      <c r="B25" s="3"/>
      <c r="C25" s="3"/>
      <c r="D25" s="3"/>
      <c r="E25" s="3"/>
      <c r="F25" s="3"/>
      <c r="G25" s="3"/>
    </row>
    <row r="26" spans="1:11">
      <c r="A26" s="31" t="s">
        <v>12</v>
      </c>
      <c r="B26" s="45">
        <v>3428</v>
      </c>
      <c r="C26" s="32">
        <v>2966</v>
      </c>
      <c r="D26" s="32">
        <v>29</v>
      </c>
      <c r="E26" s="46">
        <v>0</v>
      </c>
      <c r="F26" s="37">
        <v>8</v>
      </c>
      <c r="G26" s="34">
        <v>425</v>
      </c>
      <c r="H26" s="32">
        <v>25</v>
      </c>
      <c r="I26" s="32">
        <v>25</v>
      </c>
      <c r="J26" s="59" t="s">
        <v>13</v>
      </c>
      <c r="K26" s="55" t="s">
        <v>13</v>
      </c>
    </row>
    <row r="27" spans="1:11" ht="12.75" customHeight="1">
      <c r="A27" s="31"/>
      <c r="B27" s="45"/>
      <c r="C27" s="32"/>
      <c r="D27" s="32"/>
      <c r="E27" s="35"/>
      <c r="F27" s="37"/>
      <c r="G27" s="32"/>
      <c r="H27" s="32"/>
      <c r="I27" s="32"/>
      <c r="J27" s="33"/>
      <c r="K27" s="55"/>
    </row>
    <row r="28" spans="1:11">
      <c r="A28" s="31" t="s">
        <v>14</v>
      </c>
      <c r="B28" s="45">
        <v>8058</v>
      </c>
      <c r="C28" s="32">
        <v>5671</v>
      </c>
      <c r="D28" s="32">
        <v>954</v>
      </c>
      <c r="E28" s="46">
        <v>0</v>
      </c>
      <c r="F28" s="47">
        <v>33</v>
      </c>
      <c r="G28" s="32">
        <v>1400</v>
      </c>
      <c r="H28" s="32">
        <v>167</v>
      </c>
      <c r="I28" s="32">
        <v>160</v>
      </c>
      <c r="J28" s="38" t="s">
        <v>13</v>
      </c>
      <c r="K28" s="56">
        <v>6</v>
      </c>
    </row>
    <row r="29" spans="1:11">
      <c r="A29" s="31"/>
      <c r="B29" s="45"/>
      <c r="C29" s="32"/>
      <c r="D29" s="32"/>
      <c r="E29" s="35"/>
      <c r="F29" s="47"/>
      <c r="G29" s="32"/>
      <c r="H29" s="32"/>
      <c r="I29" s="32"/>
      <c r="J29" s="33"/>
      <c r="K29" s="56"/>
    </row>
    <row r="30" spans="1:11" ht="34.200000000000003">
      <c r="A30" s="16" t="s">
        <v>126</v>
      </c>
      <c r="B30" s="45">
        <v>2540</v>
      </c>
      <c r="C30" s="32">
        <v>891</v>
      </c>
      <c r="D30" s="32">
        <v>1441</v>
      </c>
      <c r="E30" s="35">
        <v>22</v>
      </c>
      <c r="F30" s="47">
        <v>58</v>
      </c>
      <c r="G30" s="32">
        <v>128</v>
      </c>
      <c r="H30" s="32">
        <v>1135</v>
      </c>
      <c r="I30" s="32">
        <v>1108</v>
      </c>
      <c r="J30" s="33">
        <v>6</v>
      </c>
      <c r="K30" s="56">
        <v>16</v>
      </c>
    </row>
    <row r="31" spans="1:11">
      <c r="A31" s="16"/>
      <c r="B31" s="52"/>
      <c r="C31" s="36"/>
      <c r="D31" s="36"/>
      <c r="E31" s="37"/>
      <c r="F31" s="47"/>
      <c r="G31" s="36"/>
      <c r="H31" s="32"/>
      <c r="I31" s="32"/>
      <c r="J31" s="33"/>
      <c r="K31" s="56"/>
    </row>
    <row r="32" spans="1:11" ht="34.200000000000003">
      <c r="A32" s="16" t="s">
        <v>132</v>
      </c>
      <c r="B32" s="45">
        <v>1365</v>
      </c>
      <c r="C32" s="32">
        <v>415</v>
      </c>
      <c r="D32" s="32">
        <v>862</v>
      </c>
      <c r="E32" s="35">
        <v>2</v>
      </c>
      <c r="F32" s="47">
        <v>27</v>
      </c>
      <c r="G32" s="32">
        <v>60</v>
      </c>
      <c r="H32" s="32">
        <v>2631</v>
      </c>
      <c r="I32" s="32">
        <v>2626</v>
      </c>
      <c r="J32" s="38">
        <v>1</v>
      </c>
      <c r="K32" s="56">
        <v>3</v>
      </c>
    </row>
    <row r="33" spans="1:11">
      <c r="A33" s="16"/>
      <c r="B33" s="52"/>
      <c r="C33" s="36"/>
      <c r="D33" s="36"/>
      <c r="E33" s="37"/>
      <c r="F33" s="47"/>
      <c r="G33" s="36"/>
      <c r="H33" s="32"/>
      <c r="I33" s="32"/>
      <c r="J33" s="33"/>
      <c r="K33" s="55"/>
    </row>
    <row r="34" spans="1:11" ht="34.200000000000003">
      <c r="A34" s="16" t="s">
        <v>133</v>
      </c>
      <c r="B34" s="52">
        <v>0</v>
      </c>
      <c r="C34" s="36">
        <v>0</v>
      </c>
      <c r="D34" s="36">
        <v>0</v>
      </c>
      <c r="E34" s="37">
        <v>0</v>
      </c>
      <c r="F34" s="47">
        <v>0</v>
      </c>
      <c r="G34" s="36">
        <v>0</v>
      </c>
      <c r="H34" s="32">
        <v>4</v>
      </c>
      <c r="I34" s="32">
        <v>4</v>
      </c>
      <c r="J34" s="38" t="s">
        <v>13</v>
      </c>
      <c r="K34" s="55" t="s">
        <v>13</v>
      </c>
    </row>
    <row r="35" spans="1:11">
      <c r="A35" s="16"/>
      <c r="B35" s="52"/>
      <c r="C35" s="36"/>
      <c r="D35" s="36"/>
      <c r="E35" s="37"/>
      <c r="F35" s="47"/>
      <c r="G35" s="36"/>
      <c r="H35" s="32"/>
      <c r="I35" s="32"/>
      <c r="J35" s="33"/>
      <c r="K35" s="55" t="s">
        <v>11</v>
      </c>
    </row>
    <row r="36" spans="1:11" ht="34.200000000000003">
      <c r="A36" s="16" t="s">
        <v>134</v>
      </c>
      <c r="B36" s="52">
        <v>1</v>
      </c>
      <c r="C36" s="43" t="s">
        <v>13</v>
      </c>
      <c r="D36" s="43" t="s">
        <v>13</v>
      </c>
      <c r="E36" s="40" t="s">
        <v>13</v>
      </c>
      <c r="F36" s="49" t="s">
        <v>13</v>
      </c>
      <c r="G36" s="36">
        <v>1</v>
      </c>
      <c r="H36" s="32">
        <v>263</v>
      </c>
      <c r="I36" s="32">
        <v>264</v>
      </c>
      <c r="J36" s="38" t="s">
        <v>13</v>
      </c>
      <c r="K36" s="55" t="s">
        <v>13</v>
      </c>
    </row>
    <row r="37" spans="1:11">
      <c r="A37" s="16"/>
      <c r="B37" s="52"/>
      <c r="C37" s="36"/>
      <c r="D37" s="36"/>
      <c r="E37" s="37"/>
      <c r="F37" s="47"/>
      <c r="G37" s="36"/>
      <c r="H37" s="32"/>
      <c r="I37" s="32"/>
      <c r="J37" s="33"/>
      <c r="K37" s="55"/>
    </row>
    <row r="38" spans="1:11" ht="12">
      <c r="A38" s="41" t="s">
        <v>19</v>
      </c>
      <c r="B38" s="50">
        <v>15392</v>
      </c>
      <c r="C38" s="42">
        <v>9943</v>
      </c>
      <c r="D38" s="42">
        <v>3285</v>
      </c>
      <c r="E38" s="44">
        <v>24</v>
      </c>
      <c r="F38" s="51">
        <v>126</v>
      </c>
      <c r="G38" s="42">
        <v>2013</v>
      </c>
      <c r="H38" s="42">
        <v>4225</v>
      </c>
      <c r="I38" s="42">
        <v>4187</v>
      </c>
      <c r="J38" s="60">
        <v>8</v>
      </c>
      <c r="K38" s="58">
        <v>24</v>
      </c>
    </row>
    <row r="40" spans="1:11">
      <c r="H40" s="61"/>
    </row>
  </sheetData>
  <mergeCells count="11">
    <mergeCell ref="B8:K8"/>
    <mergeCell ref="A1:K1"/>
    <mergeCell ref="B24:K24"/>
    <mergeCell ref="B3:G3"/>
    <mergeCell ref="A3:A6"/>
    <mergeCell ref="H3:K3"/>
    <mergeCell ref="B4:B5"/>
    <mergeCell ref="C4:G4"/>
    <mergeCell ref="H4:H5"/>
    <mergeCell ref="I4:K4"/>
    <mergeCell ref="B6:K6"/>
  </mergeCells>
  <pageMargins left="0.78740157499999996" right="0.78740157499999996" top="0.984251969" bottom="0.984251969" header="0.4921259845" footer="0.4921259845"/>
  <pageSetup paperSize="9" firstPageNumber="18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51"/>
  <sheetViews>
    <sheetView showGridLines="0" zoomScaleNormal="100" workbookViewId="0">
      <selection activeCell="M10" sqref="M10"/>
    </sheetView>
  </sheetViews>
  <sheetFormatPr baseColWidth="10" defaultColWidth="11.375" defaultRowHeight="13.2"/>
  <cols>
    <col min="1" max="1" width="28.75" style="269" customWidth="1"/>
    <col min="2" max="9" width="8.25" style="269" customWidth="1"/>
    <col min="10" max="16384" width="11.375" style="269"/>
  </cols>
  <sheetData>
    <row r="1" spans="1:10" ht="15.75" customHeight="1">
      <c r="A1" s="560" t="s">
        <v>271</v>
      </c>
      <c r="B1" s="560"/>
      <c r="C1" s="560"/>
      <c r="D1" s="560"/>
      <c r="E1" s="560"/>
      <c r="F1" s="560"/>
      <c r="G1" s="560"/>
      <c r="H1" s="560"/>
      <c r="I1" s="560"/>
    </row>
    <row r="2" spans="1:10">
      <c r="A2" s="329"/>
      <c r="B2" s="329"/>
      <c r="C2" s="329"/>
      <c r="D2" s="329"/>
      <c r="E2" s="329"/>
      <c r="F2" s="329"/>
      <c r="G2" s="329"/>
    </row>
    <row r="3" spans="1:10" s="271" customFormat="1" ht="12.75" customHeight="1">
      <c r="A3" s="471" t="s">
        <v>51</v>
      </c>
      <c r="B3" s="569" t="s">
        <v>145</v>
      </c>
      <c r="C3" s="569" t="s">
        <v>237</v>
      </c>
      <c r="D3" s="561" t="s">
        <v>65</v>
      </c>
      <c r="E3" s="561"/>
      <c r="F3" s="561"/>
      <c r="G3" s="561"/>
      <c r="H3" s="561" t="s">
        <v>66</v>
      </c>
      <c r="I3" s="562"/>
    </row>
    <row r="4" spans="1:10" s="271" customFormat="1" ht="12.75" customHeight="1">
      <c r="A4" s="567"/>
      <c r="B4" s="570"/>
      <c r="C4" s="570"/>
      <c r="D4" s="478" t="s">
        <v>146</v>
      </c>
      <c r="E4" s="478" t="s">
        <v>147</v>
      </c>
      <c r="F4" s="478"/>
      <c r="G4" s="478"/>
      <c r="H4" s="478" t="s">
        <v>130</v>
      </c>
      <c r="I4" s="479" t="s">
        <v>172</v>
      </c>
    </row>
    <row r="5" spans="1:10" s="271" customFormat="1" ht="25.5" customHeight="1">
      <c r="A5" s="568"/>
      <c r="B5" s="469"/>
      <c r="C5" s="469"/>
      <c r="D5" s="563"/>
      <c r="E5" s="272" t="s">
        <v>172</v>
      </c>
      <c r="F5" s="272" t="s">
        <v>148</v>
      </c>
      <c r="G5" s="272" t="s">
        <v>149</v>
      </c>
      <c r="H5" s="563"/>
      <c r="I5" s="564"/>
    </row>
    <row r="6" spans="1:10" ht="12.15" customHeight="1">
      <c r="B6" s="292"/>
      <c r="C6" s="292"/>
      <c r="D6" s="292"/>
      <c r="E6" s="292"/>
      <c r="F6" s="292"/>
      <c r="G6" s="292"/>
      <c r="H6" s="292"/>
      <c r="I6" s="292"/>
    </row>
    <row r="7" spans="1:10" s="267" customFormat="1" ht="25.5" customHeight="1">
      <c r="B7" s="566" t="s">
        <v>153</v>
      </c>
      <c r="C7" s="566"/>
      <c r="D7" s="566"/>
      <c r="E7" s="566"/>
      <c r="F7" s="566"/>
      <c r="G7" s="566"/>
      <c r="H7" s="566"/>
      <c r="I7" s="566"/>
    </row>
    <row r="8" spans="1:10" s="267" customFormat="1" ht="9" customHeight="1">
      <c r="B8" s="288"/>
      <c r="C8" s="288"/>
      <c r="D8" s="288"/>
      <c r="E8" s="288"/>
      <c r="F8" s="288"/>
      <c r="G8" s="288"/>
      <c r="H8" s="288"/>
      <c r="I8" s="288"/>
    </row>
    <row r="9" spans="1:10" s="267" customFormat="1" ht="15" customHeight="1">
      <c r="A9" s="267" t="s">
        <v>155</v>
      </c>
      <c r="B9" s="279">
        <v>6063</v>
      </c>
      <c r="C9" s="280">
        <v>2733</v>
      </c>
      <c r="D9" s="134">
        <v>2438</v>
      </c>
      <c r="E9" s="134">
        <v>1151</v>
      </c>
      <c r="F9" s="134">
        <v>2227</v>
      </c>
      <c r="G9" s="285">
        <v>211</v>
      </c>
      <c r="H9" s="134">
        <v>3625</v>
      </c>
      <c r="I9" s="134">
        <v>1582</v>
      </c>
      <c r="J9" s="332"/>
    </row>
    <row r="10" spans="1:10" s="267" customFormat="1" ht="15" customHeight="1">
      <c r="A10" s="267" t="s">
        <v>157</v>
      </c>
      <c r="B10" s="279">
        <v>1910</v>
      </c>
      <c r="C10" s="280">
        <v>379</v>
      </c>
      <c r="D10" s="134">
        <v>1017</v>
      </c>
      <c r="E10" s="134">
        <v>210</v>
      </c>
      <c r="F10" s="134">
        <v>905</v>
      </c>
      <c r="G10" s="285">
        <v>112</v>
      </c>
      <c r="H10" s="134">
        <v>893</v>
      </c>
      <c r="I10" s="134">
        <v>169</v>
      </c>
      <c r="J10" s="332"/>
    </row>
    <row r="11" spans="1:10" s="267" customFormat="1" ht="15" customHeight="1">
      <c r="A11" s="267" t="s">
        <v>159</v>
      </c>
      <c r="B11" s="279">
        <v>30</v>
      </c>
      <c r="C11" s="280">
        <v>25</v>
      </c>
      <c r="D11" s="134">
        <v>5</v>
      </c>
      <c r="E11" s="134">
        <v>5</v>
      </c>
      <c r="F11" s="134">
        <v>3</v>
      </c>
      <c r="G11" s="285">
        <v>2</v>
      </c>
      <c r="H11" s="134">
        <v>25</v>
      </c>
      <c r="I11" s="134">
        <v>20</v>
      </c>
      <c r="J11" s="332"/>
    </row>
    <row r="12" spans="1:10" s="267" customFormat="1" ht="15" customHeight="1">
      <c r="A12" s="281" t="s">
        <v>161</v>
      </c>
      <c r="B12" s="279">
        <v>835</v>
      </c>
      <c r="C12" s="280">
        <v>640</v>
      </c>
      <c r="D12" s="134">
        <v>576</v>
      </c>
      <c r="E12" s="134">
        <v>444</v>
      </c>
      <c r="F12" s="134">
        <v>526</v>
      </c>
      <c r="G12" s="285">
        <v>50</v>
      </c>
      <c r="H12" s="134">
        <v>259</v>
      </c>
      <c r="I12" s="134">
        <v>196</v>
      </c>
      <c r="J12" s="332"/>
    </row>
    <row r="13" spans="1:10" s="267" customFormat="1" ht="15" customHeight="1">
      <c r="A13" s="267" t="s">
        <v>163</v>
      </c>
      <c r="B13" s="279">
        <v>47</v>
      </c>
      <c r="C13" s="280">
        <v>30</v>
      </c>
      <c r="D13" s="134">
        <v>20</v>
      </c>
      <c r="E13" s="134">
        <v>10</v>
      </c>
      <c r="F13" s="134">
        <v>19</v>
      </c>
      <c r="G13" s="285">
        <v>1</v>
      </c>
      <c r="H13" s="134">
        <v>27</v>
      </c>
      <c r="I13" s="134">
        <v>20</v>
      </c>
      <c r="J13" s="332"/>
    </row>
    <row r="14" spans="1:10" s="267" customFormat="1" ht="9" customHeight="1">
      <c r="B14" s="279"/>
      <c r="C14" s="280"/>
      <c r="D14" s="134"/>
      <c r="E14" s="134"/>
      <c r="F14" s="134"/>
      <c r="G14" s="285"/>
      <c r="H14" s="134"/>
      <c r="I14" s="134"/>
      <c r="J14" s="332"/>
    </row>
    <row r="15" spans="1:10" s="267" customFormat="1" ht="15" customHeight="1">
      <c r="A15" s="274" t="s">
        <v>19</v>
      </c>
      <c r="B15" s="275">
        <v>8785</v>
      </c>
      <c r="C15" s="276">
        <v>3807</v>
      </c>
      <c r="D15" s="290">
        <v>4056</v>
      </c>
      <c r="E15" s="290">
        <v>1820</v>
      </c>
      <c r="F15" s="290">
        <v>3680</v>
      </c>
      <c r="G15" s="282">
        <v>376</v>
      </c>
      <c r="H15" s="290">
        <v>4729</v>
      </c>
      <c r="I15" s="290">
        <v>1987</v>
      </c>
      <c r="J15" s="332"/>
    </row>
    <row r="16" spans="1:10" s="267" customFormat="1" ht="15" customHeight="1">
      <c r="A16" s="274"/>
      <c r="B16" s="328" t="s">
        <v>11</v>
      </c>
      <c r="C16" s="328" t="s">
        <v>11</v>
      </c>
      <c r="D16" s="277"/>
      <c r="E16" s="277"/>
      <c r="F16" s="277"/>
      <c r="G16" s="277"/>
      <c r="H16" s="293"/>
      <c r="I16" s="293"/>
      <c r="J16" s="332"/>
    </row>
    <row r="17" spans="1:10" s="267" customFormat="1" ht="15" customHeight="1">
      <c r="B17" s="565" t="s">
        <v>164</v>
      </c>
      <c r="C17" s="565"/>
      <c r="D17" s="565"/>
      <c r="E17" s="565"/>
      <c r="F17" s="565"/>
      <c r="G17" s="565"/>
      <c r="H17" s="565"/>
      <c r="I17" s="565"/>
      <c r="J17" s="332"/>
    </row>
    <row r="18" spans="1:10" s="267" customFormat="1" ht="9" customHeight="1">
      <c r="A18" s="274"/>
      <c r="B18" s="328"/>
      <c r="C18" s="328"/>
      <c r="D18" s="277"/>
      <c r="E18" s="277"/>
      <c r="F18" s="277"/>
      <c r="G18" s="277"/>
      <c r="H18" s="293"/>
      <c r="I18" s="293"/>
      <c r="J18" s="332"/>
    </row>
    <row r="19" spans="1:10" s="267" customFormat="1" ht="15" customHeight="1">
      <c r="A19" s="281" t="s">
        <v>155</v>
      </c>
      <c r="B19" s="334">
        <f t="shared" ref="B19:I19" si="0">B9/B15*100</f>
        <v>69.015367103016501</v>
      </c>
      <c r="C19" s="334">
        <f t="shared" si="0"/>
        <v>71.788810086682432</v>
      </c>
      <c r="D19" s="334">
        <f t="shared" si="0"/>
        <v>60.108481262327416</v>
      </c>
      <c r="E19" s="334">
        <f t="shared" si="0"/>
        <v>63.241758241758241</v>
      </c>
      <c r="F19" s="334">
        <f t="shared" si="0"/>
        <v>60.516304347826086</v>
      </c>
      <c r="G19" s="334">
        <f t="shared" si="0"/>
        <v>56.11702127659575</v>
      </c>
      <c r="H19" s="334">
        <f t="shared" si="0"/>
        <v>76.654683865510677</v>
      </c>
      <c r="I19" s="334">
        <f t="shared" si="0"/>
        <v>79.617513839959742</v>
      </c>
      <c r="J19" s="332"/>
    </row>
    <row r="20" spans="1:10" s="267" customFormat="1" ht="15" customHeight="1">
      <c r="A20" s="281" t="s">
        <v>157</v>
      </c>
      <c r="B20" s="334">
        <f t="shared" ref="B20:I20" si="1">B10/B15*100</f>
        <v>21.741605008537277</v>
      </c>
      <c r="C20" s="334">
        <f t="shared" si="1"/>
        <v>9.9553454163383233</v>
      </c>
      <c r="D20" s="334">
        <f t="shared" si="1"/>
        <v>25.073964497041416</v>
      </c>
      <c r="E20" s="334">
        <f t="shared" si="1"/>
        <v>11.538461538461538</v>
      </c>
      <c r="F20" s="334">
        <f t="shared" si="1"/>
        <v>24.592391304347828</v>
      </c>
      <c r="G20" s="334">
        <f t="shared" si="1"/>
        <v>29.787234042553191</v>
      </c>
      <c r="H20" s="334">
        <f t="shared" si="1"/>
        <v>18.883484880524424</v>
      </c>
      <c r="I20" s="334">
        <f t="shared" si="1"/>
        <v>8.5052843482637144</v>
      </c>
      <c r="J20" s="332"/>
    </row>
    <row r="21" spans="1:10" s="267" customFormat="1" ht="15" customHeight="1">
      <c r="A21" s="281" t="s">
        <v>159</v>
      </c>
      <c r="B21" s="334">
        <f t="shared" ref="B21:I21" si="2">B11/B15*100</f>
        <v>0.34149117814456459</v>
      </c>
      <c r="C21" s="334">
        <f t="shared" si="2"/>
        <v>0.65668505384817444</v>
      </c>
      <c r="D21" s="334">
        <f t="shared" si="2"/>
        <v>0.1232741617357002</v>
      </c>
      <c r="E21" s="334">
        <f t="shared" si="2"/>
        <v>0.27472527472527475</v>
      </c>
      <c r="F21" s="334">
        <f t="shared" si="2"/>
        <v>8.1521739130434784E-2</v>
      </c>
      <c r="G21" s="334">
        <f t="shared" si="2"/>
        <v>0.53191489361702127</v>
      </c>
      <c r="H21" s="334">
        <f t="shared" si="2"/>
        <v>0.52865299217593575</v>
      </c>
      <c r="I21" s="334">
        <f t="shared" si="2"/>
        <v>1.0065425264217414</v>
      </c>
      <c r="J21" s="332"/>
    </row>
    <row r="22" spans="1:10" s="267" customFormat="1" ht="15" customHeight="1">
      <c r="A22" s="281" t="s">
        <v>161</v>
      </c>
      <c r="B22" s="334">
        <f t="shared" ref="B22:I22" si="3">B12/B15*100</f>
        <v>9.5048377916903828</v>
      </c>
      <c r="C22" s="334">
        <f t="shared" si="3"/>
        <v>16.811137378513266</v>
      </c>
      <c r="D22" s="334">
        <f t="shared" si="3"/>
        <v>14.201183431952662</v>
      </c>
      <c r="E22" s="334">
        <f t="shared" si="3"/>
        <v>24.395604395604394</v>
      </c>
      <c r="F22" s="334">
        <f t="shared" si="3"/>
        <v>14.293478260869566</v>
      </c>
      <c r="G22" s="334">
        <f t="shared" si="3"/>
        <v>13.297872340425531</v>
      </c>
      <c r="H22" s="334">
        <f t="shared" si="3"/>
        <v>5.4768449989426937</v>
      </c>
      <c r="I22" s="334">
        <f t="shared" si="3"/>
        <v>9.8641167589330649</v>
      </c>
      <c r="J22" s="332"/>
    </row>
    <row r="23" spans="1:10" s="267" customFormat="1" ht="15" customHeight="1">
      <c r="A23" s="281" t="s">
        <v>163</v>
      </c>
      <c r="B23" s="334">
        <f t="shared" ref="B23:I23" si="4">B13/B15*100</f>
        <v>0.53500284575981782</v>
      </c>
      <c r="C23" s="334">
        <f t="shared" si="4"/>
        <v>0.78802206461780921</v>
      </c>
      <c r="D23" s="334">
        <f t="shared" si="4"/>
        <v>0.49309664694280081</v>
      </c>
      <c r="E23" s="334">
        <f t="shared" si="4"/>
        <v>0.5494505494505495</v>
      </c>
      <c r="F23" s="334">
        <f t="shared" si="4"/>
        <v>0.51630434782608692</v>
      </c>
      <c r="G23" s="334">
        <f t="shared" si="4"/>
        <v>0.26595744680851063</v>
      </c>
      <c r="H23" s="334">
        <f t="shared" si="4"/>
        <v>0.57094523155001053</v>
      </c>
      <c r="I23" s="334">
        <f t="shared" si="4"/>
        <v>1.0065425264217414</v>
      </c>
      <c r="J23" s="332"/>
    </row>
    <row r="24" spans="1:10" s="267" customFormat="1" ht="9" customHeight="1">
      <c r="A24" s="281"/>
      <c r="B24" s="334"/>
      <c r="C24" s="334"/>
      <c r="D24" s="334"/>
      <c r="E24" s="334"/>
      <c r="F24" s="334"/>
      <c r="G24" s="334"/>
      <c r="H24" s="334"/>
      <c r="I24" s="334"/>
      <c r="J24" s="332"/>
    </row>
    <row r="25" spans="1:10" s="267" customFormat="1" ht="15" customHeight="1">
      <c r="A25" s="274" t="s">
        <v>19</v>
      </c>
      <c r="B25" s="335">
        <v>100</v>
      </c>
      <c r="C25" s="336">
        <v>100</v>
      </c>
      <c r="D25" s="336">
        <v>100</v>
      </c>
      <c r="E25" s="336">
        <v>100</v>
      </c>
      <c r="F25" s="336">
        <v>100</v>
      </c>
      <c r="G25" s="336">
        <v>100</v>
      </c>
      <c r="H25" s="336">
        <v>100</v>
      </c>
      <c r="I25" s="336">
        <v>100</v>
      </c>
      <c r="J25" s="332"/>
    </row>
    <row r="26" spans="1:10" s="267" customFormat="1" ht="15" customHeight="1">
      <c r="A26" s="274"/>
      <c r="B26" s="328"/>
      <c r="C26" s="328"/>
      <c r="D26" s="328"/>
      <c r="E26" s="328"/>
      <c r="F26" s="328"/>
      <c r="G26" s="328"/>
      <c r="H26" s="328"/>
      <c r="I26" s="328"/>
      <c r="J26" s="332"/>
    </row>
    <row r="27" spans="1:10" s="267" customFormat="1" ht="15" customHeight="1">
      <c r="B27" s="565" t="s">
        <v>165</v>
      </c>
      <c r="C27" s="565"/>
      <c r="D27" s="565"/>
      <c r="E27" s="565"/>
      <c r="F27" s="565"/>
      <c r="G27" s="565"/>
      <c r="H27" s="565"/>
      <c r="I27" s="565"/>
      <c r="J27" s="332"/>
    </row>
    <row r="28" spans="1:10" s="267" customFormat="1" ht="9" customHeight="1">
      <c r="B28" s="328" t="s">
        <v>11</v>
      </c>
      <c r="C28" s="328" t="s">
        <v>11</v>
      </c>
      <c r="D28" s="288"/>
      <c r="E28" s="288"/>
      <c r="F28" s="288"/>
      <c r="G28" s="288"/>
      <c r="H28" s="289"/>
      <c r="I28" s="289"/>
      <c r="J28" s="332"/>
    </row>
    <row r="29" spans="1:10" s="267" customFormat="1" ht="15" customHeight="1">
      <c r="A29" s="281" t="s">
        <v>57</v>
      </c>
      <c r="B29" s="279">
        <v>3044</v>
      </c>
      <c r="C29" s="280">
        <v>1306</v>
      </c>
      <c r="D29" s="134">
        <v>269</v>
      </c>
      <c r="E29" s="134">
        <v>71</v>
      </c>
      <c r="F29" s="134">
        <v>236</v>
      </c>
      <c r="G29" s="285">
        <v>33</v>
      </c>
      <c r="H29" s="134">
        <v>2775</v>
      </c>
      <c r="I29" s="134">
        <v>1235</v>
      </c>
      <c r="J29" s="332"/>
    </row>
    <row r="30" spans="1:10" s="267" customFormat="1" ht="15" customHeight="1">
      <c r="A30" s="281" t="s">
        <v>167</v>
      </c>
      <c r="B30" s="279">
        <v>1874</v>
      </c>
      <c r="C30" s="280">
        <v>429</v>
      </c>
      <c r="D30" s="134">
        <v>879</v>
      </c>
      <c r="E30" s="134">
        <v>164</v>
      </c>
      <c r="F30" s="134">
        <v>781</v>
      </c>
      <c r="G30" s="285">
        <v>98</v>
      </c>
      <c r="H30" s="134">
        <v>995</v>
      </c>
      <c r="I30" s="134">
        <v>265</v>
      </c>
      <c r="J30" s="332"/>
    </row>
    <row r="31" spans="1:10" s="267" customFormat="1" ht="15" customHeight="1">
      <c r="A31" s="281" t="s">
        <v>169</v>
      </c>
      <c r="B31" s="279">
        <v>19</v>
      </c>
      <c r="C31" s="280">
        <v>13</v>
      </c>
      <c r="D31" s="134">
        <v>17</v>
      </c>
      <c r="E31" s="134">
        <v>11</v>
      </c>
      <c r="F31" s="134">
        <v>16</v>
      </c>
      <c r="G31" s="285">
        <v>1</v>
      </c>
      <c r="H31" s="134">
        <v>2</v>
      </c>
      <c r="I31" s="134">
        <v>2</v>
      </c>
      <c r="J31" s="332"/>
    </row>
    <row r="32" spans="1:10" s="267" customFormat="1" ht="15" customHeight="1">
      <c r="A32" s="281" t="s">
        <v>171</v>
      </c>
      <c r="B32" s="279">
        <v>3827</v>
      </c>
      <c r="C32" s="280">
        <v>2039</v>
      </c>
      <c r="D32" s="134">
        <v>2889</v>
      </c>
      <c r="E32" s="134">
        <v>1572</v>
      </c>
      <c r="F32" s="134">
        <v>2645</v>
      </c>
      <c r="G32" s="285">
        <v>244</v>
      </c>
      <c r="H32" s="134">
        <v>938</v>
      </c>
      <c r="I32" s="134">
        <v>467</v>
      </c>
      <c r="J32" s="332"/>
    </row>
    <row r="33" spans="1:10" s="267" customFormat="1" ht="15" customHeight="1">
      <c r="A33" s="281" t="s">
        <v>61</v>
      </c>
      <c r="B33" s="279">
        <v>2</v>
      </c>
      <c r="C33" s="280">
        <v>2</v>
      </c>
      <c r="D33" s="134">
        <v>2</v>
      </c>
      <c r="E33" s="134">
        <v>2</v>
      </c>
      <c r="F33" s="134">
        <v>2</v>
      </c>
      <c r="G33" s="285" t="s">
        <v>13</v>
      </c>
      <c r="H33" s="134" t="s">
        <v>13</v>
      </c>
      <c r="I33" s="134" t="s">
        <v>13</v>
      </c>
      <c r="J33" s="332"/>
    </row>
    <row r="34" spans="1:10" s="267" customFormat="1" ht="15" customHeight="1">
      <c r="A34" s="337" t="s">
        <v>97</v>
      </c>
      <c r="B34" s="279">
        <v>19</v>
      </c>
      <c r="C34" s="280">
        <v>18</v>
      </c>
      <c r="D34" s="134" t="s">
        <v>13</v>
      </c>
      <c r="E34" s="134" t="s">
        <v>13</v>
      </c>
      <c r="F34" s="134" t="s">
        <v>13</v>
      </c>
      <c r="G34" s="285" t="s">
        <v>13</v>
      </c>
      <c r="H34" s="134">
        <v>19</v>
      </c>
      <c r="I34" s="134">
        <v>18</v>
      </c>
      <c r="J34" s="332"/>
    </row>
    <row r="35" spans="1:10" s="267" customFormat="1" ht="9" customHeight="1">
      <c r="A35" s="337"/>
      <c r="B35" s="279"/>
      <c r="C35" s="280"/>
      <c r="D35" s="134"/>
      <c r="E35" s="134"/>
      <c r="F35" s="134"/>
      <c r="G35" s="285"/>
      <c r="H35" s="134"/>
      <c r="I35" s="134"/>
      <c r="J35" s="332"/>
    </row>
    <row r="36" spans="1:10" s="267" customFormat="1" ht="15" customHeight="1">
      <c r="A36" s="278" t="s">
        <v>19</v>
      </c>
      <c r="B36" s="275">
        <v>8785</v>
      </c>
      <c r="C36" s="276">
        <v>3807</v>
      </c>
      <c r="D36" s="290">
        <v>4056</v>
      </c>
      <c r="E36" s="290">
        <v>1820</v>
      </c>
      <c r="F36" s="290">
        <v>3680</v>
      </c>
      <c r="G36" s="282">
        <v>376</v>
      </c>
      <c r="H36" s="290">
        <v>4729</v>
      </c>
      <c r="I36" s="290">
        <v>1987</v>
      </c>
      <c r="J36" s="332"/>
    </row>
    <row r="37" spans="1:10" s="267" customFormat="1" ht="15" customHeight="1">
      <c r="B37" s="288"/>
      <c r="C37" s="288"/>
      <c r="D37" s="288"/>
      <c r="E37" s="288"/>
      <c r="F37" s="288"/>
      <c r="G37" s="288"/>
      <c r="H37" s="288"/>
      <c r="I37" s="288"/>
      <c r="J37" s="332"/>
    </row>
    <row r="38" spans="1:10" s="267" customFormat="1" ht="15" customHeight="1">
      <c r="B38" s="565" t="s">
        <v>164</v>
      </c>
      <c r="C38" s="565"/>
      <c r="D38" s="565"/>
      <c r="E38" s="565"/>
      <c r="F38" s="565"/>
      <c r="G38" s="565"/>
      <c r="H38" s="565"/>
      <c r="I38" s="565"/>
      <c r="J38" s="332"/>
    </row>
    <row r="39" spans="1:10" s="267" customFormat="1" ht="9" customHeight="1">
      <c r="B39" s="288"/>
      <c r="C39" s="288"/>
      <c r="D39" s="288"/>
      <c r="E39" s="288"/>
      <c r="F39" s="288"/>
      <c r="G39" s="288"/>
      <c r="H39" s="288"/>
      <c r="I39" s="288"/>
      <c r="J39" s="332"/>
    </row>
    <row r="40" spans="1:10" s="267" customFormat="1" ht="15" customHeight="1">
      <c r="A40" s="267" t="s">
        <v>57</v>
      </c>
      <c r="B40" s="338">
        <f t="shared" ref="B40:I40" si="5">B29/B36*100</f>
        <v>34.649971542401822</v>
      </c>
      <c r="C40" s="334">
        <f t="shared" si="5"/>
        <v>34.30522721302863</v>
      </c>
      <c r="D40" s="334">
        <f t="shared" si="5"/>
        <v>6.6321499013806715</v>
      </c>
      <c r="E40" s="334">
        <f t="shared" si="5"/>
        <v>3.901098901098901</v>
      </c>
      <c r="F40" s="334">
        <f t="shared" si="5"/>
        <v>6.4130434782608701</v>
      </c>
      <c r="G40" s="334">
        <f t="shared" si="5"/>
        <v>8.7765957446808507</v>
      </c>
      <c r="H40" s="334">
        <f t="shared" si="5"/>
        <v>58.680482131528869</v>
      </c>
      <c r="I40" s="334">
        <f t="shared" si="5"/>
        <v>62.154001006542522</v>
      </c>
      <c r="J40" s="332"/>
    </row>
    <row r="41" spans="1:10" s="267" customFormat="1" ht="15" customHeight="1">
      <c r="A41" s="267" t="s">
        <v>167</v>
      </c>
      <c r="B41" s="338">
        <f t="shared" ref="B41:I41" si="6">B30/B36*100</f>
        <v>21.331815594763803</v>
      </c>
      <c r="C41" s="334">
        <f t="shared" si="6"/>
        <v>11.268715524034672</v>
      </c>
      <c r="D41" s="334">
        <f t="shared" si="6"/>
        <v>21.671597633136095</v>
      </c>
      <c r="E41" s="334">
        <f t="shared" si="6"/>
        <v>9.0109890109890109</v>
      </c>
      <c r="F41" s="334">
        <f t="shared" si="6"/>
        <v>21.222826086956523</v>
      </c>
      <c r="G41" s="334">
        <f t="shared" si="6"/>
        <v>26.063829787234045</v>
      </c>
      <c r="H41" s="334">
        <f t="shared" si="6"/>
        <v>21.04038908860224</v>
      </c>
      <c r="I41" s="334">
        <f t="shared" si="6"/>
        <v>13.336688475088074</v>
      </c>
      <c r="J41" s="332"/>
    </row>
    <row r="42" spans="1:10" s="267" customFormat="1" ht="15" customHeight="1">
      <c r="A42" s="267" t="s">
        <v>169</v>
      </c>
      <c r="B42" s="338">
        <f t="shared" ref="B42:I42" si="7">B31/B36*100</f>
        <v>0.21627774615822423</v>
      </c>
      <c r="C42" s="334">
        <f t="shared" si="7"/>
        <v>0.34147622800105071</v>
      </c>
      <c r="D42" s="334">
        <f t="shared" si="7"/>
        <v>0.41913214990138065</v>
      </c>
      <c r="E42" s="334">
        <f t="shared" si="7"/>
        <v>0.60439560439560447</v>
      </c>
      <c r="F42" s="334">
        <f t="shared" si="7"/>
        <v>0.43478260869565216</v>
      </c>
      <c r="G42" s="334">
        <f t="shared" si="7"/>
        <v>0.26595744680851063</v>
      </c>
      <c r="H42" s="334">
        <f t="shared" si="7"/>
        <v>4.2292239374074857E-2</v>
      </c>
      <c r="I42" s="334">
        <f t="shared" si="7"/>
        <v>0.10065425264217413</v>
      </c>
      <c r="J42" s="332"/>
    </row>
    <row r="43" spans="1:10" s="267" customFormat="1" ht="15" customHeight="1">
      <c r="A43" s="267" t="s">
        <v>171</v>
      </c>
      <c r="B43" s="338">
        <f t="shared" ref="B43:I43" si="8">B32/B36*100</f>
        <v>43.562891291974957</v>
      </c>
      <c r="C43" s="334">
        <f t="shared" si="8"/>
        <v>53.559232991857108</v>
      </c>
      <c r="D43" s="334">
        <f t="shared" si="8"/>
        <v>71.227810650887562</v>
      </c>
      <c r="E43" s="334">
        <f t="shared" si="8"/>
        <v>86.373626373626379</v>
      </c>
      <c r="F43" s="334">
        <f t="shared" si="8"/>
        <v>71.875</v>
      </c>
      <c r="G43" s="334">
        <f t="shared" si="8"/>
        <v>64.893617021276597</v>
      </c>
      <c r="H43" s="334">
        <f t="shared" si="8"/>
        <v>19.835060266441108</v>
      </c>
      <c r="I43" s="334">
        <f t="shared" si="8"/>
        <v>23.50276799194766</v>
      </c>
      <c r="J43" s="332"/>
    </row>
    <row r="44" spans="1:10" s="267" customFormat="1" ht="15" customHeight="1">
      <c r="A44" s="267" t="s">
        <v>61</v>
      </c>
      <c r="B44" s="338">
        <f>B33/B36*100</f>
        <v>2.2766078542970976E-2</v>
      </c>
      <c r="C44" s="334">
        <f>C33/C36*100</f>
        <v>5.2534804307853955E-2</v>
      </c>
      <c r="D44" s="334">
        <f>D33/D36*100</f>
        <v>4.9309664694280081E-2</v>
      </c>
      <c r="E44" s="334">
        <f>E33/E36*100</f>
        <v>0.10989010989010989</v>
      </c>
      <c r="F44" s="334">
        <f>F33/F36*100</f>
        <v>5.434782608695652E-2</v>
      </c>
      <c r="G44" s="334" t="s">
        <v>13</v>
      </c>
      <c r="H44" s="334" t="s">
        <v>13</v>
      </c>
      <c r="I44" s="334" t="s">
        <v>13</v>
      </c>
      <c r="J44" s="332"/>
    </row>
    <row r="45" spans="1:10" s="267" customFormat="1" ht="15" customHeight="1">
      <c r="A45" s="339" t="s">
        <v>97</v>
      </c>
      <c r="B45" s="338">
        <f>B34/B36*100</f>
        <v>0.21627774615822423</v>
      </c>
      <c r="C45" s="334">
        <f>C34/C36*100</f>
        <v>0.4728132387706856</v>
      </c>
      <c r="D45" s="334" t="s">
        <v>13</v>
      </c>
      <c r="E45" s="334" t="s">
        <v>13</v>
      </c>
      <c r="F45" s="334" t="s">
        <v>13</v>
      </c>
      <c r="G45" s="334" t="s">
        <v>13</v>
      </c>
      <c r="H45" s="334">
        <f>H34/H36*100</f>
        <v>0.40177627405371108</v>
      </c>
      <c r="I45" s="334">
        <f>I34/I36*100</f>
        <v>0.90588827377956727</v>
      </c>
      <c r="J45" s="332"/>
    </row>
    <row r="46" spans="1:10" s="267" customFormat="1" ht="9" customHeight="1">
      <c r="A46" s="339"/>
      <c r="B46" s="338"/>
      <c r="C46" s="334"/>
      <c r="D46" s="334"/>
      <c r="E46" s="334"/>
      <c r="F46" s="334"/>
      <c r="G46" s="334"/>
      <c r="H46" s="334"/>
      <c r="I46" s="334"/>
      <c r="J46" s="332"/>
    </row>
    <row r="47" spans="1:10" s="267" customFormat="1" ht="15" customHeight="1">
      <c r="A47" s="278" t="s">
        <v>19</v>
      </c>
      <c r="B47" s="335">
        <v>100</v>
      </c>
      <c r="C47" s="336">
        <v>100</v>
      </c>
      <c r="D47" s="336">
        <v>100</v>
      </c>
      <c r="E47" s="336">
        <v>100</v>
      </c>
      <c r="F47" s="336">
        <v>100</v>
      </c>
      <c r="G47" s="336">
        <v>100</v>
      </c>
      <c r="H47" s="336">
        <v>100</v>
      </c>
      <c r="I47" s="336">
        <v>100</v>
      </c>
      <c r="J47" s="332"/>
    </row>
    <row r="48" spans="1:10" s="267" customFormat="1" ht="12.15" customHeight="1">
      <c r="A48" s="274"/>
      <c r="B48" s="340"/>
      <c r="C48" s="340"/>
      <c r="D48" s="341"/>
      <c r="E48" s="341"/>
      <c r="F48" s="341"/>
      <c r="G48" s="341"/>
      <c r="H48" s="342"/>
      <c r="I48" s="342"/>
      <c r="J48" s="332"/>
    </row>
    <row r="49" spans="1:10" s="344" customFormat="1" ht="10.5" customHeight="1">
      <c r="A49" s="271" t="s">
        <v>47</v>
      </c>
      <c r="B49" s="343" t="s">
        <v>11</v>
      </c>
      <c r="C49" s="343"/>
      <c r="D49" s="343"/>
      <c r="E49" s="343"/>
      <c r="F49" s="343"/>
      <c r="G49" s="343"/>
      <c r="H49" s="343"/>
      <c r="I49" s="343"/>
      <c r="J49" s="332"/>
    </row>
    <row r="50" spans="1:10" s="271" customFormat="1" ht="10.5" customHeight="1">
      <c r="A50" s="271" t="s">
        <v>48</v>
      </c>
      <c r="B50" s="345"/>
      <c r="J50" s="332"/>
    </row>
    <row r="51" spans="1:10" s="271" customFormat="1" ht="12.75" customHeight="1">
      <c r="B51" s="345"/>
      <c r="J51" s="332"/>
    </row>
  </sheetData>
  <mergeCells count="14">
    <mergeCell ref="A1:I1"/>
    <mergeCell ref="H3:I3"/>
    <mergeCell ref="H4:H5"/>
    <mergeCell ref="I4:I5"/>
    <mergeCell ref="B38:I38"/>
    <mergeCell ref="B7:I7"/>
    <mergeCell ref="B17:I17"/>
    <mergeCell ref="B27:I27"/>
    <mergeCell ref="A3:A5"/>
    <mergeCell ref="B3:B5"/>
    <mergeCell ref="C3:C5"/>
    <mergeCell ref="D3:G3"/>
    <mergeCell ref="D4:D5"/>
    <mergeCell ref="E4:G4"/>
  </mergeCells>
  <pageMargins left="0.78740157480314965" right="0.78740157480314965" top="0.98425196850393704" bottom="0.78740157480314965" header="0.51181102362204722" footer="0.55118110236220474"/>
  <pageSetup paperSize="9" firstPageNumber="19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05"/>
  <sheetViews>
    <sheetView showGridLines="0" zoomScaleNormal="100" workbookViewId="0">
      <selection activeCell="A26" sqref="A26"/>
    </sheetView>
  </sheetViews>
  <sheetFormatPr baseColWidth="10" defaultColWidth="11.375" defaultRowHeight="13.2"/>
  <cols>
    <col min="1" max="1" width="28.75" style="269" customWidth="1"/>
    <col min="2" max="9" width="8.25" style="269" customWidth="1"/>
    <col min="10" max="16384" width="11.375" style="269"/>
  </cols>
  <sheetData>
    <row r="1" spans="1:10" ht="15.75" customHeight="1">
      <c r="A1" s="560" t="s">
        <v>207</v>
      </c>
      <c r="B1" s="560"/>
      <c r="C1" s="560"/>
      <c r="D1" s="560"/>
      <c r="E1" s="560"/>
      <c r="F1" s="560"/>
      <c r="G1" s="560"/>
      <c r="H1" s="560"/>
      <c r="I1" s="560"/>
    </row>
    <row r="2" spans="1:10">
      <c r="A2" s="292"/>
      <c r="B2" s="292"/>
      <c r="C2" s="292"/>
      <c r="D2" s="292"/>
      <c r="E2" s="292"/>
      <c r="F2" s="292"/>
      <c r="G2" s="292"/>
    </row>
    <row r="3" spans="1:10" s="271" customFormat="1" ht="12.75" customHeight="1">
      <c r="A3" s="471" t="s">
        <v>51</v>
      </c>
      <c r="B3" s="569" t="s">
        <v>145</v>
      </c>
      <c r="C3" s="569" t="s">
        <v>237</v>
      </c>
      <c r="D3" s="561" t="s">
        <v>65</v>
      </c>
      <c r="E3" s="561"/>
      <c r="F3" s="561"/>
      <c r="G3" s="561"/>
      <c r="H3" s="561" t="s">
        <v>66</v>
      </c>
      <c r="I3" s="562"/>
    </row>
    <row r="4" spans="1:10" s="271" customFormat="1" ht="12.75" customHeight="1">
      <c r="A4" s="567"/>
      <c r="B4" s="570"/>
      <c r="C4" s="570"/>
      <c r="D4" s="478" t="s">
        <v>146</v>
      </c>
      <c r="E4" s="478" t="s">
        <v>147</v>
      </c>
      <c r="F4" s="478"/>
      <c r="G4" s="478"/>
      <c r="H4" s="478" t="s">
        <v>130</v>
      </c>
      <c r="I4" s="479" t="s">
        <v>172</v>
      </c>
    </row>
    <row r="5" spans="1:10" s="271" customFormat="1" ht="25.5" customHeight="1">
      <c r="A5" s="568"/>
      <c r="B5" s="469"/>
      <c r="C5" s="469"/>
      <c r="D5" s="563"/>
      <c r="E5" s="272" t="s">
        <v>172</v>
      </c>
      <c r="F5" s="272" t="s">
        <v>148</v>
      </c>
      <c r="G5" s="272" t="s">
        <v>149</v>
      </c>
      <c r="H5" s="563"/>
      <c r="I5" s="564"/>
    </row>
    <row r="6" spans="1:10" ht="15" customHeight="1">
      <c r="B6" s="292"/>
      <c r="C6" s="292"/>
      <c r="D6" s="292"/>
      <c r="E6" s="292"/>
      <c r="F6" s="292"/>
      <c r="G6" s="292"/>
      <c r="H6" s="292"/>
      <c r="I6" s="292"/>
    </row>
    <row r="7" spans="1:10" s="267" customFormat="1" ht="15" customHeight="1">
      <c r="B7" s="572" t="s">
        <v>12</v>
      </c>
      <c r="C7" s="572"/>
      <c r="D7" s="572"/>
      <c r="E7" s="572"/>
      <c r="F7" s="572"/>
      <c r="G7" s="572"/>
      <c r="H7" s="572"/>
      <c r="I7" s="572"/>
      <c r="J7" s="332"/>
    </row>
    <row r="8" spans="1:10" s="267" customFormat="1" ht="15" customHeight="1">
      <c r="J8" s="332"/>
    </row>
    <row r="9" spans="1:10" s="267" customFormat="1" ht="37.5" customHeight="1">
      <c r="A9" s="330" t="s">
        <v>150</v>
      </c>
      <c r="B9" s="331"/>
      <c r="J9" s="332"/>
    </row>
    <row r="10" spans="1:10" s="305" customFormat="1" ht="15" customHeight="1">
      <c r="A10" s="305" t="s">
        <v>154</v>
      </c>
      <c r="B10" s="306">
        <f t="shared" ref="B10:C14" si="0">SUM(D10,H10)</f>
        <v>935</v>
      </c>
      <c r="C10" s="307">
        <f t="shared" si="0"/>
        <v>291</v>
      </c>
      <c r="D10" s="353">
        <v>921</v>
      </c>
      <c r="E10" s="314">
        <v>281</v>
      </c>
      <c r="F10" s="353">
        <v>857</v>
      </c>
      <c r="G10" s="317">
        <v>64</v>
      </c>
      <c r="H10" s="314">
        <v>14</v>
      </c>
      <c r="I10" s="314">
        <v>10</v>
      </c>
      <c r="J10" s="354"/>
    </row>
    <row r="11" spans="1:10" s="305" customFormat="1" ht="15" customHeight="1">
      <c r="A11" s="305" t="s">
        <v>156</v>
      </c>
      <c r="B11" s="306">
        <f t="shared" si="0"/>
        <v>156</v>
      </c>
      <c r="C11" s="307">
        <f t="shared" si="0"/>
        <v>25</v>
      </c>
      <c r="D11" s="353">
        <v>114</v>
      </c>
      <c r="E11" s="314">
        <v>17</v>
      </c>
      <c r="F11" s="353">
        <v>107</v>
      </c>
      <c r="G11" s="317">
        <v>7</v>
      </c>
      <c r="H11" s="314">
        <v>42</v>
      </c>
      <c r="I11" s="314">
        <v>8</v>
      </c>
      <c r="J11" s="354"/>
    </row>
    <row r="12" spans="1:10" s="305" customFormat="1" ht="15" customHeight="1">
      <c r="A12" s="305" t="s">
        <v>160</v>
      </c>
      <c r="B12" s="306">
        <f t="shared" si="0"/>
        <v>172</v>
      </c>
      <c r="C12" s="307">
        <f t="shared" si="0"/>
        <v>113</v>
      </c>
      <c r="D12" s="353">
        <v>169</v>
      </c>
      <c r="E12" s="314">
        <v>110</v>
      </c>
      <c r="F12" s="353">
        <v>160</v>
      </c>
      <c r="G12" s="317">
        <v>9</v>
      </c>
      <c r="H12" s="314">
        <v>3</v>
      </c>
      <c r="I12" s="314">
        <v>3</v>
      </c>
      <c r="J12" s="354"/>
    </row>
    <row r="13" spans="1:10" s="305" customFormat="1" ht="15" customHeight="1">
      <c r="A13" s="305" t="s">
        <v>162</v>
      </c>
      <c r="B13" s="306">
        <f t="shared" si="0"/>
        <v>4</v>
      </c>
      <c r="C13" s="307">
        <f t="shared" si="0"/>
        <v>1</v>
      </c>
      <c r="D13" s="353">
        <v>4</v>
      </c>
      <c r="E13" s="314">
        <v>1</v>
      </c>
      <c r="F13" s="353">
        <v>4</v>
      </c>
      <c r="G13" s="319" t="s">
        <v>13</v>
      </c>
      <c r="H13" s="320" t="s">
        <v>13</v>
      </c>
      <c r="I13" s="320" t="s">
        <v>13</v>
      </c>
      <c r="J13" s="354"/>
    </row>
    <row r="14" spans="1:10" s="305" customFormat="1" ht="15" customHeight="1">
      <c r="A14" s="298" t="s">
        <v>19</v>
      </c>
      <c r="B14" s="300">
        <f t="shared" si="0"/>
        <v>1267</v>
      </c>
      <c r="C14" s="301">
        <f t="shared" si="0"/>
        <v>430</v>
      </c>
      <c r="D14" s="325">
        <v>1208</v>
      </c>
      <c r="E14" s="311">
        <v>409</v>
      </c>
      <c r="F14" s="325">
        <v>1128</v>
      </c>
      <c r="G14" s="310">
        <v>80</v>
      </c>
      <c r="H14" s="311">
        <v>59</v>
      </c>
      <c r="I14" s="311">
        <v>21</v>
      </c>
      <c r="J14" s="354"/>
    </row>
    <row r="15" spans="1:10" s="305" customFormat="1" ht="15" customHeight="1">
      <c r="A15" s="298"/>
      <c r="B15" s="306"/>
      <c r="C15" s="315"/>
      <c r="D15" s="353"/>
      <c r="E15" s="314"/>
      <c r="F15" s="353"/>
      <c r="G15" s="317"/>
      <c r="H15" s="314"/>
      <c r="I15" s="320"/>
      <c r="J15" s="354"/>
    </row>
    <row r="16" spans="1:10" s="305" customFormat="1" ht="15" customHeight="1">
      <c r="A16" s="298" t="s">
        <v>151</v>
      </c>
      <c r="B16" s="306"/>
      <c r="C16" s="315"/>
      <c r="D16" s="353"/>
      <c r="E16" s="314"/>
      <c r="F16" s="353"/>
      <c r="G16" s="317"/>
      <c r="H16" s="314"/>
      <c r="I16" s="314"/>
      <c r="J16" s="354"/>
    </row>
    <row r="17" spans="1:10" s="305" customFormat="1" ht="15" customHeight="1">
      <c r="A17" s="305" t="s">
        <v>107</v>
      </c>
      <c r="B17" s="306">
        <f t="shared" ref="B17:C22" si="1">SUM(D17,H17)</f>
        <v>23</v>
      </c>
      <c r="C17" s="307">
        <f t="shared" si="1"/>
        <v>12</v>
      </c>
      <c r="D17" s="353">
        <v>19</v>
      </c>
      <c r="E17" s="314">
        <v>11</v>
      </c>
      <c r="F17" s="353">
        <v>16</v>
      </c>
      <c r="G17" s="317">
        <v>3</v>
      </c>
      <c r="H17" s="314">
        <v>4</v>
      </c>
      <c r="I17" s="320">
        <v>1</v>
      </c>
      <c r="J17" s="354"/>
    </row>
    <row r="18" spans="1:10" s="305" customFormat="1" ht="15" customHeight="1">
      <c r="A18" s="305" t="s">
        <v>166</v>
      </c>
      <c r="B18" s="306">
        <f t="shared" si="1"/>
        <v>58</v>
      </c>
      <c r="C18" s="307">
        <f t="shared" si="1"/>
        <v>18</v>
      </c>
      <c r="D18" s="353">
        <v>9</v>
      </c>
      <c r="E18" s="314">
        <v>4</v>
      </c>
      <c r="F18" s="353">
        <v>8</v>
      </c>
      <c r="G18" s="317">
        <v>1</v>
      </c>
      <c r="H18" s="314">
        <v>49</v>
      </c>
      <c r="I18" s="320">
        <v>14</v>
      </c>
      <c r="J18" s="354"/>
    </row>
    <row r="19" spans="1:10" s="305" customFormat="1" ht="15" customHeight="1">
      <c r="A19" s="305" t="s">
        <v>168</v>
      </c>
      <c r="B19" s="306">
        <f t="shared" si="1"/>
        <v>10</v>
      </c>
      <c r="C19" s="307">
        <f t="shared" si="1"/>
        <v>6</v>
      </c>
      <c r="D19" s="353">
        <v>10</v>
      </c>
      <c r="E19" s="314">
        <v>6</v>
      </c>
      <c r="F19" s="353">
        <v>10</v>
      </c>
      <c r="G19" s="319" t="s">
        <v>13</v>
      </c>
      <c r="H19" s="320" t="s">
        <v>13</v>
      </c>
      <c r="I19" s="320" t="s">
        <v>13</v>
      </c>
      <c r="J19" s="354"/>
    </row>
    <row r="20" spans="1:10" s="305" customFormat="1" ht="15" customHeight="1">
      <c r="A20" s="305" t="s">
        <v>170</v>
      </c>
      <c r="B20" s="306">
        <f t="shared" si="1"/>
        <v>1174</v>
      </c>
      <c r="C20" s="307">
        <f t="shared" si="1"/>
        <v>392</v>
      </c>
      <c r="D20" s="353">
        <v>1168</v>
      </c>
      <c r="E20" s="314">
        <v>386</v>
      </c>
      <c r="F20" s="353">
        <v>1092</v>
      </c>
      <c r="G20" s="317">
        <v>76</v>
      </c>
      <c r="H20" s="314">
        <v>6</v>
      </c>
      <c r="I20" s="314">
        <v>6</v>
      </c>
      <c r="J20" s="354"/>
    </row>
    <row r="21" spans="1:10" s="305" customFormat="1" ht="15" customHeight="1">
      <c r="A21" s="308" t="s">
        <v>111</v>
      </c>
      <c r="B21" s="306">
        <f t="shared" si="1"/>
        <v>2</v>
      </c>
      <c r="C21" s="307">
        <f t="shared" si="1"/>
        <v>2</v>
      </c>
      <c r="D21" s="353">
        <v>2</v>
      </c>
      <c r="E21" s="314">
        <v>2</v>
      </c>
      <c r="F21" s="353">
        <v>2</v>
      </c>
      <c r="G21" s="319" t="s">
        <v>13</v>
      </c>
      <c r="H21" s="320" t="s">
        <v>13</v>
      </c>
      <c r="I21" s="320" t="s">
        <v>13</v>
      </c>
      <c r="J21" s="354"/>
    </row>
    <row r="22" spans="1:10" s="305" customFormat="1" ht="15" customHeight="1">
      <c r="A22" s="298" t="s">
        <v>19</v>
      </c>
      <c r="B22" s="300">
        <f t="shared" si="1"/>
        <v>1267</v>
      </c>
      <c r="C22" s="301">
        <f t="shared" si="1"/>
        <v>430</v>
      </c>
      <c r="D22" s="325">
        <v>1208</v>
      </c>
      <c r="E22" s="311">
        <v>409</v>
      </c>
      <c r="F22" s="325">
        <v>1128</v>
      </c>
      <c r="G22" s="310">
        <v>80</v>
      </c>
      <c r="H22" s="311">
        <v>59</v>
      </c>
      <c r="I22" s="311">
        <v>21</v>
      </c>
      <c r="J22" s="354"/>
    </row>
    <row r="23" spans="1:10" s="267" customFormat="1" ht="15" customHeight="1">
      <c r="A23" s="274"/>
      <c r="B23" s="328"/>
      <c r="C23" s="328"/>
      <c r="D23" s="328"/>
      <c r="E23" s="333"/>
      <c r="F23" s="333"/>
      <c r="G23" s="333"/>
      <c r="H23" s="333"/>
      <c r="I23" s="333"/>
      <c r="J23" s="332"/>
    </row>
    <row r="24" spans="1:10" s="267" customFormat="1" ht="15" customHeight="1">
      <c r="B24" s="572" t="s">
        <v>152</v>
      </c>
      <c r="C24" s="572"/>
      <c r="D24" s="572"/>
      <c r="E24" s="572"/>
      <c r="F24" s="572"/>
      <c r="G24" s="572"/>
      <c r="H24" s="572"/>
      <c r="I24" s="572"/>
      <c r="J24" s="332"/>
    </row>
    <row r="25" spans="1:10" s="267" customFormat="1" ht="15" customHeight="1">
      <c r="J25" s="332"/>
    </row>
    <row r="26" spans="1:10" s="267" customFormat="1" ht="37.5" customHeight="1">
      <c r="A26" s="330" t="s">
        <v>150</v>
      </c>
      <c r="B26" s="331"/>
      <c r="J26" s="332"/>
    </row>
    <row r="27" spans="1:10" s="305" customFormat="1" ht="15" customHeight="1">
      <c r="A27" s="305" t="s">
        <v>154</v>
      </c>
      <c r="B27" s="306">
        <f t="shared" ref="B27:C32" si="2">SUM(D27,H27)</f>
        <v>1432</v>
      </c>
      <c r="C27" s="307">
        <f t="shared" si="2"/>
        <v>933</v>
      </c>
      <c r="D27" s="353">
        <v>1203</v>
      </c>
      <c r="E27" s="353">
        <v>801</v>
      </c>
      <c r="F27" s="353">
        <v>1090</v>
      </c>
      <c r="G27" s="314">
        <v>113</v>
      </c>
      <c r="H27" s="314">
        <v>229</v>
      </c>
      <c r="I27" s="314">
        <v>132</v>
      </c>
      <c r="J27" s="354"/>
    </row>
    <row r="28" spans="1:10" s="305" customFormat="1" ht="15" customHeight="1">
      <c r="A28" s="305" t="s">
        <v>156</v>
      </c>
      <c r="B28" s="306">
        <f t="shared" si="2"/>
        <v>160</v>
      </c>
      <c r="C28" s="307">
        <f t="shared" si="2"/>
        <v>90</v>
      </c>
      <c r="D28" s="353">
        <v>135</v>
      </c>
      <c r="E28" s="353">
        <v>81</v>
      </c>
      <c r="F28" s="353">
        <v>118</v>
      </c>
      <c r="G28" s="314">
        <v>17</v>
      </c>
      <c r="H28" s="314">
        <v>25</v>
      </c>
      <c r="I28" s="314">
        <v>9</v>
      </c>
      <c r="J28" s="354"/>
    </row>
    <row r="29" spans="1:10" s="305" customFormat="1" ht="15" customHeight="1">
      <c r="A29" s="305" t="s">
        <v>158</v>
      </c>
      <c r="B29" s="306">
        <f t="shared" si="2"/>
        <v>1</v>
      </c>
      <c r="C29" s="307">
        <f t="shared" si="2"/>
        <v>1</v>
      </c>
      <c r="D29" s="353">
        <v>1</v>
      </c>
      <c r="E29" s="353">
        <v>1</v>
      </c>
      <c r="F29" s="353">
        <v>1</v>
      </c>
      <c r="G29" s="320" t="s">
        <v>13</v>
      </c>
      <c r="H29" s="320" t="s">
        <v>13</v>
      </c>
      <c r="I29" s="320" t="s">
        <v>13</v>
      </c>
      <c r="J29" s="354"/>
    </row>
    <row r="30" spans="1:10" s="305" customFormat="1" ht="15" customHeight="1">
      <c r="A30" s="305" t="s">
        <v>160</v>
      </c>
      <c r="B30" s="306">
        <f t="shared" si="2"/>
        <v>498</v>
      </c>
      <c r="C30" s="307">
        <f t="shared" si="2"/>
        <v>403</v>
      </c>
      <c r="D30" s="353">
        <v>397</v>
      </c>
      <c r="E30" s="353">
        <v>330</v>
      </c>
      <c r="F30" s="353">
        <v>356</v>
      </c>
      <c r="G30" s="314">
        <v>41</v>
      </c>
      <c r="H30" s="314">
        <v>101</v>
      </c>
      <c r="I30" s="314">
        <v>73</v>
      </c>
      <c r="J30" s="354"/>
    </row>
    <row r="31" spans="1:10" s="305" customFormat="1" ht="15" customHeight="1">
      <c r="A31" s="305" t="s">
        <v>162</v>
      </c>
      <c r="B31" s="306">
        <f t="shared" si="2"/>
        <v>13</v>
      </c>
      <c r="C31" s="307">
        <f t="shared" si="2"/>
        <v>11</v>
      </c>
      <c r="D31" s="353">
        <v>9</v>
      </c>
      <c r="E31" s="353">
        <v>7</v>
      </c>
      <c r="F31" s="353">
        <v>9</v>
      </c>
      <c r="G31" s="314" t="s">
        <v>13</v>
      </c>
      <c r="H31" s="314">
        <v>4</v>
      </c>
      <c r="I31" s="314">
        <v>4</v>
      </c>
      <c r="J31" s="354"/>
    </row>
    <row r="32" spans="1:10" s="305" customFormat="1" ht="15" customHeight="1">
      <c r="A32" s="298" t="s">
        <v>19</v>
      </c>
      <c r="B32" s="300">
        <f t="shared" si="2"/>
        <v>2104</v>
      </c>
      <c r="C32" s="301">
        <f t="shared" si="2"/>
        <v>1418</v>
      </c>
      <c r="D32" s="325">
        <v>1745</v>
      </c>
      <c r="E32" s="325">
        <v>1200</v>
      </c>
      <c r="F32" s="325">
        <v>1574</v>
      </c>
      <c r="G32" s="311">
        <v>171</v>
      </c>
      <c r="H32" s="311">
        <v>359</v>
      </c>
      <c r="I32" s="311">
        <v>218</v>
      </c>
      <c r="J32" s="354"/>
    </row>
    <row r="33" spans="1:10" s="305" customFormat="1" ht="15" customHeight="1">
      <c r="A33" s="298"/>
      <c r="B33" s="306"/>
      <c r="C33" s="315"/>
      <c r="D33" s="307"/>
      <c r="E33" s="353"/>
      <c r="F33" s="307"/>
      <c r="G33" s="315"/>
      <c r="H33" s="315"/>
      <c r="I33" s="315"/>
      <c r="J33" s="354"/>
    </row>
    <row r="34" spans="1:10" s="305" customFormat="1" ht="15" customHeight="1">
      <c r="A34" s="298" t="s">
        <v>151</v>
      </c>
      <c r="B34" s="306"/>
      <c r="C34" s="315"/>
      <c r="D34" s="307"/>
      <c r="E34" s="353"/>
      <c r="F34" s="307"/>
      <c r="G34" s="315"/>
      <c r="H34" s="315"/>
      <c r="I34" s="315"/>
      <c r="J34" s="354"/>
    </row>
    <row r="35" spans="1:10" s="305" customFormat="1" ht="15" customHeight="1">
      <c r="A35" s="305" t="s">
        <v>107</v>
      </c>
      <c r="B35" s="306">
        <f t="shared" ref="B35:C40" si="3">SUM(D35,H35)</f>
        <v>30</v>
      </c>
      <c r="C35" s="307">
        <f t="shared" si="3"/>
        <v>20</v>
      </c>
      <c r="D35" s="353">
        <v>24</v>
      </c>
      <c r="E35" s="353">
        <v>15</v>
      </c>
      <c r="F35" s="353">
        <v>21</v>
      </c>
      <c r="G35" s="314">
        <v>3</v>
      </c>
      <c r="H35" s="314">
        <v>6</v>
      </c>
      <c r="I35" s="314">
        <v>5</v>
      </c>
      <c r="J35" s="354"/>
    </row>
    <row r="36" spans="1:10" s="305" customFormat="1" ht="15" customHeight="1">
      <c r="A36" s="305" t="s">
        <v>166</v>
      </c>
      <c r="B36" s="306">
        <f t="shared" si="3"/>
        <v>7</v>
      </c>
      <c r="C36" s="307">
        <f t="shared" si="3"/>
        <v>3</v>
      </c>
      <c r="D36" s="353">
        <v>6</v>
      </c>
      <c r="E36" s="353">
        <v>3</v>
      </c>
      <c r="F36" s="353">
        <v>6</v>
      </c>
      <c r="G36" s="314" t="s">
        <v>13</v>
      </c>
      <c r="H36" s="314">
        <v>1</v>
      </c>
      <c r="I36" s="320" t="s">
        <v>13</v>
      </c>
      <c r="J36" s="354"/>
    </row>
    <row r="37" spans="1:10" s="305" customFormat="1" ht="15" customHeight="1">
      <c r="A37" s="305" t="s">
        <v>168</v>
      </c>
      <c r="B37" s="306">
        <f t="shared" si="3"/>
        <v>8</v>
      </c>
      <c r="C37" s="307">
        <f t="shared" si="3"/>
        <v>6</v>
      </c>
      <c r="D37" s="353">
        <v>7</v>
      </c>
      <c r="E37" s="353">
        <v>5</v>
      </c>
      <c r="F37" s="353">
        <v>6</v>
      </c>
      <c r="G37" s="314">
        <v>1</v>
      </c>
      <c r="H37" s="314">
        <v>1</v>
      </c>
      <c r="I37" s="314">
        <v>1</v>
      </c>
      <c r="J37" s="354"/>
    </row>
    <row r="38" spans="1:10" s="305" customFormat="1" ht="15" customHeight="1">
      <c r="A38" s="305" t="s">
        <v>170</v>
      </c>
      <c r="B38" s="306">
        <f t="shared" si="3"/>
        <v>2057</v>
      </c>
      <c r="C38" s="307">
        <f t="shared" si="3"/>
        <v>1387</v>
      </c>
      <c r="D38" s="353">
        <v>1708</v>
      </c>
      <c r="E38" s="353">
        <v>1177</v>
      </c>
      <c r="F38" s="353">
        <v>1541</v>
      </c>
      <c r="G38" s="314">
        <v>167</v>
      </c>
      <c r="H38" s="314">
        <v>349</v>
      </c>
      <c r="I38" s="314">
        <v>210</v>
      </c>
      <c r="J38" s="354"/>
    </row>
    <row r="39" spans="1:10" s="305" customFormat="1" ht="15" customHeight="1">
      <c r="A39" s="355" t="s">
        <v>112</v>
      </c>
      <c r="B39" s="306">
        <f t="shared" si="3"/>
        <v>2</v>
      </c>
      <c r="C39" s="307">
        <f t="shared" si="3"/>
        <v>2</v>
      </c>
      <c r="D39" s="326" t="s">
        <v>13</v>
      </c>
      <c r="E39" s="353" t="s">
        <v>13</v>
      </c>
      <c r="F39" s="326" t="s">
        <v>13</v>
      </c>
      <c r="G39" s="326" t="s">
        <v>13</v>
      </c>
      <c r="H39" s="314">
        <v>2</v>
      </c>
      <c r="I39" s="314">
        <v>2</v>
      </c>
      <c r="J39" s="354"/>
    </row>
    <row r="40" spans="1:10" s="305" customFormat="1" ht="15" customHeight="1">
      <c r="A40" s="298" t="s">
        <v>19</v>
      </c>
      <c r="B40" s="300">
        <f t="shared" si="3"/>
        <v>2104</v>
      </c>
      <c r="C40" s="301">
        <f t="shared" si="3"/>
        <v>1418</v>
      </c>
      <c r="D40" s="325">
        <v>1745</v>
      </c>
      <c r="E40" s="325">
        <v>1200</v>
      </c>
      <c r="F40" s="325">
        <v>1574</v>
      </c>
      <c r="G40" s="311">
        <v>171</v>
      </c>
      <c r="H40" s="311">
        <v>359</v>
      </c>
      <c r="I40" s="311">
        <v>218</v>
      </c>
      <c r="J40" s="354"/>
    </row>
    <row r="41" spans="1:10" s="267" customFormat="1" ht="14.25" customHeight="1">
      <c r="B41" s="288"/>
      <c r="C41" s="288"/>
      <c r="D41" s="288"/>
      <c r="E41" s="288"/>
      <c r="F41" s="288"/>
      <c r="G41" s="288"/>
      <c r="J41" s="332"/>
    </row>
    <row r="42" spans="1:10" s="305" customFormat="1" ht="15" customHeight="1">
      <c r="B42" s="573" t="s">
        <v>92</v>
      </c>
      <c r="C42" s="573"/>
      <c r="D42" s="573"/>
      <c r="E42" s="573"/>
      <c r="F42" s="573"/>
      <c r="G42" s="573"/>
      <c r="H42" s="573"/>
      <c r="I42" s="573"/>
      <c r="J42" s="354"/>
    </row>
    <row r="43" spans="1:10" s="305" customFormat="1" ht="15" customHeight="1">
      <c r="B43" s="323"/>
      <c r="C43" s="323"/>
      <c r="D43" s="323"/>
      <c r="E43" s="323"/>
      <c r="F43" s="323"/>
      <c r="G43" s="323"/>
      <c r="H43" s="323"/>
      <c r="I43" s="323"/>
      <c r="J43" s="354"/>
    </row>
    <row r="44" spans="1:10" s="267" customFormat="1" ht="36" customHeight="1">
      <c r="A44" s="346" t="s">
        <v>150</v>
      </c>
      <c r="B44" s="288"/>
      <c r="C44" s="288"/>
      <c r="D44" s="288"/>
      <c r="E44" s="288"/>
      <c r="F44" s="288"/>
      <c r="G44" s="288"/>
      <c r="H44" s="288"/>
      <c r="I44" s="288"/>
      <c r="J44" s="332"/>
    </row>
    <row r="45" spans="1:10" s="305" customFormat="1" ht="15" customHeight="1">
      <c r="A45" s="308" t="s">
        <v>154</v>
      </c>
      <c r="B45" s="306">
        <f t="shared" ref="B45:C50" si="4">SUM(D45,H45)</f>
        <v>298</v>
      </c>
      <c r="C45" s="307">
        <f t="shared" si="4"/>
        <v>128</v>
      </c>
      <c r="D45" s="353">
        <v>96</v>
      </c>
      <c r="E45" s="314">
        <v>22</v>
      </c>
      <c r="F45" s="353">
        <v>88</v>
      </c>
      <c r="G45" s="314">
        <v>8</v>
      </c>
      <c r="H45" s="314">
        <v>202</v>
      </c>
      <c r="I45" s="314">
        <v>106</v>
      </c>
      <c r="J45" s="354"/>
    </row>
    <row r="46" spans="1:10" s="305" customFormat="1" ht="15" customHeight="1">
      <c r="A46" s="308" t="s">
        <v>156</v>
      </c>
      <c r="B46" s="306">
        <f t="shared" si="4"/>
        <v>1268</v>
      </c>
      <c r="C46" s="307">
        <f t="shared" si="4"/>
        <v>212</v>
      </c>
      <c r="D46" s="353">
        <v>591</v>
      </c>
      <c r="E46" s="314">
        <v>83</v>
      </c>
      <c r="F46" s="353">
        <v>517</v>
      </c>
      <c r="G46" s="314">
        <v>74</v>
      </c>
      <c r="H46" s="314">
        <v>677</v>
      </c>
      <c r="I46" s="314">
        <v>129</v>
      </c>
      <c r="J46" s="354"/>
    </row>
    <row r="47" spans="1:10" s="305" customFormat="1" ht="15" customHeight="1">
      <c r="A47" s="308" t="s">
        <v>158</v>
      </c>
      <c r="B47" s="306">
        <f t="shared" si="4"/>
        <v>4</v>
      </c>
      <c r="C47" s="307">
        <f t="shared" si="4"/>
        <v>2</v>
      </c>
      <c r="D47" s="326" t="s">
        <v>13</v>
      </c>
      <c r="E47" s="326" t="s">
        <v>13</v>
      </c>
      <c r="F47" s="326" t="s">
        <v>13</v>
      </c>
      <c r="G47" s="326" t="s">
        <v>13</v>
      </c>
      <c r="H47" s="314">
        <v>4</v>
      </c>
      <c r="I47" s="314">
        <v>2</v>
      </c>
      <c r="J47" s="354"/>
    </row>
    <row r="48" spans="1:10" s="305" customFormat="1" ht="15" customHeight="1">
      <c r="A48" s="308" t="s">
        <v>160</v>
      </c>
      <c r="B48" s="306">
        <f t="shared" si="4"/>
        <v>12</v>
      </c>
      <c r="C48" s="307">
        <f t="shared" si="4"/>
        <v>11</v>
      </c>
      <c r="D48" s="353">
        <v>4</v>
      </c>
      <c r="E48" s="314">
        <v>3</v>
      </c>
      <c r="F48" s="353">
        <v>4</v>
      </c>
      <c r="G48" s="320" t="s">
        <v>13</v>
      </c>
      <c r="H48" s="314">
        <v>8</v>
      </c>
      <c r="I48" s="314">
        <v>8</v>
      </c>
      <c r="J48" s="354"/>
    </row>
    <row r="49" spans="1:10" s="305" customFormat="1" ht="15" customHeight="1">
      <c r="A49" s="308" t="s">
        <v>162</v>
      </c>
      <c r="B49" s="306">
        <f t="shared" si="4"/>
        <v>21</v>
      </c>
      <c r="C49" s="307">
        <f t="shared" si="4"/>
        <v>11</v>
      </c>
      <c r="D49" s="353">
        <v>5</v>
      </c>
      <c r="E49" s="314">
        <v>1</v>
      </c>
      <c r="F49" s="353">
        <v>4</v>
      </c>
      <c r="G49" s="314">
        <v>1</v>
      </c>
      <c r="H49" s="314">
        <v>16</v>
      </c>
      <c r="I49" s="314">
        <v>10</v>
      </c>
      <c r="J49" s="354"/>
    </row>
    <row r="50" spans="1:10" s="305" customFormat="1" ht="15" customHeight="1">
      <c r="A50" s="303" t="s">
        <v>19</v>
      </c>
      <c r="B50" s="301">
        <f t="shared" si="4"/>
        <v>1603</v>
      </c>
      <c r="C50" s="301">
        <f t="shared" si="4"/>
        <v>364</v>
      </c>
      <c r="D50" s="325">
        <v>696</v>
      </c>
      <c r="E50" s="311">
        <v>109</v>
      </c>
      <c r="F50" s="325">
        <v>613</v>
      </c>
      <c r="G50" s="311">
        <v>83</v>
      </c>
      <c r="H50" s="311">
        <v>907</v>
      </c>
      <c r="I50" s="311">
        <v>255</v>
      </c>
      <c r="J50" s="354"/>
    </row>
    <row r="51" spans="1:10" s="305" customFormat="1" ht="15" customHeight="1">
      <c r="A51" s="356"/>
      <c r="B51" s="315"/>
      <c r="C51" s="315"/>
      <c r="D51" s="320"/>
      <c r="E51" s="319"/>
      <c r="F51" s="320"/>
      <c r="G51" s="319"/>
      <c r="H51" s="320"/>
      <c r="I51" s="320"/>
      <c r="J51" s="354"/>
    </row>
    <row r="52" spans="1:10" s="305" customFormat="1" ht="15" customHeight="1">
      <c r="A52" s="303" t="s">
        <v>151</v>
      </c>
      <c r="B52" s="315"/>
      <c r="C52" s="315"/>
      <c r="D52" s="327"/>
      <c r="E52" s="357"/>
      <c r="F52" s="327"/>
      <c r="G52" s="357"/>
      <c r="J52" s="354"/>
    </row>
    <row r="53" spans="1:10" s="305" customFormat="1" ht="15" customHeight="1">
      <c r="A53" s="305" t="s">
        <v>107</v>
      </c>
      <c r="B53" s="306">
        <f t="shared" ref="B53:C57" si="5">SUM(D53,H53)</f>
        <v>19</v>
      </c>
      <c r="C53" s="307">
        <f t="shared" si="5"/>
        <v>10</v>
      </c>
      <c r="D53" s="320">
        <v>3</v>
      </c>
      <c r="E53" s="319">
        <v>1</v>
      </c>
      <c r="F53" s="320">
        <v>2</v>
      </c>
      <c r="G53" s="319">
        <v>1</v>
      </c>
      <c r="H53" s="327">
        <v>16</v>
      </c>
      <c r="I53" s="327">
        <v>9</v>
      </c>
      <c r="J53" s="354"/>
    </row>
    <row r="54" spans="1:10" s="305" customFormat="1" ht="15" customHeight="1">
      <c r="A54" s="305" t="s">
        <v>166</v>
      </c>
      <c r="B54" s="306">
        <f t="shared" si="5"/>
        <v>1571</v>
      </c>
      <c r="C54" s="307">
        <f t="shared" si="5"/>
        <v>343</v>
      </c>
      <c r="D54" s="314">
        <v>691</v>
      </c>
      <c r="E54" s="317">
        <v>106</v>
      </c>
      <c r="F54" s="314">
        <v>609</v>
      </c>
      <c r="G54" s="317">
        <v>82</v>
      </c>
      <c r="H54" s="314">
        <v>880</v>
      </c>
      <c r="I54" s="314">
        <v>237</v>
      </c>
      <c r="J54" s="354"/>
    </row>
    <row r="55" spans="1:10" s="305" customFormat="1" ht="15" customHeight="1">
      <c r="A55" s="308" t="s">
        <v>170</v>
      </c>
      <c r="B55" s="306">
        <f t="shared" si="5"/>
        <v>12</v>
      </c>
      <c r="C55" s="307">
        <f t="shared" si="5"/>
        <v>10</v>
      </c>
      <c r="D55" s="314">
        <v>2</v>
      </c>
      <c r="E55" s="317">
        <v>2</v>
      </c>
      <c r="F55" s="314">
        <v>2</v>
      </c>
      <c r="G55" s="319" t="s">
        <v>13</v>
      </c>
      <c r="H55" s="314">
        <v>10</v>
      </c>
      <c r="I55" s="314">
        <v>8</v>
      </c>
      <c r="J55" s="354"/>
    </row>
    <row r="56" spans="1:10" s="305" customFormat="1" ht="15" customHeight="1">
      <c r="A56" s="355" t="s">
        <v>112</v>
      </c>
      <c r="B56" s="306">
        <f t="shared" si="5"/>
        <v>1</v>
      </c>
      <c r="C56" s="307">
        <f t="shared" si="5"/>
        <v>1</v>
      </c>
      <c r="D56" s="320" t="s">
        <v>13</v>
      </c>
      <c r="E56" s="320" t="s">
        <v>13</v>
      </c>
      <c r="F56" s="320" t="s">
        <v>13</v>
      </c>
      <c r="G56" s="320" t="s">
        <v>13</v>
      </c>
      <c r="H56" s="314">
        <v>1</v>
      </c>
      <c r="I56" s="314">
        <v>1</v>
      </c>
      <c r="J56" s="354"/>
    </row>
    <row r="57" spans="1:10" s="305" customFormat="1" ht="15" customHeight="1">
      <c r="A57" s="303" t="s">
        <v>19</v>
      </c>
      <c r="B57" s="300">
        <f t="shared" si="5"/>
        <v>1603</v>
      </c>
      <c r="C57" s="301">
        <f t="shared" si="5"/>
        <v>364</v>
      </c>
      <c r="D57" s="311">
        <v>696</v>
      </c>
      <c r="E57" s="310">
        <v>109</v>
      </c>
      <c r="F57" s="311">
        <v>613</v>
      </c>
      <c r="G57" s="310">
        <v>83</v>
      </c>
      <c r="H57" s="311">
        <v>907</v>
      </c>
      <c r="I57" s="311">
        <v>255</v>
      </c>
      <c r="J57" s="354"/>
    </row>
    <row r="58" spans="1:10" s="305" customFormat="1" ht="15" customHeight="1">
      <c r="J58" s="354"/>
    </row>
    <row r="59" spans="1:10" s="305" customFormat="1" ht="15" customHeight="1">
      <c r="B59" s="571" t="s">
        <v>94</v>
      </c>
      <c r="C59" s="571"/>
      <c r="D59" s="571"/>
      <c r="E59" s="571"/>
      <c r="F59" s="571"/>
      <c r="G59" s="571"/>
      <c r="H59" s="571"/>
      <c r="I59" s="571"/>
      <c r="J59" s="354"/>
    </row>
    <row r="60" spans="1:10" s="305" customFormat="1" ht="15" customHeight="1">
      <c r="J60" s="354"/>
    </row>
    <row r="61" spans="1:10" s="267" customFormat="1" ht="36" customHeight="1">
      <c r="A61" s="330" t="s">
        <v>150</v>
      </c>
      <c r="B61" s="331"/>
      <c r="J61" s="332"/>
    </row>
    <row r="62" spans="1:10" s="305" customFormat="1" ht="15" customHeight="1">
      <c r="A62" s="305" t="s">
        <v>154</v>
      </c>
      <c r="B62" s="306">
        <f t="shared" ref="B62:C67" si="6">SUM(D62,H62)</f>
        <v>2965</v>
      </c>
      <c r="C62" s="307">
        <f t="shared" si="6"/>
        <v>1281</v>
      </c>
      <c r="D62" s="314">
        <v>217</v>
      </c>
      <c r="E62" s="317">
        <v>46</v>
      </c>
      <c r="F62" s="314">
        <v>191</v>
      </c>
      <c r="G62" s="317">
        <v>26</v>
      </c>
      <c r="H62" s="353">
        <v>2748</v>
      </c>
      <c r="I62" s="353">
        <v>1235</v>
      </c>
      <c r="J62" s="354"/>
    </row>
    <row r="63" spans="1:10" s="305" customFormat="1" ht="15" customHeight="1">
      <c r="A63" s="305" t="s">
        <v>156</v>
      </c>
      <c r="B63" s="306">
        <f t="shared" si="6"/>
        <v>289</v>
      </c>
      <c r="C63" s="307">
        <f t="shared" si="6"/>
        <v>70</v>
      </c>
      <c r="D63" s="314">
        <v>177</v>
      </c>
      <c r="E63" s="317">
        <v>49</v>
      </c>
      <c r="F63" s="314">
        <v>163</v>
      </c>
      <c r="G63" s="317">
        <v>14</v>
      </c>
      <c r="H63" s="353">
        <v>112</v>
      </c>
      <c r="I63" s="353">
        <v>21</v>
      </c>
      <c r="J63" s="354"/>
    </row>
    <row r="64" spans="1:10" s="305" customFormat="1" ht="15" customHeight="1">
      <c r="A64" s="305" t="s">
        <v>158</v>
      </c>
      <c r="B64" s="306">
        <f t="shared" si="6"/>
        <v>20</v>
      </c>
      <c r="C64" s="307">
        <f t="shared" si="6"/>
        <v>19</v>
      </c>
      <c r="D64" s="314">
        <v>4</v>
      </c>
      <c r="E64" s="317">
        <v>4</v>
      </c>
      <c r="F64" s="314">
        <v>2</v>
      </c>
      <c r="G64" s="319">
        <v>2</v>
      </c>
      <c r="H64" s="353">
        <v>16</v>
      </c>
      <c r="I64" s="353">
        <v>15</v>
      </c>
      <c r="J64" s="354"/>
    </row>
    <row r="65" spans="1:10" s="305" customFormat="1" ht="15" customHeight="1">
      <c r="A65" s="305" t="s">
        <v>160</v>
      </c>
      <c r="B65" s="306">
        <f t="shared" si="6"/>
        <v>139</v>
      </c>
      <c r="C65" s="307">
        <f t="shared" si="6"/>
        <v>106</v>
      </c>
      <c r="D65" s="314">
        <v>6</v>
      </c>
      <c r="E65" s="317">
        <v>1</v>
      </c>
      <c r="F65" s="314">
        <v>6</v>
      </c>
      <c r="G65" s="319" t="s">
        <v>13</v>
      </c>
      <c r="H65" s="353">
        <v>133</v>
      </c>
      <c r="I65" s="353">
        <v>105</v>
      </c>
      <c r="J65" s="354"/>
    </row>
    <row r="66" spans="1:10" s="305" customFormat="1" ht="15" customHeight="1">
      <c r="A66" s="305" t="s">
        <v>162</v>
      </c>
      <c r="B66" s="306">
        <f t="shared" si="6"/>
        <v>6</v>
      </c>
      <c r="C66" s="307">
        <f t="shared" si="6"/>
        <v>5</v>
      </c>
      <c r="D66" s="314">
        <v>2</v>
      </c>
      <c r="E66" s="317">
        <v>1</v>
      </c>
      <c r="F66" s="314">
        <v>2</v>
      </c>
      <c r="G66" s="319" t="s">
        <v>13</v>
      </c>
      <c r="H66" s="353">
        <v>4</v>
      </c>
      <c r="I66" s="353">
        <v>4</v>
      </c>
      <c r="J66" s="354"/>
    </row>
    <row r="67" spans="1:10" s="305" customFormat="1" ht="15" customHeight="1">
      <c r="A67" s="303" t="s">
        <v>19</v>
      </c>
      <c r="B67" s="300">
        <f t="shared" si="6"/>
        <v>3419</v>
      </c>
      <c r="C67" s="301">
        <f t="shared" si="6"/>
        <v>1481</v>
      </c>
      <c r="D67" s="311">
        <v>406</v>
      </c>
      <c r="E67" s="310">
        <v>101</v>
      </c>
      <c r="F67" s="311">
        <v>364</v>
      </c>
      <c r="G67" s="310">
        <v>42</v>
      </c>
      <c r="H67" s="325">
        <v>3013</v>
      </c>
      <c r="I67" s="325">
        <v>1380</v>
      </c>
      <c r="J67" s="354"/>
    </row>
    <row r="68" spans="1:10" s="305" customFormat="1" ht="15" customHeight="1">
      <c r="A68" s="298"/>
      <c r="B68" s="306"/>
      <c r="C68" s="307"/>
      <c r="D68" s="314"/>
      <c r="E68" s="317"/>
      <c r="F68" s="314"/>
      <c r="G68" s="317"/>
      <c r="H68" s="353"/>
      <c r="I68" s="353"/>
      <c r="J68" s="354"/>
    </row>
    <row r="69" spans="1:10" s="305" customFormat="1" ht="15" customHeight="1">
      <c r="A69" s="298" t="s">
        <v>151</v>
      </c>
      <c r="B69" s="306"/>
      <c r="C69" s="307"/>
      <c r="D69" s="314"/>
      <c r="E69" s="317"/>
      <c r="F69" s="314"/>
      <c r="G69" s="317"/>
      <c r="H69" s="353"/>
      <c r="I69" s="353"/>
      <c r="J69" s="354"/>
    </row>
    <row r="70" spans="1:10" s="305" customFormat="1" ht="15" customHeight="1">
      <c r="A70" s="305" t="s">
        <v>107</v>
      </c>
      <c r="B70" s="306">
        <f t="shared" ref="B70:C75" si="7">SUM(D70,H70)</f>
        <v>2850</v>
      </c>
      <c r="C70" s="307">
        <f t="shared" si="7"/>
        <v>1191</v>
      </c>
      <c r="D70" s="314">
        <v>223</v>
      </c>
      <c r="E70" s="317">
        <v>44</v>
      </c>
      <c r="F70" s="314">
        <v>197</v>
      </c>
      <c r="G70" s="317">
        <v>26</v>
      </c>
      <c r="H70" s="353">
        <v>2627</v>
      </c>
      <c r="I70" s="353">
        <v>1147</v>
      </c>
      <c r="J70" s="354"/>
    </row>
    <row r="71" spans="1:10" s="305" customFormat="1" ht="15" customHeight="1">
      <c r="A71" s="305" t="s">
        <v>166</v>
      </c>
      <c r="B71" s="306">
        <f t="shared" si="7"/>
        <v>237</v>
      </c>
      <c r="C71" s="307">
        <f t="shared" si="7"/>
        <v>65</v>
      </c>
      <c r="D71" s="314">
        <v>173</v>
      </c>
      <c r="E71" s="317">
        <v>51</v>
      </c>
      <c r="F71" s="314">
        <v>158</v>
      </c>
      <c r="G71" s="317">
        <v>15</v>
      </c>
      <c r="H71" s="353">
        <v>64</v>
      </c>
      <c r="I71" s="353">
        <v>14</v>
      </c>
      <c r="J71" s="354"/>
    </row>
    <row r="72" spans="1:10" s="305" customFormat="1" ht="15" customHeight="1">
      <c r="A72" s="308" t="s">
        <v>170</v>
      </c>
      <c r="B72" s="306">
        <f t="shared" si="7"/>
        <v>11</v>
      </c>
      <c r="C72" s="307">
        <f t="shared" si="7"/>
        <v>7</v>
      </c>
      <c r="D72" s="314">
        <v>10</v>
      </c>
      <c r="E72" s="317">
        <v>6</v>
      </c>
      <c r="F72" s="314">
        <v>9</v>
      </c>
      <c r="G72" s="317">
        <v>1</v>
      </c>
      <c r="H72" s="353">
        <v>1</v>
      </c>
      <c r="I72" s="353">
        <v>1</v>
      </c>
      <c r="J72" s="354"/>
    </row>
    <row r="73" spans="1:10" s="305" customFormat="1" ht="15" customHeight="1">
      <c r="A73" s="308" t="s">
        <v>111</v>
      </c>
      <c r="B73" s="306">
        <f t="shared" si="7"/>
        <v>305</v>
      </c>
      <c r="C73" s="307">
        <f t="shared" si="7"/>
        <v>203</v>
      </c>
      <c r="D73" s="320" t="s">
        <v>13</v>
      </c>
      <c r="E73" s="320" t="s">
        <v>13</v>
      </c>
      <c r="F73" s="320" t="s">
        <v>13</v>
      </c>
      <c r="G73" s="320" t="s">
        <v>13</v>
      </c>
      <c r="H73" s="353">
        <v>305</v>
      </c>
      <c r="I73" s="326">
        <v>203</v>
      </c>
      <c r="J73" s="354"/>
    </row>
    <row r="74" spans="1:10" s="305" customFormat="1" ht="15" customHeight="1">
      <c r="A74" s="355" t="s">
        <v>112</v>
      </c>
      <c r="B74" s="306">
        <f t="shared" si="7"/>
        <v>16</v>
      </c>
      <c r="C74" s="307">
        <f t="shared" si="7"/>
        <v>15</v>
      </c>
      <c r="D74" s="320" t="s">
        <v>13</v>
      </c>
      <c r="E74" s="320" t="s">
        <v>13</v>
      </c>
      <c r="F74" s="320" t="s">
        <v>13</v>
      </c>
      <c r="G74" s="320" t="s">
        <v>13</v>
      </c>
      <c r="H74" s="353">
        <v>16</v>
      </c>
      <c r="I74" s="353">
        <v>15</v>
      </c>
      <c r="J74" s="354"/>
    </row>
    <row r="75" spans="1:10" s="305" customFormat="1" ht="15" customHeight="1">
      <c r="A75" s="303" t="s">
        <v>19</v>
      </c>
      <c r="B75" s="300">
        <f t="shared" si="7"/>
        <v>3419</v>
      </c>
      <c r="C75" s="301">
        <f t="shared" si="7"/>
        <v>1481</v>
      </c>
      <c r="D75" s="311">
        <v>406</v>
      </c>
      <c r="E75" s="310">
        <v>101</v>
      </c>
      <c r="F75" s="311">
        <v>364</v>
      </c>
      <c r="G75" s="310">
        <v>42</v>
      </c>
      <c r="H75" s="325">
        <v>3013</v>
      </c>
      <c r="I75" s="325">
        <v>1380</v>
      </c>
      <c r="J75" s="354"/>
    </row>
    <row r="76" spans="1:10" ht="12.75" customHeight="1">
      <c r="A76" s="268"/>
      <c r="B76" s="348"/>
      <c r="C76" s="348"/>
      <c r="D76" s="348"/>
      <c r="E76" s="349"/>
      <c r="F76" s="349"/>
      <c r="G76" s="349"/>
      <c r="H76" s="348"/>
      <c r="I76" s="348"/>
    </row>
    <row r="77" spans="1:10" s="305" customFormat="1" ht="15" customHeight="1">
      <c r="A77" s="298"/>
      <c r="B77" s="571" t="s">
        <v>95</v>
      </c>
      <c r="C77" s="571"/>
      <c r="D77" s="571"/>
      <c r="E77" s="571"/>
      <c r="F77" s="571"/>
      <c r="G77" s="571"/>
      <c r="H77" s="571"/>
      <c r="I77" s="571"/>
      <c r="J77" s="354"/>
    </row>
    <row r="78" spans="1:10" s="297" customFormat="1" ht="15" customHeight="1">
      <c r="A78" s="298"/>
      <c r="B78" s="358"/>
      <c r="C78" s="358"/>
      <c r="D78" s="359"/>
      <c r="E78" s="360"/>
      <c r="F78" s="360"/>
      <c r="G78" s="360"/>
      <c r="H78" s="358"/>
      <c r="I78" s="358"/>
    </row>
    <row r="79" spans="1:10" ht="36" customHeight="1">
      <c r="A79" s="346" t="s">
        <v>150</v>
      </c>
      <c r="B79" s="328"/>
      <c r="C79" s="328"/>
      <c r="D79" s="347"/>
      <c r="E79" s="333"/>
      <c r="F79" s="333"/>
      <c r="G79" s="333"/>
      <c r="H79" s="328"/>
      <c r="I79" s="328"/>
    </row>
    <row r="80" spans="1:10" s="297" customFormat="1" ht="15" customHeight="1">
      <c r="A80" s="308" t="s">
        <v>154</v>
      </c>
      <c r="B80" s="306">
        <f>SUM(D80,H80)</f>
        <v>9</v>
      </c>
      <c r="C80" s="307">
        <f>SUM(E80,I80)</f>
        <v>4</v>
      </c>
      <c r="D80" s="320" t="s">
        <v>13</v>
      </c>
      <c r="E80" s="320" t="s">
        <v>13</v>
      </c>
      <c r="F80" s="320" t="s">
        <v>13</v>
      </c>
      <c r="G80" s="320" t="s">
        <v>13</v>
      </c>
      <c r="H80" s="353">
        <v>9</v>
      </c>
      <c r="I80" s="353">
        <v>4</v>
      </c>
    </row>
    <row r="81" spans="1:9" s="297" customFormat="1" ht="15" customHeight="1">
      <c r="A81" s="303" t="s">
        <v>19</v>
      </c>
      <c r="B81" s="300">
        <f>SUM(D81,H81)</f>
        <v>9</v>
      </c>
      <c r="C81" s="301">
        <f>SUM(E81,I81)</f>
        <v>4</v>
      </c>
      <c r="D81" s="311" t="s">
        <v>13</v>
      </c>
      <c r="E81" s="311" t="s">
        <v>13</v>
      </c>
      <c r="F81" s="311" t="s">
        <v>13</v>
      </c>
      <c r="G81" s="311" t="s">
        <v>13</v>
      </c>
      <c r="H81" s="325">
        <v>9</v>
      </c>
      <c r="I81" s="325">
        <v>4</v>
      </c>
    </row>
    <row r="82" spans="1:9" s="297" customFormat="1" ht="15" customHeight="1">
      <c r="A82" s="303"/>
      <c r="B82" s="314"/>
      <c r="C82" s="314"/>
      <c r="D82" s="314"/>
      <c r="E82" s="317"/>
      <c r="F82" s="314"/>
      <c r="G82" s="317"/>
      <c r="H82" s="314"/>
      <c r="I82" s="314"/>
    </row>
    <row r="83" spans="1:9" s="297" customFormat="1" ht="15" customHeight="1">
      <c r="A83" s="303" t="s">
        <v>151</v>
      </c>
      <c r="B83" s="314"/>
      <c r="C83" s="314"/>
      <c r="D83" s="314"/>
      <c r="E83" s="317"/>
      <c r="F83" s="314"/>
      <c r="G83" s="317"/>
      <c r="H83" s="314"/>
      <c r="I83" s="314"/>
    </row>
    <row r="84" spans="1:9" s="297" customFormat="1" ht="15" customHeight="1">
      <c r="A84" s="308" t="s">
        <v>170</v>
      </c>
      <c r="B84" s="306">
        <f>SUM(D84,H84)</f>
        <v>9</v>
      </c>
      <c r="C84" s="307">
        <f>SUM(E84,I84)</f>
        <v>4</v>
      </c>
      <c r="D84" s="320" t="s">
        <v>13</v>
      </c>
      <c r="E84" s="320" t="s">
        <v>13</v>
      </c>
      <c r="F84" s="320" t="s">
        <v>13</v>
      </c>
      <c r="G84" s="320" t="s">
        <v>13</v>
      </c>
      <c r="H84" s="353">
        <v>9</v>
      </c>
      <c r="I84" s="353">
        <v>4</v>
      </c>
    </row>
    <row r="85" spans="1:9" s="297" customFormat="1" ht="15" customHeight="1">
      <c r="A85" s="303" t="s">
        <v>19</v>
      </c>
      <c r="B85" s="300">
        <f>SUM(D85,H85)</f>
        <v>9</v>
      </c>
      <c r="C85" s="301">
        <f>SUM(E85,I85)</f>
        <v>4</v>
      </c>
      <c r="D85" s="311" t="s">
        <v>13</v>
      </c>
      <c r="E85" s="311" t="s">
        <v>13</v>
      </c>
      <c r="F85" s="311" t="s">
        <v>13</v>
      </c>
      <c r="G85" s="311" t="s">
        <v>13</v>
      </c>
      <c r="H85" s="325">
        <v>9</v>
      </c>
      <c r="I85" s="325">
        <v>4</v>
      </c>
    </row>
    <row r="86" spans="1:9" s="297" customFormat="1" ht="15" customHeight="1">
      <c r="A86" s="302"/>
      <c r="B86" s="301"/>
      <c r="C86" s="301"/>
      <c r="D86" s="311"/>
      <c r="E86" s="311"/>
      <c r="F86" s="311"/>
      <c r="G86" s="311"/>
      <c r="H86" s="325"/>
      <c r="I86" s="325"/>
    </row>
    <row r="87" spans="1:9" s="297" customFormat="1" ht="15" customHeight="1">
      <c r="A87" s="298"/>
      <c r="B87" s="571" t="s">
        <v>96</v>
      </c>
      <c r="C87" s="571"/>
      <c r="D87" s="571"/>
      <c r="E87" s="571"/>
      <c r="F87" s="571"/>
      <c r="G87" s="571"/>
      <c r="H87" s="571"/>
      <c r="I87" s="571"/>
    </row>
    <row r="88" spans="1:9" s="297" customFormat="1" ht="15" customHeight="1">
      <c r="A88" s="298"/>
      <c r="B88" s="358"/>
      <c r="C88" s="358"/>
      <c r="D88" s="359"/>
      <c r="E88" s="360"/>
      <c r="F88" s="360"/>
      <c r="G88" s="360"/>
      <c r="H88" s="358"/>
      <c r="I88" s="358"/>
    </row>
    <row r="89" spans="1:9" ht="36" customHeight="1">
      <c r="A89" s="330" t="s">
        <v>150</v>
      </c>
      <c r="B89" s="331"/>
      <c r="C89" s="267"/>
      <c r="D89" s="267"/>
      <c r="E89" s="267"/>
      <c r="F89" s="267"/>
      <c r="G89" s="267"/>
      <c r="H89" s="267"/>
      <c r="I89" s="267"/>
    </row>
    <row r="90" spans="1:9" s="297" customFormat="1" ht="15" customHeight="1">
      <c r="A90" s="308" t="s">
        <v>154</v>
      </c>
      <c r="B90" s="306">
        <f t="shared" ref="B90:C95" si="8">SUM(D90,H90)</f>
        <v>324</v>
      </c>
      <c r="C90" s="307">
        <f t="shared" si="8"/>
        <v>96</v>
      </c>
      <c r="D90" s="320">
        <v>1</v>
      </c>
      <c r="E90" s="319">
        <v>1</v>
      </c>
      <c r="F90" s="320">
        <v>1</v>
      </c>
      <c r="G90" s="319" t="s">
        <v>13</v>
      </c>
      <c r="H90" s="353">
        <v>323</v>
      </c>
      <c r="I90" s="353">
        <v>95</v>
      </c>
    </row>
    <row r="91" spans="1:9" s="297" customFormat="1" ht="15" customHeight="1">
      <c r="A91" s="308" t="s">
        <v>156</v>
      </c>
      <c r="B91" s="306">
        <f t="shared" si="8"/>
        <v>37</v>
      </c>
      <c r="C91" s="307">
        <f t="shared" si="8"/>
        <v>2</v>
      </c>
      <c r="D91" s="320" t="s">
        <v>13</v>
      </c>
      <c r="E91" s="319" t="s">
        <v>13</v>
      </c>
      <c r="F91" s="320" t="s">
        <v>13</v>
      </c>
      <c r="G91" s="319" t="s">
        <v>13</v>
      </c>
      <c r="H91" s="353">
        <v>37</v>
      </c>
      <c r="I91" s="353">
        <v>2</v>
      </c>
    </row>
    <row r="92" spans="1:9" s="297" customFormat="1" ht="15" customHeight="1">
      <c r="A92" s="308" t="s">
        <v>158</v>
      </c>
      <c r="B92" s="306">
        <f t="shared" si="8"/>
        <v>5</v>
      </c>
      <c r="C92" s="307">
        <f t="shared" si="8"/>
        <v>3</v>
      </c>
      <c r="D92" s="320" t="s">
        <v>13</v>
      </c>
      <c r="E92" s="319" t="s">
        <v>13</v>
      </c>
      <c r="F92" s="320" t="s">
        <v>13</v>
      </c>
      <c r="G92" s="319" t="s">
        <v>13</v>
      </c>
      <c r="H92" s="353">
        <v>5</v>
      </c>
      <c r="I92" s="353">
        <v>3</v>
      </c>
    </row>
    <row r="93" spans="1:9" s="297" customFormat="1" ht="15" customHeight="1">
      <c r="A93" s="308" t="s">
        <v>160</v>
      </c>
      <c r="B93" s="306">
        <f t="shared" si="8"/>
        <v>14</v>
      </c>
      <c r="C93" s="307">
        <f t="shared" si="8"/>
        <v>7</v>
      </c>
      <c r="D93" s="320" t="s">
        <v>13</v>
      </c>
      <c r="E93" s="319" t="s">
        <v>13</v>
      </c>
      <c r="F93" s="320" t="s">
        <v>13</v>
      </c>
      <c r="G93" s="319" t="s">
        <v>13</v>
      </c>
      <c r="H93" s="353">
        <v>14</v>
      </c>
      <c r="I93" s="353">
        <v>7</v>
      </c>
    </row>
    <row r="94" spans="1:9" s="297" customFormat="1" ht="15" customHeight="1">
      <c r="A94" s="308" t="s">
        <v>162</v>
      </c>
      <c r="B94" s="306">
        <f t="shared" si="8"/>
        <v>3</v>
      </c>
      <c r="C94" s="307">
        <f t="shared" si="8"/>
        <v>2</v>
      </c>
      <c r="D94" s="320" t="s">
        <v>13</v>
      </c>
      <c r="E94" s="319" t="s">
        <v>13</v>
      </c>
      <c r="F94" s="320" t="s">
        <v>13</v>
      </c>
      <c r="G94" s="319" t="s">
        <v>13</v>
      </c>
      <c r="H94" s="353">
        <v>3</v>
      </c>
      <c r="I94" s="353">
        <v>2</v>
      </c>
    </row>
    <row r="95" spans="1:9" s="297" customFormat="1" ht="15" customHeight="1">
      <c r="A95" s="303" t="s">
        <v>19</v>
      </c>
      <c r="B95" s="301">
        <f t="shared" si="8"/>
        <v>383</v>
      </c>
      <c r="C95" s="301">
        <f t="shared" si="8"/>
        <v>110</v>
      </c>
      <c r="D95" s="311">
        <v>1</v>
      </c>
      <c r="E95" s="310">
        <v>1</v>
      </c>
      <c r="F95" s="311">
        <v>1</v>
      </c>
      <c r="G95" s="310" t="s">
        <v>13</v>
      </c>
      <c r="H95" s="325">
        <v>382</v>
      </c>
      <c r="I95" s="325">
        <v>109</v>
      </c>
    </row>
    <row r="96" spans="1:9" s="297" customFormat="1" ht="15" customHeight="1">
      <c r="A96" s="361"/>
      <c r="B96" s="312"/>
      <c r="C96" s="362"/>
      <c r="D96" s="363"/>
      <c r="E96" s="363"/>
      <c r="F96" s="363"/>
      <c r="G96" s="363"/>
      <c r="H96" s="312"/>
      <c r="I96" s="362"/>
    </row>
    <row r="97" spans="1:9" s="297" customFormat="1" ht="15" customHeight="1">
      <c r="A97" s="303" t="s">
        <v>151</v>
      </c>
      <c r="B97" s="306" t="s">
        <v>11</v>
      </c>
      <c r="C97" s="327"/>
      <c r="D97" s="364"/>
      <c r="E97" s="365"/>
      <c r="F97" s="365"/>
      <c r="G97" s="365"/>
      <c r="H97" s="327"/>
      <c r="I97" s="327"/>
    </row>
    <row r="98" spans="1:9" s="297" customFormat="1" ht="15" customHeight="1">
      <c r="A98" s="308" t="s">
        <v>107</v>
      </c>
      <c r="B98" s="306">
        <f t="shared" ref="B98:C102" si="9">SUM(D98,H98)</f>
        <v>122</v>
      </c>
      <c r="C98" s="307">
        <f t="shared" si="9"/>
        <v>73</v>
      </c>
      <c r="D98" s="320" t="s">
        <v>13</v>
      </c>
      <c r="E98" s="320" t="s">
        <v>13</v>
      </c>
      <c r="F98" s="320" t="s">
        <v>13</v>
      </c>
      <c r="G98" s="320" t="s">
        <v>13</v>
      </c>
      <c r="H98" s="353">
        <v>122</v>
      </c>
      <c r="I98" s="353">
        <v>73</v>
      </c>
    </row>
    <row r="99" spans="1:9" s="297" customFormat="1" ht="15" customHeight="1">
      <c r="A99" s="308" t="s">
        <v>166</v>
      </c>
      <c r="B99" s="306">
        <f t="shared" si="9"/>
        <v>1</v>
      </c>
      <c r="C99" s="307">
        <f t="shared" si="9"/>
        <v>0</v>
      </c>
      <c r="D99" s="320" t="s">
        <v>13</v>
      </c>
      <c r="E99" s="320" t="s">
        <v>13</v>
      </c>
      <c r="F99" s="320" t="s">
        <v>13</v>
      </c>
      <c r="G99" s="320" t="s">
        <v>13</v>
      </c>
      <c r="H99" s="353">
        <v>1</v>
      </c>
      <c r="I99" s="326" t="s">
        <v>13</v>
      </c>
    </row>
    <row r="100" spans="1:9" s="297" customFormat="1" ht="15" customHeight="1">
      <c r="A100" s="308" t="s">
        <v>170</v>
      </c>
      <c r="B100" s="306">
        <f t="shared" si="9"/>
        <v>1</v>
      </c>
      <c r="C100" s="307">
        <f t="shared" si="9"/>
        <v>1</v>
      </c>
      <c r="D100" s="320">
        <v>1</v>
      </c>
      <c r="E100" s="319">
        <v>1</v>
      </c>
      <c r="F100" s="320">
        <v>1</v>
      </c>
      <c r="G100" s="319" t="s">
        <v>13</v>
      </c>
      <c r="H100" s="353" t="s">
        <v>13</v>
      </c>
      <c r="I100" s="353" t="s">
        <v>13</v>
      </c>
    </row>
    <row r="101" spans="1:9" s="297" customFormat="1" ht="15" customHeight="1">
      <c r="A101" s="355" t="s">
        <v>112</v>
      </c>
      <c r="B101" s="306">
        <f t="shared" si="9"/>
        <v>259</v>
      </c>
      <c r="C101" s="307">
        <f t="shared" si="9"/>
        <v>36</v>
      </c>
      <c r="D101" s="320" t="s">
        <v>13</v>
      </c>
      <c r="E101" s="319" t="s">
        <v>13</v>
      </c>
      <c r="F101" s="320" t="s">
        <v>13</v>
      </c>
      <c r="G101" s="319" t="s">
        <v>13</v>
      </c>
      <c r="H101" s="353">
        <v>259</v>
      </c>
      <c r="I101" s="353">
        <v>36</v>
      </c>
    </row>
    <row r="102" spans="1:9" s="297" customFormat="1" ht="15" customHeight="1">
      <c r="A102" s="303" t="s">
        <v>19</v>
      </c>
      <c r="B102" s="300">
        <f t="shared" si="9"/>
        <v>383</v>
      </c>
      <c r="C102" s="301">
        <f t="shared" si="9"/>
        <v>110</v>
      </c>
      <c r="D102" s="311">
        <v>1</v>
      </c>
      <c r="E102" s="310">
        <v>1</v>
      </c>
      <c r="F102" s="311">
        <v>1</v>
      </c>
      <c r="G102" s="310" t="s">
        <v>13</v>
      </c>
      <c r="H102" s="325">
        <v>382</v>
      </c>
      <c r="I102" s="325">
        <v>109</v>
      </c>
    </row>
    <row r="103" spans="1:9" ht="12.15" customHeight="1">
      <c r="A103" s="268"/>
      <c r="B103" s="351"/>
      <c r="C103" s="351"/>
      <c r="D103" s="352"/>
      <c r="E103" s="352"/>
      <c r="F103" s="352"/>
      <c r="G103" s="352"/>
      <c r="H103" s="351"/>
      <c r="I103" s="351"/>
    </row>
    <row r="104" spans="1:9" ht="10.5" customHeight="1">
      <c r="A104" s="271" t="s">
        <v>47</v>
      </c>
      <c r="B104" s="271"/>
      <c r="C104" s="345"/>
      <c r="D104" s="345"/>
      <c r="E104" s="271"/>
      <c r="F104" s="271"/>
      <c r="G104" s="271"/>
      <c r="H104" s="271"/>
      <c r="I104" s="271"/>
    </row>
    <row r="105" spans="1:9" ht="10.5" customHeight="1">
      <c r="A105" s="271" t="s">
        <v>48</v>
      </c>
      <c r="B105" s="271"/>
      <c r="C105" s="271"/>
      <c r="D105" s="271"/>
      <c r="E105" s="271"/>
      <c r="F105" s="271"/>
      <c r="G105" s="271"/>
      <c r="H105" s="271"/>
      <c r="I105" s="271"/>
    </row>
  </sheetData>
  <mergeCells count="16">
    <mergeCell ref="I4:I5"/>
    <mergeCell ref="A1:I1"/>
    <mergeCell ref="B87:I87"/>
    <mergeCell ref="A3:A5"/>
    <mergeCell ref="B3:B5"/>
    <mergeCell ref="C3:C5"/>
    <mergeCell ref="D3:G3"/>
    <mergeCell ref="B7:I7"/>
    <mergeCell ref="B24:I24"/>
    <mergeCell ref="B42:I42"/>
    <mergeCell ref="B59:I59"/>
    <mergeCell ref="B77:I77"/>
    <mergeCell ref="D4:D5"/>
    <mergeCell ref="E4:G4"/>
    <mergeCell ref="H3:I3"/>
    <mergeCell ref="H4:H5"/>
  </mergeCells>
  <pageMargins left="0.78740157480314965" right="0.78740157480314965" top="0.98425196850393704" bottom="0.78740157480314965" header="0.51181102362204722" footer="0.55118110236220474"/>
  <pageSetup paperSize="9" firstPageNumber="20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0"/>
  <sheetViews>
    <sheetView showGridLines="0" zoomScaleNormal="100" workbookViewId="0">
      <selection activeCell="L13" sqref="L13"/>
    </sheetView>
  </sheetViews>
  <sheetFormatPr baseColWidth="10" defaultColWidth="11.375" defaultRowHeight="13.2"/>
  <cols>
    <col min="1" max="1" width="35.125" style="269" customWidth="1"/>
    <col min="2" max="2" width="9.25" style="269" customWidth="1"/>
    <col min="3" max="7" width="8.125" style="269" customWidth="1"/>
    <col min="8" max="8" width="9.75" style="269" customWidth="1"/>
    <col min="9" max="16384" width="11.375" style="269"/>
  </cols>
  <sheetData>
    <row r="1" spans="1:9" ht="15.75" customHeight="1">
      <c r="A1" s="560" t="s">
        <v>269</v>
      </c>
      <c r="B1" s="560"/>
      <c r="C1" s="560"/>
      <c r="D1" s="560"/>
      <c r="E1" s="560"/>
      <c r="F1" s="560"/>
      <c r="G1" s="560"/>
      <c r="H1" s="560"/>
    </row>
    <row r="2" spans="1:9" ht="13.8">
      <c r="A2" s="270" t="s">
        <v>11</v>
      </c>
    </row>
    <row r="3" spans="1:9" s="271" customFormat="1" ht="15" customHeight="1">
      <c r="A3" s="574" t="s">
        <v>0</v>
      </c>
      <c r="B3" s="576" t="s">
        <v>19</v>
      </c>
      <c r="C3" s="562" t="s">
        <v>135</v>
      </c>
      <c r="D3" s="578"/>
      <c r="E3" s="578"/>
      <c r="F3" s="578"/>
      <c r="G3" s="578"/>
      <c r="H3" s="578"/>
    </row>
    <row r="4" spans="1:9" s="271" customFormat="1" ht="15" customHeight="1">
      <c r="A4" s="575"/>
      <c r="B4" s="577"/>
      <c r="C4" s="272" t="s">
        <v>136</v>
      </c>
      <c r="D4" s="273" t="s">
        <v>137</v>
      </c>
      <c r="E4" s="272" t="s">
        <v>138</v>
      </c>
      <c r="F4" s="273" t="s">
        <v>139</v>
      </c>
      <c r="G4" s="272" t="s">
        <v>140</v>
      </c>
      <c r="H4" s="273" t="s">
        <v>141</v>
      </c>
    </row>
    <row r="5" spans="1:9" s="297" customFormat="1" ht="15" customHeight="1"/>
    <row r="6" spans="1:9" s="298" customFormat="1" ht="15" customHeight="1">
      <c r="B6" s="571" t="s">
        <v>19</v>
      </c>
      <c r="C6" s="571"/>
      <c r="D6" s="571"/>
      <c r="E6" s="571"/>
      <c r="F6" s="571"/>
      <c r="G6" s="571"/>
      <c r="H6" s="571"/>
    </row>
    <row r="7" spans="1:9" s="298" customFormat="1" ht="15" customHeight="1">
      <c r="B7" s="299"/>
      <c r="C7" s="299"/>
      <c r="D7" s="299"/>
      <c r="E7" s="299"/>
      <c r="F7" s="299"/>
      <c r="G7" s="299"/>
      <c r="H7" s="299"/>
    </row>
    <row r="8" spans="1:9" s="298" customFormat="1" ht="15" customHeight="1">
      <c r="A8" s="298" t="s">
        <v>12</v>
      </c>
      <c r="B8" s="300">
        <v>1267</v>
      </c>
      <c r="C8" s="301">
        <v>8</v>
      </c>
      <c r="D8" s="301">
        <v>423</v>
      </c>
      <c r="E8" s="301">
        <v>408</v>
      </c>
      <c r="F8" s="301">
        <v>215</v>
      </c>
      <c r="G8" s="301">
        <v>122</v>
      </c>
      <c r="H8" s="301">
        <v>91</v>
      </c>
      <c r="I8" s="302"/>
    </row>
    <row r="9" spans="1:9" s="298" customFormat="1" ht="15" customHeight="1">
      <c r="A9" s="298" t="s">
        <v>14</v>
      </c>
      <c r="B9" s="300">
        <v>2104</v>
      </c>
      <c r="C9" s="301">
        <v>20</v>
      </c>
      <c r="D9" s="301">
        <v>342</v>
      </c>
      <c r="E9" s="301">
        <v>489</v>
      </c>
      <c r="F9" s="301">
        <v>510</v>
      </c>
      <c r="G9" s="301">
        <v>383</v>
      </c>
      <c r="H9" s="301">
        <v>360</v>
      </c>
      <c r="I9" s="302"/>
    </row>
    <row r="10" spans="1:9" s="298" customFormat="1" ht="15" customHeight="1">
      <c r="A10" s="298" t="s">
        <v>142</v>
      </c>
      <c r="B10" s="300">
        <v>1603</v>
      </c>
      <c r="C10" s="301">
        <v>3</v>
      </c>
      <c r="D10" s="301">
        <v>346</v>
      </c>
      <c r="E10" s="301">
        <v>538</v>
      </c>
      <c r="F10" s="301">
        <v>340</v>
      </c>
      <c r="G10" s="301">
        <v>214</v>
      </c>
      <c r="H10" s="301">
        <v>162</v>
      </c>
      <c r="I10" s="302"/>
    </row>
    <row r="11" spans="1:9" s="298" customFormat="1" ht="15" customHeight="1">
      <c r="A11" s="298" t="s">
        <v>94</v>
      </c>
      <c r="B11" s="300">
        <v>3419</v>
      </c>
      <c r="C11" s="301">
        <v>4</v>
      </c>
      <c r="D11" s="301">
        <v>645</v>
      </c>
      <c r="E11" s="301">
        <v>1258</v>
      </c>
      <c r="F11" s="301">
        <v>682</v>
      </c>
      <c r="G11" s="301">
        <v>363</v>
      </c>
      <c r="H11" s="301">
        <v>467</v>
      </c>
      <c r="I11" s="302"/>
    </row>
    <row r="12" spans="1:9" s="298" customFormat="1" ht="15" customHeight="1">
      <c r="A12" s="303" t="s">
        <v>95</v>
      </c>
      <c r="B12" s="300">
        <v>9</v>
      </c>
      <c r="C12" s="301">
        <v>0</v>
      </c>
      <c r="D12" s="301">
        <v>0</v>
      </c>
      <c r="E12" s="301">
        <v>4</v>
      </c>
      <c r="F12" s="301">
        <v>3</v>
      </c>
      <c r="G12" s="301">
        <v>0</v>
      </c>
      <c r="H12" s="301">
        <v>2</v>
      </c>
    </row>
    <row r="13" spans="1:9" s="298" customFormat="1" ht="15" customHeight="1">
      <c r="A13" s="303" t="s">
        <v>143</v>
      </c>
      <c r="B13" s="300">
        <v>383</v>
      </c>
      <c r="C13" s="301">
        <v>1</v>
      </c>
      <c r="D13" s="301">
        <v>68</v>
      </c>
      <c r="E13" s="301">
        <v>137</v>
      </c>
      <c r="F13" s="301">
        <v>87</v>
      </c>
      <c r="G13" s="301">
        <v>42</v>
      </c>
      <c r="H13" s="301">
        <v>48</v>
      </c>
    </row>
    <row r="14" spans="1:9" s="298" customFormat="1" ht="15" customHeight="1">
      <c r="A14" s="302"/>
      <c r="B14" s="300"/>
      <c r="C14" s="301"/>
      <c r="D14" s="301"/>
      <c r="E14" s="301"/>
      <c r="F14" s="301"/>
      <c r="G14" s="301"/>
      <c r="H14" s="301"/>
    </row>
    <row r="15" spans="1:9" s="298" customFormat="1" ht="15" customHeight="1">
      <c r="A15" s="298" t="s">
        <v>19</v>
      </c>
      <c r="B15" s="300">
        <v>8785</v>
      </c>
      <c r="C15" s="301">
        <v>36</v>
      </c>
      <c r="D15" s="301">
        <v>1824</v>
      </c>
      <c r="E15" s="301">
        <v>2834</v>
      </c>
      <c r="F15" s="301">
        <v>1837</v>
      </c>
      <c r="G15" s="301">
        <v>1124</v>
      </c>
      <c r="H15" s="301">
        <v>1130</v>
      </c>
    </row>
    <row r="16" spans="1:9" s="298" customFormat="1" ht="15" customHeight="1">
      <c r="B16" s="302"/>
      <c r="C16" s="302"/>
      <c r="D16" s="302"/>
      <c r="E16" s="302"/>
      <c r="F16" s="302"/>
      <c r="G16" s="302"/>
      <c r="H16" s="302"/>
    </row>
    <row r="17" spans="1:15" s="298" customFormat="1" ht="15" customHeight="1">
      <c r="B17" s="571" t="s">
        <v>67</v>
      </c>
      <c r="C17" s="571"/>
      <c r="D17" s="571"/>
      <c r="E17" s="571"/>
      <c r="F17" s="571"/>
      <c r="G17" s="571"/>
      <c r="H17" s="571"/>
    </row>
    <row r="18" spans="1:15" s="298" customFormat="1" ht="15" customHeight="1">
      <c r="B18" s="304"/>
      <c r="C18" s="304"/>
      <c r="D18" s="304"/>
      <c r="E18" s="304"/>
      <c r="F18" s="304"/>
      <c r="G18" s="304"/>
      <c r="H18" s="304"/>
    </row>
    <row r="19" spans="1:15" s="305" customFormat="1" ht="15" customHeight="1">
      <c r="A19" s="305" t="s">
        <v>12</v>
      </c>
      <c r="B19" s="306">
        <v>837</v>
      </c>
      <c r="C19" s="307">
        <v>1</v>
      </c>
      <c r="D19" s="307">
        <v>287</v>
      </c>
      <c r="E19" s="307">
        <v>313</v>
      </c>
      <c r="F19" s="307">
        <v>132</v>
      </c>
      <c r="G19" s="307">
        <v>69</v>
      </c>
      <c r="H19" s="307">
        <v>35</v>
      </c>
      <c r="I19" s="298"/>
      <c r="J19" s="298"/>
      <c r="K19" s="298"/>
      <c r="L19" s="298"/>
      <c r="M19" s="298"/>
      <c r="N19" s="298"/>
      <c r="O19" s="298"/>
    </row>
    <row r="20" spans="1:15" s="305" customFormat="1" ht="15" customHeight="1">
      <c r="A20" s="305" t="s">
        <v>14</v>
      </c>
      <c r="B20" s="306">
        <v>686</v>
      </c>
      <c r="C20" s="307">
        <v>2</v>
      </c>
      <c r="D20" s="307">
        <v>131</v>
      </c>
      <c r="E20" s="307">
        <v>212</v>
      </c>
      <c r="F20" s="307">
        <v>167</v>
      </c>
      <c r="G20" s="307">
        <v>94</v>
      </c>
      <c r="H20" s="307">
        <v>80</v>
      </c>
      <c r="I20" s="298"/>
      <c r="J20" s="298"/>
      <c r="K20" s="298"/>
      <c r="L20" s="298"/>
      <c r="M20" s="298"/>
      <c r="N20" s="298"/>
      <c r="O20" s="298"/>
    </row>
    <row r="21" spans="1:15" s="305" customFormat="1" ht="15" customHeight="1">
      <c r="A21" s="305" t="s">
        <v>142</v>
      </c>
      <c r="B21" s="306">
        <v>1239</v>
      </c>
      <c r="C21" s="307">
        <v>3</v>
      </c>
      <c r="D21" s="307">
        <v>257</v>
      </c>
      <c r="E21" s="307">
        <v>412</v>
      </c>
      <c r="F21" s="307">
        <v>273</v>
      </c>
      <c r="G21" s="307">
        <v>173</v>
      </c>
      <c r="H21" s="307">
        <v>121</v>
      </c>
      <c r="I21" s="298"/>
      <c r="J21" s="298"/>
      <c r="K21" s="298"/>
      <c r="L21" s="298"/>
      <c r="M21" s="298"/>
      <c r="N21" s="298"/>
      <c r="O21" s="298"/>
    </row>
    <row r="22" spans="1:15" s="305" customFormat="1" ht="15" customHeight="1">
      <c r="A22" s="305" t="s">
        <v>94</v>
      </c>
      <c r="B22" s="306">
        <v>1938</v>
      </c>
      <c r="C22" s="307">
        <v>3</v>
      </c>
      <c r="D22" s="307">
        <v>349</v>
      </c>
      <c r="E22" s="307">
        <v>690</v>
      </c>
      <c r="F22" s="307">
        <v>418</v>
      </c>
      <c r="G22" s="307">
        <v>236</v>
      </c>
      <c r="H22" s="307">
        <v>242</v>
      </c>
      <c r="I22" s="298"/>
      <c r="J22" s="298"/>
      <c r="K22" s="298"/>
      <c r="L22" s="298"/>
      <c r="M22" s="298"/>
      <c r="N22" s="298"/>
      <c r="O22" s="298"/>
    </row>
    <row r="23" spans="1:15" s="305" customFormat="1" ht="15" customHeight="1">
      <c r="A23" s="308" t="s">
        <v>144</v>
      </c>
      <c r="B23" s="306">
        <v>5</v>
      </c>
      <c r="C23" s="307">
        <v>0</v>
      </c>
      <c r="D23" s="307">
        <v>0</v>
      </c>
      <c r="E23" s="307">
        <v>3</v>
      </c>
      <c r="F23" s="307">
        <v>1</v>
      </c>
      <c r="G23" s="307">
        <v>0</v>
      </c>
      <c r="H23" s="307">
        <v>1</v>
      </c>
      <c r="I23" s="298"/>
      <c r="J23" s="298"/>
      <c r="K23" s="298"/>
      <c r="L23" s="298"/>
      <c r="M23" s="298"/>
      <c r="N23" s="298"/>
      <c r="O23" s="298"/>
    </row>
    <row r="24" spans="1:15" s="305" customFormat="1" ht="15" customHeight="1">
      <c r="A24" s="308" t="s">
        <v>143</v>
      </c>
      <c r="B24" s="306">
        <v>273</v>
      </c>
      <c r="C24" s="307">
        <v>1</v>
      </c>
      <c r="D24" s="307">
        <v>47</v>
      </c>
      <c r="E24" s="307">
        <v>107</v>
      </c>
      <c r="F24" s="307">
        <v>64</v>
      </c>
      <c r="G24" s="307">
        <v>23</v>
      </c>
      <c r="H24" s="307">
        <v>31</v>
      </c>
      <c r="I24" s="298"/>
      <c r="J24" s="298"/>
      <c r="K24" s="298"/>
      <c r="L24" s="298"/>
      <c r="M24" s="298"/>
      <c r="N24" s="298"/>
      <c r="O24" s="298"/>
    </row>
    <row r="25" spans="1:15" s="305" customFormat="1" ht="15" customHeight="1">
      <c r="A25" s="323"/>
      <c r="B25" s="306"/>
      <c r="C25" s="307"/>
      <c r="D25" s="307"/>
      <c r="E25" s="307"/>
      <c r="F25" s="307"/>
      <c r="G25" s="307"/>
      <c r="H25" s="307"/>
      <c r="I25" s="298"/>
      <c r="J25" s="298"/>
      <c r="K25" s="298"/>
      <c r="L25" s="298"/>
      <c r="M25" s="298"/>
      <c r="N25" s="298"/>
      <c r="O25" s="298"/>
    </row>
    <row r="26" spans="1:15" s="298" customFormat="1" ht="15" customHeight="1">
      <c r="A26" s="298" t="s">
        <v>84</v>
      </c>
      <c r="B26" s="300">
        <v>4978</v>
      </c>
      <c r="C26" s="301">
        <v>10</v>
      </c>
      <c r="D26" s="301">
        <v>1071</v>
      </c>
      <c r="E26" s="301">
        <v>1737</v>
      </c>
      <c r="F26" s="301">
        <v>1055</v>
      </c>
      <c r="G26" s="301">
        <v>595</v>
      </c>
      <c r="H26" s="301">
        <v>510</v>
      </c>
    </row>
    <row r="27" spans="1:15" s="298" customFormat="1" ht="15" customHeight="1">
      <c r="B27" s="302"/>
      <c r="C27" s="302"/>
      <c r="D27" s="302"/>
      <c r="E27" s="302"/>
      <c r="F27" s="302"/>
      <c r="G27" s="302"/>
      <c r="H27" s="302"/>
    </row>
    <row r="28" spans="1:15" s="298" customFormat="1" ht="15" customHeight="1">
      <c r="B28" s="571" t="s">
        <v>68</v>
      </c>
      <c r="C28" s="571"/>
      <c r="D28" s="571"/>
      <c r="E28" s="571"/>
      <c r="F28" s="571"/>
      <c r="G28" s="571"/>
      <c r="H28" s="571"/>
    </row>
    <row r="29" spans="1:15" s="298" customFormat="1" ht="15" customHeight="1">
      <c r="B29" s="304"/>
      <c r="C29" s="304"/>
      <c r="D29" s="304"/>
      <c r="E29" s="304"/>
      <c r="F29" s="304"/>
      <c r="G29" s="304"/>
      <c r="H29" s="304"/>
    </row>
    <row r="30" spans="1:15" s="305" customFormat="1" ht="15" customHeight="1">
      <c r="A30" s="305" t="s">
        <v>12</v>
      </c>
      <c r="B30" s="306">
        <v>430</v>
      </c>
      <c r="C30" s="307">
        <v>7</v>
      </c>
      <c r="D30" s="307">
        <v>136</v>
      </c>
      <c r="E30" s="307">
        <v>95</v>
      </c>
      <c r="F30" s="307">
        <v>83</v>
      </c>
      <c r="G30" s="307">
        <v>53</v>
      </c>
      <c r="H30" s="307">
        <v>56</v>
      </c>
      <c r="I30" s="298"/>
      <c r="J30" s="298"/>
      <c r="K30" s="298"/>
      <c r="L30" s="298"/>
      <c r="M30" s="298"/>
      <c r="N30" s="298"/>
      <c r="O30" s="298"/>
    </row>
    <row r="31" spans="1:15" s="305" customFormat="1" ht="15" customHeight="1">
      <c r="A31" s="305" t="s">
        <v>14</v>
      </c>
      <c r="B31" s="306">
        <v>1418</v>
      </c>
      <c r="C31" s="307">
        <v>18</v>
      </c>
      <c r="D31" s="307">
        <v>211</v>
      </c>
      <c r="E31" s="307">
        <v>277</v>
      </c>
      <c r="F31" s="307">
        <v>343</v>
      </c>
      <c r="G31" s="307">
        <v>289</v>
      </c>
      <c r="H31" s="307">
        <v>280</v>
      </c>
      <c r="I31" s="298"/>
      <c r="J31" s="298"/>
      <c r="K31" s="298"/>
      <c r="L31" s="298"/>
      <c r="M31" s="298"/>
      <c r="N31" s="298"/>
      <c r="O31" s="298"/>
    </row>
    <row r="32" spans="1:15" s="305" customFormat="1" ht="15" customHeight="1">
      <c r="A32" s="305" t="s">
        <v>142</v>
      </c>
      <c r="B32" s="306">
        <v>364</v>
      </c>
      <c r="C32" s="307">
        <v>0</v>
      </c>
      <c r="D32" s="307">
        <v>89</v>
      </c>
      <c r="E32" s="307">
        <v>126</v>
      </c>
      <c r="F32" s="307">
        <v>67</v>
      </c>
      <c r="G32" s="307">
        <v>41</v>
      </c>
      <c r="H32" s="307">
        <v>41</v>
      </c>
      <c r="I32" s="298"/>
      <c r="J32" s="298"/>
      <c r="K32" s="298"/>
      <c r="L32" s="298"/>
      <c r="M32" s="298"/>
      <c r="N32" s="298"/>
      <c r="O32" s="298"/>
    </row>
    <row r="33" spans="1:15" s="305" customFormat="1" ht="15" customHeight="1">
      <c r="A33" s="305" t="s">
        <v>94</v>
      </c>
      <c r="B33" s="306">
        <v>1481</v>
      </c>
      <c r="C33" s="307">
        <v>1</v>
      </c>
      <c r="D33" s="307">
        <v>296</v>
      </c>
      <c r="E33" s="307">
        <v>568</v>
      </c>
      <c r="F33" s="307">
        <v>264</v>
      </c>
      <c r="G33" s="307">
        <v>127</v>
      </c>
      <c r="H33" s="307">
        <v>225</v>
      </c>
      <c r="I33" s="298"/>
      <c r="J33" s="298"/>
      <c r="K33" s="298"/>
      <c r="L33" s="298"/>
      <c r="M33" s="298"/>
      <c r="N33" s="298"/>
      <c r="O33" s="298"/>
    </row>
    <row r="34" spans="1:15" s="305" customFormat="1" ht="15" customHeight="1">
      <c r="A34" s="308" t="s">
        <v>144</v>
      </c>
      <c r="B34" s="306">
        <v>4</v>
      </c>
      <c r="C34" s="307">
        <v>0</v>
      </c>
      <c r="D34" s="307">
        <v>0</v>
      </c>
      <c r="E34" s="307">
        <v>1</v>
      </c>
      <c r="F34" s="307">
        <v>2</v>
      </c>
      <c r="G34" s="307">
        <v>0</v>
      </c>
      <c r="H34" s="307">
        <v>1</v>
      </c>
      <c r="I34" s="298"/>
      <c r="J34" s="298"/>
      <c r="K34" s="298"/>
      <c r="L34" s="298"/>
      <c r="M34" s="298"/>
      <c r="N34" s="298"/>
      <c r="O34" s="298"/>
    </row>
    <row r="35" spans="1:15" s="305" customFormat="1" ht="15" customHeight="1">
      <c r="A35" s="308" t="s">
        <v>143</v>
      </c>
      <c r="B35" s="306">
        <v>110</v>
      </c>
      <c r="C35" s="307">
        <v>0</v>
      </c>
      <c r="D35" s="307">
        <v>21</v>
      </c>
      <c r="E35" s="307">
        <v>30</v>
      </c>
      <c r="F35" s="307">
        <v>23</v>
      </c>
      <c r="G35" s="307">
        <v>19</v>
      </c>
      <c r="H35" s="307">
        <v>17</v>
      </c>
      <c r="I35" s="298"/>
      <c r="J35" s="298"/>
      <c r="K35" s="298"/>
      <c r="L35" s="298"/>
      <c r="M35" s="298"/>
      <c r="N35" s="298"/>
      <c r="O35" s="298"/>
    </row>
    <row r="36" spans="1:15" s="305" customFormat="1" ht="15" customHeight="1">
      <c r="A36" s="323"/>
      <c r="B36" s="306"/>
      <c r="C36" s="307"/>
      <c r="D36" s="307"/>
      <c r="E36" s="307"/>
      <c r="F36" s="307"/>
      <c r="G36" s="307"/>
      <c r="H36" s="307"/>
      <c r="I36" s="298"/>
      <c r="J36" s="298"/>
      <c r="K36" s="298"/>
      <c r="L36" s="298"/>
      <c r="M36" s="298"/>
      <c r="N36" s="298"/>
      <c r="O36" s="298"/>
    </row>
    <row r="37" spans="1:15" s="298" customFormat="1" ht="15" customHeight="1">
      <c r="A37" s="298" t="s">
        <v>84</v>
      </c>
      <c r="B37" s="300">
        <v>3807</v>
      </c>
      <c r="C37" s="301">
        <v>26</v>
      </c>
      <c r="D37" s="301">
        <v>753</v>
      </c>
      <c r="E37" s="301">
        <v>1097</v>
      </c>
      <c r="F37" s="301">
        <v>782</v>
      </c>
      <c r="G37" s="301">
        <v>529</v>
      </c>
      <c r="H37" s="301">
        <v>620</v>
      </c>
    </row>
    <row r="38" spans="1:15" s="298" customFormat="1" ht="15" customHeight="1">
      <c r="A38" s="302"/>
      <c r="B38" s="302"/>
      <c r="C38" s="302"/>
      <c r="D38" s="302"/>
      <c r="E38" s="302"/>
      <c r="F38" s="302"/>
      <c r="G38" s="302"/>
      <c r="H38" s="302"/>
    </row>
    <row r="39" spans="1:15">
      <c r="A39" s="295" t="s">
        <v>47</v>
      </c>
    </row>
    <row r="40" spans="1:15">
      <c r="A40" s="296" t="s">
        <v>48</v>
      </c>
    </row>
  </sheetData>
  <mergeCells count="7">
    <mergeCell ref="A1:H1"/>
    <mergeCell ref="B17:H17"/>
    <mergeCell ref="B28:H28"/>
    <mergeCell ref="A3:A4"/>
    <mergeCell ref="B3:B4"/>
    <mergeCell ref="C3:H3"/>
    <mergeCell ref="B6:H6"/>
  </mergeCells>
  <pageMargins left="0.78740157480314965" right="0.78740157480314965" top="0.98425196850393704" bottom="0.78740157480314965" header="0.51181102362204722" footer="0.55118110236220474"/>
  <pageSetup paperSize="9" firstPageNumber="23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37"/>
  <sheetViews>
    <sheetView showGridLines="0" zoomScaleNormal="100" workbookViewId="0">
      <selection activeCell="L13" sqref="L13"/>
    </sheetView>
  </sheetViews>
  <sheetFormatPr baseColWidth="10" defaultColWidth="11.375" defaultRowHeight="13.2"/>
  <cols>
    <col min="1" max="1" width="35.125" style="269" customWidth="1"/>
    <col min="2" max="2" width="9.25" style="269" customWidth="1"/>
    <col min="3" max="7" width="8.125" style="269" customWidth="1"/>
    <col min="8" max="8" width="9.75" style="269" customWidth="1"/>
    <col min="9" max="16384" width="11.375" style="269"/>
  </cols>
  <sheetData>
    <row r="1" spans="1:15" ht="15.75" customHeight="1">
      <c r="A1" s="560" t="s">
        <v>272</v>
      </c>
      <c r="B1" s="560"/>
      <c r="C1" s="560"/>
      <c r="D1" s="560"/>
      <c r="E1" s="560"/>
      <c r="F1" s="560"/>
      <c r="G1" s="560"/>
      <c r="H1" s="560"/>
    </row>
    <row r="2" spans="1:15" ht="13.8">
      <c r="A2" s="270" t="s">
        <v>11</v>
      </c>
    </row>
    <row r="3" spans="1:15" s="271" customFormat="1" ht="15" customHeight="1">
      <c r="A3" s="574" t="s">
        <v>0</v>
      </c>
      <c r="B3" s="576" t="s">
        <v>19</v>
      </c>
      <c r="C3" s="562" t="s">
        <v>135</v>
      </c>
      <c r="D3" s="578"/>
      <c r="E3" s="578"/>
      <c r="F3" s="578"/>
      <c r="G3" s="578"/>
      <c r="H3" s="578"/>
    </row>
    <row r="4" spans="1:15" s="271" customFormat="1" ht="15" customHeight="1">
      <c r="A4" s="575"/>
      <c r="B4" s="577"/>
      <c r="C4" s="272" t="s">
        <v>136</v>
      </c>
      <c r="D4" s="273" t="s">
        <v>137</v>
      </c>
      <c r="E4" s="272" t="s">
        <v>138</v>
      </c>
      <c r="F4" s="273" t="s">
        <v>139</v>
      </c>
      <c r="G4" s="272" t="s">
        <v>140</v>
      </c>
      <c r="H4" s="273" t="s">
        <v>141</v>
      </c>
    </row>
    <row r="5" spans="1:15" s="297" customFormat="1" ht="15" customHeight="1"/>
    <row r="6" spans="1:15" s="298" customFormat="1" ht="15" customHeight="1">
      <c r="B6" s="571" t="s">
        <v>19</v>
      </c>
      <c r="C6" s="571"/>
      <c r="D6" s="571"/>
      <c r="E6" s="571"/>
      <c r="F6" s="571"/>
      <c r="G6" s="571"/>
      <c r="H6" s="571"/>
    </row>
    <row r="7" spans="1:15" s="298" customFormat="1" ht="15" customHeight="1">
      <c r="B7" s="299"/>
      <c r="C7" s="299"/>
      <c r="D7" s="299"/>
      <c r="E7" s="299"/>
      <c r="F7" s="299"/>
      <c r="G7" s="299"/>
      <c r="H7" s="299"/>
    </row>
    <row r="8" spans="1:15" s="298" customFormat="1" ht="15" customHeight="1">
      <c r="A8" s="298" t="s">
        <v>12</v>
      </c>
      <c r="B8" s="300">
        <v>1208</v>
      </c>
      <c r="C8" s="310">
        <v>8</v>
      </c>
      <c r="D8" s="311">
        <v>418</v>
      </c>
      <c r="E8" s="311">
        <v>388</v>
      </c>
      <c r="F8" s="311">
        <v>199</v>
      </c>
      <c r="G8" s="311">
        <v>113</v>
      </c>
      <c r="H8" s="312">
        <v>82</v>
      </c>
    </row>
    <row r="9" spans="1:15" s="298" customFormat="1" ht="15" customHeight="1">
      <c r="A9" s="298" t="s">
        <v>14</v>
      </c>
      <c r="B9" s="300">
        <v>1745</v>
      </c>
      <c r="C9" s="310">
        <v>19</v>
      </c>
      <c r="D9" s="311">
        <v>299</v>
      </c>
      <c r="E9" s="311">
        <v>383</v>
      </c>
      <c r="F9" s="311">
        <v>440</v>
      </c>
      <c r="G9" s="311">
        <v>332</v>
      </c>
      <c r="H9" s="312">
        <v>272</v>
      </c>
    </row>
    <row r="10" spans="1:15" s="298" customFormat="1" ht="15" customHeight="1">
      <c r="A10" s="298" t="s">
        <v>142</v>
      </c>
      <c r="B10" s="300">
        <v>696</v>
      </c>
      <c r="C10" s="310">
        <v>2</v>
      </c>
      <c r="D10" s="311">
        <v>188</v>
      </c>
      <c r="E10" s="311">
        <v>224</v>
      </c>
      <c r="F10" s="311">
        <v>150</v>
      </c>
      <c r="G10" s="311">
        <v>88</v>
      </c>
      <c r="H10" s="312">
        <v>44</v>
      </c>
    </row>
    <row r="11" spans="1:15" s="298" customFormat="1" ht="15" customHeight="1">
      <c r="A11" s="298" t="s">
        <v>94</v>
      </c>
      <c r="B11" s="300">
        <v>406</v>
      </c>
      <c r="C11" s="310" t="s">
        <v>13</v>
      </c>
      <c r="D11" s="311">
        <v>109</v>
      </c>
      <c r="E11" s="311">
        <v>153</v>
      </c>
      <c r="F11" s="311">
        <v>68</v>
      </c>
      <c r="G11" s="311">
        <v>46</v>
      </c>
      <c r="H11" s="312">
        <v>30</v>
      </c>
    </row>
    <row r="12" spans="1:15" s="298" customFormat="1" ht="15" customHeight="1">
      <c r="A12" s="303" t="s">
        <v>143</v>
      </c>
      <c r="B12" s="300">
        <v>1</v>
      </c>
      <c r="C12" s="310" t="s">
        <v>13</v>
      </c>
      <c r="D12" s="311" t="s">
        <v>13</v>
      </c>
      <c r="E12" s="311" t="s">
        <v>13</v>
      </c>
      <c r="F12" s="311" t="s">
        <v>13</v>
      </c>
      <c r="G12" s="311">
        <v>1</v>
      </c>
      <c r="H12" s="312" t="s">
        <v>13</v>
      </c>
    </row>
    <row r="13" spans="1:15" s="298" customFormat="1" ht="15" customHeight="1">
      <c r="A13" s="302"/>
      <c r="B13" s="300"/>
      <c r="C13" s="310"/>
      <c r="D13" s="311"/>
      <c r="E13" s="311"/>
      <c r="F13" s="311"/>
      <c r="G13" s="311"/>
      <c r="H13" s="312"/>
    </row>
    <row r="14" spans="1:15" s="305" customFormat="1" ht="15" customHeight="1">
      <c r="A14" s="298" t="s">
        <v>84</v>
      </c>
      <c r="B14" s="300">
        <f>SUM(B8:B12)</f>
        <v>4056</v>
      </c>
      <c r="C14" s="301">
        <f t="shared" ref="C14:H14" si="0">SUM(C8:C12)</f>
        <v>29</v>
      </c>
      <c r="D14" s="301">
        <f t="shared" si="0"/>
        <v>1014</v>
      </c>
      <c r="E14" s="301">
        <f t="shared" si="0"/>
        <v>1148</v>
      </c>
      <c r="F14" s="301">
        <f t="shared" si="0"/>
        <v>857</v>
      </c>
      <c r="G14" s="301">
        <f t="shared" si="0"/>
        <v>580</v>
      </c>
      <c r="H14" s="301">
        <f t="shared" si="0"/>
        <v>428</v>
      </c>
      <c r="I14" s="298"/>
      <c r="K14" s="298"/>
      <c r="L14" s="298"/>
      <c r="M14" s="298"/>
      <c r="N14" s="298"/>
      <c r="O14" s="298"/>
    </row>
    <row r="15" spans="1:15" s="297" customFormat="1" ht="15" customHeight="1">
      <c r="I15" s="298"/>
    </row>
    <row r="16" spans="1:15" s="305" customFormat="1" ht="15" customHeight="1">
      <c r="B16" s="571" t="s">
        <v>67</v>
      </c>
      <c r="C16" s="571"/>
      <c r="D16" s="571"/>
      <c r="E16" s="571"/>
      <c r="F16" s="571"/>
      <c r="G16" s="571"/>
      <c r="H16" s="571"/>
      <c r="I16" s="298"/>
    </row>
    <row r="17" spans="1:9" s="305" customFormat="1" ht="15" customHeight="1">
      <c r="B17" s="304"/>
      <c r="C17" s="309"/>
      <c r="D17" s="309"/>
      <c r="E17" s="309"/>
      <c r="F17" s="309"/>
      <c r="G17" s="309"/>
      <c r="H17" s="309"/>
      <c r="I17" s="298"/>
    </row>
    <row r="18" spans="1:9" s="305" customFormat="1" ht="15" customHeight="1">
      <c r="A18" s="305" t="s">
        <v>12</v>
      </c>
      <c r="B18" s="306">
        <v>799</v>
      </c>
      <c r="C18" s="313">
        <v>1</v>
      </c>
      <c r="D18" s="314">
        <v>285</v>
      </c>
      <c r="E18" s="314">
        <v>305</v>
      </c>
      <c r="F18" s="314">
        <v>119</v>
      </c>
      <c r="G18" s="314">
        <v>61</v>
      </c>
      <c r="H18" s="315">
        <v>28</v>
      </c>
      <c r="I18" s="298"/>
    </row>
    <row r="19" spans="1:9" s="305" customFormat="1" ht="15" customHeight="1">
      <c r="A19" s="305" t="s">
        <v>14</v>
      </c>
      <c r="B19" s="306">
        <v>545</v>
      </c>
      <c r="C19" s="313">
        <v>2</v>
      </c>
      <c r="D19" s="314">
        <v>113</v>
      </c>
      <c r="E19" s="314">
        <v>157</v>
      </c>
      <c r="F19" s="314">
        <v>135</v>
      </c>
      <c r="G19" s="314">
        <v>78</v>
      </c>
      <c r="H19" s="315">
        <v>60</v>
      </c>
    </row>
    <row r="20" spans="1:9" s="305" customFormat="1" ht="15" customHeight="1">
      <c r="A20" s="305" t="s">
        <v>142</v>
      </c>
      <c r="B20" s="306">
        <v>587</v>
      </c>
      <c r="C20" s="313">
        <v>2</v>
      </c>
      <c r="D20" s="314">
        <v>159</v>
      </c>
      <c r="E20" s="314">
        <v>184</v>
      </c>
      <c r="F20" s="314">
        <v>125</v>
      </c>
      <c r="G20" s="314">
        <v>79</v>
      </c>
      <c r="H20" s="315">
        <v>38</v>
      </c>
    </row>
    <row r="21" spans="1:9" s="305" customFormat="1" ht="15" customHeight="1">
      <c r="A21" s="305" t="s">
        <v>94</v>
      </c>
      <c r="B21" s="306">
        <v>305</v>
      </c>
      <c r="C21" s="316" t="s">
        <v>13</v>
      </c>
      <c r="D21" s="314">
        <v>82</v>
      </c>
      <c r="E21" s="314">
        <v>122</v>
      </c>
      <c r="F21" s="314">
        <v>48</v>
      </c>
      <c r="G21" s="314">
        <v>29</v>
      </c>
      <c r="H21" s="315">
        <v>24</v>
      </c>
    </row>
    <row r="22" spans="1:9" s="305" customFormat="1" ht="15" customHeight="1">
      <c r="A22" s="308" t="s">
        <v>143</v>
      </c>
      <c r="B22" s="306" t="s">
        <v>13</v>
      </c>
      <c r="C22" s="316" t="s">
        <v>13</v>
      </c>
      <c r="D22" s="316" t="s">
        <v>13</v>
      </c>
      <c r="E22" s="316" t="s">
        <v>13</v>
      </c>
      <c r="F22" s="316" t="s">
        <v>13</v>
      </c>
      <c r="G22" s="316" t="s">
        <v>13</v>
      </c>
      <c r="H22" s="316" t="s">
        <v>13</v>
      </c>
    </row>
    <row r="23" spans="1:9" s="305" customFormat="1" ht="15" customHeight="1">
      <c r="A23" s="308"/>
      <c r="B23" s="306"/>
      <c r="C23" s="316"/>
      <c r="D23" s="316"/>
      <c r="E23" s="316"/>
      <c r="F23" s="316"/>
      <c r="G23" s="316"/>
      <c r="H23" s="316"/>
    </row>
    <row r="24" spans="1:9" s="305" customFormat="1" ht="15" customHeight="1">
      <c r="A24" s="303" t="s">
        <v>84</v>
      </c>
      <c r="B24" s="300">
        <f t="shared" ref="B24:H24" si="1">SUM(B18:B22)</f>
        <v>2236</v>
      </c>
      <c r="C24" s="301">
        <f t="shared" si="1"/>
        <v>5</v>
      </c>
      <c r="D24" s="301">
        <f t="shared" si="1"/>
        <v>639</v>
      </c>
      <c r="E24" s="301">
        <f t="shared" si="1"/>
        <v>768</v>
      </c>
      <c r="F24" s="301">
        <f t="shared" si="1"/>
        <v>427</v>
      </c>
      <c r="G24" s="301">
        <f t="shared" si="1"/>
        <v>247</v>
      </c>
      <c r="H24" s="301">
        <f t="shared" si="1"/>
        <v>150</v>
      </c>
    </row>
    <row r="25" spans="1:9" s="297" customFormat="1" ht="15" customHeight="1"/>
    <row r="26" spans="1:9" s="305" customFormat="1" ht="15" customHeight="1">
      <c r="B26" s="571" t="s">
        <v>68</v>
      </c>
      <c r="C26" s="571"/>
      <c r="D26" s="571"/>
      <c r="E26" s="571"/>
      <c r="F26" s="571"/>
      <c r="G26" s="571"/>
      <c r="H26" s="571"/>
    </row>
    <row r="27" spans="1:9" s="305" customFormat="1" ht="15" customHeight="1"/>
    <row r="28" spans="1:9" s="305" customFormat="1" ht="15" customHeight="1">
      <c r="A28" s="305" t="s">
        <v>12</v>
      </c>
      <c r="B28" s="306">
        <v>409</v>
      </c>
      <c r="C28" s="317">
        <v>7</v>
      </c>
      <c r="D28" s="314">
        <v>133</v>
      </c>
      <c r="E28" s="314">
        <v>83</v>
      </c>
      <c r="F28" s="314">
        <v>80</v>
      </c>
      <c r="G28" s="314">
        <v>52</v>
      </c>
      <c r="H28" s="318">
        <v>54</v>
      </c>
    </row>
    <row r="29" spans="1:9" s="305" customFormat="1" ht="15" customHeight="1">
      <c r="A29" s="305" t="s">
        <v>14</v>
      </c>
      <c r="B29" s="306">
        <v>1200</v>
      </c>
      <c r="C29" s="317">
        <v>17</v>
      </c>
      <c r="D29" s="314">
        <v>186</v>
      </c>
      <c r="E29" s="314">
        <v>226</v>
      </c>
      <c r="F29" s="314">
        <v>305</v>
      </c>
      <c r="G29" s="314">
        <v>254</v>
      </c>
      <c r="H29" s="318">
        <v>212</v>
      </c>
    </row>
    <row r="30" spans="1:9" s="305" customFormat="1" ht="15" customHeight="1">
      <c r="A30" s="305" t="s">
        <v>142</v>
      </c>
      <c r="B30" s="306">
        <v>109</v>
      </c>
      <c r="C30" s="319" t="s">
        <v>13</v>
      </c>
      <c r="D30" s="314">
        <v>29</v>
      </c>
      <c r="E30" s="314">
        <v>40</v>
      </c>
      <c r="F30" s="314">
        <v>25</v>
      </c>
      <c r="G30" s="314">
        <v>9</v>
      </c>
      <c r="H30" s="318">
        <v>6</v>
      </c>
    </row>
    <row r="31" spans="1:9" s="305" customFormat="1" ht="15" customHeight="1">
      <c r="A31" s="305" t="s">
        <v>94</v>
      </c>
      <c r="B31" s="306">
        <v>101</v>
      </c>
      <c r="C31" s="319" t="s">
        <v>13</v>
      </c>
      <c r="D31" s="314">
        <v>27</v>
      </c>
      <c r="E31" s="314">
        <v>31</v>
      </c>
      <c r="F31" s="314">
        <v>20</v>
      </c>
      <c r="G31" s="314">
        <v>17</v>
      </c>
      <c r="H31" s="318">
        <v>6</v>
      </c>
    </row>
    <row r="32" spans="1:9" s="305" customFormat="1" ht="15" customHeight="1">
      <c r="A32" s="308" t="s">
        <v>143</v>
      </c>
      <c r="B32" s="307">
        <v>1</v>
      </c>
      <c r="C32" s="319" t="s">
        <v>13</v>
      </c>
      <c r="D32" s="320" t="s">
        <v>13</v>
      </c>
      <c r="E32" s="320" t="s">
        <v>13</v>
      </c>
      <c r="F32" s="320" t="s">
        <v>13</v>
      </c>
      <c r="G32" s="314">
        <v>1</v>
      </c>
      <c r="H32" s="318" t="s">
        <v>13</v>
      </c>
    </row>
    <row r="33" spans="1:9" s="305" customFormat="1" ht="15" customHeight="1">
      <c r="A33" s="308"/>
      <c r="B33" s="307"/>
      <c r="C33" s="319"/>
      <c r="D33" s="320"/>
      <c r="E33" s="320"/>
      <c r="F33" s="320"/>
      <c r="G33" s="314"/>
      <c r="H33" s="318"/>
    </row>
    <row r="34" spans="1:9" s="305" customFormat="1" ht="15" customHeight="1">
      <c r="A34" s="303" t="s">
        <v>84</v>
      </c>
      <c r="B34" s="301">
        <f t="shared" ref="B34:H34" si="2">SUM(B28:B32)</f>
        <v>1820</v>
      </c>
      <c r="C34" s="301">
        <f t="shared" si="2"/>
        <v>24</v>
      </c>
      <c r="D34" s="301">
        <f t="shared" si="2"/>
        <v>375</v>
      </c>
      <c r="E34" s="301">
        <f t="shared" si="2"/>
        <v>380</v>
      </c>
      <c r="F34" s="301">
        <f t="shared" si="2"/>
        <v>430</v>
      </c>
      <c r="G34" s="301">
        <f t="shared" si="2"/>
        <v>333</v>
      </c>
      <c r="H34" s="301">
        <f t="shared" si="2"/>
        <v>278</v>
      </c>
    </row>
    <row r="35" spans="1:9" s="297" customFormat="1" ht="15" customHeight="1"/>
    <row r="36" spans="1:9" s="322" customFormat="1" ht="15" customHeight="1">
      <c r="A36" s="295" t="s">
        <v>47</v>
      </c>
      <c r="B36" s="321"/>
      <c r="C36" s="321"/>
      <c r="D36" s="321"/>
      <c r="E36" s="321"/>
      <c r="F36" s="321"/>
      <c r="G36" s="321"/>
      <c r="H36" s="321"/>
    </row>
    <row r="37" spans="1:9" s="322" customFormat="1" ht="15" customHeight="1">
      <c r="A37" s="296" t="s">
        <v>48</v>
      </c>
      <c r="B37" s="321"/>
      <c r="C37" s="321"/>
      <c r="D37" s="321"/>
      <c r="E37" s="321"/>
      <c r="F37" s="321"/>
      <c r="G37" s="321"/>
      <c r="H37" s="321"/>
      <c r="I37" s="298"/>
    </row>
  </sheetData>
  <mergeCells count="7">
    <mergeCell ref="B16:H16"/>
    <mergeCell ref="B26:H26"/>
    <mergeCell ref="A1:H1"/>
    <mergeCell ref="A3:A4"/>
    <mergeCell ref="B3:B4"/>
    <mergeCell ref="C3:H3"/>
    <mergeCell ref="B6:H6"/>
  </mergeCells>
  <pageMargins left="0.78740157480314965" right="0.78740157480314965" top="0.98425196850393704" bottom="0.78740157480314965" header="0.51181102362204722" footer="0.55118110236220474"/>
  <pageSetup paperSize="9" firstPageNumber="24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0"/>
  <sheetViews>
    <sheetView showGridLines="0" zoomScaleNormal="100" workbookViewId="0">
      <selection activeCell="N19" sqref="N19"/>
    </sheetView>
  </sheetViews>
  <sheetFormatPr baseColWidth="10" defaultColWidth="11.375" defaultRowHeight="13.2"/>
  <cols>
    <col min="1" max="1" width="35.125" style="269" customWidth="1"/>
    <col min="2" max="2" width="9.25" style="269" customWidth="1"/>
    <col min="3" max="7" width="8.125" style="269" customWidth="1"/>
    <col min="8" max="8" width="9.75" style="269" customWidth="1"/>
    <col min="9" max="16384" width="11.375" style="269"/>
  </cols>
  <sheetData>
    <row r="1" spans="1:15" ht="15.75" customHeight="1">
      <c r="A1" s="560" t="s">
        <v>273</v>
      </c>
      <c r="B1" s="560"/>
      <c r="C1" s="560"/>
      <c r="D1" s="560"/>
      <c r="E1" s="560"/>
      <c r="F1" s="560"/>
      <c r="G1" s="560"/>
      <c r="H1" s="560"/>
    </row>
    <row r="2" spans="1:15" ht="13.8">
      <c r="A2" s="270" t="s">
        <v>11</v>
      </c>
    </row>
    <row r="3" spans="1:15" s="271" customFormat="1" ht="15" customHeight="1">
      <c r="A3" s="574" t="s">
        <v>0</v>
      </c>
      <c r="B3" s="576" t="s">
        <v>19</v>
      </c>
      <c r="C3" s="562" t="s">
        <v>135</v>
      </c>
      <c r="D3" s="578"/>
      <c r="E3" s="578"/>
      <c r="F3" s="578"/>
      <c r="G3" s="578"/>
      <c r="H3" s="578"/>
    </row>
    <row r="4" spans="1:15" s="271" customFormat="1" ht="15" customHeight="1">
      <c r="A4" s="575"/>
      <c r="B4" s="577"/>
      <c r="C4" s="272" t="s">
        <v>136</v>
      </c>
      <c r="D4" s="273" t="s">
        <v>137</v>
      </c>
      <c r="E4" s="272" t="s">
        <v>138</v>
      </c>
      <c r="F4" s="273" t="s">
        <v>139</v>
      </c>
      <c r="G4" s="272" t="s">
        <v>140</v>
      </c>
      <c r="H4" s="273" t="s">
        <v>141</v>
      </c>
    </row>
    <row r="5" spans="1:15" s="297" customFormat="1" ht="15" customHeight="1"/>
    <row r="6" spans="1:15" s="298" customFormat="1" ht="15" customHeight="1">
      <c r="B6" s="571" t="s">
        <v>19</v>
      </c>
      <c r="C6" s="571"/>
      <c r="D6" s="571"/>
      <c r="E6" s="571"/>
      <c r="F6" s="571"/>
      <c r="G6" s="571"/>
      <c r="H6" s="571"/>
    </row>
    <row r="7" spans="1:15" s="298" customFormat="1" ht="15" customHeight="1">
      <c r="B7" s="299"/>
      <c r="C7" s="299"/>
      <c r="D7" s="299"/>
      <c r="E7" s="299"/>
      <c r="F7" s="299"/>
      <c r="G7" s="299"/>
      <c r="H7" s="299"/>
    </row>
    <row r="8" spans="1:15" s="298" customFormat="1" ht="15" customHeight="1">
      <c r="A8" s="298" t="s">
        <v>12</v>
      </c>
      <c r="B8" s="300">
        <v>59</v>
      </c>
      <c r="C8" s="324" t="s">
        <v>13</v>
      </c>
      <c r="D8" s="325">
        <v>5</v>
      </c>
      <c r="E8" s="325">
        <v>20</v>
      </c>
      <c r="F8" s="325">
        <v>16</v>
      </c>
      <c r="G8" s="311">
        <v>9</v>
      </c>
      <c r="H8" s="312">
        <v>9</v>
      </c>
    </row>
    <row r="9" spans="1:15" s="298" customFormat="1" ht="15" customHeight="1">
      <c r="A9" s="298" t="s">
        <v>14</v>
      </c>
      <c r="B9" s="300">
        <v>359</v>
      </c>
      <c r="C9" s="324">
        <v>1</v>
      </c>
      <c r="D9" s="325">
        <v>43</v>
      </c>
      <c r="E9" s="325">
        <v>106</v>
      </c>
      <c r="F9" s="325">
        <v>70</v>
      </c>
      <c r="G9" s="311">
        <v>51</v>
      </c>
      <c r="H9" s="312">
        <v>88</v>
      </c>
    </row>
    <row r="10" spans="1:15" s="298" customFormat="1" ht="15" customHeight="1">
      <c r="A10" s="298" t="s">
        <v>142</v>
      </c>
      <c r="B10" s="300">
        <v>907</v>
      </c>
      <c r="C10" s="324">
        <v>1</v>
      </c>
      <c r="D10" s="325">
        <v>158</v>
      </c>
      <c r="E10" s="325">
        <v>314</v>
      </c>
      <c r="F10" s="325">
        <v>190</v>
      </c>
      <c r="G10" s="311">
        <v>126</v>
      </c>
      <c r="H10" s="312">
        <v>118</v>
      </c>
    </row>
    <row r="11" spans="1:15" s="298" customFormat="1" ht="15" customHeight="1">
      <c r="A11" s="298" t="s">
        <v>94</v>
      </c>
      <c r="B11" s="300">
        <v>3013</v>
      </c>
      <c r="C11" s="324">
        <v>4</v>
      </c>
      <c r="D11" s="325">
        <v>536</v>
      </c>
      <c r="E11" s="325">
        <v>1105</v>
      </c>
      <c r="F11" s="325">
        <v>614</v>
      </c>
      <c r="G11" s="311">
        <v>317</v>
      </c>
      <c r="H11" s="312">
        <v>437</v>
      </c>
    </row>
    <row r="12" spans="1:15" s="298" customFormat="1" ht="15" customHeight="1">
      <c r="A12" s="303" t="s">
        <v>144</v>
      </c>
      <c r="B12" s="300">
        <v>9</v>
      </c>
      <c r="C12" s="324" t="s">
        <v>13</v>
      </c>
      <c r="D12" s="325" t="s">
        <v>13</v>
      </c>
      <c r="E12" s="325">
        <v>4</v>
      </c>
      <c r="F12" s="325">
        <v>3</v>
      </c>
      <c r="G12" s="311" t="s">
        <v>13</v>
      </c>
      <c r="H12" s="312">
        <v>2</v>
      </c>
    </row>
    <row r="13" spans="1:15" s="298" customFormat="1" ht="15" customHeight="1">
      <c r="A13" s="303" t="s">
        <v>143</v>
      </c>
      <c r="B13" s="300">
        <v>382</v>
      </c>
      <c r="C13" s="324">
        <v>1</v>
      </c>
      <c r="D13" s="325">
        <v>68</v>
      </c>
      <c r="E13" s="325">
        <v>137</v>
      </c>
      <c r="F13" s="325">
        <v>87</v>
      </c>
      <c r="G13" s="311">
        <v>41</v>
      </c>
      <c r="H13" s="312">
        <v>48</v>
      </c>
    </row>
    <row r="14" spans="1:15" s="298" customFormat="1" ht="15" customHeight="1">
      <c r="A14" s="303"/>
      <c r="B14" s="301"/>
      <c r="C14" s="324"/>
      <c r="D14" s="325"/>
      <c r="E14" s="325"/>
      <c r="F14" s="325"/>
      <c r="G14" s="311"/>
      <c r="H14" s="312"/>
    </row>
    <row r="15" spans="1:15" s="305" customFormat="1" ht="15" customHeight="1">
      <c r="A15" s="303" t="s">
        <v>84</v>
      </c>
      <c r="B15" s="301">
        <v>4729</v>
      </c>
      <c r="C15" s="301">
        <v>7</v>
      </c>
      <c r="D15" s="301">
        <v>810</v>
      </c>
      <c r="E15" s="301">
        <v>1686</v>
      </c>
      <c r="F15" s="301">
        <v>980</v>
      </c>
      <c r="G15" s="301">
        <v>544</v>
      </c>
      <c r="H15" s="301">
        <v>702</v>
      </c>
      <c r="K15" s="298"/>
      <c r="L15" s="298"/>
      <c r="M15" s="298"/>
      <c r="N15" s="298"/>
      <c r="O15" s="298"/>
    </row>
    <row r="16" spans="1:15" s="305" customFormat="1" ht="15" customHeight="1">
      <c r="A16" s="323"/>
    </row>
    <row r="17" spans="1:9" s="305" customFormat="1" ht="15" customHeight="1">
      <c r="B17" s="304" t="s">
        <v>67</v>
      </c>
      <c r="C17" s="309"/>
      <c r="D17" s="309"/>
      <c r="E17" s="309"/>
      <c r="F17" s="309"/>
      <c r="G17" s="309"/>
      <c r="H17" s="309"/>
    </row>
    <row r="18" spans="1:9" s="305" customFormat="1" ht="15" customHeight="1">
      <c r="B18" s="304"/>
      <c r="C18" s="309"/>
      <c r="D18" s="309"/>
      <c r="E18" s="309"/>
      <c r="F18" s="309"/>
      <c r="G18" s="309"/>
      <c r="H18" s="309"/>
    </row>
    <row r="19" spans="1:9" s="305" customFormat="1" ht="15" customHeight="1">
      <c r="A19" s="305" t="s">
        <v>12</v>
      </c>
      <c r="B19" s="306">
        <v>38</v>
      </c>
      <c r="C19" s="316" t="s">
        <v>13</v>
      </c>
      <c r="D19" s="326">
        <v>2</v>
      </c>
      <c r="E19" s="326">
        <v>8</v>
      </c>
      <c r="F19" s="326">
        <v>13</v>
      </c>
      <c r="G19" s="320">
        <v>8</v>
      </c>
      <c r="H19" s="315">
        <v>7</v>
      </c>
    </row>
    <row r="20" spans="1:9" s="305" customFormat="1" ht="15" customHeight="1">
      <c r="A20" s="305" t="s">
        <v>14</v>
      </c>
      <c r="B20" s="306">
        <v>141</v>
      </c>
      <c r="C20" s="316" t="s">
        <v>13</v>
      </c>
      <c r="D20" s="326">
        <v>18</v>
      </c>
      <c r="E20" s="326">
        <v>55</v>
      </c>
      <c r="F20" s="326">
        <v>32</v>
      </c>
      <c r="G20" s="320">
        <v>16</v>
      </c>
      <c r="H20" s="315">
        <v>20</v>
      </c>
    </row>
    <row r="21" spans="1:9" s="305" customFormat="1" ht="15" customHeight="1">
      <c r="A21" s="305" t="s">
        <v>142</v>
      </c>
      <c r="B21" s="306">
        <v>652</v>
      </c>
      <c r="C21" s="316">
        <v>1</v>
      </c>
      <c r="D21" s="326">
        <v>98</v>
      </c>
      <c r="E21" s="326">
        <v>228</v>
      </c>
      <c r="F21" s="326">
        <v>148</v>
      </c>
      <c r="G21" s="320">
        <v>94</v>
      </c>
      <c r="H21" s="315">
        <v>83</v>
      </c>
    </row>
    <row r="22" spans="1:9" s="305" customFormat="1" ht="15" customHeight="1">
      <c r="A22" s="305" t="s">
        <v>94</v>
      </c>
      <c r="B22" s="306">
        <v>1633</v>
      </c>
      <c r="C22" s="316">
        <v>3</v>
      </c>
      <c r="D22" s="326">
        <v>267</v>
      </c>
      <c r="E22" s="326">
        <v>568</v>
      </c>
      <c r="F22" s="326">
        <v>370</v>
      </c>
      <c r="G22" s="320">
        <v>207</v>
      </c>
      <c r="H22" s="315">
        <v>218</v>
      </c>
    </row>
    <row r="23" spans="1:9" s="305" customFormat="1" ht="15" customHeight="1">
      <c r="A23" s="308" t="s">
        <v>144</v>
      </c>
      <c r="B23" s="306">
        <v>5</v>
      </c>
      <c r="C23" s="316" t="s">
        <v>13</v>
      </c>
      <c r="D23" s="326" t="s">
        <v>13</v>
      </c>
      <c r="E23" s="326">
        <v>3</v>
      </c>
      <c r="F23" s="326">
        <v>1</v>
      </c>
      <c r="G23" s="320" t="s">
        <v>13</v>
      </c>
      <c r="H23" s="315">
        <v>1</v>
      </c>
    </row>
    <row r="24" spans="1:9" s="305" customFormat="1" ht="15" customHeight="1">
      <c r="A24" s="308" t="s">
        <v>143</v>
      </c>
      <c r="B24" s="306">
        <v>273</v>
      </c>
      <c r="C24" s="316">
        <v>1</v>
      </c>
      <c r="D24" s="326">
        <v>47</v>
      </c>
      <c r="E24" s="326">
        <v>107</v>
      </c>
      <c r="F24" s="326">
        <v>64</v>
      </c>
      <c r="G24" s="320">
        <v>23</v>
      </c>
      <c r="H24" s="315">
        <v>31</v>
      </c>
    </row>
    <row r="25" spans="1:9" s="305" customFormat="1" ht="15" customHeight="1">
      <c r="A25" s="308"/>
      <c r="B25" s="307"/>
      <c r="C25" s="316"/>
      <c r="D25" s="326"/>
      <c r="E25" s="326"/>
      <c r="F25" s="326"/>
      <c r="G25" s="320"/>
      <c r="H25" s="315"/>
    </row>
    <row r="26" spans="1:9" s="305" customFormat="1" ht="15" customHeight="1">
      <c r="A26" s="303" t="s">
        <v>84</v>
      </c>
      <c r="B26" s="301">
        <v>2742</v>
      </c>
      <c r="C26" s="324">
        <v>5</v>
      </c>
      <c r="D26" s="325">
        <v>432</v>
      </c>
      <c r="E26" s="325">
        <v>969</v>
      </c>
      <c r="F26" s="325">
        <v>628</v>
      </c>
      <c r="G26" s="311">
        <v>348</v>
      </c>
      <c r="H26" s="312">
        <v>360</v>
      </c>
    </row>
    <row r="27" spans="1:9" s="305" customFormat="1" ht="15" customHeight="1">
      <c r="A27" s="323"/>
    </row>
    <row r="28" spans="1:9" s="305" customFormat="1" ht="15" customHeight="1">
      <c r="B28" s="304" t="s">
        <v>68</v>
      </c>
      <c r="C28" s="309"/>
      <c r="D28" s="309"/>
      <c r="E28" s="309"/>
      <c r="F28" s="309"/>
      <c r="G28" s="309"/>
      <c r="H28" s="309"/>
    </row>
    <row r="29" spans="1:9" s="305" customFormat="1" ht="15" customHeight="1">
      <c r="B29" s="304"/>
      <c r="C29" s="309"/>
      <c r="D29" s="309"/>
      <c r="E29" s="309"/>
      <c r="F29" s="309"/>
      <c r="G29" s="309"/>
      <c r="H29" s="309"/>
    </row>
    <row r="30" spans="1:9" s="305" customFormat="1" ht="15" customHeight="1">
      <c r="A30" s="308" t="s">
        <v>12</v>
      </c>
      <c r="B30" s="306">
        <v>21</v>
      </c>
      <c r="C30" s="316" t="s">
        <v>13</v>
      </c>
      <c r="D30" s="314">
        <v>3</v>
      </c>
      <c r="E30" s="314">
        <v>12</v>
      </c>
      <c r="F30" s="314">
        <v>3</v>
      </c>
      <c r="G30" s="314">
        <v>1</v>
      </c>
      <c r="H30" s="327">
        <v>2</v>
      </c>
      <c r="I30" s="298"/>
    </row>
    <row r="31" spans="1:9" s="305" customFormat="1" ht="15" customHeight="1">
      <c r="A31" s="305" t="s">
        <v>14</v>
      </c>
      <c r="B31" s="306">
        <v>218</v>
      </c>
      <c r="C31" s="313">
        <v>1</v>
      </c>
      <c r="D31" s="314">
        <v>25</v>
      </c>
      <c r="E31" s="314">
        <v>51</v>
      </c>
      <c r="F31" s="314">
        <v>38</v>
      </c>
      <c r="G31" s="314">
        <v>35</v>
      </c>
      <c r="H31" s="327">
        <v>68</v>
      </c>
    </row>
    <row r="32" spans="1:9" s="305" customFormat="1" ht="15" customHeight="1">
      <c r="A32" s="305" t="s">
        <v>142</v>
      </c>
      <c r="B32" s="306">
        <v>255</v>
      </c>
      <c r="C32" s="316" t="s">
        <v>13</v>
      </c>
      <c r="D32" s="314">
        <v>60</v>
      </c>
      <c r="E32" s="314">
        <v>86</v>
      </c>
      <c r="F32" s="314">
        <v>42</v>
      </c>
      <c r="G32" s="314">
        <v>32</v>
      </c>
      <c r="H32" s="327">
        <v>35</v>
      </c>
    </row>
    <row r="33" spans="1:8" s="305" customFormat="1" ht="15" customHeight="1">
      <c r="A33" s="305" t="s">
        <v>94</v>
      </c>
      <c r="B33" s="306">
        <v>1380</v>
      </c>
      <c r="C33" s="313">
        <v>1</v>
      </c>
      <c r="D33" s="314">
        <v>269</v>
      </c>
      <c r="E33" s="314">
        <v>537</v>
      </c>
      <c r="F33" s="314">
        <v>244</v>
      </c>
      <c r="G33" s="314">
        <v>110</v>
      </c>
      <c r="H33" s="327">
        <v>219</v>
      </c>
    </row>
    <row r="34" spans="1:8" s="305" customFormat="1" ht="15" customHeight="1">
      <c r="A34" s="308" t="s">
        <v>144</v>
      </c>
      <c r="B34" s="306">
        <v>4</v>
      </c>
      <c r="C34" s="316" t="s">
        <v>13</v>
      </c>
      <c r="D34" s="320" t="s">
        <v>13</v>
      </c>
      <c r="E34" s="314">
        <v>1</v>
      </c>
      <c r="F34" s="314">
        <v>2</v>
      </c>
      <c r="G34" s="320" t="s">
        <v>13</v>
      </c>
      <c r="H34" s="327">
        <v>1</v>
      </c>
    </row>
    <row r="35" spans="1:8" s="305" customFormat="1" ht="15" customHeight="1">
      <c r="A35" s="308" t="s">
        <v>143</v>
      </c>
      <c r="B35" s="306">
        <v>109</v>
      </c>
      <c r="C35" s="316" t="s">
        <v>13</v>
      </c>
      <c r="D35" s="314">
        <v>21</v>
      </c>
      <c r="E35" s="314">
        <v>30</v>
      </c>
      <c r="F35" s="314">
        <v>23</v>
      </c>
      <c r="G35" s="314">
        <v>18</v>
      </c>
      <c r="H35" s="315">
        <v>17</v>
      </c>
    </row>
    <row r="36" spans="1:8" s="305" customFormat="1" ht="15" customHeight="1">
      <c r="A36" s="308"/>
      <c r="B36" s="307"/>
      <c r="C36" s="316"/>
      <c r="D36" s="314"/>
      <c r="E36" s="314"/>
      <c r="F36" s="314"/>
      <c r="G36" s="314"/>
      <c r="H36" s="315"/>
    </row>
    <row r="37" spans="1:8" s="305" customFormat="1" ht="15" customHeight="1">
      <c r="A37" s="303" t="s">
        <v>84</v>
      </c>
      <c r="B37" s="301">
        <v>1987</v>
      </c>
      <c r="C37" s="301">
        <v>2</v>
      </c>
      <c r="D37" s="301">
        <v>378</v>
      </c>
      <c r="E37" s="301">
        <v>717</v>
      </c>
      <c r="F37" s="301">
        <v>352</v>
      </c>
      <c r="G37" s="301">
        <v>196</v>
      </c>
      <c r="H37" s="301">
        <v>342</v>
      </c>
    </row>
    <row r="38" spans="1:8" ht="12.15" customHeight="1">
      <c r="A38" s="292"/>
      <c r="B38" s="293"/>
      <c r="C38" s="293"/>
      <c r="D38" s="293"/>
      <c r="F38" s="293"/>
      <c r="G38" s="293"/>
      <c r="H38" s="293"/>
    </row>
    <row r="39" spans="1:8" s="271" customFormat="1" ht="10.5" customHeight="1">
      <c r="A39" s="286" t="s">
        <v>47</v>
      </c>
    </row>
    <row r="40" spans="1:8" s="271" customFormat="1" ht="10.5" customHeight="1">
      <c r="A40" s="287" t="s">
        <v>48</v>
      </c>
    </row>
  </sheetData>
  <mergeCells count="5">
    <mergeCell ref="A1:H1"/>
    <mergeCell ref="A3:A4"/>
    <mergeCell ref="B3:B4"/>
    <mergeCell ref="C3:H3"/>
    <mergeCell ref="B6:H6"/>
  </mergeCells>
  <pageMargins left="0.78740157480314965" right="0.78740157480314965" top="0.98425196850393704" bottom="0.78740157480314965" header="0.51181102362204722" footer="0.55118110236220474"/>
  <pageSetup paperSize="9" firstPageNumber="25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1"/>
  <sheetViews>
    <sheetView showGridLines="0" zoomScaleNormal="100" workbookViewId="0">
      <selection sqref="A1:J1"/>
    </sheetView>
  </sheetViews>
  <sheetFormatPr baseColWidth="10" defaultColWidth="11.375" defaultRowHeight="13.2"/>
  <cols>
    <col min="1" max="1" width="20" style="269" customWidth="1"/>
    <col min="2" max="2" width="8.375" style="269" customWidth="1"/>
    <col min="3" max="4" width="8.125" style="269" customWidth="1"/>
    <col min="5" max="5" width="7.375" style="269" customWidth="1"/>
    <col min="6" max="6" width="8.125" style="269" customWidth="1"/>
    <col min="7" max="7" width="7.625" style="269" customWidth="1"/>
    <col min="8" max="8" width="7.75" style="269" customWidth="1"/>
    <col min="9" max="9" width="8.125" style="269" customWidth="1"/>
    <col min="10" max="10" width="11.375" style="269" customWidth="1"/>
    <col min="11" max="11" width="11.875" style="269" customWidth="1"/>
    <col min="12" max="16384" width="11.375" style="269"/>
  </cols>
  <sheetData>
    <row r="1" spans="1:11" ht="17.100000000000001" customHeight="1">
      <c r="A1" s="560" t="s">
        <v>226</v>
      </c>
      <c r="B1" s="560"/>
      <c r="C1" s="560"/>
      <c r="D1" s="560"/>
      <c r="E1" s="560"/>
      <c r="F1" s="560"/>
      <c r="G1" s="560"/>
      <c r="H1" s="560"/>
      <c r="I1" s="560"/>
      <c r="J1" s="560"/>
    </row>
    <row r="2" spans="1:11" ht="12.75" customHeight="1">
      <c r="G2" s="329"/>
      <c r="H2" s="329"/>
      <c r="I2" s="329"/>
    </row>
    <row r="3" spans="1:11" s="271" customFormat="1" ht="12.75" customHeight="1">
      <c r="A3" s="582" t="s">
        <v>212</v>
      </c>
      <c r="B3" s="576" t="s">
        <v>19</v>
      </c>
      <c r="C3" s="586" t="s">
        <v>213</v>
      </c>
      <c r="D3" s="587"/>
      <c r="E3" s="587"/>
      <c r="F3" s="587"/>
      <c r="G3" s="587"/>
      <c r="H3" s="587"/>
      <c r="I3" s="587"/>
      <c r="J3" s="587"/>
    </row>
    <row r="4" spans="1:11" s="271" customFormat="1" ht="10.199999999999999">
      <c r="A4" s="583"/>
      <c r="B4" s="585"/>
      <c r="C4" s="588"/>
      <c r="D4" s="589"/>
      <c r="E4" s="589"/>
      <c r="F4" s="589"/>
      <c r="G4" s="589"/>
      <c r="H4" s="589"/>
      <c r="I4" s="589"/>
      <c r="J4" s="589"/>
    </row>
    <row r="5" spans="1:11" s="271" customFormat="1" ht="15.75" customHeight="1">
      <c r="A5" s="583"/>
      <c r="B5" s="585"/>
      <c r="C5" s="590" t="s">
        <v>214</v>
      </c>
      <c r="D5" s="590" t="s">
        <v>215</v>
      </c>
      <c r="E5" s="590" t="s">
        <v>216</v>
      </c>
      <c r="F5" s="590" t="s">
        <v>217</v>
      </c>
      <c r="G5" s="590" t="s">
        <v>218</v>
      </c>
      <c r="H5" s="590" t="s">
        <v>219</v>
      </c>
      <c r="I5" s="590" t="s">
        <v>220</v>
      </c>
      <c r="J5" s="579" t="s">
        <v>221</v>
      </c>
    </row>
    <row r="6" spans="1:11" s="271" customFormat="1" ht="15.75" customHeight="1">
      <c r="A6" s="583"/>
      <c r="B6" s="585"/>
      <c r="C6" s="585"/>
      <c r="D6" s="585"/>
      <c r="E6" s="585"/>
      <c r="F6" s="585"/>
      <c r="G6" s="585"/>
      <c r="H6" s="585"/>
      <c r="I6" s="585"/>
      <c r="J6" s="580"/>
    </row>
    <row r="7" spans="1:11" s="271" customFormat="1" ht="15.75" customHeight="1">
      <c r="A7" s="584"/>
      <c r="B7" s="577"/>
      <c r="C7" s="577"/>
      <c r="D7" s="577"/>
      <c r="E7" s="577"/>
      <c r="F7" s="577"/>
      <c r="G7" s="577"/>
      <c r="H7" s="577"/>
      <c r="I7" s="577"/>
      <c r="J7" s="581"/>
    </row>
    <row r="8" spans="1:11" ht="12.15" customHeight="1">
      <c r="A8" s="375"/>
      <c r="B8" s="288"/>
      <c r="C8" s="294"/>
      <c r="D8" s="294"/>
      <c r="E8" s="294"/>
      <c r="F8" s="294"/>
      <c r="G8" s="294"/>
      <c r="H8" s="294"/>
      <c r="I8" s="294"/>
      <c r="J8" s="294"/>
    </row>
    <row r="9" spans="1:11" s="267" customFormat="1" ht="12.15" customHeight="1">
      <c r="A9" s="278" t="s">
        <v>19</v>
      </c>
      <c r="B9" s="275">
        <v>4056</v>
      </c>
      <c r="C9" s="276">
        <v>664</v>
      </c>
      <c r="D9" s="276">
        <v>51</v>
      </c>
      <c r="E9" s="276">
        <v>86</v>
      </c>
      <c r="F9" s="276">
        <v>134</v>
      </c>
      <c r="G9" s="276">
        <v>97</v>
      </c>
      <c r="H9" s="276">
        <v>71</v>
      </c>
      <c r="I9" s="282">
        <v>170</v>
      </c>
      <c r="J9" s="276">
        <v>2783</v>
      </c>
    </row>
    <row r="10" spans="1:11" s="274" customFormat="1" ht="12.15" customHeight="1">
      <c r="A10" s="278" t="s">
        <v>82</v>
      </c>
      <c r="B10" s="275">
        <v>2236</v>
      </c>
      <c r="C10" s="276">
        <v>465</v>
      </c>
      <c r="D10" s="276">
        <v>25</v>
      </c>
      <c r="E10" s="276">
        <v>42</v>
      </c>
      <c r="F10" s="276">
        <v>37</v>
      </c>
      <c r="G10" s="276">
        <v>17</v>
      </c>
      <c r="H10" s="276">
        <v>15</v>
      </c>
      <c r="I10" s="282">
        <v>25</v>
      </c>
      <c r="J10" s="276">
        <v>1610</v>
      </c>
      <c r="K10" s="267"/>
    </row>
    <row r="11" spans="1:11" s="274" customFormat="1" ht="12.15" customHeight="1">
      <c r="A11" s="278" t="s">
        <v>83</v>
      </c>
      <c r="B11" s="275">
        <v>1820</v>
      </c>
      <c r="C11" s="276">
        <v>199</v>
      </c>
      <c r="D11" s="276">
        <v>26</v>
      </c>
      <c r="E11" s="276">
        <v>44</v>
      </c>
      <c r="F11" s="276">
        <v>97</v>
      </c>
      <c r="G11" s="276">
        <v>80</v>
      </c>
      <c r="H11" s="276">
        <v>56</v>
      </c>
      <c r="I11" s="282">
        <v>145</v>
      </c>
      <c r="J11" s="276">
        <v>1173</v>
      </c>
      <c r="K11" s="267"/>
    </row>
    <row r="12" spans="1:11" s="267" customFormat="1" ht="12.15" customHeight="1">
      <c r="A12" s="376"/>
      <c r="B12" s="276"/>
      <c r="C12" s="350"/>
      <c r="D12" s="377"/>
      <c r="E12" s="377"/>
      <c r="F12" s="377"/>
      <c r="G12" s="377"/>
      <c r="H12" s="377"/>
      <c r="I12" s="378"/>
      <c r="J12" s="379"/>
    </row>
    <row r="13" spans="1:11" s="267" customFormat="1" ht="12.15" customHeight="1">
      <c r="A13" s="278" t="s">
        <v>246</v>
      </c>
      <c r="B13" s="275">
        <v>3248</v>
      </c>
      <c r="C13" s="276">
        <v>594</v>
      </c>
      <c r="D13" s="276">
        <v>1</v>
      </c>
      <c r="E13" s="276">
        <v>0</v>
      </c>
      <c r="F13" s="276">
        <v>0</v>
      </c>
      <c r="G13" s="276">
        <v>0</v>
      </c>
      <c r="H13" s="276">
        <v>0</v>
      </c>
      <c r="I13" s="276">
        <v>0</v>
      </c>
      <c r="J13" s="276">
        <v>2653</v>
      </c>
    </row>
    <row r="14" spans="1:11" s="267" customFormat="1" ht="12.15" customHeight="1">
      <c r="A14" s="281" t="s">
        <v>253</v>
      </c>
      <c r="B14" s="280"/>
      <c r="C14" s="291"/>
      <c r="D14" s="169"/>
      <c r="E14" s="169"/>
      <c r="F14" s="169"/>
      <c r="G14" s="169"/>
      <c r="H14" s="169"/>
      <c r="I14" s="169"/>
      <c r="J14" s="380"/>
    </row>
    <row r="15" spans="1:11" s="267" customFormat="1" ht="12.15" customHeight="1">
      <c r="A15" s="281" t="s">
        <v>254</v>
      </c>
      <c r="B15" s="279">
        <v>2463</v>
      </c>
      <c r="C15" s="280">
        <v>485</v>
      </c>
      <c r="D15" s="280">
        <v>1</v>
      </c>
      <c r="E15" s="280">
        <v>0</v>
      </c>
      <c r="F15" s="280">
        <v>0</v>
      </c>
      <c r="G15" s="280">
        <v>0</v>
      </c>
      <c r="H15" s="280">
        <v>0</v>
      </c>
      <c r="I15" s="280">
        <v>0</v>
      </c>
      <c r="J15" s="280">
        <v>1977</v>
      </c>
    </row>
    <row r="16" spans="1:11" s="267" customFormat="1" ht="12.15" customHeight="1">
      <c r="A16" s="407" t="s">
        <v>248</v>
      </c>
      <c r="B16" s="279">
        <v>468</v>
      </c>
      <c r="C16" s="280">
        <v>73</v>
      </c>
      <c r="D16" s="280">
        <v>0</v>
      </c>
      <c r="E16" s="280">
        <v>0</v>
      </c>
      <c r="F16" s="280">
        <v>0</v>
      </c>
      <c r="G16" s="280">
        <v>0</v>
      </c>
      <c r="H16" s="280">
        <v>0</v>
      </c>
      <c r="I16" s="280">
        <v>0</v>
      </c>
      <c r="J16" s="280">
        <v>395</v>
      </c>
    </row>
    <row r="17" spans="1:10" s="267" customFormat="1" ht="12.15" customHeight="1">
      <c r="A17" s="407" t="s">
        <v>249</v>
      </c>
      <c r="B17" s="279">
        <v>241</v>
      </c>
      <c r="C17" s="280">
        <v>31</v>
      </c>
      <c r="D17" s="280">
        <v>0</v>
      </c>
      <c r="E17" s="280">
        <v>0</v>
      </c>
      <c r="F17" s="280">
        <v>0</v>
      </c>
      <c r="G17" s="280">
        <v>0</v>
      </c>
      <c r="H17" s="280">
        <v>0</v>
      </c>
      <c r="I17" s="280">
        <v>0</v>
      </c>
      <c r="J17" s="280">
        <v>210</v>
      </c>
    </row>
    <row r="18" spans="1:10" s="267" customFormat="1" ht="12.15" customHeight="1">
      <c r="A18" s="407" t="s">
        <v>250</v>
      </c>
      <c r="B18" s="279">
        <v>67</v>
      </c>
      <c r="C18" s="280">
        <v>5</v>
      </c>
      <c r="D18" s="280">
        <v>0</v>
      </c>
      <c r="E18" s="280">
        <v>0</v>
      </c>
      <c r="F18" s="280">
        <v>0</v>
      </c>
      <c r="G18" s="280">
        <v>0</v>
      </c>
      <c r="H18" s="280">
        <v>0</v>
      </c>
      <c r="I18" s="280">
        <v>0</v>
      </c>
      <c r="J18" s="280">
        <v>62</v>
      </c>
    </row>
    <row r="19" spans="1:10" s="267" customFormat="1" ht="12.15" customHeight="1">
      <c r="A19" s="408" t="s">
        <v>255</v>
      </c>
      <c r="B19" s="279">
        <v>9</v>
      </c>
      <c r="C19" s="280">
        <v>0</v>
      </c>
      <c r="D19" s="280">
        <v>0</v>
      </c>
      <c r="E19" s="280">
        <v>0</v>
      </c>
      <c r="F19" s="280">
        <v>0</v>
      </c>
      <c r="G19" s="280">
        <v>0</v>
      </c>
      <c r="H19" s="280">
        <v>0</v>
      </c>
      <c r="I19" s="280">
        <v>0</v>
      </c>
      <c r="J19" s="280">
        <v>9</v>
      </c>
    </row>
    <row r="20" spans="1:10" s="267" customFormat="1" ht="12.15" customHeight="1">
      <c r="A20" s="278"/>
    </row>
    <row r="21" spans="1:10" s="267" customFormat="1" ht="12.15" customHeight="1">
      <c r="A21" s="281"/>
      <c r="B21" s="280"/>
      <c r="C21" s="283"/>
      <c r="D21" s="284"/>
      <c r="E21" s="284"/>
      <c r="F21" s="284"/>
      <c r="G21" s="284"/>
      <c r="H21" s="284"/>
      <c r="I21" s="381"/>
      <c r="J21" s="382"/>
    </row>
    <row r="22" spans="1:10" s="267" customFormat="1" ht="12.15" customHeight="1">
      <c r="A22" s="278" t="s">
        <v>247</v>
      </c>
      <c r="B22" s="275">
        <v>808</v>
      </c>
      <c r="C22" s="276">
        <v>70</v>
      </c>
      <c r="D22" s="276">
        <v>50</v>
      </c>
      <c r="E22" s="276">
        <v>86</v>
      </c>
      <c r="F22" s="276">
        <v>134</v>
      </c>
      <c r="G22" s="276">
        <v>97</v>
      </c>
      <c r="H22" s="276">
        <v>71</v>
      </c>
      <c r="I22" s="377">
        <v>170</v>
      </c>
      <c r="J22" s="276">
        <v>130</v>
      </c>
    </row>
    <row r="23" spans="1:10" s="267" customFormat="1" ht="12.15" customHeight="1">
      <c r="A23" s="281" t="s">
        <v>256</v>
      </c>
      <c r="B23" s="280"/>
      <c r="C23" s="283"/>
      <c r="D23" s="284"/>
      <c r="E23" s="284"/>
      <c r="F23" s="284"/>
      <c r="G23" s="284"/>
      <c r="H23" s="284"/>
      <c r="I23" s="169"/>
      <c r="J23" s="380"/>
    </row>
    <row r="24" spans="1:10" s="267" customFormat="1" ht="12.15" customHeight="1">
      <c r="A24" s="281" t="s">
        <v>222</v>
      </c>
      <c r="B24" s="280"/>
      <c r="C24" s="283"/>
      <c r="D24" s="284"/>
      <c r="E24" s="284"/>
      <c r="F24" s="284"/>
      <c r="G24" s="284"/>
      <c r="H24" s="284"/>
      <c r="I24" s="169"/>
      <c r="J24" s="380"/>
    </row>
    <row r="25" spans="1:10" s="267" customFormat="1" ht="12.15" customHeight="1">
      <c r="A25" s="281" t="s">
        <v>257</v>
      </c>
      <c r="B25" s="279">
        <v>164</v>
      </c>
      <c r="C25" s="280">
        <v>12</v>
      </c>
      <c r="D25" s="280">
        <v>9</v>
      </c>
      <c r="E25" s="280">
        <v>16</v>
      </c>
      <c r="F25" s="280">
        <v>15</v>
      </c>
      <c r="G25" s="280">
        <v>13</v>
      </c>
      <c r="H25" s="280">
        <v>6</v>
      </c>
      <c r="I25" s="381">
        <v>14</v>
      </c>
      <c r="J25" s="280">
        <v>79</v>
      </c>
    </row>
    <row r="26" spans="1:10" s="267" customFormat="1" ht="12.15" customHeight="1">
      <c r="A26" s="407" t="s">
        <v>248</v>
      </c>
      <c r="B26" s="279">
        <v>226</v>
      </c>
      <c r="C26" s="280">
        <v>24</v>
      </c>
      <c r="D26" s="280">
        <v>15</v>
      </c>
      <c r="E26" s="280">
        <v>28</v>
      </c>
      <c r="F26" s="280">
        <v>48</v>
      </c>
      <c r="G26" s="280">
        <v>25</v>
      </c>
      <c r="H26" s="280">
        <v>22</v>
      </c>
      <c r="I26" s="381">
        <v>41</v>
      </c>
      <c r="J26" s="280">
        <v>23</v>
      </c>
    </row>
    <row r="27" spans="1:10" s="267" customFormat="1" ht="12.15" customHeight="1">
      <c r="A27" s="407" t="s">
        <v>249</v>
      </c>
      <c r="B27" s="279">
        <v>328</v>
      </c>
      <c r="C27" s="280">
        <v>24</v>
      </c>
      <c r="D27" s="280">
        <v>24</v>
      </c>
      <c r="E27" s="280">
        <v>35</v>
      </c>
      <c r="F27" s="280">
        <v>53</v>
      </c>
      <c r="G27" s="280">
        <v>45</v>
      </c>
      <c r="H27" s="280">
        <v>36</v>
      </c>
      <c r="I27" s="169">
        <v>94</v>
      </c>
      <c r="J27" s="280">
        <v>17</v>
      </c>
    </row>
    <row r="28" spans="1:10" s="267" customFormat="1" ht="12.15" customHeight="1">
      <c r="A28" s="407" t="s">
        <v>250</v>
      </c>
      <c r="B28" s="279">
        <v>73</v>
      </c>
      <c r="C28" s="280">
        <v>8</v>
      </c>
      <c r="D28" s="280">
        <v>2</v>
      </c>
      <c r="E28" s="280">
        <v>7</v>
      </c>
      <c r="F28" s="280">
        <v>17</v>
      </c>
      <c r="G28" s="280">
        <v>11</v>
      </c>
      <c r="H28" s="280">
        <v>2</v>
      </c>
      <c r="I28" s="169">
        <v>20</v>
      </c>
      <c r="J28" s="280">
        <v>6</v>
      </c>
    </row>
    <row r="29" spans="1:10" s="267" customFormat="1" ht="12.15" customHeight="1">
      <c r="A29" s="408" t="s">
        <v>255</v>
      </c>
      <c r="B29" s="279">
        <v>17</v>
      </c>
      <c r="C29" s="280">
        <v>2</v>
      </c>
      <c r="D29" s="280">
        <v>0</v>
      </c>
      <c r="E29" s="280">
        <v>0</v>
      </c>
      <c r="F29" s="280">
        <v>1</v>
      </c>
      <c r="G29" s="280">
        <v>3</v>
      </c>
      <c r="H29" s="280">
        <v>5</v>
      </c>
      <c r="I29" s="169">
        <v>1</v>
      </c>
      <c r="J29" s="280">
        <v>5</v>
      </c>
    </row>
    <row r="30" spans="1:10" s="267" customFormat="1" ht="12.15" customHeight="1">
      <c r="A30" s="278" t="s">
        <v>11</v>
      </c>
    </row>
    <row r="31" spans="1:10" s="267" customFormat="1" ht="12.15" customHeight="1">
      <c r="A31" s="278"/>
      <c r="B31" s="280"/>
      <c r="C31" s="283"/>
      <c r="D31" s="284"/>
      <c r="E31" s="284"/>
      <c r="F31" s="284"/>
      <c r="G31" s="284"/>
      <c r="H31" s="284"/>
      <c r="I31" s="169"/>
      <c r="J31" s="280" t="s">
        <v>11</v>
      </c>
    </row>
    <row r="32" spans="1:10" s="267" customFormat="1" ht="12.15" customHeight="1">
      <c r="A32" s="281" t="s">
        <v>223</v>
      </c>
      <c r="B32" s="280"/>
      <c r="C32" s="283"/>
      <c r="D32" s="284"/>
      <c r="E32" s="284"/>
      <c r="F32" s="284"/>
      <c r="G32" s="284"/>
      <c r="H32" s="284"/>
      <c r="I32" s="284"/>
      <c r="J32" s="280" t="s">
        <v>11</v>
      </c>
    </row>
    <row r="33" spans="1:11" s="267" customFormat="1" ht="12.15" customHeight="1">
      <c r="A33" s="281" t="s">
        <v>224</v>
      </c>
      <c r="B33" s="275"/>
      <c r="C33" s="276"/>
      <c r="D33" s="276"/>
      <c r="E33" s="276"/>
      <c r="F33" s="276"/>
      <c r="G33" s="276"/>
      <c r="H33" s="276"/>
      <c r="I33" s="377"/>
      <c r="J33" s="276"/>
    </row>
    <row r="34" spans="1:11" s="267" customFormat="1" ht="12.15" customHeight="1">
      <c r="A34" s="281" t="s">
        <v>251</v>
      </c>
      <c r="B34" s="279">
        <v>749</v>
      </c>
      <c r="C34" s="280">
        <v>66</v>
      </c>
      <c r="D34" s="280">
        <v>46</v>
      </c>
      <c r="E34" s="280">
        <v>80</v>
      </c>
      <c r="F34" s="280">
        <v>123</v>
      </c>
      <c r="G34" s="280">
        <v>87</v>
      </c>
      <c r="H34" s="280">
        <v>67</v>
      </c>
      <c r="I34" s="381">
        <v>161</v>
      </c>
      <c r="J34" s="280">
        <v>119</v>
      </c>
    </row>
    <row r="35" spans="1:11" s="267" customFormat="1" ht="12.15" customHeight="1">
      <c r="A35" s="407" t="s">
        <v>248</v>
      </c>
      <c r="B35" s="279">
        <v>43</v>
      </c>
      <c r="C35" s="280">
        <v>3</v>
      </c>
      <c r="D35" s="280">
        <v>3</v>
      </c>
      <c r="E35" s="280">
        <v>4</v>
      </c>
      <c r="F35" s="280">
        <v>8</v>
      </c>
      <c r="G35" s="280">
        <v>6</v>
      </c>
      <c r="H35" s="280">
        <v>2</v>
      </c>
      <c r="I35" s="381">
        <v>8</v>
      </c>
      <c r="J35" s="280">
        <v>9</v>
      </c>
    </row>
    <row r="36" spans="1:11" s="267" customFormat="1" ht="12.15" customHeight="1">
      <c r="A36" s="407" t="s">
        <v>249</v>
      </c>
      <c r="B36" s="279">
        <v>14</v>
      </c>
      <c r="C36" s="280">
        <v>1</v>
      </c>
      <c r="D36" s="280">
        <v>1</v>
      </c>
      <c r="E36" s="280">
        <v>1</v>
      </c>
      <c r="F36" s="280">
        <v>3</v>
      </c>
      <c r="G36" s="280">
        <v>4</v>
      </c>
      <c r="H36" s="280">
        <v>2</v>
      </c>
      <c r="I36" s="169" t="s">
        <v>13</v>
      </c>
      <c r="J36" s="280">
        <v>2</v>
      </c>
    </row>
    <row r="37" spans="1:11" s="267" customFormat="1" ht="12.15" customHeight="1">
      <c r="A37" s="407" t="s">
        <v>250</v>
      </c>
      <c r="B37" s="279">
        <v>1</v>
      </c>
      <c r="C37" s="280">
        <v>0</v>
      </c>
      <c r="D37" s="280">
        <v>0</v>
      </c>
      <c r="E37" s="280">
        <v>0</v>
      </c>
      <c r="F37" s="280">
        <v>0</v>
      </c>
      <c r="G37" s="280">
        <v>0</v>
      </c>
      <c r="H37" s="280">
        <v>0</v>
      </c>
      <c r="I37" s="169">
        <v>1</v>
      </c>
      <c r="J37" s="280">
        <v>0</v>
      </c>
    </row>
    <row r="38" spans="1:11" s="267" customFormat="1" ht="12.15" customHeight="1">
      <c r="A38" s="408" t="s">
        <v>255</v>
      </c>
      <c r="B38" s="279">
        <v>1</v>
      </c>
      <c r="C38" s="280">
        <v>0</v>
      </c>
      <c r="D38" s="280">
        <v>0</v>
      </c>
      <c r="E38" s="280">
        <v>1</v>
      </c>
      <c r="F38" s="280">
        <v>0</v>
      </c>
      <c r="G38" s="280">
        <v>0</v>
      </c>
      <c r="H38" s="280">
        <v>0</v>
      </c>
      <c r="I38" s="169" t="s">
        <v>13</v>
      </c>
      <c r="J38" s="280">
        <v>0</v>
      </c>
    </row>
    <row r="39" spans="1:11" s="267" customFormat="1" ht="12.15" customHeight="1">
      <c r="A39" s="278" t="s">
        <v>11</v>
      </c>
    </row>
    <row r="40" spans="1:11" s="267" customFormat="1" ht="12.15" customHeight="1">
      <c r="A40" s="278"/>
      <c r="B40" s="280"/>
      <c r="C40" s="283"/>
      <c r="D40" s="284"/>
      <c r="E40" s="284"/>
      <c r="F40" s="284"/>
      <c r="G40" s="284"/>
      <c r="H40" s="284"/>
      <c r="I40" s="284"/>
      <c r="J40" s="280" t="s">
        <v>11</v>
      </c>
    </row>
    <row r="41" spans="1:11" s="267" customFormat="1" ht="12.15" customHeight="1">
      <c r="A41" s="281" t="s">
        <v>252</v>
      </c>
      <c r="B41" s="275"/>
      <c r="C41" s="276"/>
      <c r="D41" s="276"/>
      <c r="E41" s="276"/>
      <c r="F41" s="276"/>
      <c r="G41" s="276"/>
      <c r="H41" s="276"/>
      <c r="I41" s="377"/>
      <c r="J41" s="276"/>
      <c r="K41" s="284"/>
    </row>
    <row r="42" spans="1:11" s="267" customFormat="1" ht="12.15" customHeight="1">
      <c r="A42" s="281" t="s">
        <v>251</v>
      </c>
      <c r="B42" s="279">
        <v>778</v>
      </c>
      <c r="C42" s="280">
        <v>64</v>
      </c>
      <c r="D42" s="280">
        <v>47</v>
      </c>
      <c r="E42" s="280">
        <v>81</v>
      </c>
      <c r="F42" s="280">
        <v>131</v>
      </c>
      <c r="G42" s="280">
        <v>92</v>
      </c>
      <c r="H42" s="280">
        <v>70</v>
      </c>
      <c r="I42" s="381">
        <v>166</v>
      </c>
      <c r="J42" s="280">
        <v>127</v>
      </c>
    </row>
    <row r="43" spans="1:11" s="267" customFormat="1" ht="12.15" customHeight="1">
      <c r="A43" s="407" t="s">
        <v>248</v>
      </c>
      <c r="B43" s="279">
        <v>21</v>
      </c>
      <c r="C43" s="280">
        <v>4</v>
      </c>
      <c r="D43" s="280">
        <v>1</v>
      </c>
      <c r="E43" s="280">
        <v>4</v>
      </c>
      <c r="F43" s="280">
        <v>3</v>
      </c>
      <c r="G43" s="280">
        <v>4</v>
      </c>
      <c r="H43" s="280">
        <v>1</v>
      </c>
      <c r="I43" s="381">
        <v>3</v>
      </c>
      <c r="J43" s="280">
        <v>1</v>
      </c>
    </row>
    <row r="44" spans="1:11" s="267" customFormat="1" ht="12.15" customHeight="1">
      <c r="A44" s="407" t="s">
        <v>249</v>
      </c>
      <c r="B44" s="279">
        <v>9</v>
      </c>
      <c r="C44" s="280">
        <v>2</v>
      </c>
      <c r="D44" s="280">
        <v>2</v>
      </c>
      <c r="E44" s="280">
        <v>1</v>
      </c>
      <c r="F44" s="280">
        <v>0</v>
      </c>
      <c r="G44" s="280">
        <v>1</v>
      </c>
      <c r="H44" s="280">
        <v>0</v>
      </c>
      <c r="I44" s="383">
        <v>1</v>
      </c>
      <c r="J44" s="280">
        <v>2</v>
      </c>
    </row>
    <row r="45" spans="1:11" s="267" customFormat="1" ht="12.15" customHeight="1">
      <c r="A45" s="407" t="s">
        <v>250</v>
      </c>
      <c r="B45" s="279">
        <v>0</v>
      </c>
      <c r="C45" s="280">
        <v>0</v>
      </c>
      <c r="D45" s="280">
        <v>0</v>
      </c>
      <c r="E45" s="280">
        <v>0</v>
      </c>
      <c r="F45" s="280">
        <v>0</v>
      </c>
      <c r="G45" s="280">
        <v>0</v>
      </c>
      <c r="H45" s="280">
        <v>0</v>
      </c>
      <c r="I45" s="169" t="s">
        <v>13</v>
      </c>
      <c r="J45" s="280">
        <v>0</v>
      </c>
    </row>
    <row r="46" spans="1:11" s="267" customFormat="1" ht="12.15" customHeight="1">
      <c r="A46" s="408" t="s">
        <v>255</v>
      </c>
      <c r="B46" s="279">
        <v>0</v>
      </c>
      <c r="C46" s="280">
        <v>0</v>
      </c>
      <c r="D46" s="280">
        <v>0</v>
      </c>
      <c r="E46" s="280">
        <v>0</v>
      </c>
      <c r="F46" s="280">
        <v>0</v>
      </c>
      <c r="G46" s="280">
        <v>0</v>
      </c>
      <c r="H46" s="280">
        <v>0</v>
      </c>
      <c r="I46" s="169" t="s">
        <v>13</v>
      </c>
      <c r="J46" s="280">
        <v>0</v>
      </c>
    </row>
    <row r="47" spans="1:11" s="267" customFormat="1" ht="12.15" customHeight="1">
      <c r="A47" s="277" t="s">
        <v>11</v>
      </c>
      <c r="B47" s="288"/>
    </row>
    <row r="48" spans="1:11" ht="12.15" customHeight="1">
      <c r="A48" s="268"/>
      <c r="B48" s="384"/>
      <c r="C48" s="385"/>
      <c r="D48" s="385"/>
      <c r="E48" s="385"/>
      <c r="F48" s="385"/>
      <c r="G48" s="385"/>
      <c r="H48" s="385"/>
      <c r="I48" s="385"/>
      <c r="J48" s="385"/>
    </row>
    <row r="49" spans="1:1" s="271" customFormat="1" ht="10.5" customHeight="1">
      <c r="A49" s="271" t="s">
        <v>47</v>
      </c>
    </row>
    <row r="50" spans="1:1" s="271" customFormat="1" ht="10.5" customHeight="1">
      <c r="A50" s="271" t="s">
        <v>225</v>
      </c>
    </row>
    <row r="51" spans="1:1" s="271" customFormat="1" ht="10.199999999999999"/>
  </sheetData>
  <mergeCells count="12">
    <mergeCell ref="J5:J7"/>
    <mergeCell ref="A1:J1"/>
    <mergeCell ref="A3:A7"/>
    <mergeCell ref="B3:B7"/>
    <mergeCell ref="C3:J4"/>
    <mergeCell ref="C5:C7"/>
    <mergeCell ref="D5:D7"/>
    <mergeCell ref="E5:E7"/>
    <mergeCell ref="F5:F7"/>
    <mergeCell ref="G5:G7"/>
    <mergeCell ref="H5:H7"/>
    <mergeCell ref="I5:I7"/>
  </mergeCells>
  <pageMargins left="0.78740157480314965" right="0.78740157480314965" top="0.98425196850393704" bottom="0.78740157480314965" header="0.51181102362204722" footer="0.55118110236220474"/>
  <pageSetup paperSize="9" firstPageNumber="26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46"/>
  <sheetViews>
    <sheetView showGridLines="0" zoomScaleNormal="100" workbookViewId="0">
      <selection activeCell="B25" sqref="B25"/>
    </sheetView>
  </sheetViews>
  <sheetFormatPr baseColWidth="10" defaultColWidth="11.375" defaultRowHeight="11.4"/>
  <cols>
    <col min="1" max="1" width="12.75" style="68" customWidth="1"/>
    <col min="2" max="4" width="11.75" style="68" customWidth="1"/>
    <col min="5" max="5" width="9.625" style="68" customWidth="1"/>
    <col min="6" max="8" width="8.75" style="68" customWidth="1"/>
    <col min="9" max="9" width="11.75" style="68" customWidth="1"/>
    <col min="10" max="16384" width="11.375" style="68"/>
  </cols>
  <sheetData>
    <row r="1" spans="1:9" ht="15.75" customHeight="1">
      <c r="A1" s="604" t="s">
        <v>227</v>
      </c>
      <c r="B1" s="604"/>
      <c r="C1" s="604"/>
      <c r="D1" s="604"/>
      <c r="E1" s="604"/>
      <c r="F1" s="604"/>
      <c r="G1" s="604"/>
      <c r="H1" s="604"/>
      <c r="I1" s="604"/>
    </row>
    <row r="2" spans="1:9" ht="13.2">
      <c r="A2" s="69"/>
      <c r="B2" s="69"/>
      <c r="C2" s="69"/>
      <c r="D2" s="69"/>
      <c r="E2" s="69"/>
      <c r="F2" s="69"/>
      <c r="G2" s="69"/>
      <c r="H2" s="69"/>
      <c r="I2" s="69"/>
    </row>
    <row r="3" spans="1:9">
      <c r="A3" s="605" t="s">
        <v>26</v>
      </c>
      <c r="B3" s="608" t="s">
        <v>27</v>
      </c>
      <c r="C3" s="608"/>
      <c r="D3" s="608"/>
      <c r="E3" s="608"/>
      <c r="F3" s="608"/>
      <c r="G3" s="608"/>
      <c r="H3" s="608"/>
      <c r="I3" s="609"/>
    </row>
    <row r="4" spans="1:9" ht="24" customHeight="1">
      <c r="A4" s="606"/>
      <c r="B4" s="598" t="s">
        <v>28</v>
      </c>
      <c r="C4" s="598" t="s">
        <v>29</v>
      </c>
      <c r="D4" s="598" t="s">
        <v>30</v>
      </c>
      <c r="E4" s="601" t="s">
        <v>49</v>
      </c>
      <c r="F4" s="610"/>
      <c r="G4" s="611"/>
      <c r="H4" s="599" t="s">
        <v>31</v>
      </c>
      <c r="I4" s="601"/>
    </row>
    <row r="5" spans="1:9">
      <c r="A5" s="606"/>
      <c r="B5" s="598"/>
      <c r="C5" s="598"/>
      <c r="D5" s="598"/>
      <c r="E5" s="598" t="s">
        <v>3</v>
      </c>
      <c r="F5" s="598" t="s">
        <v>32</v>
      </c>
      <c r="G5" s="598" t="s">
        <v>33</v>
      </c>
      <c r="H5" s="598" t="s">
        <v>3</v>
      </c>
      <c r="I5" s="81" t="s">
        <v>23</v>
      </c>
    </row>
    <row r="6" spans="1:9">
      <c r="A6" s="606"/>
      <c r="B6" s="598"/>
      <c r="C6" s="598"/>
      <c r="D6" s="598"/>
      <c r="E6" s="598"/>
      <c r="F6" s="598"/>
      <c r="G6" s="598"/>
      <c r="H6" s="598"/>
      <c r="I6" s="600" t="s">
        <v>34</v>
      </c>
    </row>
    <row r="7" spans="1:9" ht="24" customHeight="1">
      <c r="A7" s="606"/>
      <c r="B7" s="598"/>
      <c r="C7" s="598"/>
      <c r="D7" s="598"/>
      <c r="E7" s="599"/>
      <c r="F7" s="599"/>
      <c r="G7" s="599"/>
      <c r="H7" s="599"/>
      <c r="I7" s="601"/>
    </row>
    <row r="8" spans="1:9">
      <c r="A8" s="607"/>
      <c r="B8" s="602" t="s">
        <v>9</v>
      </c>
      <c r="C8" s="602"/>
      <c r="D8" s="602"/>
      <c r="E8" s="602"/>
      <c r="F8" s="602"/>
      <c r="G8" s="602"/>
      <c r="H8" s="602"/>
      <c r="I8" s="603"/>
    </row>
    <row r="9" spans="1:9" s="386" customFormat="1" ht="15" customHeight="1">
      <c r="A9" s="71"/>
      <c r="B9" s="71"/>
      <c r="C9" s="71"/>
      <c r="D9" s="71"/>
      <c r="E9" s="71"/>
      <c r="F9" s="71"/>
      <c r="G9" s="71"/>
      <c r="H9" s="71"/>
      <c r="I9" s="71"/>
    </row>
    <row r="10" spans="1:9" s="386" customFormat="1" ht="15" customHeight="1">
      <c r="A10" s="71"/>
      <c r="B10" s="591" t="s">
        <v>24</v>
      </c>
      <c r="C10" s="591"/>
      <c r="D10" s="591"/>
      <c r="E10" s="591"/>
      <c r="F10" s="591"/>
      <c r="G10" s="591"/>
      <c r="H10" s="591"/>
      <c r="I10" s="591"/>
    </row>
    <row r="11" spans="1:9" s="386" customFormat="1" ht="15" customHeight="1">
      <c r="A11" s="71"/>
      <c r="B11" s="71"/>
      <c r="C11" s="71"/>
      <c r="D11" s="71"/>
      <c r="E11" s="71"/>
      <c r="F11" s="71"/>
      <c r="G11" s="71"/>
      <c r="H11" s="71"/>
      <c r="I11" s="71"/>
    </row>
    <row r="12" spans="1:9" s="386" customFormat="1" ht="15" customHeight="1">
      <c r="A12" s="387" t="s">
        <v>35</v>
      </c>
      <c r="B12" s="89">
        <v>2366</v>
      </c>
      <c r="C12" s="92">
        <v>157</v>
      </c>
      <c r="D12" s="97">
        <v>2372</v>
      </c>
      <c r="E12" s="410" t="s">
        <v>258</v>
      </c>
      <c r="F12" s="73">
        <v>930</v>
      </c>
      <c r="G12" s="73">
        <v>931</v>
      </c>
      <c r="H12" s="74">
        <v>1</v>
      </c>
      <c r="I12" s="74">
        <v>1</v>
      </c>
    </row>
    <row r="13" spans="1:9" s="386" customFormat="1" ht="15" customHeight="1">
      <c r="A13" s="387" t="s">
        <v>36</v>
      </c>
      <c r="B13" s="89">
        <v>2393</v>
      </c>
      <c r="C13" s="92">
        <v>155</v>
      </c>
      <c r="D13" s="97">
        <v>2398</v>
      </c>
      <c r="E13" s="410" t="s">
        <v>258</v>
      </c>
      <c r="F13" s="73">
        <v>940</v>
      </c>
      <c r="G13" s="73">
        <v>941</v>
      </c>
      <c r="H13" s="434" t="s">
        <v>13</v>
      </c>
      <c r="I13" s="434" t="s">
        <v>13</v>
      </c>
    </row>
    <row r="14" spans="1:9" s="386" customFormat="1" ht="15" customHeight="1">
      <c r="A14" s="387" t="s">
        <v>37</v>
      </c>
      <c r="B14" s="89">
        <v>2380</v>
      </c>
      <c r="C14" s="92">
        <v>155</v>
      </c>
      <c r="D14" s="97">
        <v>2389</v>
      </c>
      <c r="E14" s="410" t="s">
        <v>258</v>
      </c>
      <c r="F14" s="73">
        <v>938</v>
      </c>
      <c r="G14" s="73">
        <v>939</v>
      </c>
      <c r="H14" s="74">
        <v>3</v>
      </c>
      <c r="I14" s="74">
        <v>1</v>
      </c>
    </row>
    <row r="15" spans="1:9" s="386" customFormat="1" ht="15" customHeight="1">
      <c r="A15" s="387" t="s">
        <v>38</v>
      </c>
      <c r="B15" s="89">
        <v>2340</v>
      </c>
      <c r="C15" s="92">
        <v>154</v>
      </c>
      <c r="D15" s="97">
        <v>2355</v>
      </c>
      <c r="E15" s="410" t="s">
        <v>258</v>
      </c>
      <c r="F15" s="73">
        <v>924</v>
      </c>
      <c r="G15" s="73">
        <v>925</v>
      </c>
      <c r="H15" s="74">
        <v>9</v>
      </c>
      <c r="I15" s="74">
        <v>4</v>
      </c>
    </row>
    <row r="16" spans="1:9" s="386" customFormat="1" ht="15" customHeight="1">
      <c r="A16" s="387" t="s">
        <v>39</v>
      </c>
      <c r="B16" s="89">
        <v>2309</v>
      </c>
      <c r="C16" s="92">
        <v>151</v>
      </c>
      <c r="D16" s="97">
        <v>2329</v>
      </c>
      <c r="E16" s="410" t="s">
        <v>258</v>
      </c>
      <c r="F16" s="73">
        <v>916</v>
      </c>
      <c r="G16" s="73">
        <v>917</v>
      </c>
      <c r="H16" s="74">
        <v>15</v>
      </c>
      <c r="I16" s="74">
        <v>7</v>
      </c>
    </row>
    <row r="17" spans="1:9" s="386" customFormat="1" ht="15" customHeight="1">
      <c r="A17" s="387" t="s">
        <v>40</v>
      </c>
      <c r="B17" s="89">
        <v>2247</v>
      </c>
      <c r="C17" s="92">
        <v>148</v>
      </c>
      <c r="D17" s="97">
        <v>2262</v>
      </c>
      <c r="E17" s="410" t="s">
        <v>258</v>
      </c>
      <c r="F17" s="73">
        <v>906</v>
      </c>
      <c r="G17" s="73">
        <v>907</v>
      </c>
      <c r="H17" s="74">
        <v>10</v>
      </c>
      <c r="I17" s="74">
        <v>5</v>
      </c>
    </row>
    <row r="18" spans="1:9" s="386" customFormat="1" ht="15" customHeight="1">
      <c r="A18" s="387" t="s">
        <v>41</v>
      </c>
      <c r="B18" s="89">
        <v>2169</v>
      </c>
      <c r="C18" s="92">
        <v>147</v>
      </c>
      <c r="D18" s="97">
        <v>2186</v>
      </c>
      <c r="E18" s="410" t="s">
        <v>258</v>
      </c>
      <c r="F18" s="73">
        <v>878</v>
      </c>
      <c r="G18" s="73">
        <v>879</v>
      </c>
      <c r="H18" s="74">
        <v>12</v>
      </c>
      <c r="I18" s="74">
        <v>4</v>
      </c>
    </row>
    <row r="19" spans="1:9" s="386" customFormat="1" ht="15" customHeight="1">
      <c r="A19" s="387" t="s">
        <v>42</v>
      </c>
      <c r="B19" s="89">
        <v>2102</v>
      </c>
      <c r="C19" s="92">
        <v>155</v>
      </c>
      <c r="D19" s="97">
        <v>2142</v>
      </c>
      <c r="E19" s="410" t="s">
        <v>258</v>
      </c>
      <c r="F19" s="73">
        <v>899</v>
      </c>
      <c r="G19" s="73">
        <v>899</v>
      </c>
      <c r="H19" s="74">
        <v>31</v>
      </c>
      <c r="I19" s="74">
        <v>19</v>
      </c>
    </row>
    <row r="20" spans="1:9" s="386" customFormat="1" ht="15" customHeight="1">
      <c r="A20" s="387" t="s">
        <v>43</v>
      </c>
      <c r="B20" s="89">
        <v>2371</v>
      </c>
      <c r="C20" s="92">
        <v>166</v>
      </c>
      <c r="D20" s="97">
        <v>2395</v>
      </c>
      <c r="E20" s="410" t="s">
        <v>258</v>
      </c>
      <c r="F20" s="73">
        <v>984</v>
      </c>
      <c r="G20" s="73">
        <v>984</v>
      </c>
      <c r="H20" s="74">
        <v>13</v>
      </c>
      <c r="I20" s="74">
        <v>6</v>
      </c>
    </row>
    <row r="21" spans="1:9" s="386" customFormat="1" ht="15" customHeight="1">
      <c r="A21" s="387" t="s">
        <v>44</v>
      </c>
      <c r="B21" s="89">
        <v>2422</v>
      </c>
      <c r="C21" s="92">
        <v>168</v>
      </c>
      <c r="D21" s="97">
        <v>2443</v>
      </c>
      <c r="E21" s="410" t="s">
        <v>258</v>
      </c>
      <c r="F21" s="73">
        <v>1000</v>
      </c>
      <c r="G21" s="73">
        <v>1000</v>
      </c>
      <c r="H21" s="74">
        <v>9</v>
      </c>
      <c r="I21" s="74">
        <v>7</v>
      </c>
    </row>
    <row r="22" spans="1:9" s="386" customFormat="1" ht="15" customHeight="1">
      <c r="A22" s="387" t="s">
        <v>45</v>
      </c>
      <c r="B22" s="89">
        <v>2487</v>
      </c>
      <c r="C22" s="92">
        <v>168</v>
      </c>
      <c r="D22" s="97">
        <v>2508</v>
      </c>
      <c r="E22" s="410" t="s">
        <v>258</v>
      </c>
      <c r="F22" s="73">
        <v>1013</v>
      </c>
      <c r="G22" s="73">
        <v>1013</v>
      </c>
      <c r="H22" s="74">
        <v>7</v>
      </c>
      <c r="I22" s="74">
        <v>6</v>
      </c>
    </row>
    <row r="23" spans="1:9" s="386" customFormat="1" ht="15" customHeight="1">
      <c r="A23" s="387" t="s">
        <v>46</v>
      </c>
      <c r="B23" s="89">
        <v>2476</v>
      </c>
      <c r="C23" s="92">
        <v>166</v>
      </c>
      <c r="D23" s="97">
        <v>2495</v>
      </c>
      <c r="E23" s="410" t="s">
        <v>258</v>
      </c>
      <c r="F23" s="73">
        <v>1018</v>
      </c>
      <c r="G23" s="73">
        <v>1018</v>
      </c>
      <c r="H23" s="74">
        <v>6</v>
      </c>
      <c r="I23" s="74">
        <v>3</v>
      </c>
    </row>
    <row r="24" spans="1:9" s="386" customFormat="1" ht="15" customHeight="1">
      <c r="A24" s="387"/>
      <c r="B24" s="89"/>
      <c r="C24" s="92"/>
      <c r="D24" s="97"/>
      <c r="E24" s="409"/>
      <c r="F24" s="73"/>
      <c r="G24" s="73"/>
      <c r="H24" s="74"/>
      <c r="I24" s="74"/>
    </row>
    <row r="25" spans="1:9" s="386" customFormat="1" ht="15" customHeight="1">
      <c r="A25" s="388" t="s">
        <v>19</v>
      </c>
      <c r="B25" s="90">
        <v>3830</v>
      </c>
      <c r="C25" s="93">
        <v>241</v>
      </c>
      <c r="D25" s="87">
        <v>3846</v>
      </c>
      <c r="E25" s="411" t="s">
        <v>258</v>
      </c>
      <c r="F25" s="75">
        <v>1474</v>
      </c>
      <c r="G25" s="75">
        <v>1474</v>
      </c>
      <c r="H25" s="76">
        <v>69</v>
      </c>
      <c r="I25" s="76">
        <v>36</v>
      </c>
    </row>
    <row r="26" spans="1:9" s="386" customFormat="1" ht="15" customHeight="1">
      <c r="A26" s="71"/>
      <c r="B26" s="91"/>
      <c r="C26" s="94"/>
      <c r="D26" s="91"/>
      <c r="E26" s="91"/>
      <c r="F26" s="91"/>
      <c r="G26" s="91"/>
      <c r="H26" s="98"/>
      <c r="I26" s="98"/>
    </row>
    <row r="27" spans="1:9" s="386" customFormat="1" ht="15" customHeight="1">
      <c r="A27" s="71"/>
      <c r="B27" s="592" t="s">
        <v>25</v>
      </c>
      <c r="C27" s="593"/>
      <c r="D27" s="592"/>
      <c r="E27" s="592"/>
      <c r="F27" s="592"/>
      <c r="G27" s="592"/>
      <c r="H27" s="594"/>
      <c r="I27" s="594"/>
    </row>
    <row r="28" spans="1:9" s="386" customFormat="1" ht="15" customHeight="1">
      <c r="A28" s="71"/>
      <c r="B28" s="91"/>
      <c r="C28" s="94"/>
      <c r="D28" s="91"/>
      <c r="E28" s="91"/>
      <c r="F28" s="91"/>
      <c r="G28" s="91"/>
      <c r="H28" s="98"/>
      <c r="I28" s="98"/>
    </row>
    <row r="29" spans="1:9" s="386" customFormat="1" ht="15" customHeight="1">
      <c r="A29" s="389" t="s">
        <v>35</v>
      </c>
      <c r="B29" s="89">
        <v>2366</v>
      </c>
      <c r="C29" s="95">
        <v>157</v>
      </c>
      <c r="D29" s="73">
        <v>1446</v>
      </c>
      <c r="E29" s="77">
        <v>931</v>
      </c>
      <c r="F29" s="410" t="s">
        <v>258</v>
      </c>
      <c r="G29" s="410" t="s">
        <v>258</v>
      </c>
      <c r="H29" s="78">
        <v>1</v>
      </c>
      <c r="I29" s="410" t="s">
        <v>258</v>
      </c>
    </row>
    <row r="30" spans="1:9" s="386" customFormat="1" ht="15" customHeight="1">
      <c r="A30" s="389" t="s">
        <v>36</v>
      </c>
      <c r="B30" s="89">
        <v>2393</v>
      </c>
      <c r="C30" s="95">
        <v>155</v>
      </c>
      <c r="D30" s="73">
        <v>1467</v>
      </c>
      <c r="E30" s="77">
        <v>941</v>
      </c>
      <c r="F30" s="410" t="s">
        <v>258</v>
      </c>
      <c r="G30" s="410" t="s">
        <v>258</v>
      </c>
      <c r="H30" s="78">
        <v>0</v>
      </c>
      <c r="I30" s="410" t="s">
        <v>258</v>
      </c>
    </row>
    <row r="31" spans="1:9" s="386" customFormat="1" ht="15" customHeight="1">
      <c r="A31" s="389" t="s">
        <v>37</v>
      </c>
      <c r="B31" s="89">
        <v>2380</v>
      </c>
      <c r="C31" s="95">
        <v>155</v>
      </c>
      <c r="D31" s="73">
        <v>1469</v>
      </c>
      <c r="E31" s="77">
        <v>939</v>
      </c>
      <c r="F31" s="410" t="s">
        <v>258</v>
      </c>
      <c r="G31" s="410" t="s">
        <v>258</v>
      </c>
      <c r="H31" s="78">
        <v>3</v>
      </c>
      <c r="I31" s="410" t="s">
        <v>258</v>
      </c>
    </row>
    <row r="32" spans="1:9" s="386" customFormat="1" ht="15" customHeight="1">
      <c r="A32" s="389" t="s">
        <v>38</v>
      </c>
      <c r="B32" s="89">
        <v>2340</v>
      </c>
      <c r="C32" s="95">
        <v>154</v>
      </c>
      <c r="D32" s="73">
        <v>1445</v>
      </c>
      <c r="E32" s="77">
        <v>925</v>
      </c>
      <c r="F32" s="410" t="s">
        <v>258</v>
      </c>
      <c r="G32" s="410" t="s">
        <v>258</v>
      </c>
      <c r="H32" s="78">
        <v>9</v>
      </c>
      <c r="I32" s="410" t="s">
        <v>258</v>
      </c>
    </row>
    <row r="33" spans="1:9" s="386" customFormat="1" ht="15" customHeight="1">
      <c r="A33" s="389" t="s">
        <v>39</v>
      </c>
      <c r="B33" s="89">
        <v>2309</v>
      </c>
      <c r="C33" s="95">
        <v>151</v>
      </c>
      <c r="D33" s="73">
        <v>1434</v>
      </c>
      <c r="E33" s="77">
        <v>917</v>
      </c>
      <c r="F33" s="410" t="s">
        <v>258</v>
      </c>
      <c r="G33" s="410" t="s">
        <v>258</v>
      </c>
      <c r="H33" s="78">
        <v>15</v>
      </c>
      <c r="I33" s="410" t="s">
        <v>258</v>
      </c>
    </row>
    <row r="34" spans="1:9" s="386" customFormat="1" ht="15" customHeight="1">
      <c r="A34" s="389" t="s">
        <v>40</v>
      </c>
      <c r="B34" s="89">
        <v>2247</v>
      </c>
      <c r="C34" s="95">
        <v>148</v>
      </c>
      <c r="D34" s="73">
        <v>1404</v>
      </c>
      <c r="E34" s="77">
        <v>907</v>
      </c>
      <c r="F34" s="410" t="s">
        <v>258</v>
      </c>
      <c r="G34" s="410" t="s">
        <v>258</v>
      </c>
      <c r="H34" s="78">
        <v>10</v>
      </c>
      <c r="I34" s="410" t="s">
        <v>258</v>
      </c>
    </row>
    <row r="35" spans="1:9" s="386" customFormat="1" ht="15" customHeight="1">
      <c r="A35" s="389" t="s">
        <v>41</v>
      </c>
      <c r="B35" s="89">
        <v>2169</v>
      </c>
      <c r="C35" s="95">
        <v>147</v>
      </c>
      <c r="D35" s="73">
        <v>1359</v>
      </c>
      <c r="E35" s="77">
        <v>879</v>
      </c>
      <c r="F35" s="410" t="s">
        <v>258</v>
      </c>
      <c r="G35" s="410" t="s">
        <v>258</v>
      </c>
      <c r="H35" s="78">
        <v>12</v>
      </c>
      <c r="I35" s="410" t="s">
        <v>258</v>
      </c>
    </row>
    <row r="36" spans="1:9" s="386" customFormat="1" ht="15" customHeight="1">
      <c r="A36" s="389" t="s">
        <v>42</v>
      </c>
      <c r="B36" s="89">
        <v>2102</v>
      </c>
      <c r="C36" s="95">
        <v>155</v>
      </c>
      <c r="D36" s="73">
        <v>1424</v>
      </c>
      <c r="E36" s="77">
        <v>899</v>
      </c>
      <c r="F36" s="410" t="s">
        <v>258</v>
      </c>
      <c r="G36" s="410" t="s">
        <v>258</v>
      </c>
      <c r="H36" s="78">
        <v>31</v>
      </c>
      <c r="I36" s="410" t="s">
        <v>258</v>
      </c>
    </row>
    <row r="37" spans="1:9" s="386" customFormat="1" ht="15" customHeight="1">
      <c r="A37" s="389" t="s">
        <v>43</v>
      </c>
      <c r="B37" s="89">
        <v>2371</v>
      </c>
      <c r="C37" s="95">
        <v>166</v>
      </c>
      <c r="D37" s="73">
        <v>1564</v>
      </c>
      <c r="E37" s="77">
        <v>984</v>
      </c>
      <c r="F37" s="410" t="s">
        <v>258</v>
      </c>
      <c r="G37" s="410" t="s">
        <v>258</v>
      </c>
      <c r="H37" s="78">
        <v>13</v>
      </c>
      <c r="I37" s="410" t="s">
        <v>258</v>
      </c>
    </row>
    <row r="38" spans="1:9" s="386" customFormat="1" ht="15" customHeight="1">
      <c r="A38" s="389" t="s">
        <v>44</v>
      </c>
      <c r="B38" s="89">
        <v>2422</v>
      </c>
      <c r="C38" s="95">
        <v>168</v>
      </c>
      <c r="D38" s="73">
        <v>1594</v>
      </c>
      <c r="E38" s="77">
        <v>1000</v>
      </c>
      <c r="F38" s="410" t="s">
        <v>258</v>
      </c>
      <c r="G38" s="410" t="s">
        <v>258</v>
      </c>
      <c r="H38" s="78">
        <v>9</v>
      </c>
      <c r="I38" s="410" t="s">
        <v>258</v>
      </c>
    </row>
    <row r="39" spans="1:9" s="386" customFormat="1" ht="15" customHeight="1">
      <c r="A39" s="389" t="s">
        <v>45</v>
      </c>
      <c r="B39" s="89">
        <v>2487</v>
      </c>
      <c r="C39" s="95">
        <v>168</v>
      </c>
      <c r="D39" s="73">
        <v>1629</v>
      </c>
      <c r="E39" s="77">
        <v>1013</v>
      </c>
      <c r="F39" s="410" t="s">
        <v>258</v>
      </c>
      <c r="G39" s="410" t="s">
        <v>258</v>
      </c>
      <c r="H39" s="78">
        <v>7</v>
      </c>
      <c r="I39" s="410" t="s">
        <v>258</v>
      </c>
    </row>
    <row r="40" spans="1:9" s="386" customFormat="1" ht="15" customHeight="1">
      <c r="A40" s="389" t="s">
        <v>46</v>
      </c>
      <c r="B40" s="89">
        <v>2476</v>
      </c>
      <c r="C40" s="95">
        <v>166</v>
      </c>
      <c r="D40" s="73">
        <v>1626</v>
      </c>
      <c r="E40" s="77">
        <v>1018</v>
      </c>
      <c r="F40" s="410" t="s">
        <v>258</v>
      </c>
      <c r="G40" s="410" t="s">
        <v>258</v>
      </c>
      <c r="H40" s="78">
        <v>6</v>
      </c>
      <c r="I40" s="410" t="s">
        <v>258</v>
      </c>
    </row>
    <row r="41" spans="1:9" s="386" customFormat="1" ht="15" customHeight="1">
      <c r="A41" s="389"/>
      <c r="B41" s="89"/>
      <c r="C41" s="95"/>
      <c r="D41" s="73"/>
      <c r="E41" s="77"/>
      <c r="F41" s="409"/>
      <c r="G41" s="409"/>
      <c r="H41" s="78"/>
      <c r="I41" s="409"/>
    </row>
    <row r="42" spans="1:9" s="386" customFormat="1" ht="15" customHeight="1">
      <c r="A42" s="390" t="s">
        <v>19</v>
      </c>
      <c r="B42" s="90">
        <v>3830</v>
      </c>
      <c r="C42" s="96">
        <v>241</v>
      </c>
      <c r="D42" s="75">
        <v>2408</v>
      </c>
      <c r="E42" s="87">
        <v>1474</v>
      </c>
      <c r="F42" s="411" t="s">
        <v>258</v>
      </c>
      <c r="G42" s="411" t="s">
        <v>258</v>
      </c>
      <c r="H42" s="88">
        <v>69</v>
      </c>
      <c r="I42" s="411" t="s">
        <v>258</v>
      </c>
    </row>
    <row r="43" spans="1:9" s="86" customFormat="1">
      <c r="A43" s="82"/>
      <c r="B43" s="79"/>
      <c r="C43" s="79"/>
      <c r="D43" s="79"/>
      <c r="E43" s="79"/>
      <c r="F43" s="83"/>
      <c r="G43" s="84"/>
      <c r="H43" s="85"/>
      <c r="I43" s="84"/>
    </row>
    <row r="44" spans="1:9" ht="13.2">
      <c r="A44" s="80" t="s">
        <v>47</v>
      </c>
      <c r="B44" s="80"/>
      <c r="C44" s="69"/>
      <c r="D44" s="69"/>
      <c r="E44" s="69"/>
      <c r="F44" s="595"/>
      <c r="G44" s="595"/>
      <c r="H44" s="596"/>
      <c r="I44" s="597"/>
    </row>
    <row r="45" spans="1:9" ht="13.2">
      <c r="A45" s="80" t="s">
        <v>48</v>
      </c>
      <c r="B45" s="80"/>
      <c r="C45" s="69"/>
      <c r="D45" s="69"/>
      <c r="E45" s="69"/>
      <c r="F45" s="69"/>
      <c r="G45" s="69"/>
      <c r="H45" s="69"/>
      <c r="I45" s="69"/>
    </row>
    <row r="46" spans="1:9" ht="13.2">
      <c r="A46" s="69"/>
      <c r="B46" s="69"/>
      <c r="C46" s="69"/>
      <c r="D46" s="69"/>
      <c r="E46" s="69"/>
      <c r="F46" s="69"/>
      <c r="G46" s="69"/>
      <c r="H46" s="69"/>
      <c r="I46" s="69"/>
    </row>
  </sheetData>
  <mergeCells count="18">
    <mergeCell ref="A1:I1"/>
    <mergeCell ref="A3:A8"/>
    <mergeCell ref="B3:I3"/>
    <mergeCell ref="B4:B7"/>
    <mergeCell ref="C4:C7"/>
    <mergeCell ref="D4:D7"/>
    <mergeCell ref="H4:I4"/>
    <mergeCell ref="F5:F7"/>
    <mergeCell ref="G5:G7"/>
    <mergeCell ref="E5:E7"/>
    <mergeCell ref="E4:G4"/>
    <mergeCell ref="B10:I10"/>
    <mergeCell ref="B27:I27"/>
    <mergeCell ref="F44:G44"/>
    <mergeCell ref="H44:I44"/>
    <mergeCell ref="H5:H7"/>
    <mergeCell ref="I6:I7"/>
    <mergeCell ref="B8:I8"/>
  </mergeCells>
  <pageMargins left="0.78740157480314965" right="0.78740157480314965" top="0.98425196850393704" bottom="0.78740157480314965" header="0.51181102362204722" footer="0.55118110236220474"/>
  <pageSetup paperSize="9" firstPageNumber="27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5"/>
  <sheetViews>
    <sheetView showGridLines="0" zoomScaleNormal="100" workbookViewId="0">
      <selection activeCell="G25" sqref="G25"/>
    </sheetView>
  </sheetViews>
  <sheetFormatPr baseColWidth="10" defaultColWidth="11.375" defaultRowHeight="11.4"/>
  <cols>
    <col min="1" max="1" width="12.75" style="68" customWidth="1"/>
    <col min="2" max="5" width="9.375" style="68" customWidth="1"/>
    <col min="6" max="9" width="8.625" style="68" customWidth="1"/>
    <col min="10" max="10" width="10.25" style="68" customWidth="1"/>
    <col min="11" max="16384" width="11.375" style="68"/>
  </cols>
  <sheetData>
    <row r="1" spans="1:10" ht="15.75" customHeight="1">
      <c r="A1" s="604" t="s">
        <v>229</v>
      </c>
      <c r="B1" s="604"/>
      <c r="C1" s="604"/>
      <c r="D1" s="604"/>
      <c r="E1" s="604"/>
      <c r="F1" s="604"/>
      <c r="G1" s="604"/>
      <c r="H1" s="604"/>
      <c r="I1" s="604"/>
      <c r="J1" s="604"/>
    </row>
    <row r="2" spans="1:10" ht="13.2">
      <c r="A2" s="69"/>
      <c r="B2" s="69"/>
      <c r="C2" s="69"/>
      <c r="D2" s="69"/>
      <c r="E2" s="69"/>
      <c r="F2" s="69"/>
      <c r="G2" s="69"/>
      <c r="H2" s="69"/>
      <c r="I2" s="69"/>
      <c r="J2" s="69"/>
    </row>
    <row r="3" spans="1:10">
      <c r="A3" s="620" t="s">
        <v>26</v>
      </c>
      <c r="B3" s="623" t="s">
        <v>50</v>
      </c>
      <c r="C3" s="624"/>
      <c r="D3" s="624"/>
      <c r="E3" s="624"/>
      <c r="F3" s="624"/>
      <c r="G3" s="624"/>
      <c r="H3" s="624"/>
      <c r="I3" s="624"/>
      <c r="J3" s="624"/>
    </row>
    <row r="4" spans="1:10" ht="24" customHeight="1">
      <c r="A4" s="621"/>
      <c r="B4" s="615" t="s">
        <v>3</v>
      </c>
      <c r="C4" s="627" t="s">
        <v>28</v>
      </c>
      <c r="D4" s="615" t="s">
        <v>29</v>
      </c>
      <c r="E4" s="627" t="s">
        <v>30</v>
      </c>
      <c r="F4" s="601" t="s">
        <v>49</v>
      </c>
      <c r="G4" s="610"/>
      <c r="H4" s="611"/>
      <c r="I4" s="601" t="s">
        <v>31</v>
      </c>
      <c r="J4" s="629"/>
    </row>
    <row r="5" spans="1:10">
      <c r="A5" s="621"/>
      <c r="B5" s="625"/>
      <c r="C5" s="621"/>
      <c r="D5" s="613"/>
      <c r="E5" s="621"/>
      <c r="F5" s="615" t="s">
        <v>22</v>
      </c>
      <c r="G5" s="630" t="s">
        <v>32</v>
      </c>
      <c r="H5" s="613" t="s">
        <v>33</v>
      </c>
      <c r="I5" s="615" t="s">
        <v>22</v>
      </c>
      <c r="J5" s="70" t="s">
        <v>23</v>
      </c>
    </row>
    <row r="6" spans="1:10" ht="12.15" customHeight="1">
      <c r="A6" s="621"/>
      <c r="B6" s="625"/>
      <c r="C6" s="621"/>
      <c r="D6" s="613"/>
      <c r="E6" s="621"/>
      <c r="F6" s="613"/>
      <c r="G6" s="630"/>
      <c r="H6" s="613"/>
      <c r="I6" s="613"/>
      <c r="J6" s="616" t="s">
        <v>34</v>
      </c>
    </row>
    <row r="7" spans="1:10" ht="24" customHeight="1">
      <c r="A7" s="621"/>
      <c r="B7" s="626"/>
      <c r="C7" s="628"/>
      <c r="D7" s="614"/>
      <c r="E7" s="628"/>
      <c r="F7" s="614"/>
      <c r="G7" s="631"/>
      <c r="H7" s="614"/>
      <c r="I7" s="614"/>
      <c r="J7" s="617"/>
    </row>
    <row r="8" spans="1:10">
      <c r="A8" s="622"/>
      <c r="B8" s="618">
        <v>1000</v>
      </c>
      <c r="C8" s="619"/>
      <c r="D8" s="619"/>
      <c r="E8" s="619"/>
      <c r="F8" s="619"/>
      <c r="G8" s="619"/>
      <c r="H8" s="619"/>
      <c r="I8" s="619"/>
      <c r="J8" s="619"/>
    </row>
    <row r="9" spans="1:10" s="386" customFormat="1" ht="15" customHeight="1">
      <c r="A9" s="71"/>
      <c r="B9" s="71"/>
      <c r="C9" s="71"/>
      <c r="D9" s="71"/>
      <c r="E9" s="71"/>
      <c r="F9" s="71"/>
      <c r="G9" s="71"/>
      <c r="H9" s="71"/>
      <c r="I9" s="71"/>
    </row>
    <row r="10" spans="1:10" s="386" customFormat="1" ht="15" customHeight="1">
      <c r="A10" s="71"/>
      <c r="B10" s="591" t="s">
        <v>24</v>
      </c>
      <c r="C10" s="591"/>
      <c r="D10" s="591"/>
      <c r="E10" s="591"/>
      <c r="F10" s="591"/>
      <c r="G10" s="591"/>
      <c r="H10" s="591"/>
      <c r="I10" s="591"/>
      <c r="J10" s="591"/>
    </row>
    <row r="11" spans="1:10" s="386" customFormat="1" ht="15" customHeight="1">
      <c r="A11" s="71"/>
      <c r="B11" s="71"/>
      <c r="C11" s="71"/>
      <c r="D11" s="71"/>
      <c r="E11" s="71"/>
      <c r="F11" s="71"/>
      <c r="G11" s="71"/>
      <c r="H11" s="71"/>
      <c r="I11" s="71"/>
    </row>
    <row r="12" spans="1:10" s="386" customFormat="1" ht="15" customHeight="1">
      <c r="A12" s="389" t="s">
        <v>35</v>
      </c>
      <c r="B12" s="425">
        <v>2328</v>
      </c>
      <c r="C12" s="427">
        <v>679</v>
      </c>
      <c r="D12" s="429">
        <v>22</v>
      </c>
      <c r="E12" s="425">
        <v>1297</v>
      </c>
      <c r="F12" s="410" t="s">
        <v>258</v>
      </c>
      <c r="G12" s="427">
        <v>165</v>
      </c>
      <c r="H12" s="427">
        <v>165</v>
      </c>
      <c r="I12" s="429">
        <v>1</v>
      </c>
      <c r="J12" s="431">
        <v>1</v>
      </c>
    </row>
    <row r="13" spans="1:10" s="386" customFormat="1" ht="15" customHeight="1">
      <c r="A13" s="389" t="s">
        <v>36</v>
      </c>
      <c r="B13" s="425">
        <v>2351</v>
      </c>
      <c r="C13" s="427">
        <v>686</v>
      </c>
      <c r="D13" s="429">
        <v>21</v>
      </c>
      <c r="E13" s="425">
        <v>1310</v>
      </c>
      <c r="F13" s="410" t="s">
        <v>258</v>
      </c>
      <c r="G13" s="427">
        <v>167</v>
      </c>
      <c r="H13" s="427">
        <v>167</v>
      </c>
      <c r="I13" s="100" t="s">
        <v>13</v>
      </c>
      <c r="J13" s="101" t="s">
        <v>13</v>
      </c>
    </row>
    <row r="14" spans="1:10" s="386" customFormat="1" ht="15" customHeight="1">
      <c r="A14" s="389" t="s">
        <v>37</v>
      </c>
      <c r="B14" s="425">
        <v>2344</v>
      </c>
      <c r="C14" s="427">
        <v>683</v>
      </c>
      <c r="D14" s="429">
        <v>21</v>
      </c>
      <c r="E14" s="425">
        <v>1304</v>
      </c>
      <c r="F14" s="410" t="s">
        <v>258</v>
      </c>
      <c r="G14" s="427">
        <v>166</v>
      </c>
      <c r="H14" s="427">
        <v>166</v>
      </c>
      <c r="I14" s="429">
        <v>3</v>
      </c>
      <c r="J14" s="431">
        <v>1</v>
      </c>
    </row>
    <row r="15" spans="1:10" s="386" customFormat="1" ht="15" customHeight="1">
      <c r="A15" s="389" t="s">
        <v>38</v>
      </c>
      <c r="B15" s="425">
        <v>2321</v>
      </c>
      <c r="C15" s="427">
        <v>673</v>
      </c>
      <c r="D15" s="429">
        <v>22</v>
      </c>
      <c r="E15" s="425">
        <v>1290</v>
      </c>
      <c r="F15" s="410" t="s">
        <v>258</v>
      </c>
      <c r="G15" s="427">
        <v>164</v>
      </c>
      <c r="H15" s="427">
        <v>164</v>
      </c>
      <c r="I15" s="429">
        <v>9</v>
      </c>
      <c r="J15" s="431">
        <v>4</v>
      </c>
    </row>
    <row r="16" spans="1:10" s="386" customFormat="1" ht="15" customHeight="1">
      <c r="A16" s="389" t="s">
        <v>39</v>
      </c>
      <c r="B16" s="425">
        <v>2306</v>
      </c>
      <c r="C16" s="427">
        <v>665</v>
      </c>
      <c r="D16" s="429">
        <v>21</v>
      </c>
      <c r="E16" s="425">
        <v>1279</v>
      </c>
      <c r="F16" s="410" t="s">
        <v>258</v>
      </c>
      <c r="G16" s="427">
        <v>163</v>
      </c>
      <c r="H16" s="427">
        <v>163</v>
      </c>
      <c r="I16" s="429">
        <v>14</v>
      </c>
      <c r="J16" s="431">
        <v>7</v>
      </c>
    </row>
    <row r="17" spans="1:10" s="386" customFormat="1" ht="15" customHeight="1">
      <c r="A17" s="389" t="s">
        <v>40</v>
      </c>
      <c r="B17" s="425">
        <v>2251</v>
      </c>
      <c r="C17" s="427">
        <v>650</v>
      </c>
      <c r="D17" s="429">
        <v>21</v>
      </c>
      <c r="E17" s="425">
        <v>1247</v>
      </c>
      <c r="F17" s="410" t="s">
        <v>258</v>
      </c>
      <c r="G17" s="427">
        <v>161</v>
      </c>
      <c r="H17" s="427">
        <v>161</v>
      </c>
      <c r="I17" s="429">
        <v>10</v>
      </c>
      <c r="J17" s="431">
        <v>5</v>
      </c>
    </row>
    <row r="18" spans="1:10" s="386" customFormat="1" ht="15" customHeight="1">
      <c r="A18" s="389" t="s">
        <v>41</v>
      </c>
      <c r="B18" s="425">
        <v>2184</v>
      </c>
      <c r="C18" s="427">
        <v>629</v>
      </c>
      <c r="D18" s="429">
        <v>20</v>
      </c>
      <c r="E18" s="425">
        <v>1208</v>
      </c>
      <c r="F18" s="410" t="s">
        <v>258</v>
      </c>
      <c r="G18" s="427">
        <v>158</v>
      </c>
      <c r="H18" s="427">
        <v>158</v>
      </c>
      <c r="I18" s="429">
        <v>12</v>
      </c>
      <c r="J18" s="431">
        <v>5</v>
      </c>
    </row>
    <row r="19" spans="1:10" s="386" customFormat="1" ht="15" customHeight="1">
      <c r="A19" s="389" t="s">
        <v>42</v>
      </c>
      <c r="B19" s="425">
        <v>2190</v>
      </c>
      <c r="C19" s="427">
        <v>613</v>
      </c>
      <c r="D19" s="429">
        <v>22</v>
      </c>
      <c r="E19" s="425">
        <v>1198</v>
      </c>
      <c r="F19" s="410" t="s">
        <v>258</v>
      </c>
      <c r="G19" s="427">
        <v>162</v>
      </c>
      <c r="H19" s="427">
        <v>162</v>
      </c>
      <c r="I19" s="429">
        <v>35</v>
      </c>
      <c r="J19" s="431">
        <v>21</v>
      </c>
    </row>
    <row r="20" spans="1:10" s="386" customFormat="1" ht="15" customHeight="1">
      <c r="A20" s="389" t="s">
        <v>43</v>
      </c>
      <c r="B20" s="425">
        <v>2390</v>
      </c>
      <c r="C20" s="427">
        <v>683</v>
      </c>
      <c r="D20" s="429">
        <v>23</v>
      </c>
      <c r="E20" s="425">
        <v>1320</v>
      </c>
      <c r="F20" s="410" t="s">
        <v>258</v>
      </c>
      <c r="G20" s="427">
        <v>175</v>
      </c>
      <c r="H20" s="427">
        <v>175</v>
      </c>
      <c r="I20" s="429">
        <v>13</v>
      </c>
      <c r="J20" s="431">
        <v>6</v>
      </c>
    </row>
    <row r="21" spans="1:10" s="386" customFormat="1" ht="15" customHeight="1">
      <c r="A21" s="389" t="s">
        <v>44</v>
      </c>
      <c r="B21" s="425">
        <v>2433</v>
      </c>
      <c r="C21" s="427">
        <v>697</v>
      </c>
      <c r="D21" s="429">
        <v>23</v>
      </c>
      <c r="E21" s="425">
        <v>1346</v>
      </c>
      <c r="F21" s="410" t="s">
        <v>258</v>
      </c>
      <c r="G21" s="427">
        <v>177</v>
      </c>
      <c r="H21" s="427">
        <v>177</v>
      </c>
      <c r="I21" s="429">
        <v>12</v>
      </c>
      <c r="J21" s="431">
        <v>8</v>
      </c>
    </row>
    <row r="22" spans="1:10" s="386" customFormat="1" ht="15" customHeight="1">
      <c r="A22" s="389" t="s">
        <v>45</v>
      </c>
      <c r="B22" s="425">
        <v>2487</v>
      </c>
      <c r="C22" s="427">
        <v>715</v>
      </c>
      <c r="D22" s="429">
        <v>23</v>
      </c>
      <c r="E22" s="425">
        <v>1378</v>
      </c>
      <c r="F22" s="410" t="s">
        <v>258</v>
      </c>
      <c r="G22" s="427">
        <v>180</v>
      </c>
      <c r="H22" s="427">
        <v>180</v>
      </c>
      <c r="I22" s="429">
        <v>10</v>
      </c>
      <c r="J22" s="431">
        <v>7</v>
      </c>
    </row>
    <row r="23" spans="1:10" s="386" customFormat="1" ht="15" customHeight="1">
      <c r="A23" s="389" t="s">
        <v>46</v>
      </c>
      <c r="B23" s="425">
        <v>2483</v>
      </c>
      <c r="C23" s="427">
        <v>716</v>
      </c>
      <c r="D23" s="429">
        <v>23</v>
      </c>
      <c r="E23" s="425">
        <v>1375</v>
      </c>
      <c r="F23" s="410" t="s">
        <v>258</v>
      </c>
      <c r="G23" s="427">
        <v>181</v>
      </c>
      <c r="H23" s="427">
        <v>181</v>
      </c>
      <c r="I23" s="429">
        <v>6</v>
      </c>
      <c r="J23" s="431">
        <v>4</v>
      </c>
    </row>
    <row r="24" spans="1:10" s="386" customFormat="1" ht="15" customHeight="1">
      <c r="A24" s="389"/>
      <c r="B24" s="425"/>
      <c r="C24" s="427"/>
      <c r="D24" s="429"/>
      <c r="E24" s="425"/>
      <c r="F24" s="422"/>
      <c r="G24" s="427"/>
      <c r="H24" s="427"/>
      <c r="I24" s="429"/>
      <c r="J24" s="431"/>
    </row>
    <row r="25" spans="1:10" s="386" customFormat="1" ht="15" customHeight="1">
      <c r="A25" s="388" t="s">
        <v>19</v>
      </c>
      <c r="B25" s="426">
        <v>28068</v>
      </c>
      <c r="C25" s="428">
        <v>8089</v>
      </c>
      <c r="D25" s="430">
        <v>262</v>
      </c>
      <c r="E25" s="426">
        <v>15551</v>
      </c>
      <c r="F25" s="411" t="s">
        <v>258</v>
      </c>
      <c r="G25" s="428">
        <v>2020</v>
      </c>
      <c r="H25" s="428">
        <v>2020</v>
      </c>
      <c r="I25" s="430">
        <v>126</v>
      </c>
      <c r="J25" s="432">
        <v>71</v>
      </c>
    </row>
    <row r="26" spans="1:10" s="386" customFormat="1" ht="15" customHeight="1">
      <c r="A26" s="71"/>
      <c r="B26" s="103"/>
      <c r="C26" s="91"/>
      <c r="D26" s="94"/>
      <c r="E26" s="103"/>
      <c r="F26" s="103"/>
      <c r="G26" s="91"/>
      <c r="H26" s="91"/>
      <c r="I26" s="94"/>
      <c r="J26" s="78"/>
    </row>
    <row r="27" spans="1:10" s="386" customFormat="1" ht="15" customHeight="1">
      <c r="A27" s="71"/>
      <c r="B27" s="612" t="s">
        <v>25</v>
      </c>
      <c r="C27" s="592"/>
      <c r="D27" s="593"/>
      <c r="E27" s="612"/>
      <c r="F27" s="612"/>
      <c r="G27" s="592"/>
      <c r="H27" s="592"/>
      <c r="I27" s="593"/>
      <c r="J27" s="594"/>
    </row>
    <row r="28" spans="1:10" s="386" customFormat="1" ht="15" customHeight="1">
      <c r="A28" s="71"/>
      <c r="B28" s="103"/>
      <c r="C28" s="91"/>
      <c r="D28" s="94"/>
      <c r="E28" s="103"/>
      <c r="F28" s="103"/>
      <c r="G28" s="91"/>
      <c r="H28" s="91"/>
      <c r="I28" s="94"/>
      <c r="J28" s="78"/>
    </row>
    <row r="29" spans="1:10" s="386" customFormat="1" ht="15" customHeight="1">
      <c r="A29" s="389" t="s">
        <v>35</v>
      </c>
      <c r="B29" s="425">
        <v>1830</v>
      </c>
      <c r="C29" s="427">
        <v>679</v>
      </c>
      <c r="D29" s="429">
        <v>22</v>
      </c>
      <c r="E29" s="427">
        <v>799</v>
      </c>
      <c r="F29" s="427">
        <v>165</v>
      </c>
      <c r="G29" s="410" t="s">
        <v>258</v>
      </c>
      <c r="H29" s="410" t="s">
        <v>258</v>
      </c>
      <c r="I29" s="433">
        <v>1</v>
      </c>
      <c r="J29" s="410" t="s">
        <v>258</v>
      </c>
    </row>
    <row r="30" spans="1:10" s="386" customFormat="1" ht="15" customHeight="1">
      <c r="A30" s="389" t="s">
        <v>36</v>
      </c>
      <c r="B30" s="425">
        <v>1850</v>
      </c>
      <c r="C30" s="427">
        <v>686</v>
      </c>
      <c r="D30" s="429">
        <v>21</v>
      </c>
      <c r="E30" s="427">
        <v>809</v>
      </c>
      <c r="F30" s="427">
        <v>167</v>
      </c>
      <c r="G30" s="410" t="s">
        <v>258</v>
      </c>
      <c r="H30" s="410" t="s">
        <v>258</v>
      </c>
      <c r="I30" s="100" t="s">
        <v>13</v>
      </c>
      <c r="J30" s="410" t="s">
        <v>258</v>
      </c>
    </row>
    <row r="31" spans="1:10" s="386" customFormat="1" ht="15" customHeight="1">
      <c r="A31" s="389" t="s">
        <v>37</v>
      </c>
      <c r="B31" s="425">
        <v>1850</v>
      </c>
      <c r="C31" s="427">
        <v>683</v>
      </c>
      <c r="D31" s="429">
        <v>21</v>
      </c>
      <c r="E31" s="427">
        <v>810</v>
      </c>
      <c r="F31" s="427">
        <v>166</v>
      </c>
      <c r="G31" s="410" t="s">
        <v>258</v>
      </c>
      <c r="H31" s="410" t="s">
        <v>258</v>
      </c>
      <c r="I31" s="433">
        <v>3</v>
      </c>
      <c r="J31" s="410" t="s">
        <v>258</v>
      </c>
    </row>
    <row r="32" spans="1:10" s="386" customFormat="1" ht="15" customHeight="1">
      <c r="A32" s="389" t="s">
        <v>38</v>
      </c>
      <c r="B32" s="425">
        <v>1832</v>
      </c>
      <c r="C32" s="427">
        <v>673</v>
      </c>
      <c r="D32" s="429">
        <v>22</v>
      </c>
      <c r="E32" s="427">
        <v>800</v>
      </c>
      <c r="F32" s="427">
        <v>164</v>
      </c>
      <c r="G32" s="410" t="s">
        <v>258</v>
      </c>
      <c r="H32" s="410" t="s">
        <v>258</v>
      </c>
      <c r="I32" s="433">
        <v>9</v>
      </c>
      <c r="J32" s="410" t="s">
        <v>258</v>
      </c>
    </row>
    <row r="33" spans="1:11" s="386" customFormat="1" ht="15" customHeight="1">
      <c r="A33" s="389" t="s">
        <v>39</v>
      </c>
      <c r="B33" s="425">
        <v>1824</v>
      </c>
      <c r="C33" s="427">
        <v>665</v>
      </c>
      <c r="D33" s="429">
        <v>21</v>
      </c>
      <c r="E33" s="427">
        <v>797</v>
      </c>
      <c r="F33" s="427">
        <v>163</v>
      </c>
      <c r="G33" s="410" t="s">
        <v>258</v>
      </c>
      <c r="H33" s="410" t="s">
        <v>258</v>
      </c>
      <c r="I33" s="433">
        <v>14</v>
      </c>
      <c r="J33" s="410" t="s">
        <v>258</v>
      </c>
    </row>
    <row r="34" spans="1:11" s="386" customFormat="1" ht="15" customHeight="1">
      <c r="A34" s="389" t="s">
        <v>40</v>
      </c>
      <c r="B34" s="425">
        <v>1786</v>
      </c>
      <c r="C34" s="427">
        <v>650</v>
      </c>
      <c r="D34" s="429">
        <v>21</v>
      </c>
      <c r="E34" s="427">
        <v>783</v>
      </c>
      <c r="F34" s="427">
        <v>161</v>
      </c>
      <c r="G34" s="410" t="s">
        <v>258</v>
      </c>
      <c r="H34" s="410" t="s">
        <v>258</v>
      </c>
      <c r="I34" s="433">
        <v>10</v>
      </c>
      <c r="J34" s="410" t="s">
        <v>258</v>
      </c>
    </row>
    <row r="35" spans="1:11" s="386" customFormat="1" ht="15" customHeight="1">
      <c r="A35" s="389" t="s">
        <v>41</v>
      </c>
      <c r="B35" s="425">
        <v>1735</v>
      </c>
      <c r="C35" s="427">
        <v>629</v>
      </c>
      <c r="D35" s="429">
        <v>20</v>
      </c>
      <c r="E35" s="427">
        <v>759</v>
      </c>
      <c r="F35" s="427">
        <v>158</v>
      </c>
      <c r="G35" s="410" t="s">
        <v>258</v>
      </c>
      <c r="H35" s="410" t="s">
        <v>258</v>
      </c>
      <c r="I35" s="433">
        <v>12</v>
      </c>
      <c r="J35" s="410" t="s">
        <v>258</v>
      </c>
    </row>
    <row r="36" spans="1:11" s="386" customFormat="1" ht="15" customHeight="1">
      <c r="A36" s="389" t="s">
        <v>42</v>
      </c>
      <c r="B36" s="425">
        <v>1804</v>
      </c>
      <c r="C36" s="427">
        <v>613</v>
      </c>
      <c r="D36" s="429">
        <v>22</v>
      </c>
      <c r="E36" s="427">
        <v>811</v>
      </c>
      <c r="F36" s="427">
        <v>162</v>
      </c>
      <c r="G36" s="410" t="s">
        <v>258</v>
      </c>
      <c r="H36" s="410" t="s">
        <v>258</v>
      </c>
      <c r="I36" s="433">
        <v>35</v>
      </c>
      <c r="J36" s="410" t="s">
        <v>258</v>
      </c>
    </row>
    <row r="37" spans="1:11" s="386" customFormat="1" ht="15" customHeight="1">
      <c r="A37" s="389" t="s">
        <v>43</v>
      </c>
      <c r="B37" s="425">
        <v>1948</v>
      </c>
      <c r="C37" s="427">
        <v>683</v>
      </c>
      <c r="D37" s="429">
        <v>23</v>
      </c>
      <c r="E37" s="427">
        <v>879</v>
      </c>
      <c r="F37" s="427">
        <v>175</v>
      </c>
      <c r="G37" s="410" t="s">
        <v>258</v>
      </c>
      <c r="H37" s="410" t="s">
        <v>258</v>
      </c>
      <c r="I37" s="433">
        <v>13</v>
      </c>
      <c r="J37" s="410" t="s">
        <v>258</v>
      </c>
    </row>
    <row r="38" spans="1:11" s="386" customFormat="1" ht="15" customHeight="1">
      <c r="A38" s="389" t="s">
        <v>44</v>
      </c>
      <c r="B38" s="425">
        <v>1982</v>
      </c>
      <c r="C38" s="427">
        <v>697</v>
      </c>
      <c r="D38" s="429">
        <v>23</v>
      </c>
      <c r="E38" s="427">
        <v>895</v>
      </c>
      <c r="F38" s="427">
        <v>177</v>
      </c>
      <c r="G38" s="410" t="s">
        <v>258</v>
      </c>
      <c r="H38" s="410" t="s">
        <v>258</v>
      </c>
      <c r="I38" s="433">
        <v>12</v>
      </c>
      <c r="J38" s="410" t="s">
        <v>258</v>
      </c>
    </row>
    <row r="39" spans="1:11" s="386" customFormat="1" ht="15" customHeight="1">
      <c r="A39" s="389" t="s">
        <v>45</v>
      </c>
      <c r="B39" s="425">
        <v>2021</v>
      </c>
      <c r="C39" s="427">
        <v>715</v>
      </c>
      <c r="D39" s="429">
        <v>23</v>
      </c>
      <c r="E39" s="427">
        <v>912</v>
      </c>
      <c r="F39" s="427">
        <v>180</v>
      </c>
      <c r="G39" s="410" t="s">
        <v>258</v>
      </c>
      <c r="H39" s="410" t="s">
        <v>258</v>
      </c>
      <c r="I39" s="433">
        <v>10</v>
      </c>
      <c r="J39" s="410" t="s">
        <v>258</v>
      </c>
      <c r="K39" s="102"/>
    </row>
    <row r="40" spans="1:11" s="386" customFormat="1" ht="15" customHeight="1">
      <c r="A40" s="389" t="s">
        <v>46</v>
      </c>
      <c r="B40" s="425">
        <v>2021</v>
      </c>
      <c r="C40" s="427">
        <v>716</v>
      </c>
      <c r="D40" s="429">
        <v>23</v>
      </c>
      <c r="E40" s="427">
        <v>913</v>
      </c>
      <c r="F40" s="427">
        <v>181</v>
      </c>
      <c r="G40" s="410" t="s">
        <v>258</v>
      </c>
      <c r="H40" s="410" t="s">
        <v>258</v>
      </c>
      <c r="I40" s="433">
        <v>6</v>
      </c>
      <c r="J40" s="410" t="s">
        <v>258</v>
      </c>
    </row>
    <row r="41" spans="1:11" s="386" customFormat="1" ht="15" customHeight="1">
      <c r="A41" s="389"/>
      <c r="B41" s="425"/>
      <c r="C41" s="427"/>
      <c r="D41" s="429"/>
      <c r="E41" s="427"/>
      <c r="F41" s="427"/>
      <c r="G41" s="422"/>
      <c r="H41" s="422"/>
      <c r="I41" s="433"/>
      <c r="J41" s="422"/>
    </row>
    <row r="42" spans="1:11" s="386" customFormat="1" ht="15" customHeight="1">
      <c r="A42" s="390" t="s">
        <v>19</v>
      </c>
      <c r="B42" s="426">
        <v>22483</v>
      </c>
      <c r="C42" s="428">
        <v>8089</v>
      </c>
      <c r="D42" s="430">
        <v>262</v>
      </c>
      <c r="E42" s="428">
        <v>9967</v>
      </c>
      <c r="F42" s="428">
        <v>2020</v>
      </c>
      <c r="G42" s="411" t="s">
        <v>258</v>
      </c>
      <c r="H42" s="411" t="s">
        <v>258</v>
      </c>
      <c r="I42" s="430">
        <v>126</v>
      </c>
      <c r="J42" s="411" t="s">
        <v>258</v>
      </c>
    </row>
    <row r="43" spans="1:11">
      <c r="A43" s="72"/>
      <c r="B43" s="72"/>
      <c r="C43" s="72"/>
      <c r="D43" s="72"/>
      <c r="E43" s="72"/>
      <c r="F43" s="72"/>
      <c r="G43" s="72"/>
      <c r="H43" s="72"/>
      <c r="I43" s="72"/>
      <c r="J43" s="72"/>
    </row>
    <row r="44" spans="1:11" ht="13.2">
      <c r="A44" s="80" t="s">
        <v>47</v>
      </c>
      <c r="B44" s="80"/>
      <c r="C44" s="80"/>
      <c r="D44" s="69"/>
      <c r="E44" s="69"/>
      <c r="F44" s="69"/>
      <c r="G44" s="69"/>
      <c r="H44" s="69"/>
      <c r="I44" s="69"/>
      <c r="J44" s="69"/>
    </row>
    <row r="45" spans="1:11" ht="13.2">
      <c r="A45" s="80" t="s">
        <v>48</v>
      </c>
      <c r="B45" s="80"/>
      <c r="C45" s="80"/>
      <c r="D45" s="69"/>
      <c r="E45" s="69"/>
      <c r="F45" s="69"/>
      <c r="G45" s="69"/>
      <c r="H45" s="69"/>
      <c r="I45" s="69"/>
      <c r="J45" s="69"/>
    </row>
  </sheetData>
  <mergeCells count="17">
    <mergeCell ref="A1:J1"/>
    <mergeCell ref="A3:A8"/>
    <mergeCell ref="B3:J3"/>
    <mergeCell ref="B4:B7"/>
    <mergeCell ref="C4:C7"/>
    <mergeCell ref="D4:D7"/>
    <mergeCell ref="E4:E7"/>
    <mergeCell ref="I4:J4"/>
    <mergeCell ref="G5:G7"/>
    <mergeCell ref="F4:H4"/>
    <mergeCell ref="F5:F7"/>
    <mergeCell ref="B10:J10"/>
    <mergeCell ref="B27:J27"/>
    <mergeCell ref="H5:H7"/>
    <mergeCell ref="I5:I7"/>
    <mergeCell ref="J6:J7"/>
    <mergeCell ref="B8:J8"/>
  </mergeCells>
  <pageMargins left="0.78740157499999996" right="0.78740157499999996" top="0.984251969" bottom="0.984251969" header="0.4921259845" footer="0.4921259845"/>
  <pageSetup paperSize="9" firstPageNumber="28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8"/>
  <sheetViews>
    <sheetView showGridLines="0" zoomScaleNormal="100" workbookViewId="0">
      <selection sqref="A1:G1"/>
    </sheetView>
  </sheetViews>
  <sheetFormatPr baseColWidth="10" defaultColWidth="11.375" defaultRowHeight="12.15" customHeight="1"/>
  <cols>
    <col min="1" max="1" width="12.75" style="170" customWidth="1"/>
    <col min="2" max="4" width="13.75" style="165" customWidth="1"/>
    <col min="5" max="7" width="13.75" style="142" customWidth="1"/>
    <col min="8" max="16384" width="11.375" style="142"/>
  </cols>
  <sheetData>
    <row r="1" spans="1:7" s="140" customFormat="1" ht="15.75" customHeight="1">
      <c r="A1" s="464" t="s">
        <v>89</v>
      </c>
      <c r="B1" s="464"/>
      <c r="C1" s="464"/>
      <c r="D1" s="464"/>
      <c r="E1" s="464"/>
      <c r="F1" s="464"/>
      <c r="G1" s="464"/>
    </row>
    <row r="2" spans="1:7" ht="12.15" customHeight="1">
      <c r="A2" s="141"/>
      <c r="B2" s="141"/>
      <c r="C2" s="141"/>
      <c r="D2" s="141"/>
      <c r="E2" s="141"/>
      <c r="F2" s="141"/>
      <c r="G2" s="141"/>
    </row>
    <row r="3" spans="1:7" ht="15" customHeight="1">
      <c r="A3" s="471" t="s">
        <v>85</v>
      </c>
      <c r="B3" s="474" t="s">
        <v>1</v>
      </c>
      <c r="C3" s="474"/>
      <c r="D3" s="474"/>
      <c r="E3" s="476" t="s">
        <v>86</v>
      </c>
      <c r="F3" s="476"/>
      <c r="G3" s="477"/>
    </row>
    <row r="4" spans="1:7" s="143" customFormat="1" ht="15" customHeight="1">
      <c r="A4" s="472"/>
      <c r="B4" s="475"/>
      <c r="C4" s="475"/>
      <c r="D4" s="475"/>
      <c r="E4" s="478" t="s">
        <v>21</v>
      </c>
      <c r="F4" s="478"/>
      <c r="G4" s="479"/>
    </row>
    <row r="5" spans="1:7" s="143" customFormat="1" ht="15" customHeight="1">
      <c r="A5" s="472"/>
      <c r="B5" s="440" t="s">
        <v>3</v>
      </c>
      <c r="C5" s="440" t="s">
        <v>65</v>
      </c>
      <c r="D5" s="440" t="s">
        <v>66</v>
      </c>
      <c r="E5" s="438" t="s">
        <v>3</v>
      </c>
      <c r="F5" s="438" t="s">
        <v>32</v>
      </c>
      <c r="G5" s="439" t="s">
        <v>87</v>
      </c>
    </row>
    <row r="6" spans="1:7" s="143" customFormat="1" ht="15" customHeight="1">
      <c r="A6" s="473"/>
      <c r="B6" s="468" t="s">
        <v>9</v>
      </c>
      <c r="C6" s="468"/>
      <c r="D6" s="468"/>
      <c r="E6" s="469" t="s">
        <v>10</v>
      </c>
      <c r="F6" s="469"/>
      <c r="G6" s="470"/>
    </row>
    <row r="7" spans="1:7" s="140" customFormat="1" ht="15" customHeight="1">
      <c r="A7" s="144"/>
      <c r="B7" s="144"/>
      <c r="C7" s="144"/>
      <c r="D7" s="144"/>
      <c r="E7" s="145"/>
      <c r="F7" s="145"/>
      <c r="G7" s="145"/>
    </row>
    <row r="8" spans="1:7" s="140" customFormat="1" ht="15" customHeight="1">
      <c r="A8" s="170"/>
      <c r="B8" s="467" t="s">
        <v>19</v>
      </c>
      <c r="C8" s="467"/>
      <c r="D8" s="467"/>
      <c r="E8" s="467"/>
      <c r="F8" s="467"/>
      <c r="G8" s="467"/>
    </row>
    <row r="9" spans="1:7" s="140" customFormat="1" ht="15" customHeight="1">
      <c r="A9" s="170"/>
      <c r="B9" s="170"/>
      <c r="C9" s="170"/>
      <c r="D9" s="170"/>
      <c r="E9" s="171"/>
      <c r="F9" s="171"/>
      <c r="G9" s="171"/>
    </row>
    <row r="10" spans="1:7" s="148" customFormat="1" ht="15" customHeight="1">
      <c r="A10" s="172">
        <v>1996</v>
      </c>
      <c r="B10" s="437">
        <v>1118</v>
      </c>
      <c r="C10" s="175">
        <v>418</v>
      </c>
      <c r="D10" s="175">
        <v>700</v>
      </c>
      <c r="E10" s="180">
        <v>3620.9691026316195</v>
      </c>
      <c r="F10" s="180">
        <v>221.90067643915881</v>
      </c>
      <c r="G10" s="180">
        <v>3399.0684261924607</v>
      </c>
    </row>
    <row r="11" spans="1:7" s="148" customFormat="1" ht="15" customHeight="1">
      <c r="A11" s="172">
        <v>1997</v>
      </c>
      <c r="B11" s="437">
        <v>2187</v>
      </c>
      <c r="C11" s="175">
        <v>736</v>
      </c>
      <c r="D11" s="175">
        <v>1451</v>
      </c>
      <c r="E11" s="180">
        <v>5395</v>
      </c>
      <c r="F11" s="180">
        <v>450.44814733386852</v>
      </c>
      <c r="G11" s="180">
        <v>4944.1924911674332</v>
      </c>
    </row>
    <row r="12" spans="1:7" s="148" customFormat="1" ht="15" customHeight="1">
      <c r="A12" s="172">
        <v>1998</v>
      </c>
      <c r="B12" s="437">
        <v>2908</v>
      </c>
      <c r="C12" s="175">
        <v>950</v>
      </c>
      <c r="D12" s="175">
        <v>1958</v>
      </c>
      <c r="E12" s="180">
        <v>7181.6057632820848</v>
      </c>
      <c r="F12" s="180">
        <v>640.13743525766552</v>
      </c>
      <c r="G12" s="180">
        <v>6541.4683280244199</v>
      </c>
    </row>
    <row r="13" spans="1:7" s="148" customFormat="1" ht="15" customHeight="1">
      <c r="A13" s="172">
        <v>1999</v>
      </c>
      <c r="B13" s="437">
        <v>3328</v>
      </c>
      <c r="C13" s="175">
        <v>1119</v>
      </c>
      <c r="D13" s="175">
        <v>2209</v>
      </c>
      <c r="E13" s="180">
        <v>7846.7965007183657</v>
      </c>
      <c r="F13" s="180">
        <v>759.77973545758073</v>
      </c>
      <c r="G13" s="180">
        <v>7087.5280571419808</v>
      </c>
    </row>
    <row r="14" spans="1:7" s="148" customFormat="1" ht="15" customHeight="1">
      <c r="A14" s="126">
        <v>2000</v>
      </c>
      <c r="B14" s="437">
        <v>3141</v>
      </c>
      <c r="C14" s="175">
        <v>1138</v>
      </c>
      <c r="D14" s="175">
        <v>2003</v>
      </c>
      <c r="E14" s="180">
        <v>7656</v>
      </c>
      <c r="F14" s="180">
        <v>764</v>
      </c>
      <c r="G14" s="180">
        <v>6891</v>
      </c>
    </row>
    <row r="15" spans="1:7" s="148" customFormat="1" ht="15" customHeight="1">
      <c r="A15" s="126">
        <v>2001</v>
      </c>
      <c r="B15" s="437">
        <v>3286</v>
      </c>
      <c r="C15" s="175">
        <v>1224</v>
      </c>
      <c r="D15" s="175">
        <v>2062</v>
      </c>
      <c r="E15" s="180">
        <v>8273</v>
      </c>
      <c r="F15" s="180">
        <v>960</v>
      </c>
      <c r="G15" s="180">
        <v>7314</v>
      </c>
    </row>
    <row r="16" spans="1:7" s="148" customFormat="1" ht="15" customHeight="1">
      <c r="A16" s="126">
        <v>2002</v>
      </c>
      <c r="B16" s="437">
        <v>4030</v>
      </c>
      <c r="C16" s="175">
        <v>1557</v>
      </c>
      <c r="D16" s="175">
        <v>2473</v>
      </c>
      <c r="E16" s="180">
        <v>13013</v>
      </c>
      <c r="F16" s="180">
        <v>4090</v>
      </c>
      <c r="G16" s="180">
        <v>8924</v>
      </c>
    </row>
    <row r="17" spans="1:7" s="148" customFormat="1" ht="15" customHeight="1">
      <c r="A17" s="126">
        <v>2003</v>
      </c>
      <c r="B17" s="437">
        <v>5833</v>
      </c>
      <c r="C17" s="175">
        <v>2024</v>
      </c>
      <c r="D17" s="175">
        <v>3809</v>
      </c>
      <c r="E17" s="180">
        <v>18232</v>
      </c>
      <c r="F17" s="180">
        <v>5814</v>
      </c>
      <c r="G17" s="180">
        <v>12418</v>
      </c>
    </row>
    <row r="18" spans="1:7" s="148" customFormat="1" ht="15" customHeight="1">
      <c r="A18" s="126">
        <v>2004</v>
      </c>
      <c r="B18" s="437">
        <v>6554</v>
      </c>
      <c r="C18" s="175">
        <v>2236</v>
      </c>
      <c r="D18" s="175">
        <v>4318</v>
      </c>
      <c r="E18" s="180">
        <v>19454</v>
      </c>
      <c r="F18" s="180">
        <v>5999</v>
      </c>
      <c r="G18" s="180">
        <v>13455</v>
      </c>
    </row>
    <row r="19" spans="1:7" s="148" customFormat="1" ht="15" customHeight="1">
      <c r="A19" s="126">
        <v>2005</v>
      </c>
      <c r="B19" s="437">
        <v>6763</v>
      </c>
      <c r="C19" s="175">
        <v>2400</v>
      </c>
      <c r="D19" s="175">
        <v>4363</v>
      </c>
      <c r="E19" s="180">
        <v>20149</v>
      </c>
      <c r="F19" s="180">
        <v>5965</v>
      </c>
      <c r="G19" s="180">
        <v>14184</v>
      </c>
    </row>
    <row r="20" spans="1:7" s="148" customFormat="1" ht="15" customHeight="1">
      <c r="A20" s="126">
        <v>2006</v>
      </c>
      <c r="B20" s="437">
        <v>6378</v>
      </c>
      <c r="C20" s="175">
        <v>2266</v>
      </c>
      <c r="D20" s="175">
        <v>4112</v>
      </c>
      <c r="E20" s="180">
        <v>17852</v>
      </c>
      <c r="F20" s="180">
        <v>5043</v>
      </c>
      <c r="G20" s="180">
        <v>12809</v>
      </c>
    </row>
    <row r="21" spans="1:7" s="148" customFormat="1" ht="15" customHeight="1">
      <c r="A21" s="126">
        <v>2007</v>
      </c>
      <c r="B21" s="437">
        <v>6237</v>
      </c>
      <c r="C21" s="175">
        <v>2131</v>
      </c>
      <c r="D21" s="175">
        <v>4106</v>
      </c>
      <c r="E21" s="180">
        <v>17557</v>
      </c>
      <c r="F21" s="180">
        <v>5038</v>
      </c>
      <c r="G21" s="180">
        <v>12520</v>
      </c>
    </row>
    <row r="22" spans="1:7" s="148" customFormat="1" ht="15" customHeight="1">
      <c r="A22" s="126">
        <v>2008</v>
      </c>
      <c r="B22" s="437">
        <v>6490</v>
      </c>
      <c r="C22" s="175">
        <v>2085</v>
      </c>
      <c r="D22" s="175">
        <v>4405</v>
      </c>
      <c r="E22" s="180">
        <v>18119</v>
      </c>
      <c r="F22" s="180">
        <v>5256</v>
      </c>
      <c r="G22" s="180">
        <v>12863</v>
      </c>
    </row>
    <row r="23" spans="1:7" s="148" customFormat="1" ht="15" customHeight="1">
      <c r="A23" s="126">
        <v>2009</v>
      </c>
      <c r="B23" s="437">
        <v>7630</v>
      </c>
      <c r="C23" s="175">
        <v>2608</v>
      </c>
      <c r="D23" s="175">
        <v>5022</v>
      </c>
      <c r="E23" s="180">
        <v>23059</v>
      </c>
      <c r="F23" s="180">
        <v>7187</v>
      </c>
      <c r="G23" s="180">
        <v>15872</v>
      </c>
    </row>
    <row r="24" spans="1:7" s="148" customFormat="1" ht="15" customHeight="1">
      <c r="A24" s="126">
        <v>2010</v>
      </c>
      <c r="B24" s="437">
        <v>8367</v>
      </c>
      <c r="C24" s="175">
        <v>3152</v>
      </c>
      <c r="D24" s="175">
        <v>5215</v>
      </c>
      <c r="E24" s="180">
        <v>30503</v>
      </c>
      <c r="F24" s="180">
        <v>10236</v>
      </c>
      <c r="G24" s="180">
        <v>20267</v>
      </c>
    </row>
    <row r="25" spans="1:7" s="148" customFormat="1" ht="15" customHeight="1">
      <c r="A25" s="126">
        <v>2011</v>
      </c>
      <c r="B25" s="437">
        <v>8790</v>
      </c>
      <c r="C25" s="175">
        <v>3639</v>
      </c>
      <c r="D25" s="175">
        <v>5151</v>
      </c>
      <c r="E25" s="180">
        <v>36101</v>
      </c>
      <c r="F25" s="180">
        <v>12413</v>
      </c>
      <c r="G25" s="180">
        <v>23688</v>
      </c>
    </row>
    <row r="26" spans="1:7" s="148" customFormat="1" ht="15" customHeight="1">
      <c r="A26" s="126">
        <v>2012</v>
      </c>
      <c r="B26" s="437">
        <v>8773</v>
      </c>
      <c r="C26" s="175">
        <v>3839</v>
      </c>
      <c r="D26" s="175">
        <v>4934</v>
      </c>
      <c r="E26" s="180">
        <v>37984</v>
      </c>
      <c r="F26" s="180">
        <v>13215</v>
      </c>
      <c r="G26" s="180">
        <v>24769</v>
      </c>
    </row>
    <row r="27" spans="1:7" s="148" customFormat="1" ht="15" customHeight="1">
      <c r="A27" s="126">
        <v>2013</v>
      </c>
      <c r="B27" s="437">
        <v>8785</v>
      </c>
      <c r="C27" s="175">
        <v>4056</v>
      </c>
      <c r="D27" s="175">
        <v>4729</v>
      </c>
      <c r="E27" s="180">
        <v>40639</v>
      </c>
      <c r="F27" s="180">
        <v>14192</v>
      </c>
      <c r="G27" s="180">
        <v>26447</v>
      </c>
    </row>
    <row r="28" spans="1:7" s="148" customFormat="1" ht="15" customHeight="1">
      <c r="A28" s="123"/>
      <c r="B28" s="176"/>
      <c r="C28" s="176"/>
      <c r="D28" s="176"/>
      <c r="E28" s="180"/>
      <c r="F28" s="181"/>
      <c r="G28" s="181"/>
    </row>
    <row r="29" spans="1:7" s="148" customFormat="1" ht="15" customHeight="1">
      <c r="A29" s="123"/>
      <c r="B29" s="465" t="s">
        <v>90</v>
      </c>
      <c r="C29" s="465"/>
      <c r="D29" s="465"/>
      <c r="E29" s="466"/>
      <c r="F29" s="466"/>
      <c r="G29" s="466"/>
    </row>
    <row r="30" spans="1:7" s="148" customFormat="1" ht="15" customHeight="1">
      <c r="A30" s="123"/>
      <c r="B30" s="176"/>
      <c r="C30" s="176"/>
      <c r="D30" s="176"/>
      <c r="E30" s="180"/>
      <c r="F30" s="181"/>
      <c r="G30" s="181"/>
    </row>
    <row r="31" spans="1:7" s="148" customFormat="1" ht="15" customHeight="1">
      <c r="A31" s="173">
        <v>1996</v>
      </c>
      <c r="B31" s="177">
        <v>9</v>
      </c>
      <c r="C31" s="179">
        <v>1</v>
      </c>
      <c r="D31" s="179">
        <v>8</v>
      </c>
      <c r="E31" s="182">
        <v>0</v>
      </c>
      <c r="F31" s="182">
        <v>0</v>
      </c>
      <c r="G31" s="182">
        <v>0</v>
      </c>
    </row>
    <row r="32" spans="1:7" s="148" customFormat="1" ht="15" customHeight="1">
      <c r="A32" s="173">
        <v>1997</v>
      </c>
      <c r="B32" s="177">
        <v>36</v>
      </c>
      <c r="C32" s="179">
        <v>5</v>
      </c>
      <c r="D32" s="179">
        <v>31</v>
      </c>
      <c r="E32" s="182">
        <v>0</v>
      </c>
      <c r="F32" s="182">
        <v>0</v>
      </c>
      <c r="G32" s="182">
        <v>0</v>
      </c>
    </row>
    <row r="33" spans="1:7" s="148" customFormat="1" ht="15" customHeight="1">
      <c r="A33" s="173">
        <v>1998</v>
      </c>
      <c r="B33" s="177">
        <v>22</v>
      </c>
      <c r="C33" s="179">
        <v>7</v>
      </c>
      <c r="D33" s="179">
        <v>15</v>
      </c>
      <c r="E33" s="182">
        <v>0</v>
      </c>
      <c r="F33" s="182">
        <v>0</v>
      </c>
      <c r="G33" s="182">
        <v>0</v>
      </c>
    </row>
    <row r="34" spans="1:7" s="148" customFormat="1" ht="15" customHeight="1">
      <c r="A34" s="173">
        <v>1999</v>
      </c>
      <c r="B34" s="177">
        <v>7</v>
      </c>
      <c r="C34" s="179">
        <v>1</v>
      </c>
      <c r="D34" s="179">
        <v>6</v>
      </c>
      <c r="E34" s="182">
        <v>0</v>
      </c>
      <c r="F34" s="182">
        <v>0</v>
      </c>
      <c r="G34" s="182">
        <v>0</v>
      </c>
    </row>
    <row r="35" spans="1:7" s="148" customFormat="1" ht="15" customHeight="1">
      <c r="A35" s="174">
        <v>2000</v>
      </c>
      <c r="B35" s="177">
        <v>3</v>
      </c>
      <c r="C35" s="179">
        <v>1</v>
      </c>
      <c r="D35" s="179">
        <v>2</v>
      </c>
      <c r="E35" s="182">
        <v>0</v>
      </c>
      <c r="F35" s="182">
        <v>0</v>
      </c>
      <c r="G35" s="182">
        <v>0</v>
      </c>
    </row>
    <row r="36" spans="1:7" s="148" customFormat="1" ht="15" customHeight="1">
      <c r="A36" s="174">
        <v>2001</v>
      </c>
      <c r="B36" s="177">
        <v>2</v>
      </c>
      <c r="C36" s="179">
        <v>0</v>
      </c>
      <c r="D36" s="179">
        <v>2</v>
      </c>
      <c r="E36" s="182">
        <v>0</v>
      </c>
      <c r="F36" s="182">
        <v>0</v>
      </c>
      <c r="G36" s="182">
        <v>0</v>
      </c>
    </row>
    <row r="37" spans="1:7" s="148" customFormat="1" ht="15" customHeight="1">
      <c r="A37" s="174">
        <v>2002</v>
      </c>
      <c r="B37" s="177">
        <v>5</v>
      </c>
      <c r="C37" s="179">
        <v>2</v>
      </c>
      <c r="D37" s="179">
        <v>3</v>
      </c>
      <c r="E37" s="182">
        <v>0</v>
      </c>
      <c r="F37" s="182">
        <v>0</v>
      </c>
      <c r="G37" s="182">
        <v>0</v>
      </c>
    </row>
    <row r="38" spans="1:7" s="148" customFormat="1" ht="15" customHeight="1">
      <c r="A38" s="174">
        <v>2003</v>
      </c>
      <c r="B38" s="177">
        <v>17</v>
      </c>
      <c r="C38" s="179">
        <v>8</v>
      </c>
      <c r="D38" s="179">
        <v>9</v>
      </c>
      <c r="E38" s="182">
        <v>0</v>
      </c>
      <c r="F38" s="182">
        <v>0</v>
      </c>
      <c r="G38" s="182">
        <v>0</v>
      </c>
    </row>
    <row r="39" spans="1:7" s="148" customFormat="1" ht="15" customHeight="1">
      <c r="A39" s="174">
        <v>2004</v>
      </c>
      <c r="B39" s="177">
        <v>20</v>
      </c>
      <c r="C39" s="179">
        <v>9</v>
      </c>
      <c r="D39" s="179">
        <v>11</v>
      </c>
      <c r="E39" s="182">
        <v>0</v>
      </c>
      <c r="F39" s="182">
        <v>0</v>
      </c>
      <c r="G39" s="182">
        <v>0</v>
      </c>
    </row>
    <row r="40" spans="1:7" s="148" customFormat="1" ht="15" customHeight="1">
      <c r="A40" s="174">
        <v>2005</v>
      </c>
      <c r="B40" s="177">
        <v>22</v>
      </c>
      <c r="C40" s="179">
        <v>12</v>
      </c>
      <c r="D40" s="179">
        <v>10</v>
      </c>
      <c r="E40" s="182">
        <v>0</v>
      </c>
      <c r="F40" s="182">
        <v>0</v>
      </c>
      <c r="G40" s="182">
        <v>0</v>
      </c>
    </row>
    <row r="41" spans="1:7" ht="15" customHeight="1">
      <c r="A41" s="174">
        <v>2006</v>
      </c>
      <c r="B41" s="177">
        <v>17</v>
      </c>
      <c r="C41" s="179">
        <v>7</v>
      </c>
      <c r="D41" s="179">
        <v>10</v>
      </c>
      <c r="E41" s="182">
        <v>0</v>
      </c>
      <c r="F41" s="182">
        <v>0</v>
      </c>
      <c r="G41" s="182">
        <v>0</v>
      </c>
    </row>
    <row r="42" spans="1:7" ht="15" customHeight="1">
      <c r="A42" s="174">
        <v>2007</v>
      </c>
      <c r="B42" s="177">
        <v>14</v>
      </c>
      <c r="C42" s="179">
        <v>7</v>
      </c>
      <c r="D42" s="179">
        <v>7</v>
      </c>
      <c r="E42" s="182">
        <v>0</v>
      </c>
      <c r="F42" s="182">
        <v>0</v>
      </c>
      <c r="G42" s="182">
        <v>0</v>
      </c>
    </row>
    <row r="43" spans="1:7" ht="15" customHeight="1">
      <c r="A43" s="174">
        <v>2008</v>
      </c>
      <c r="B43" s="178">
        <v>13</v>
      </c>
      <c r="C43" s="178">
        <v>3</v>
      </c>
      <c r="D43" s="178">
        <v>10</v>
      </c>
      <c r="E43" s="182">
        <v>0</v>
      </c>
      <c r="F43" s="182">
        <v>0</v>
      </c>
      <c r="G43" s="182">
        <v>0</v>
      </c>
    </row>
    <row r="44" spans="1:7" ht="15" customHeight="1">
      <c r="A44" s="174">
        <v>2009</v>
      </c>
      <c r="B44" s="178">
        <v>22</v>
      </c>
      <c r="C44" s="178">
        <v>6</v>
      </c>
      <c r="D44" s="178">
        <v>16</v>
      </c>
      <c r="E44" s="182">
        <v>0</v>
      </c>
      <c r="F44" s="182">
        <v>0</v>
      </c>
      <c r="G44" s="182">
        <v>0</v>
      </c>
    </row>
    <row r="45" spans="1:7" ht="15" customHeight="1">
      <c r="A45" s="174">
        <v>2010</v>
      </c>
      <c r="B45" s="178">
        <v>30</v>
      </c>
      <c r="C45" s="178">
        <v>9</v>
      </c>
      <c r="D45" s="178">
        <v>21</v>
      </c>
      <c r="E45" s="182">
        <v>0</v>
      </c>
      <c r="F45" s="182">
        <v>0</v>
      </c>
      <c r="G45" s="182">
        <v>0</v>
      </c>
    </row>
    <row r="46" spans="1:7" ht="15" customHeight="1">
      <c r="A46" s="174">
        <v>2011</v>
      </c>
      <c r="B46" s="178">
        <v>31</v>
      </c>
      <c r="C46" s="178">
        <v>11</v>
      </c>
      <c r="D46" s="178">
        <v>20</v>
      </c>
      <c r="E46" s="182">
        <v>0</v>
      </c>
      <c r="F46" s="182">
        <v>0</v>
      </c>
      <c r="G46" s="182">
        <v>0</v>
      </c>
    </row>
    <row r="47" spans="1:7" s="148" customFormat="1" ht="15" customHeight="1">
      <c r="A47" s="174">
        <v>2012</v>
      </c>
      <c r="B47" s="178">
        <v>36</v>
      </c>
      <c r="C47" s="178">
        <v>13</v>
      </c>
      <c r="D47" s="178">
        <v>23</v>
      </c>
      <c r="E47" s="182">
        <v>0</v>
      </c>
      <c r="F47" s="182">
        <v>0</v>
      </c>
      <c r="G47" s="182">
        <v>0</v>
      </c>
    </row>
    <row r="48" spans="1:7" ht="15" customHeight="1">
      <c r="A48" s="174">
        <v>2013</v>
      </c>
      <c r="B48" s="178">
        <v>35</v>
      </c>
      <c r="C48" s="178">
        <v>23</v>
      </c>
      <c r="D48" s="178">
        <v>12</v>
      </c>
      <c r="E48" s="182">
        <v>0</v>
      </c>
      <c r="F48" s="182">
        <v>0</v>
      </c>
      <c r="G48" s="182">
        <v>0</v>
      </c>
    </row>
  </sheetData>
  <mergeCells count="9">
    <mergeCell ref="A1:G1"/>
    <mergeCell ref="B29:G29"/>
    <mergeCell ref="B8:G8"/>
    <mergeCell ref="B6:D6"/>
    <mergeCell ref="E6:G6"/>
    <mergeCell ref="A3:A6"/>
    <mergeCell ref="B3:D4"/>
    <mergeCell ref="E3:G3"/>
    <mergeCell ref="E4:G4"/>
  </mergeCells>
  <pageMargins left="0.78740157480314965" right="0.78740157480314965" top="0.98425196850393704" bottom="0.78740157480314965" header="0.51181102362204722" footer="0.55118110236220474"/>
  <pageSetup paperSize="9" firstPageNumber="6" orientation="portrait" useFirstPageNumber="1" r:id="rId1"/>
  <headerFooter alignWithMargins="0">
    <oddFooter>&amp;C&amp;"Arial,Standard"&amp;6© Statistisches Landesamt des Freistaates Sachsen - K IX 2 - j13</oddFooter>
  </headerFooter>
  <ignoredErrors>
    <ignoredError sqref="E6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2"/>
  <sheetViews>
    <sheetView showGridLines="0" zoomScaleNormal="100" workbookViewId="0">
      <selection activeCell="M15" sqref="M15"/>
    </sheetView>
  </sheetViews>
  <sheetFormatPr baseColWidth="10" defaultColWidth="11.375" defaultRowHeight="11.4"/>
  <cols>
    <col min="1" max="1" width="24.125" style="68" customWidth="1"/>
    <col min="2" max="4" width="9.375" style="68" customWidth="1"/>
    <col min="5" max="5" width="8.125" style="68" customWidth="1"/>
    <col min="6" max="6" width="8" style="68" customWidth="1"/>
    <col min="7" max="7" width="8.125" style="68" customWidth="1"/>
    <col min="8" max="8" width="8.75" style="68" customWidth="1"/>
    <col min="9" max="9" width="10" style="68" customWidth="1"/>
    <col min="10" max="16384" width="11.375" style="68"/>
  </cols>
  <sheetData>
    <row r="1" spans="1:9" ht="15.75" customHeight="1">
      <c r="A1" s="636" t="s">
        <v>270</v>
      </c>
      <c r="B1" s="636"/>
      <c r="C1" s="636"/>
      <c r="D1" s="636"/>
      <c r="E1" s="636"/>
      <c r="F1" s="636"/>
      <c r="G1" s="636"/>
      <c r="H1" s="636"/>
      <c r="I1" s="636"/>
    </row>
    <row r="3" spans="1:9" ht="12.15" customHeight="1">
      <c r="A3" s="637" t="s">
        <v>0</v>
      </c>
      <c r="B3" s="609" t="s">
        <v>62</v>
      </c>
      <c r="C3" s="624"/>
      <c r="D3" s="624"/>
      <c r="E3" s="624"/>
      <c r="F3" s="624"/>
      <c r="G3" s="624"/>
      <c r="H3" s="624"/>
      <c r="I3" s="624"/>
    </row>
    <row r="4" spans="1:9" ht="24.9" customHeight="1">
      <c r="A4" s="638"/>
      <c r="B4" s="615" t="s">
        <v>28</v>
      </c>
      <c r="C4" s="615" t="s">
        <v>29</v>
      </c>
      <c r="D4" s="627" t="s">
        <v>30</v>
      </c>
      <c r="E4" s="601" t="s">
        <v>49</v>
      </c>
      <c r="F4" s="610"/>
      <c r="G4" s="611"/>
      <c r="H4" s="601" t="s">
        <v>31</v>
      </c>
      <c r="I4" s="629"/>
    </row>
    <row r="5" spans="1:9" ht="12.15" customHeight="1">
      <c r="A5" s="638"/>
      <c r="B5" s="613"/>
      <c r="C5" s="613"/>
      <c r="D5" s="621"/>
      <c r="E5" s="615" t="s">
        <v>22</v>
      </c>
      <c r="F5" s="630" t="s">
        <v>32</v>
      </c>
      <c r="G5" s="613" t="s">
        <v>33</v>
      </c>
      <c r="H5" s="615" t="s">
        <v>22</v>
      </c>
      <c r="I5" s="70" t="s">
        <v>23</v>
      </c>
    </row>
    <row r="6" spans="1:9" ht="12.15" customHeight="1">
      <c r="A6" s="638"/>
      <c r="B6" s="613"/>
      <c r="C6" s="613"/>
      <c r="D6" s="621"/>
      <c r="E6" s="613"/>
      <c r="F6" s="630"/>
      <c r="G6" s="613"/>
      <c r="H6" s="613"/>
      <c r="I6" s="616" t="s">
        <v>34</v>
      </c>
    </row>
    <row r="7" spans="1:9" ht="12.15" customHeight="1">
      <c r="A7" s="638"/>
      <c r="B7" s="613"/>
      <c r="C7" s="613"/>
      <c r="D7" s="621"/>
      <c r="E7" s="613"/>
      <c r="F7" s="630"/>
      <c r="G7" s="613"/>
      <c r="H7" s="613"/>
      <c r="I7" s="630"/>
    </row>
    <row r="8" spans="1:9" ht="12.15" customHeight="1">
      <c r="A8" s="638"/>
      <c r="B8" s="613"/>
      <c r="C8" s="613"/>
      <c r="D8" s="621"/>
      <c r="E8" s="613"/>
      <c r="F8" s="630"/>
      <c r="G8" s="613"/>
      <c r="H8" s="613"/>
      <c r="I8" s="632"/>
    </row>
    <row r="9" spans="1:9">
      <c r="A9" s="639"/>
      <c r="B9" s="633" t="s">
        <v>9</v>
      </c>
      <c r="C9" s="634"/>
      <c r="D9" s="634"/>
      <c r="E9" s="634"/>
      <c r="F9" s="634"/>
      <c r="G9" s="634"/>
      <c r="H9" s="634"/>
      <c r="I9" s="634"/>
    </row>
    <row r="10" spans="1:9" s="392" customFormat="1" ht="15" customHeight="1">
      <c r="A10" s="391"/>
    </row>
    <row r="11" spans="1:9" s="392" customFormat="1" ht="15" customHeight="1">
      <c r="A11" s="391"/>
      <c r="B11" s="635" t="s">
        <v>24</v>
      </c>
      <c r="C11" s="635"/>
      <c r="D11" s="635"/>
      <c r="E11" s="635"/>
      <c r="F11" s="635"/>
      <c r="G11" s="635"/>
      <c r="H11" s="635"/>
      <c r="I11" s="480"/>
    </row>
    <row r="12" spans="1:9" s="392" customFormat="1" ht="15" customHeight="1">
      <c r="A12" s="208"/>
      <c r="B12" s="393"/>
      <c r="C12" s="208"/>
      <c r="D12" s="208"/>
      <c r="E12" s="208"/>
      <c r="F12" s="208"/>
      <c r="G12" s="208"/>
      <c r="H12" s="208"/>
      <c r="I12" s="208"/>
    </row>
    <row r="13" spans="1:9" s="392" customFormat="1" ht="15" customHeight="1">
      <c r="A13" s="210" t="s">
        <v>12</v>
      </c>
      <c r="B13" s="412">
        <v>798</v>
      </c>
      <c r="C13" s="414">
        <v>35</v>
      </c>
      <c r="D13" s="412">
        <v>802</v>
      </c>
      <c r="E13" s="410" t="s">
        <v>258</v>
      </c>
      <c r="F13" s="414">
        <v>198</v>
      </c>
      <c r="G13" s="414">
        <v>198</v>
      </c>
      <c r="H13" s="417">
        <v>1</v>
      </c>
      <c r="I13" s="424">
        <v>0</v>
      </c>
    </row>
    <row r="14" spans="1:9" s="392" customFormat="1" ht="15" customHeight="1">
      <c r="A14" s="210" t="s">
        <v>14</v>
      </c>
      <c r="B14" s="412">
        <v>1201</v>
      </c>
      <c r="C14" s="414">
        <v>117</v>
      </c>
      <c r="D14" s="412">
        <v>1205</v>
      </c>
      <c r="E14" s="410" t="s">
        <v>258</v>
      </c>
      <c r="F14" s="414">
        <v>647</v>
      </c>
      <c r="G14" s="414">
        <v>647</v>
      </c>
      <c r="H14" s="417">
        <v>2</v>
      </c>
      <c r="I14" s="419">
        <v>2</v>
      </c>
    </row>
    <row r="15" spans="1:9" ht="22.8">
      <c r="A15" s="16" t="s">
        <v>53</v>
      </c>
      <c r="B15" s="97">
        <v>217</v>
      </c>
      <c r="C15" s="92">
        <v>4</v>
      </c>
      <c r="D15" s="97">
        <v>224</v>
      </c>
      <c r="E15" s="410" t="s">
        <v>258</v>
      </c>
      <c r="F15" s="92">
        <v>67</v>
      </c>
      <c r="G15" s="92">
        <v>67</v>
      </c>
      <c r="H15" s="99">
        <v>5</v>
      </c>
      <c r="I15" s="409">
        <v>2</v>
      </c>
    </row>
    <row r="16" spans="1:9" ht="22.8">
      <c r="A16" s="16" t="s">
        <v>54</v>
      </c>
      <c r="B16" s="97">
        <v>123</v>
      </c>
      <c r="C16" s="92">
        <v>1</v>
      </c>
      <c r="D16" s="97">
        <v>125</v>
      </c>
      <c r="E16" s="410" t="s">
        <v>258</v>
      </c>
      <c r="F16" s="92">
        <v>34</v>
      </c>
      <c r="G16" s="92">
        <v>34</v>
      </c>
      <c r="H16" s="99">
        <v>2</v>
      </c>
      <c r="I16" s="409">
        <v>1</v>
      </c>
    </row>
    <row r="17" spans="1:9" ht="22.8">
      <c r="A17" s="16" t="s">
        <v>55</v>
      </c>
      <c r="B17" s="423">
        <v>0</v>
      </c>
      <c r="C17" s="92">
        <v>0</v>
      </c>
      <c r="D17" s="423">
        <v>0</v>
      </c>
      <c r="E17" s="410" t="s">
        <v>258</v>
      </c>
      <c r="F17" s="423">
        <v>0</v>
      </c>
      <c r="G17" s="423">
        <v>0</v>
      </c>
      <c r="H17" s="99">
        <v>0</v>
      </c>
      <c r="I17" s="409">
        <v>0</v>
      </c>
    </row>
    <row r="18" spans="1:9" s="392" customFormat="1" ht="15" customHeight="1">
      <c r="A18" s="198"/>
      <c r="B18" s="412"/>
      <c r="C18" s="414"/>
      <c r="D18" s="412"/>
      <c r="E18" s="416" t="s">
        <v>11</v>
      </c>
      <c r="F18" s="414"/>
      <c r="G18" s="414"/>
      <c r="H18" s="417"/>
      <c r="I18" s="419"/>
    </row>
    <row r="19" spans="1:9" s="392" customFormat="1" ht="15" customHeight="1">
      <c r="A19" s="204" t="s">
        <v>19</v>
      </c>
      <c r="B19" s="413">
        <v>2339</v>
      </c>
      <c r="C19" s="415">
        <v>158</v>
      </c>
      <c r="D19" s="413">
        <v>2356</v>
      </c>
      <c r="E19" s="411" t="s">
        <v>258</v>
      </c>
      <c r="F19" s="415">
        <v>946</v>
      </c>
      <c r="G19" s="415">
        <v>946</v>
      </c>
      <c r="H19" s="418">
        <v>10</v>
      </c>
      <c r="I19" s="420">
        <v>5</v>
      </c>
    </row>
    <row r="20" spans="1:9" s="392" customFormat="1" ht="15" customHeight="1">
      <c r="A20" s="208"/>
      <c r="B20" s="396"/>
      <c r="C20" s="397"/>
      <c r="D20" s="396"/>
      <c r="E20" s="396"/>
      <c r="F20" s="397"/>
      <c r="G20" s="397"/>
      <c r="H20" s="398"/>
      <c r="I20" s="399"/>
    </row>
    <row r="21" spans="1:9" s="392" customFormat="1" ht="15" customHeight="1">
      <c r="A21" s="391"/>
      <c r="B21" s="480" t="s">
        <v>25</v>
      </c>
      <c r="C21" s="480"/>
      <c r="D21" s="480"/>
      <c r="E21" s="480"/>
      <c r="F21" s="480"/>
      <c r="G21" s="480"/>
      <c r="H21" s="480"/>
      <c r="I21" s="480"/>
    </row>
    <row r="22" spans="1:9" s="392" customFormat="1" ht="15" customHeight="1">
      <c r="A22" s="208"/>
    </row>
    <row r="23" spans="1:9" s="392" customFormat="1" ht="15" customHeight="1">
      <c r="A23" s="210" t="s">
        <v>12</v>
      </c>
      <c r="B23" s="412">
        <v>798</v>
      </c>
      <c r="C23" s="414">
        <v>35</v>
      </c>
      <c r="D23" s="412">
        <v>483</v>
      </c>
      <c r="E23" s="414">
        <v>198</v>
      </c>
      <c r="F23" s="410" t="s">
        <v>258</v>
      </c>
      <c r="G23" s="410" t="s">
        <v>258</v>
      </c>
      <c r="H23" s="417">
        <v>1</v>
      </c>
      <c r="I23" s="410" t="s">
        <v>258</v>
      </c>
    </row>
    <row r="24" spans="1:9" s="392" customFormat="1" ht="15" customHeight="1">
      <c r="A24" s="210" t="s">
        <v>14</v>
      </c>
      <c r="B24" s="412">
        <v>1201</v>
      </c>
      <c r="C24" s="414">
        <v>117</v>
      </c>
      <c r="D24" s="412">
        <v>797</v>
      </c>
      <c r="E24" s="414">
        <v>647</v>
      </c>
      <c r="F24" s="410" t="s">
        <v>258</v>
      </c>
      <c r="G24" s="410" t="s">
        <v>258</v>
      </c>
      <c r="H24" s="417">
        <v>2</v>
      </c>
      <c r="I24" s="410" t="s">
        <v>258</v>
      </c>
    </row>
    <row r="25" spans="1:9" ht="22.8">
      <c r="A25" s="16" t="s">
        <v>53</v>
      </c>
      <c r="B25" s="97">
        <v>217</v>
      </c>
      <c r="C25" s="92">
        <v>4</v>
      </c>
      <c r="D25" s="97">
        <v>142</v>
      </c>
      <c r="E25" s="92">
        <v>67</v>
      </c>
      <c r="F25" s="410" t="s">
        <v>258</v>
      </c>
      <c r="G25" s="410" t="s">
        <v>258</v>
      </c>
      <c r="H25" s="99">
        <v>5</v>
      </c>
      <c r="I25" s="410" t="s">
        <v>258</v>
      </c>
    </row>
    <row r="26" spans="1:9" ht="22.8">
      <c r="A26" s="16" t="s">
        <v>54</v>
      </c>
      <c r="B26" s="97">
        <v>123</v>
      </c>
      <c r="C26" s="92">
        <v>1</v>
      </c>
      <c r="D26" s="97">
        <v>67</v>
      </c>
      <c r="E26" s="92">
        <v>34</v>
      </c>
      <c r="F26" s="410" t="s">
        <v>258</v>
      </c>
      <c r="G26" s="410" t="s">
        <v>258</v>
      </c>
      <c r="H26" s="99">
        <v>2</v>
      </c>
      <c r="I26" s="410" t="s">
        <v>258</v>
      </c>
    </row>
    <row r="27" spans="1:9" ht="22.8">
      <c r="A27" s="16" t="s">
        <v>55</v>
      </c>
      <c r="B27" s="97">
        <v>0</v>
      </c>
      <c r="C27" s="92">
        <v>0</v>
      </c>
      <c r="D27" s="421" t="s">
        <v>13</v>
      </c>
      <c r="E27" s="423">
        <v>0</v>
      </c>
      <c r="F27" s="410" t="s">
        <v>258</v>
      </c>
      <c r="G27" s="410" t="s">
        <v>258</v>
      </c>
      <c r="H27" s="99">
        <v>0</v>
      </c>
      <c r="I27" s="410" t="s">
        <v>258</v>
      </c>
    </row>
    <row r="28" spans="1:9" s="392" customFormat="1" ht="15" customHeight="1">
      <c r="A28" s="198"/>
      <c r="B28" s="412"/>
      <c r="C28" s="414"/>
      <c r="D28" s="412"/>
      <c r="E28" s="414"/>
      <c r="F28" s="416" t="s">
        <v>11</v>
      </c>
      <c r="G28" s="416" t="s">
        <v>11</v>
      </c>
      <c r="H28" s="417"/>
      <c r="I28" s="416" t="s">
        <v>11</v>
      </c>
    </row>
    <row r="29" spans="1:9" s="392" customFormat="1" ht="15" customHeight="1">
      <c r="A29" s="204" t="s">
        <v>19</v>
      </c>
      <c r="B29" s="413">
        <v>2339</v>
      </c>
      <c r="C29" s="415">
        <v>158</v>
      </c>
      <c r="D29" s="413">
        <v>1488</v>
      </c>
      <c r="E29" s="415">
        <v>946</v>
      </c>
      <c r="F29" s="411" t="s">
        <v>258</v>
      </c>
      <c r="G29" s="411" t="s">
        <v>258</v>
      </c>
      <c r="H29" s="418">
        <v>10</v>
      </c>
      <c r="I29" s="411" t="s">
        <v>258</v>
      </c>
    </row>
    <row r="31" spans="1:9">
      <c r="A31" s="80" t="s">
        <v>47</v>
      </c>
    </row>
    <row r="32" spans="1:9">
      <c r="A32" s="80" t="s">
        <v>48</v>
      </c>
    </row>
  </sheetData>
  <mergeCells count="16">
    <mergeCell ref="A1:I1"/>
    <mergeCell ref="A3:A9"/>
    <mergeCell ref="B3:I3"/>
    <mergeCell ref="B4:B8"/>
    <mergeCell ref="C4:C8"/>
    <mergeCell ref="D4:D8"/>
    <mergeCell ref="H4:I4"/>
    <mergeCell ref="F5:F8"/>
    <mergeCell ref="G5:G8"/>
    <mergeCell ref="E4:G4"/>
    <mergeCell ref="E5:E8"/>
    <mergeCell ref="B21:I21"/>
    <mergeCell ref="H5:H8"/>
    <mergeCell ref="I6:I8"/>
    <mergeCell ref="B9:I9"/>
    <mergeCell ref="B11:I11"/>
  </mergeCells>
  <pageMargins left="0.78740157480314965" right="0.78740157480314965" top="0.98425196850393704" bottom="0.78740157480314965" header="0.51181102362204722" footer="0.51181102362204722"/>
  <pageSetup paperSize="9" firstPageNumber="29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2"/>
  <sheetViews>
    <sheetView showGridLines="0" zoomScaleNormal="100" workbookViewId="0">
      <selection activeCell="J20" sqref="J20"/>
    </sheetView>
  </sheetViews>
  <sheetFormatPr baseColWidth="10" defaultColWidth="11.375" defaultRowHeight="11.4"/>
  <cols>
    <col min="1" max="1" width="24.75" style="68" customWidth="1"/>
    <col min="2" max="2" width="9.125" style="68" customWidth="1"/>
    <col min="3" max="3" width="9.875" style="68" customWidth="1"/>
    <col min="4" max="4" width="9.125" style="68" customWidth="1"/>
    <col min="5" max="8" width="8.125" style="68" customWidth="1"/>
    <col min="9" max="9" width="10" style="68" customWidth="1"/>
    <col min="10" max="16384" width="11.375" style="68"/>
  </cols>
  <sheetData>
    <row r="1" spans="1:9" ht="15.75" customHeight="1">
      <c r="A1" s="636" t="s">
        <v>232</v>
      </c>
      <c r="B1" s="636"/>
      <c r="C1" s="636"/>
      <c r="D1" s="636"/>
      <c r="E1" s="636"/>
      <c r="F1" s="636"/>
      <c r="G1" s="636"/>
      <c r="H1" s="636"/>
      <c r="I1" s="636"/>
    </row>
    <row r="2" spans="1:9" ht="12.75" customHeight="1">
      <c r="A2" s="119"/>
    </row>
    <row r="3" spans="1:9" ht="12.15" customHeight="1">
      <c r="A3" s="637" t="s">
        <v>56</v>
      </c>
      <c r="B3" s="609" t="s">
        <v>62</v>
      </c>
      <c r="C3" s="624"/>
      <c r="D3" s="624"/>
      <c r="E3" s="624"/>
      <c r="F3" s="624"/>
      <c r="G3" s="624"/>
      <c r="H3" s="624"/>
      <c r="I3" s="624"/>
    </row>
    <row r="4" spans="1:9" ht="24.9" customHeight="1">
      <c r="A4" s="638"/>
      <c r="B4" s="615" t="s">
        <v>28</v>
      </c>
      <c r="C4" s="615" t="s">
        <v>29</v>
      </c>
      <c r="D4" s="627" t="s">
        <v>30</v>
      </c>
      <c r="E4" s="642" t="s">
        <v>49</v>
      </c>
      <c r="F4" s="643"/>
      <c r="G4" s="644"/>
      <c r="H4" s="601" t="s">
        <v>31</v>
      </c>
      <c r="I4" s="629"/>
    </row>
    <row r="5" spans="1:9" ht="12.15" customHeight="1">
      <c r="A5" s="638"/>
      <c r="B5" s="613"/>
      <c r="C5" s="613"/>
      <c r="D5" s="621"/>
      <c r="E5" s="615" t="s">
        <v>22</v>
      </c>
      <c r="F5" s="616" t="s">
        <v>32</v>
      </c>
      <c r="G5" s="615" t="s">
        <v>33</v>
      </c>
      <c r="H5" s="615" t="s">
        <v>22</v>
      </c>
      <c r="I5" s="70" t="s">
        <v>23</v>
      </c>
    </row>
    <row r="6" spans="1:9" ht="12.15" customHeight="1">
      <c r="A6" s="638"/>
      <c r="B6" s="613"/>
      <c r="C6" s="613"/>
      <c r="D6" s="621"/>
      <c r="E6" s="613"/>
      <c r="F6" s="630"/>
      <c r="G6" s="613"/>
      <c r="H6" s="613"/>
      <c r="I6" s="616" t="s">
        <v>34</v>
      </c>
    </row>
    <row r="7" spans="1:9" ht="12.15" customHeight="1">
      <c r="A7" s="638"/>
      <c r="B7" s="613"/>
      <c r="C7" s="613"/>
      <c r="D7" s="621"/>
      <c r="E7" s="613"/>
      <c r="F7" s="630"/>
      <c r="G7" s="613"/>
      <c r="H7" s="613"/>
      <c r="I7" s="630"/>
    </row>
    <row r="8" spans="1:9" ht="12.15" customHeight="1">
      <c r="A8" s="638"/>
      <c r="B8" s="613"/>
      <c r="C8" s="613"/>
      <c r="D8" s="621"/>
      <c r="E8" s="613"/>
      <c r="F8" s="630"/>
      <c r="G8" s="613"/>
      <c r="H8" s="613"/>
      <c r="I8" s="632"/>
    </row>
    <row r="9" spans="1:9">
      <c r="A9" s="639"/>
      <c r="B9" s="633" t="s">
        <v>9</v>
      </c>
      <c r="C9" s="634"/>
      <c r="D9" s="634"/>
      <c r="E9" s="634"/>
      <c r="F9" s="634"/>
      <c r="G9" s="634"/>
      <c r="H9" s="634"/>
      <c r="I9" s="634"/>
    </row>
    <row r="10" spans="1:9" s="386" customFormat="1" ht="15" customHeight="1">
      <c r="A10" s="400"/>
      <c r="B10" s="79"/>
      <c r="C10" s="112"/>
      <c r="D10" s="79"/>
      <c r="E10" s="79"/>
      <c r="F10" s="112"/>
      <c r="G10" s="112"/>
      <c r="H10" s="113"/>
      <c r="I10" s="114"/>
    </row>
    <row r="11" spans="1:9" s="386" customFormat="1" ht="15" customHeight="1">
      <c r="A11" s="401"/>
      <c r="B11" s="640" t="s">
        <v>24</v>
      </c>
      <c r="C11" s="640"/>
      <c r="D11" s="640"/>
      <c r="E11" s="640"/>
      <c r="F11" s="640"/>
      <c r="G11" s="640"/>
      <c r="H11" s="640"/>
      <c r="I11" s="641"/>
    </row>
    <row r="12" spans="1:9" s="386" customFormat="1" ht="15" customHeight="1">
      <c r="A12" s="104"/>
      <c r="B12" s="115"/>
      <c r="C12" s="116"/>
      <c r="D12" s="115"/>
      <c r="E12" s="115"/>
      <c r="F12" s="116"/>
      <c r="G12" s="116"/>
      <c r="H12" s="117"/>
      <c r="I12" s="118"/>
    </row>
    <row r="13" spans="1:9" s="386" customFormat="1" ht="15" customHeight="1">
      <c r="A13" s="211" t="s">
        <v>57</v>
      </c>
      <c r="B13" s="97">
        <v>92</v>
      </c>
      <c r="C13" s="92">
        <v>3</v>
      </c>
      <c r="D13" s="97">
        <v>95</v>
      </c>
      <c r="E13" s="410" t="s">
        <v>258</v>
      </c>
      <c r="F13" s="92">
        <v>30</v>
      </c>
      <c r="G13" s="92">
        <v>30</v>
      </c>
      <c r="H13" s="99">
        <v>2</v>
      </c>
      <c r="I13" s="409">
        <v>1</v>
      </c>
    </row>
    <row r="14" spans="1:9" s="386" customFormat="1" ht="15" customHeight="1">
      <c r="A14" s="211" t="s">
        <v>58</v>
      </c>
      <c r="B14" s="97">
        <v>278</v>
      </c>
      <c r="C14" s="92">
        <v>5</v>
      </c>
      <c r="D14" s="97">
        <v>285</v>
      </c>
      <c r="E14" s="410" t="s">
        <v>258</v>
      </c>
      <c r="F14" s="92">
        <v>81</v>
      </c>
      <c r="G14" s="92">
        <v>81</v>
      </c>
      <c r="H14" s="99">
        <v>5</v>
      </c>
      <c r="I14" s="409">
        <v>2</v>
      </c>
    </row>
    <row r="15" spans="1:9" s="386" customFormat="1" ht="15" customHeight="1">
      <c r="A15" s="16" t="s">
        <v>59</v>
      </c>
      <c r="B15" s="97">
        <v>14</v>
      </c>
      <c r="C15" s="92">
        <v>2</v>
      </c>
      <c r="D15" s="97">
        <v>14</v>
      </c>
      <c r="E15" s="410" t="s">
        <v>258</v>
      </c>
      <c r="F15" s="92">
        <v>7</v>
      </c>
      <c r="G15" s="92">
        <v>7</v>
      </c>
      <c r="H15" s="99">
        <v>0</v>
      </c>
      <c r="I15" s="409">
        <v>0</v>
      </c>
    </row>
    <row r="16" spans="1:9" s="386" customFormat="1" ht="15" customHeight="1">
      <c r="A16" s="16" t="s">
        <v>60</v>
      </c>
      <c r="B16" s="97">
        <v>1954</v>
      </c>
      <c r="C16" s="92">
        <v>148</v>
      </c>
      <c r="D16" s="97">
        <v>1962</v>
      </c>
      <c r="E16" s="410" t="s">
        <v>258</v>
      </c>
      <c r="F16" s="92">
        <v>827</v>
      </c>
      <c r="G16" s="92">
        <v>827</v>
      </c>
      <c r="H16" s="99">
        <v>3</v>
      </c>
      <c r="I16" s="409">
        <v>2</v>
      </c>
    </row>
    <row r="17" spans="1:9" s="386" customFormat="1" ht="15" customHeight="1">
      <c r="A17" s="211" t="s">
        <v>61</v>
      </c>
      <c r="B17" s="97">
        <v>1</v>
      </c>
      <c r="C17" s="92">
        <v>1</v>
      </c>
      <c r="D17" s="97">
        <v>1</v>
      </c>
      <c r="E17" s="410" t="s">
        <v>258</v>
      </c>
      <c r="F17" s="92">
        <v>1</v>
      </c>
      <c r="G17" s="92">
        <v>1</v>
      </c>
      <c r="H17" s="99">
        <v>0</v>
      </c>
      <c r="I17" s="409">
        <v>0</v>
      </c>
    </row>
    <row r="18" spans="1:9" s="386" customFormat="1" ht="15" customHeight="1">
      <c r="A18" s="211"/>
      <c r="B18" s="97"/>
      <c r="C18" s="92"/>
      <c r="D18" s="97"/>
      <c r="E18" s="416" t="s">
        <v>11</v>
      </c>
      <c r="F18" s="92"/>
      <c r="G18" s="92"/>
      <c r="H18" s="99"/>
      <c r="I18" s="409"/>
    </row>
    <row r="19" spans="1:9" s="386" customFormat="1" ht="15" customHeight="1">
      <c r="A19" s="197" t="s">
        <v>19</v>
      </c>
      <c r="B19" s="87">
        <v>2339</v>
      </c>
      <c r="C19" s="93">
        <v>158</v>
      </c>
      <c r="D19" s="87">
        <v>2356</v>
      </c>
      <c r="E19" s="411" t="s">
        <v>258</v>
      </c>
      <c r="F19" s="93">
        <v>946</v>
      </c>
      <c r="G19" s="93">
        <v>946</v>
      </c>
      <c r="H19" s="88">
        <v>10</v>
      </c>
      <c r="I19" s="435">
        <v>5</v>
      </c>
    </row>
    <row r="20" spans="1:9" s="386" customFormat="1" ht="15" customHeight="1">
      <c r="A20" s="104"/>
      <c r="B20" s="107"/>
      <c r="C20" s="108"/>
      <c r="D20" s="107"/>
      <c r="E20" s="107"/>
      <c r="F20" s="108"/>
      <c r="G20" s="108"/>
      <c r="H20" s="109"/>
      <c r="I20" s="110"/>
    </row>
    <row r="21" spans="1:9" s="386" customFormat="1" ht="15" customHeight="1">
      <c r="A21" s="401"/>
      <c r="B21" s="641" t="s">
        <v>25</v>
      </c>
      <c r="C21" s="641"/>
      <c r="D21" s="641"/>
      <c r="E21" s="641"/>
      <c r="F21" s="641"/>
      <c r="G21" s="641"/>
      <c r="H21" s="641"/>
      <c r="I21" s="641"/>
    </row>
    <row r="22" spans="1:9" s="386" customFormat="1" ht="15" customHeight="1">
      <c r="A22" s="104"/>
    </row>
    <row r="23" spans="1:9" s="386" customFormat="1" ht="15" customHeight="1">
      <c r="A23" s="211" t="s">
        <v>57</v>
      </c>
      <c r="B23" s="97">
        <v>92</v>
      </c>
      <c r="C23" s="92">
        <v>3</v>
      </c>
      <c r="D23" s="427">
        <v>57</v>
      </c>
      <c r="E23" s="92">
        <v>30</v>
      </c>
      <c r="F23" s="410" t="s">
        <v>258</v>
      </c>
      <c r="G23" s="410" t="s">
        <v>258</v>
      </c>
      <c r="H23" s="99">
        <v>2</v>
      </c>
      <c r="I23" s="410" t="s">
        <v>258</v>
      </c>
    </row>
    <row r="24" spans="1:9" s="386" customFormat="1" ht="15" customHeight="1">
      <c r="A24" s="211" t="s">
        <v>58</v>
      </c>
      <c r="B24" s="97">
        <v>278</v>
      </c>
      <c r="C24" s="92">
        <v>5</v>
      </c>
      <c r="D24" s="427">
        <v>173</v>
      </c>
      <c r="E24" s="92">
        <v>81</v>
      </c>
      <c r="F24" s="410" t="s">
        <v>258</v>
      </c>
      <c r="G24" s="410" t="s">
        <v>258</v>
      </c>
      <c r="H24" s="99">
        <v>5</v>
      </c>
      <c r="I24" s="410" t="s">
        <v>258</v>
      </c>
    </row>
    <row r="25" spans="1:9" s="386" customFormat="1" ht="15" customHeight="1">
      <c r="A25" s="16" t="s">
        <v>59</v>
      </c>
      <c r="B25" s="97">
        <v>14</v>
      </c>
      <c r="C25" s="92">
        <v>2</v>
      </c>
      <c r="D25" s="427">
        <v>9</v>
      </c>
      <c r="E25" s="92">
        <v>7</v>
      </c>
      <c r="F25" s="410" t="s">
        <v>258</v>
      </c>
      <c r="G25" s="410" t="s">
        <v>258</v>
      </c>
      <c r="H25" s="99">
        <v>0</v>
      </c>
      <c r="I25" s="410" t="s">
        <v>258</v>
      </c>
    </row>
    <row r="26" spans="1:9" s="386" customFormat="1" ht="15" customHeight="1">
      <c r="A26" s="16" t="s">
        <v>60</v>
      </c>
      <c r="B26" s="97">
        <v>1954</v>
      </c>
      <c r="C26" s="92">
        <v>148</v>
      </c>
      <c r="D26" s="427">
        <v>1250</v>
      </c>
      <c r="E26" s="92">
        <v>827</v>
      </c>
      <c r="F26" s="410" t="s">
        <v>258</v>
      </c>
      <c r="G26" s="410" t="s">
        <v>258</v>
      </c>
      <c r="H26" s="99">
        <v>3</v>
      </c>
      <c r="I26" s="410" t="s">
        <v>258</v>
      </c>
    </row>
    <row r="27" spans="1:9" s="386" customFormat="1" ht="15" customHeight="1">
      <c r="A27" s="211" t="s">
        <v>61</v>
      </c>
      <c r="B27" s="97">
        <v>1</v>
      </c>
      <c r="C27" s="92">
        <v>1</v>
      </c>
      <c r="D27" s="427">
        <v>0</v>
      </c>
      <c r="E27" s="92">
        <v>1</v>
      </c>
      <c r="F27" s="410" t="s">
        <v>258</v>
      </c>
      <c r="G27" s="410" t="s">
        <v>258</v>
      </c>
      <c r="H27" s="99">
        <v>0</v>
      </c>
      <c r="I27" s="410" t="s">
        <v>258</v>
      </c>
    </row>
    <row r="28" spans="1:9" s="386" customFormat="1" ht="15" customHeight="1">
      <c r="A28" s="211"/>
      <c r="B28" s="97"/>
      <c r="C28" s="92"/>
      <c r="D28" s="427"/>
      <c r="E28" s="92"/>
      <c r="F28" s="416" t="s">
        <v>11</v>
      </c>
      <c r="G28" s="416" t="s">
        <v>11</v>
      </c>
      <c r="H28" s="99"/>
      <c r="I28" s="416" t="s">
        <v>11</v>
      </c>
    </row>
    <row r="29" spans="1:9" s="386" customFormat="1" ht="15" customHeight="1">
      <c r="A29" s="197" t="s">
        <v>19</v>
      </c>
      <c r="B29" s="87">
        <v>2339</v>
      </c>
      <c r="C29" s="93">
        <v>158</v>
      </c>
      <c r="D29" s="428">
        <v>1488</v>
      </c>
      <c r="E29" s="93">
        <v>946</v>
      </c>
      <c r="F29" s="411" t="s">
        <v>258</v>
      </c>
      <c r="G29" s="411" t="s">
        <v>258</v>
      </c>
      <c r="H29" s="88">
        <v>10</v>
      </c>
      <c r="I29" s="411" t="s">
        <v>258</v>
      </c>
    </row>
    <row r="30" spans="1:9">
      <c r="B30" s="120"/>
      <c r="C30" s="120"/>
      <c r="D30" s="120"/>
      <c r="E30" s="120"/>
      <c r="F30" s="120"/>
      <c r="G30" s="120"/>
      <c r="H30" s="120"/>
      <c r="I30" s="120"/>
    </row>
    <row r="31" spans="1:9">
      <c r="A31" s="121" t="s">
        <v>47</v>
      </c>
    </row>
    <row r="32" spans="1:9" ht="10.5" customHeight="1">
      <c r="A32" s="122" t="s">
        <v>48</v>
      </c>
    </row>
  </sheetData>
  <mergeCells count="16">
    <mergeCell ref="A1:I1"/>
    <mergeCell ref="I6:I8"/>
    <mergeCell ref="B9:I9"/>
    <mergeCell ref="B11:I11"/>
    <mergeCell ref="B21:I21"/>
    <mergeCell ref="A3:A9"/>
    <mergeCell ref="B3:I3"/>
    <mergeCell ref="B4:B8"/>
    <mergeCell ref="C4:C8"/>
    <mergeCell ref="D4:D8"/>
    <mergeCell ref="H4:I4"/>
    <mergeCell ref="F5:F8"/>
    <mergeCell ref="G5:G8"/>
    <mergeCell ref="H5:H8"/>
    <mergeCell ref="E4:G4"/>
    <mergeCell ref="E5:E8"/>
  </mergeCells>
  <pageMargins left="0.78740157480314965" right="0.78740157480314965" top="0.98425196850393704" bottom="0.78740157480314965" header="0.51181102362204722" footer="0.51181102362204722"/>
  <pageSetup paperSize="9" firstPageNumber="30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2"/>
  <sheetViews>
    <sheetView showGridLines="0" zoomScaleNormal="100" workbookViewId="0">
      <selection activeCell="M17" sqref="M17"/>
    </sheetView>
  </sheetViews>
  <sheetFormatPr baseColWidth="10" defaultColWidth="11.375" defaultRowHeight="11.4"/>
  <cols>
    <col min="1" max="1" width="24.125" style="68" customWidth="1"/>
    <col min="2" max="4" width="9.375" style="68" customWidth="1"/>
    <col min="5" max="7" width="8.125" style="68" customWidth="1"/>
    <col min="8" max="8" width="8.625" style="68" customWidth="1"/>
    <col min="9" max="9" width="10" style="68" customWidth="1"/>
    <col min="10" max="16384" width="11.375" style="68"/>
  </cols>
  <sheetData>
    <row r="1" spans="1:14" ht="15.75" customHeight="1">
      <c r="A1" s="636" t="s">
        <v>234</v>
      </c>
      <c r="B1" s="645"/>
      <c r="C1" s="645"/>
      <c r="D1" s="645"/>
      <c r="E1" s="645"/>
      <c r="F1" s="645"/>
      <c r="G1" s="645"/>
      <c r="H1" s="645"/>
      <c r="I1" s="645"/>
    </row>
    <row r="3" spans="1:14" ht="12.15" customHeight="1">
      <c r="A3" s="637" t="s">
        <v>0</v>
      </c>
      <c r="B3" s="609" t="s">
        <v>62</v>
      </c>
      <c r="C3" s="624"/>
      <c r="D3" s="624"/>
      <c r="E3" s="624"/>
      <c r="F3" s="624"/>
      <c r="G3" s="624"/>
      <c r="H3" s="624"/>
      <c r="I3" s="624"/>
    </row>
    <row r="4" spans="1:14" ht="24.9" customHeight="1">
      <c r="A4" s="638"/>
      <c r="B4" s="615" t="s">
        <v>28</v>
      </c>
      <c r="C4" s="615" t="s">
        <v>29</v>
      </c>
      <c r="D4" s="627" t="s">
        <v>30</v>
      </c>
      <c r="E4" s="642" t="s">
        <v>49</v>
      </c>
      <c r="F4" s="643"/>
      <c r="G4" s="644"/>
      <c r="H4" s="601" t="s">
        <v>31</v>
      </c>
      <c r="I4" s="629"/>
    </row>
    <row r="5" spans="1:14" ht="12.15" customHeight="1">
      <c r="A5" s="638"/>
      <c r="B5" s="613"/>
      <c r="C5" s="613"/>
      <c r="D5" s="621"/>
      <c r="E5" s="615" t="s">
        <v>22</v>
      </c>
      <c r="F5" s="616" t="s">
        <v>32</v>
      </c>
      <c r="G5" s="615" t="s">
        <v>33</v>
      </c>
      <c r="H5" s="615" t="s">
        <v>22</v>
      </c>
      <c r="I5" s="406" t="s">
        <v>23</v>
      </c>
    </row>
    <row r="6" spans="1:14" ht="12.15" customHeight="1">
      <c r="A6" s="638"/>
      <c r="B6" s="613"/>
      <c r="C6" s="613"/>
      <c r="D6" s="621"/>
      <c r="E6" s="613"/>
      <c r="F6" s="630"/>
      <c r="G6" s="613"/>
      <c r="H6" s="613"/>
      <c r="I6" s="616" t="s">
        <v>34</v>
      </c>
    </row>
    <row r="7" spans="1:14" ht="12.15" customHeight="1">
      <c r="A7" s="638"/>
      <c r="B7" s="613"/>
      <c r="C7" s="613"/>
      <c r="D7" s="621"/>
      <c r="E7" s="613"/>
      <c r="F7" s="630"/>
      <c r="G7" s="613"/>
      <c r="H7" s="613"/>
      <c r="I7" s="630"/>
    </row>
    <row r="8" spans="1:14" ht="12.15" customHeight="1">
      <c r="A8" s="638"/>
      <c r="B8" s="613"/>
      <c r="C8" s="613"/>
      <c r="D8" s="621"/>
      <c r="E8" s="613"/>
      <c r="F8" s="630"/>
      <c r="G8" s="613"/>
      <c r="H8" s="613"/>
      <c r="I8" s="632"/>
    </row>
    <row r="9" spans="1:14">
      <c r="A9" s="639"/>
      <c r="B9" s="633" t="s">
        <v>63</v>
      </c>
      <c r="C9" s="634"/>
      <c r="D9" s="634"/>
      <c r="E9" s="634"/>
      <c r="F9" s="634"/>
      <c r="G9" s="634"/>
      <c r="H9" s="634"/>
      <c r="I9" s="634"/>
    </row>
    <row r="10" spans="1:14" s="392" customFormat="1" ht="15" customHeight="1">
      <c r="A10" s="391"/>
    </row>
    <row r="11" spans="1:14" s="392" customFormat="1" ht="15" customHeight="1">
      <c r="A11" s="391"/>
      <c r="B11" s="635" t="s">
        <v>24</v>
      </c>
      <c r="C11" s="635"/>
      <c r="D11" s="635"/>
      <c r="E11" s="635"/>
      <c r="F11" s="635"/>
      <c r="G11" s="635"/>
      <c r="H11" s="635"/>
      <c r="I11" s="480"/>
    </row>
    <row r="12" spans="1:14" s="392" customFormat="1" ht="15" customHeight="1">
      <c r="A12" s="208"/>
      <c r="B12" s="393"/>
      <c r="C12" s="208"/>
      <c r="D12" s="208"/>
      <c r="E12" s="208"/>
      <c r="F12" s="208"/>
      <c r="G12" s="208"/>
      <c r="H12" s="208"/>
      <c r="I12" s="208"/>
    </row>
    <row r="13" spans="1:14" s="392" customFormat="1" ht="15" customHeight="1">
      <c r="A13" s="210" t="s">
        <v>12</v>
      </c>
      <c r="B13" s="414">
        <v>262</v>
      </c>
      <c r="C13" s="414">
        <v>140</v>
      </c>
      <c r="D13" s="414">
        <v>506</v>
      </c>
      <c r="E13" s="410" t="s">
        <v>258</v>
      </c>
      <c r="F13" s="414">
        <v>179</v>
      </c>
      <c r="G13" s="414">
        <v>179</v>
      </c>
      <c r="H13" s="412">
        <v>966</v>
      </c>
      <c r="I13" s="414">
        <v>420</v>
      </c>
      <c r="J13" s="395"/>
      <c r="K13" s="395"/>
      <c r="L13" s="395"/>
      <c r="M13" s="394"/>
      <c r="N13" s="402"/>
    </row>
    <row r="14" spans="1:14" s="392" customFormat="1" ht="15" customHeight="1">
      <c r="A14" s="210" t="s">
        <v>14</v>
      </c>
      <c r="B14" s="414">
        <v>314</v>
      </c>
      <c r="C14" s="414">
        <v>138</v>
      </c>
      <c r="D14" s="414">
        <v>590</v>
      </c>
      <c r="E14" s="410" t="s">
        <v>258</v>
      </c>
      <c r="F14" s="414">
        <v>181</v>
      </c>
      <c r="G14" s="414">
        <v>181</v>
      </c>
      <c r="H14" s="412">
        <v>1178</v>
      </c>
      <c r="I14" s="414">
        <v>312</v>
      </c>
      <c r="J14" s="395"/>
      <c r="K14" s="395"/>
      <c r="L14" s="395"/>
      <c r="M14" s="394"/>
      <c r="N14" s="402"/>
    </row>
    <row r="15" spans="1:14" ht="22.8">
      <c r="A15" s="16" t="s">
        <v>53</v>
      </c>
      <c r="B15" s="92">
        <v>260</v>
      </c>
      <c r="C15" s="92">
        <v>147</v>
      </c>
      <c r="D15" s="92">
        <v>521</v>
      </c>
      <c r="E15" s="410" t="s">
        <v>258</v>
      </c>
      <c r="F15" s="92">
        <v>166</v>
      </c>
      <c r="G15" s="92">
        <v>165</v>
      </c>
      <c r="H15" s="97">
        <v>1035</v>
      </c>
      <c r="I15" s="92">
        <v>362</v>
      </c>
      <c r="J15" s="106"/>
      <c r="K15" s="106"/>
      <c r="L15" s="106"/>
      <c r="M15" s="105"/>
      <c r="N15" s="127"/>
    </row>
    <row r="16" spans="1:14" ht="22.8">
      <c r="A16" s="16" t="s">
        <v>54</v>
      </c>
      <c r="B16" s="92">
        <v>257</v>
      </c>
      <c r="C16" s="92">
        <v>133</v>
      </c>
      <c r="D16" s="92">
        <v>505</v>
      </c>
      <c r="E16" s="410" t="s">
        <v>258</v>
      </c>
      <c r="F16" s="92">
        <v>149</v>
      </c>
      <c r="G16" s="92">
        <v>149</v>
      </c>
      <c r="H16" s="97">
        <v>1127</v>
      </c>
      <c r="I16" s="92">
        <v>256</v>
      </c>
      <c r="J16" s="106"/>
      <c r="K16" s="106"/>
      <c r="L16" s="106"/>
      <c r="M16" s="105"/>
      <c r="N16" s="127"/>
    </row>
    <row r="17" spans="1:14" ht="22.8">
      <c r="A17" s="16" t="s">
        <v>55</v>
      </c>
      <c r="B17" s="92">
        <v>343</v>
      </c>
      <c r="C17" s="92">
        <v>0</v>
      </c>
      <c r="D17" s="92">
        <v>564</v>
      </c>
      <c r="E17" s="410" t="s">
        <v>258</v>
      </c>
      <c r="F17" s="92">
        <v>105</v>
      </c>
      <c r="G17" s="92">
        <v>105</v>
      </c>
      <c r="H17" s="97">
        <v>0</v>
      </c>
      <c r="I17" s="92">
        <v>0</v>
      </c>
      <c r="J17" s="106"/>
      <c r="K17" s="106"/>
      <c r="L17" s="106"/>
      <c r="M17" s="105"/>
      <c r="N17" s="127"/>
    </row>
    <row r="18" spans="1:14" s="392" customFormat="1" ht="15" customHeight="1">
      <c r="A18" s="198"/>
      <c r="B18" s="414"/>
      <c r="C18" s="414"/>
      <c r="D18" s="414"/>
      <c r="E18" s="416" t="s">
        <v>11</v>
      </c>
      <c r="F18" s="414"/>
      <c r="G18" s="414"/>
      <c r="H18" s="412"/>
      <c r="I18" s="414"/>
      <c r="J18" s="395"/>
      <c r="K18" s="395"/>
      <c r="L18" s="395"/>
      <c r="M18" s="394"/>
      <c r="N18" s="402"/>
    </row>
    <row r="19" spans="1:14" s="392" customFormat="1" ht="15" customHeight="1">
      <c r="A19" s="204" t="s">
        <v>19</v>
      </c>
      <c r="B19" s="415">
        <v>288</v>
      </c>
      <c r="C19" s="415">
        <v>139</v>
      </c>
      <c r="D19" s="415">
        <v>550</v>
      </c>
      <c r="E19" s="411" t="s">
        <v>258</v>
      </c>
      <c r="F19" s="415">
        <v>178</v>
      </c>
      <c r="G19" s="415">
        <v>178</v>
      </c>
      <c r="H19" s="413">
        <v>1084</v>
      </c>
      <c r="I19" s="415">
        <v>323</v>
      </c>
      <c r="J19" s="397"/>
      <c r="K19" s="397"/>
      <c r="L19" s="397"/>
      <c r="M19" s="396"/>
      <c r="N19" s="404"/>
    </row>
    <row r="20" spans="1:14" s="392" customFormat="1" ht="15" customHeight="1">
      <c r="A20" s="208"/>
      <c r="B20" s="397"/>
      <c r="C20" s="397"/>
      <c r="D20" s="397"/>
      <c r="E20" s="397"/>
      <c r="F20" s="397"/>
      <c r="G20" s="397"/>
      <c r="H20" s="396"/>
      <c r="I20" s="403"/>
      <c r="J20" s="397"/>
      <c r="K20" s="397"/>
      <c r="L20" s="397"/>
      <c r="M20" s="396"/>
      <c r="N20" s="404"/>
    </row>
    <row r="21" spans="1:14" s="392" customFormat="1" ht="15" customHeight="1">
      <c r="A21" s="391"/>
      <c r="B21" s="480" t="s">
        <v>25</v>
      </c>
      <c r="C21" s="480"/>
      <c r="D21" s="480"/>
      <c r="E21" s="480"/>
      <c r="F21" s="480"/>
      <c r="G21" s="480"/>
      <c r="H21" s="480"/>
      <c r="I21" s="480"/>
    </row>
    <row r="22" spans="1:14" s="392" customFormat="1" ht="15" customHeight="1">
      <c r="A22" s="391"/>
    </row>
    <row r="23" spans="1:14" s="392" customFormat="1" ht="15" customHeight="1">
      <c r="A23" s="210" t="s">
        <v>12</v>
      </c>
      <c r="B23" s="414">
        <v>262</v>
      </c>
      <c r="C23" s="414">
        <v>140</v>
      </c>
      <c r="D23" s="414">
        <v>512</v>
      </c>
      <c r="E23" s="414">
        <v>179</v>
      </c>
      <c r="F23" s="410" t="s">
        <v>258</v>
      </c>
      <c r="G23" s="410" t="s">
        <v>258</v>
      </c>
      <c r="H23" s="412">
        <v>966</v>
      </c>
      <c r="I23" s="410" t="s">
        <v>258</v>
      </c>
    </row>
    <row r="24" spans="1:14" s="392" customFormat="1" ht="15" customHeight="1">
      <c r="A24" s="210" t="s">
        <v>14</v>
      </c>
      <c r="B24" s="414">
        <v>314</v>
      </c>
      <c r="C24" s="414">
        <v>138</v>
      </c>
      <c r="D24" s="414">
        <v>594</v>
      </c>
      <c r="E24" s="414">
        <v>181</v>
      </c>
      <c r="F24" s="410" t="s">
        <v>258</v>
      </c>
      <c r="G24" s="410" t="s">
        <v>258</v>
      </c>
      <c r="H24" s="412">
        <v>1178</v>
      </c>
      <c r="I24" s="410" t="s">
        <v>258</v>
      </c>
    </row>
    <row r="25" spans="1:14" ht="22.8">
      <c r="A25" s="16" t="s">
        <v>53</v>
      </c>
      <c r="B25" s="92">
        <v>260</v>
      </c>
      <c r="C25" s="92">
        <v>147</v>
      </c>
      <c r="D25" s="92">
        <v>533</v>
      </c>
      <c r="E25" s="92">
        <v>165</v>
      </c>
      <c r="F25" s="410" t="s">
        <v>258</v>
      </c>
      <c r="G25" s="410" t="s">
        <v>258</v>
      </c>
      <c r="H25" s="97">
        <v>1035</v>
      </c>
      <c r="I25" s="410" t="s">
        <v>258</v>
      </c>
    </row>
    <row r="26" spans="1:14" ht="22.8">
      <c r="A26" s="16" t="s">
        <v>54</v>
      </c>
      <c r="B26" s="92">
        <v>257</v>
      </c>
      <c r="C26" s="92">
        <v>133</v>
      </c>
      <c r="D26" s="92">
        <v>519</v>
      </c>
      <c r="E26" s="92">
        <v>149</v>
      </c>
      <c r="F26" s="410" t="s">
        <v>258</v>
      </c>
      <c r="G26" s="410" t="s">
        <v>258</v>
      </c>
      <c r="H26" s="97">
        <v>1127</v>
      </c>
      <c r="I26" s="410" t="s">
        <v>258</v>
      </c>
    </row>
    <row r="27" spans="1:14" ht="22.8">
      <c r="A27" s="16" t="s">
        <v>55</v>
      </c>
      <c r="B27" s="92">
        <v>343</v>
      </c>
      <c r="C27" s="92">
        <v>0</v>
      </c>
      <c r="D27" s="92">
        <v>0</v>
      </c>
      <c r="E27" s="92">
        <v>105</v>
      </c>
      <c r="F27" s="410" t="s">
        <v>258</v>
      </c>
      <c r="G27" s="410" t="s">
        <v>258</v>
      </c>
      <c r="H27" s="97">
        <v>0</v>
      </c>
      <c r="I27" s="410" t="s">
        <v>258</v>
      </c>
    </row>
    <row r="28" spans="1:14" s="392" customFormat="1" ht="15" customHeight="1">
      <c r="A28" s="198"/>
      <c r="B28" s="414"/>
      <c r="C28" s="414"/>
      <c r="D28" s="414"/>
      <c r="E28" s="414"/>
      <c r="F28" s="416" t="s">
        <v>11</v>
      </c>
      <c r="G28" s="416" t="s">
        <v>11</v>
      </c>
      <c r="H28" s="412"/>
      <c r="I28" s="416" t="s">
        <v>11</v>
      </c>
    </row>
    <row r="29" spans="1:14" s="392" customFormat="1" ht="15" customHeight="1">
      <c r="A29" s="204" t="s">
        <v>19</v>
      </c>
      <c r="B29" s="415">
        <v>288</v>
      </c>
      <c r="C29" s="415">
        <v>139</v>
      </c>
      <c r="D29" s="415">
        <v>558</v>
      </c>
      <c r="E29" s="415">
        <v>178</v>
      </c>
      <c r="F29" s="411" t="s">
        <v>258</v>
      </c>
      <c r="G29" s="411" t="s">
        <v>258</v>
      </c>
      <c r="H29" s="413">
        <v>1084</v>
      </c>
      <c r="I29" s="411" t="s">
        <v>258</v>
      </c>
    </row>
    <row r="31" spans="1:14">
      <c r="A31" s="121" t="s">
        <v>47</v>
      </c>
    </row>
    <row r="32" spans="1:14">
      <c r="A32" s="122" t="s">
        <v>48</v>
      </c>
    </row>
  </sheetData>
  <mergeCells count="16">
    <mergeCell ref="E5:E8"/>
    <mergeCell ref="B21:I21"/>
    <mergeCell ref="A1:I1"/>
    <mergeCell ref="I6:I8"/>
    <mergeCell ref="B9:I9"/>
    <mergeCell ref="B11:I11"/>
    <mergeCell ref="A3:A9"/>
    <mergeCell ref="B3:I3"/>
    <mergeCell ref="B4:B8"/>
    <mergeCell ref="C4:C8"/>
    <mergeCell ref="D4:D8"/>
    <mergeCell ref="H4:I4"/>
    <mergeCell ref="F5:F8"/>
    <mergeCell ref="G5:G8"/>
    <mergeCell ref="H5:H8"/>
    <mergeCell ref="E4:G4"/>
  </mergeCells>
  <pageMargins left="0.78740157480314965" right="0.78740157480314965" top="0.98425196850393704" bottom="0.78740157480314965" header="0.51181102362204722" footer="0.51181102362204722"/>
  <pageSetup paperSize="9" firstPageNumber="31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32"/>
  <sheetViews>
    <sheetView showGridLines="0" zoomScaleNormal="100" workbookViewId="0">
      <selection activeCell="B19" sqref="B19"/>
    </sheetView>
  </sheetViews>
  <sheetFormatPr baseColWidth="10" defaultColWidth="11.375" defaultRowHeight="11.4"/>
  <cols>
    <col min="1" max="1" width="24.75" style="68" customWidth="1"/>
    <col min="2" max="4" width="9.375" style="68" customWidth="1"/>
    <col min="5" max="7" width="8" style="68" customWidth="1"/>
    <col min="8" max="8" width="8.375" style="68" customWidth="1"/>
    <col min="9" max="9" width="10" style="68" customWidth="1"/>
    <col min="10" max="16384" width="11.375" style="68"/>
  </cols>
  <sheetData>
    <row r="1" spans="1:14" ht="15.75" customHeight="1">
      <c r="A1" s="636" t="s">
        <v>259</v>
      </c>
      <c r="B1" s="645"/>
      <c r="C1" s="645"/>
      <c r="D1" s="645"/>
      <c r="E1" s="645"/>
      <c r="F1" s="645"/>
      <c r="G1" s="645"/>
      <c r="H1" s="645"/>
      <c r="I1" s="645"/>
    </row>
    <row r="2" spans="1:14" ht="12.15" customHeight="1">
      <c r="A2" s="119"/>
    </row>
    <row r="3" spans="1:14" ht="12.15" customHeight="1">
      <c r="A3" s="637" t="s">
        <v>56</v>
      </c>
      <c r="B3" s="609" t="s">
        <v>62</v>
      </c>
      <c r="C3" s="624"/>
      <c r="D3" s="624"/>
      <c r="E3" s="624"/>
      <c r="F3" s="624"/>
      <c r="G3" s="624"/>
      <c r="H3" s="624"/>
      <c r="I3" s="624"/>
    </row>
    <row r="4" spans="1:14" ht="24.9" customHeight="1">
      <c r="A4" s="638"/>
      <c r="B4" s="615" t="s">
        <v>28</v>
      </c>
      <c r="C4" s="615" t="s">
        <v>29</v>
      </c>
      <c r="D4" s="627" t="s">
        <v>30</v>
      </c>
      <c r="E4" s="642" t="s">
        <v>49</v>
      </c>
      <c r="F4" s="643"/>
      <c r="G4" s="644"/>
      <c r="H4" s="601" t="s">
        <v>31</v>
      </c>
      <c r="I4" s="629"/>
    </row>
    <row r="5" spans="1:14" ht="12.15" customHeight="1">
      <c r="A5" s="638"/>
      <c r="B5" s="613"/>
      <c r="C5" s="613"/>
      <c r="D5" s="621"/>
      <c r="E5" s="615" t="s">
        <v>22</v>
      </c>
      <c r="F5" s="616" t="s">
        <v>32</v>
      </c>
      <c r="G5" s="615" t="s">
        <v>33</v>
      </c>
      <c r="H5" s="615" t="s">
        <v>22</v>
      </c>
      <c r="I5" s="70" t="s">
        <v>23</v>
      </c>
    </row>
    <row r="6" spans="1:14" ht="12.15" customHeight="1">
      <c r="A6" s="638"/>
      <c r="B6" s="613"/>
      <c r="C6" s="613"/>
      <c r="D6" s="621"/>
      <c r="E6" s="613"/>
      <c r="F6" s="630"/>
      <c r="G6" s="613"/>
      <c r="H6" s="613"/>
      <c r="I6" s="616" t="s">
        <v>34</v>
      </c>
    </row>
    <row r="7" spans="1:14" ht="12.15" customHeight="1">
      <c r="A7" s="638"/>
      <c r="B7" s="613"/>
      <c r="C7" s="613"/>
      <c r="D7" s="621"/>
      <c r="E7" s="613"/>
      <c r="F7" s="630"/>
      <c r="G7" s="613"/>
      <c r="H7" s="613"/>
      <c r="I7" s="630"/>
    </row>
    <row r="8" spans="1:14" ht="12.15" customHeight="1">
      <c r="A8" s="638"/>
      <c r="B8" s="613"/>
      <c r="C8" s="613"/>
      <c r="D8" s="621"/>
      <c r="E8" s="613"/>
      <c r="F8" s="630"/>
      <c r="G8" s="613"/>
      <c r="H8" s="613"/>
      <c r="I8" s="632"/>
    </row>
    <row r="9" spans="1:14">
      <c r="A9" s="639"/>
      <c r="B9" s="633" t="s">
        <v>63</v>
      </c>
      <c r="C9" s="634"/>
      <c r="D9" s="634"/>
      <c r="E9" s="634"/>
      <c r="F9" s="634"/>
      <c r="G9" s="634"/>
      <c r="H9" s="634"/>
      <c r="I9" s="634"/>
    </row>
    <row r="10" spans="1:14" s="392" customFormat="1" ht="15" customHeight="1">
      <c r="A10" s="391"/>
    </row>
    <row r="11" spans="1:14" s="392" customFormat="1" ht="15" customHeight="1">
      <c r="A11" s="391"/>
      <c r="B11" s="635" t="s">
        <v>24</v>
      </c>
      <c r="C11" s="635"/>
      <c r="D11" s="635"/>
      <c r="E11" s="635"/>
      <c r="F11" s="635"/>
      <c r="G11" s="635"/>
      <c r="H11" s="635"/>
      <c r="I11" s="480"/>
    </row>
    <row r="12" spans="1:14" s="392" customFormat="1" ht="15" customHeight="1">
      <c r="A12" s="208"/>
      <c r="B12" s="393"/>
      <c r="C12" s="208"/>
      <c r="D12" s="208"/>
      <c r="E12" s="208"/>
      <c r="F12" s="208"/>
      <c r="G12" s="208"/>
      <c r="H12" s="208"/>
      <c r="I12" s="208"/>
    </row>
    <row r="13" spans="1:14" s="392" customFormat="1" ht="15" customHeight="1">
      <c r="A13" s="210" t="s">
        <v>57</v>
      </c>
      <c r="B13" s="414">
        <v>258</v>
      </c>
      <c r="C13" s="414">
        <v>112.99999999999999</v>
      </c>
      <c r="D13" s="414">
        <v>516</v>
      </c>
      <c r="E13" s="410" t="s">
        <v>258</v>
      </c>
      <c r="F13" s="414">
        <v>138</v>
      </c>
      <c r="G13" s="414">
        <v>138</v>
      </c>
      <c r="H13" s="412">
        <v>1146</v>
      </c>
      <c r="I13" s="414">
        <v>256</v>
      </c>
      <c r="J13" s="395"/>
      <c r="K13" s="395"/>
      <c r="L13" s="395"/>
      <c r="M13" s="394"/>
      <c r="N13" s="402"/>
    </row>
    <row r="14" spans="1:14" s="392" customFormat="1" ht="15" customHeight="1">
      <c r="A14" s="210" t="s">
        <v>58</v>
      </c>
      <c r="B14" s="414">
        <v>260</v>
      </c>
      <c r="C14" s="414">
        <v>149</v>
      </c>
      <c r="D14" s="414">
        <v>515</v>
      </c>
      <c r="E14" s="410" t="s">
        <v>258</v>
      </c>
      <c r="F14" s="414">
        <v>167</v>
      </c>
      <c r="G14" s="414">
        <v>166</v>
      </c>
      <c r="H14" s="412">
        <v>1030</v>
      </c>
      <c r="I14" s="414">
        <v>362</v>
      </c>
      <c r="J14" s="395"/>
      <c r="K14" s="395"/>
      <c r="L14" s="395"/>
      <c r="M14" s="394"/>
      <c r="N14" s="402"/>
    </row>
    <row r="15" spans="1:14" s="392" customFormat="1" ht="15" customHeight="1">
      <c r="A15" s="198" t="s">
        <v>59</v>
      </c>
      <c r="B15" s="414">
        <v>295</v>
      </c>
      <c r="C15" s="414">
        <v>113</v>
      </c>
      <c r="D15" s="414">
        <v>573</v>
      </c>
      <c r="E15" s="410" t="s">
        <v>258</v>
      </c>
      <c r="F15" s="414">
        <v>152</v>
      </c>
      <c r="G15" s="414">
        <v>152</v>
      </c>
      <c r="H15" s="412">
        <v>0</v>
      </c>
      <c r="I15" s="414">
        <v>0</v>
      </c>
      <c r="J15" s="395"/>
      <c r="K15" s="395"/>
      <c r="L15" s="395"/>
      <c r="M15" s="394"/>
      <c r="N15" s="402"/>
    </row>
    <row r="16" spans="1:14" s="392" customFormat="1" ht="15" customHeight="1">
      <c r="A16" s="198" t="s">
        <v>60</v>
      </c>
      <c r="B16" s="414">
        <v>294</v>
      </c>
      <c r="C16" s="414">
        <v>139</v>
      </c>
      <c r="D16" s="414">
        <v>556</v>
      </c>
      <c r="E16" s="410" t="s">
        <v>258</v>
      </c>
      <c r="F16" s="414">
        <v>181</v>
      </c>
      <c r="G16" s="414">
        <v>181</v>
      </c>
      <c r="H16" s="412">
        <v>1131</v>
      </c>
      <c r="I16" s="414">
        <v>327</v>
      </c>
      <c r="J16" s="395"/>
      <c r="K16" s="395"/>
      <c r="L16" s="395"/>
      <c r="M16" s="394"/>
      <c r="N16" s="402"/>
    </row>
    <row r="17" spans="1:14" s="392" customFormat="1" ht="15" customHeight="1">
      <c r="A17" s="210" t="s">
        <v>61</v>
      </c>
      <c r="B17" s="414">
        <v>498</v>
      </c>
      <c r="C17" s="414">
        <v>201</v>
      </c>
      <c r="D17" s="414">
        <v>718</v>
      </c>
      <c r="E17" s="410" t="s">
        <v>258</v>
      </c>
      <c r="F17" s="414">
        <v>262</v>
      </c>
      <c r="G17" s="414">
        <v>262</v>
      </c>
      <c r="H17" s="412">
        <v>0</v>
      </c>
      <c r="I17" s="414">
        <v>0</v>
      </c>
      <c r="J17" s="395"/>
      <c r="K17" s="395"/>
      <c r="L17" s="395"/>
      <c r="M17" s="394"/>
      <c r="N17" s="402"/>
    </row>
    <row r="18" spans="1:14" s="392" customFormat="1" ht="15" customHeight="1">
      <c r="A18" s="210"/>
      <c r="B18" s="414"/>
      <c r="C18" s="414"/>
      <c r="D18" s="414"/>
      <c r="E18" s="409"/>
      <c r="F18" s="414"/>
      <c r="G18" s="414"/>
      <c r="H18" s="412"/>
      <c r="I18" s="414"/>
      <c r="J18" s="395"/>
      <c r="K18" s="395"/>
      <c r="L18" s="395"/>
      <c r="M18" s="394"/>
      <c r="N18" s="402"/>
    </row>
    <row r="19" spans="1:14" s="392" customFormat="1" ht="15" customHeight="1">
      <c r="A19" s="204" t="s">
        <v>19</v>
      </c>
      <c r="B19" s="415">
        <v>288</v>
      </c>
      <c r="C19" s="415">
        <v>139</v>
      </c>
      <c r="D19" s="415">
        <v>550</v>
      </c>
      <c r="E19" s="411" t="s">
        <v>258</v>
      </c>
      <c r="F19" s="415">
        <v>178</v>
      </c>
      <c r="G19" s="415">
        <v>178</v>
      </c>
      <c r="H19" s="413">
        <v>1084</v>
      </c>
      <c r="I19" s="415">
        <v>323</v>
      </c>
      <c r="J19" s="397"/>
      <c r="K19" s="397"/>
      <c r="L19" s="397"/>
      <c r="M19" s="396"/>
      <c r="N19" s="404"/>
    </row>
    <row r="20" spans="1:14" s="392" customFormat="1" ht="15" customHeight="1">
      <c r="A20" s="208"/>
      <c r="B20" s="397"/>
      <c r="C20" s="397"/>
      <c r="D20" s="397"/>
      <c r="F20" s="397"/>
      <c r="G20" s="397"/>
      <c r="H20" s="396"/>
      <c r="I20" s="403"/>
      <c r="J20" s="397"/>
      <c r="K20" s="397"/>
      <c r="L20" s="397"/>
      <c r="M20" s="396"/>
      <c r="N20" s="404"/>
    </row>
    <row r="21" spans="1:14" s="392" customFormat="1" ht="15" customHeight="1">
      <c r="A21" s="391"/>
      <c r="B21" s="480" t="s">
        <v>25</v>
      </c>
      <c r="C21" s="480"/>
      <c r="D21" s="480"/>
      <c r="E21" s="480"/>
      <c r="F21" s="480"/>
      <c r="G21" s="480"/>
      <c r="H21" s="480"/>
      <c r="I21" s="480"/>
    </row>
    <row r="22" spans="1:14" s="392" customFormat="1" ht="15" customHeight="1">
      <c r="A22" s="391"/>
    </row>
    <row r="23" spans="1:14" s="392" customFormat="1" ht="15" customHeight="1">
      <c r="A23" s="210" t="s">
        <v>57</v>
      </c>
      <c r="B23" s="414">
        <v>258</v>
      </c>
      <c r="C23" s="414">
        <v>113</v>
      </c>
      <c r="D23" s="414">
        <v>537</v>
      </c>
      <c r="E23" s="414">
        <v>138</v>
      </c>
      <c r="F23" s="410" t="s">
        <v>258</v>
      </c>
      <c r="G23" s="410" t="s">
        <v>258</v>
      </c>
      <c r="H23" s="412">
        <v>1146</v>
      </c>
      <c r="I23" s="410" t="s">
        <v>258</v>
      </c>
    </row>
    <row r="24" spans="1:14" s="392" customFormat="1" ht="15" customHeight="1">
      <c r="A24" s="210" t="s">
        <v>58</v>
      </c>
      <c r="B24" s="414">
        <v>260</v>
      </c>
      <c r="C24" s="414">
        <v>149</v>
      </c>
      <c r="D24" s="414">
        <v>529</v>
      </c>
      <c r="E24" s="414">
        <v>166</v>
      </c>
      <c r="F24" s="410" t="s">
        <v>258</v>
      </c>
      <c r="G24" s="410" t="s">
        <v>258</v>
      </c>
      <c r="H24" s="412">
        <v>1030</v>
      </c>
      <c r="I24" s="410" t="s">
        <v>258</v>
      </c>
    </row>
    <row r="25" spans="1:14" s="392" customFormat="1" ht="15" customHeight="1">
      <c r="A25" s="198" t="s">
        <v>59</v>
      </c>
      <c r="B25" s="414">
        <v>295</v>
      </c>
      <c r="C25" s="414">
        <v>113</v>
      </c>
      <c r="D25" s="414">
        <v>631</v>
      </c>
      <c r="E25" s="414">
        <v>152</v>
      </c>
      <c r="F25" s="410" t="s">
        <v>258</v>
      </c>
      <c r="G25" s="410" t="s">
        <v>258</v>
      </c>
      <c r="H25" s="412">
        <v>0</v>
      </c>
      <c r="I25" s="410" t="s">
        <v>258</v>
      </c>
    </row>
    <row r="26" spans="1:14" s="392" customFormat="1" ht="15" customHeight="1">
      <c r="A26" s="198" t="s">
        <v>60</v>
      </c>
      <c r="B26" s="414">
        <v>294</v>
      </c>
      <c r="C26" s="414">
        <v>139</v>
      </c>
      <c r="D26" s="414">
        <v>562</v>
      </c>
      <c r="E26" s="414">
        <v>181</v>
      </c>
      <c r="F26" s="410" t="s">
        <v>258</v>
      </c>
      <c r="G26" s="410" t="s">
        <v>258</v>
      </c>
      <c r="H26" s="412">
        <v>1131</v>
      </c>
      <c r="I26" s="410" t="s">
        <v>258</v>
      </c>
    </row>
    <row r="27" spans="1:14" s="392" customFormat="1" ht="15" customHeight="1">
      <c r="A27" s="210" t="s">
        <v>61</v>
      </c>
      <c r="B27" s="414">
        <v>498</v>
      </c>
      <c r="C27" s="414">
        <v>201</v>
      </c>
      <c r="D27" s="414">
        <v>668</v>
      </c>
      <c r="E27" s="414">
        <v>262</v>
      </c>
      <c r="F27" s="410" t="s">
        <v>258</v>
      </c>
      <c r="G27" s="410" t="s">
        <v>258</v>
      </c>
      <c r="H27" s="412">
        <v>0</v>
      </c>
      <c r="I27" s="410" t="s">
        <v>258</v>
      </c>
    </row>
    <row r="28" spans="1:14" s="392" customFormat="1" ht="15" customHeight="1">
      <c r="A28" s="210"/>
      <c r="B28" s="414"/>
      <c r="C28" s="414"/>
      <c r="D28" s="414"/>
      <c r="E28" s="414"/>
      <c r="F28" s="409"/>
      <c r="G28" s="409"/>
      <c r="H28" s="412"/>
      <c r="I28" s="409"/>
    </row>
    <row r="29" spans="1:14" s="392" customFormat="1" ht="15" customHeight="1">
      <c r="A29" s="204" t="s">
        <v>19</v>
      </c>
      <c r="B29" s="415">
        <v>288</v>
      </c>
      <c r="C29" s="415">
        <v>139</v>
      </c>
      <c r="D29" s="415">
        <v>558</v>
      </c>
      <c r="E29" s="415">
        <v>178</v>
      </c>
      <c r="F29" s="411" t="s">
        <v>258</v>
      </c>
      <c r="G29" s="411" t="s">
        <v>258</v>
      </c>
      <c r="H29" s="413">
        <v>1084</v>
      </c>
      <c r="I29" s="411" t="s">
        <v>258</v>
      </c>
    </row>
    <row r="31" spans="1:14">
      <c r="A31" s="121" t="s">
        <v>47</v>
      </c>
    </row>
    <row r="32" spans="1:14" ht="10.5" customHeight="1">
      <c r="A32" s="122" t="s">
        <v>48</v>
      </c>
    </row>
  </sheetData>
  <mergeCells count="16">
    <mergeCell ref="A1:I1"/>
    <mergeCell ref="I6:I8"/>
    <mergeCell ref="B9:I9"/>
    <mergeCell ref="B11:I11"/>
    <mergeCell ref="B21:I21"/>
    <mergeCell ref="A3:A9"/>
    <mergeCell ref="B3:I3"/>
    <mergeCell ref="B4:B8"/>
    <mergeCell ref="C4:C8"/>
    <mergeCell ref="D4:D8"/>
    <mergeCell ref="H4:I4"/>
    <mergeCell ref="F5:F8"/>
    <mergeCell ref="G5:G8"/>
    <mergeCell ref="H5:H8"/>
    <mergeCell ref="E4:G4"/>
    <mergeCell ref="E5:E8"/>
  </mergeCells>
  <pageMargins left="0.78740157480314965" right="0.78740157480314965" top="0.98425196850393704" bottom="0.78740157480314965" header="0.51181102362204722" footer="0.51181102362204722"/>
  <pageSetup paperSize="9" firstPageNumber="32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60"/>
  <sheetViews>
    <sheetView showGridLines="0" zoomScaleNormal="100" workbookViewId="0">
      <selection activeCell="J19" sqref="J19"/>
    </sheetView>
  </sheetViews>
  <sheetFormatPr baseColWidth="10" defaultColWidth="11.375" defaultRowHeight="11.4"/>
  <cols>
    <col min="1" max="1" width="26.25" style="68" customWidth="1"/>
    <col min="2" max="4" width="23" style="68" customWidth="1"/>
    <col min="5" max="5" width="9.75" style="68" customWidth="1"/>
    <col min="6" max="6" width="9.25" style="68" customWidth="1"/>
    <col min="7" max="7" width="9" style="68" customWidth="1"/>
    <col min="8" max="8" width="9.75" style="68" customWidth="1"/>
    <col min="9" max="9" width="8.875" style="68" customWidth="1"/>
    <col min="10" max="10" width="9.75" style="68" customWidth="1"/>
    <col min="11" max="16384" width="11.375" style="68"/>
  </cols>
  <sheetData>
    <row r="1" spans="1:4" ht="15.9" customHeight="1">
      <c r="A1" s="647" t="s">
        <v>260</v>
      </c>
      <c r="B1" s="647"/>
      <c r="C1" s="647"/>
      <c r="D1" s="647"/>
    </row>
    <row r="2" spans="1:4" ht="12.15" customHeight="1"/>
    <row r="3" spans="1:4" s="86" customFormat="1" ht="33" customHeight="1">
      <c r="A3" s="136" t="s">
        <v>64</v>
      </c>
      <c r="B3" s="137" t="s">
        <v>19</v>
      </c>
      <c r="C3" s="138" t="s">
        <v>82</v>
      </c>
      <c r="D3" s="137" t="s">
        <v>83</v>
      </c>
    </row>
    <row r="4" spans="1:4" s="135" customFormat="1" ht="10.199999999999999"/>
    <row r="5" spans="1:4" s="135" customFormat="1" ht="12">
      <c r="B5" s="646" t="s">
        <v>19</v>
      </c>
      <c r="C5" s="646"/>
      <c r="D5" s="646"/>
    </row>
    <row r="6" spans="1:4">
      <c r="A6" s="86"/>
    </row>
    <row r="7" spans="1:4" ht="12.15" customHeight="1">
      <c r="A7" s="128" t="s">
        <v>69</v>
      </c>
      <c r="B7" s="129">
        <v>13</v>
      </c>
      <c r="C7" s="129">
        <f t="shared" ref="C7:D19" si="0">SUM(C25,C43)</f>
        <v>6</v>
      </c>
      <c r="D7" s="129">
        <f t="shared" si="0"/>
        <v>7</v>
      </c>
    </row>
    <row r="8" spans="1:4" ht="12.15" customHeight="1">
      <c r="A8" s="128" t="s">
        <v>70</v>
      </c>
      <c r="B8" s="129">
        <v>258</v>
      </c>
      <c r="C8" s="129">
        <f t="shared" si="0"/>
        <v>165</v>
      </c>
      <c r="D8" s="129">
        <f t="shared" si="0"/>
        <v>93</v>
      </c>
    </row>
    <row r="9" spans="1:4" ht="12.15" customHeight="1">
      <c r="A9" s="128" t="s">
        <v>71</v>
      </c>
      <c r="B9" s="129">
        <v>175</v>
      </c>
      <c r="C9" s="129">
        <f t="shared" si="0"/>
        <v>76</v>
      </c>
      <c r="D9" s="129">
        <f t="shared" si="0"/>
        <v>99</v>
      </c>
    </row>
    <row r="10" spans="1:4" ht="12.15" customHeight="1">
      <c r="A10" s="128" t="s">
        <v>72</v>
      </c>
      <c r="B10" s="129">
        <v>342</v>
      </c>
      <c r="C10" s="129">
        <f t="shared" si="0"/>
        <v>261</v>
      </c>
      <c r="D10" s="129">
        <f t="shared" si="0"/>
        <v>81</v>
      </c>
    </row>
    <row r="11" spans="1:4" ht="12.15" customHeight="1">
      <c r="A11" s="128" t="s">
        <v>73</v>
      </c>
      <c r="B11" s="129">
        <v>499</v>
      </c>
      <c r="C11" s="129">
        <f t="shared" si="0"/>
        <v>315</v>
      </c>
      <c r="D11" s="129">
        <f t="shared" si="0"/>
        <v>184</v>
      </c>
    </row>
    <row r="12" spans="1:4" ht="12.15" customHeight="1">
      <c r="A12" s="128" t="s">
        <v>74</v>
      </c>
      <c r="B12" s="129">
        <v>348</v>
      </c>
      <c r="C12" s="129">
        <f t="shared" si="0"/>
        <v>226</v>
      </c>
      <c r="D12" s="129">
        <f t="shared" si="0"/>
        <v>122</v>
      </c>
    </row>
    <row r="13" spans="1:4" ht="12.15" customHeight="1">
      <c r="A13" s="128" t="s">
        <v>75</v>
      </c>
      <c r="B13" s="129">
        <v>1047</v>
      </c>
      <c r="C13" s="129">
        <f t="shared" si="0"/>
        <v>449</v>
      </c>
      <c r="D13" s="129">
        <f t="shared" si="0"/>
        <v>598</v>
      </c>
    </row>
    <row r="14" spans="1:4" ht="12.15" customHeight="1">
      <c r="A14" s="128" t="s">
        <v>76</v>
      </c>
      <c r="B14" s="129">
        <v>953</v>
      </c>
      <c r="C14" s="129">
        <f t="shared" si="0"/>
        <v>633</v>
      </c>
      <c r="D14" s="129">
        <f t="shared" si="0"/>
        <v>320</v>
      </c>
    </row>
    <row r="15" spans="1:4" ht="12.15" customHeight="1">
      <c r="A15" s="128" t="s">
        <v>77</v>
      </c>
      <c r="B15" s="129">
        <v>1647</v>
      </c>
      <c r="C15" s="129">
        <f t="shared" si="0"/>
        <v>1201</v>
      </c>
      <c r="D15" s="129">
        <f t="shared" si="0"/>
        <v>446</v>
      </c>
    </row>
    <row r="16" spans="1:4" ht="12.15" customHeight="1">
      <c r="A16" s="128" t="s">
        <v>78</v>
      </c>
      <c r="B16" s="129">
        <v>1580</v>
      </c>
      <c r="C16" s="129">
        <f t="shared" si="0"/>
        <v>686</v>
      </c>
      <c r="D16" s="129">
        <f t="shared" si="0"/>
        <v>894</v>
      </c>
    </row>
    <row r="17" spans="1:4" ht="12.15" customHeight="1">
      <c r="A17" s="128" t="s">
        <v>79</v>
      </c>
      <c r="B17" s="129">
        <v>1062</v>
      </c>
      <c r="C17" s="129">
        <f t="shared" si="0"/>
        <v>400</v>
      </c>
      <c r="D17" s="129">
        <f t="shared" si="0"/>
        <v>662</v>
      </c>
    </row>
    <row r="18" spans="1:4" ht="12.15" customHeight="1">
      <c r="A18" s="128" t="s">
        <v>80</v>
      </c>
      <c r="B18" s="129">
        <v>569</v>
      </c>
      <c r="C18" s="129">
        <f t="shared" si="0"/>
        <v>439</v>
      </c>
      <c r="D18" s="129">
        <f t="shared" si="0"/>
        <v>130</v>
      </c>
    </row>
    <row r="19" spans="1:4" ht="12.15" customHeight="1">
      <c r="A19" s="130" t="s">
        <v>81</v>
      </c>
      <c r="B19" s="129">
        <v>292</v>
      </c>
      <c r="C19" s="129">
        <f t="shared" si="0"/>
        <v>121</v>
      </c>
      <c r="D19" s="129">
        <f t="shared" si="0"/>
        <v>171</v>
      </c>
    </row>
    <row r="20" spans="1:4" ht="12.15" customHeight="1">
      <c r="A20" s="130"/>
      <c r="B20" s="129"/>
      <c r="C20" s="129"/>
      <c r="D20" s="129"/>
    </row>
    <row r="21" spans="1:4" s="133" customFormat="1" ht="12.15" customHeight="1">
      <c r="A21" s="131" t="s">
        <v>19</v>
      </c>
      <c r="B21" s="132">
        <v>8785</v>
      </c>
      <c r="C21" s="132">
        <f>SUM(C39,C57)</f>
        <v>4978</v>
      </c>
      <c r="D21" s="132">
        <f>SUM(D39,D57)</f>
        <v>3807</v>
      </c>
    </row>
    <row r="22" spans="1:4" s="135" customFormat="1" ht="10.199999999999999">
      <c r="A22" s="139"/>
    </row>
    <row r="23" spans="1:4" s="135" customFormat="1" ht="12">
      <c r="B23" s="646" t="s">
        <v>65</v>
      </c>
      <c r="C23" s="646"/>
      <c r="D23" s="646"/>
    </row>
    <row r="25" spans="1:4">
      <c r="A25" s="128" t="s">
        <v>69</v>
      </c>
      <c r="B25" s="129">
        <v>8</v>
      </c>
      <c r="C25" s="129">
        <v>4</v>
      </c>
      <c r="D25" s="129">
        <v>4</v>
      </c>
    </row>
    <row r="26" spans="1:4">
      <c r="A26" s="128" t="s">
        <v>70</v>
      </c>
      <c r="B26" s="129">
        <v>242</v>
      </c>
      <c r="C26" s="129">
        <v>154</v>
      </c>
      <c r="D26" s="129">
        <v>88</v>
      </c>
    </row>
    <row r="27" spans="1:4">
      <c r="A27" s="128" t="s">
        <v>71</v>
      </c>
      <c r="B27" s="129">
        <v>129</v>
      </c>
      <c r="C27" s="129">
        <v>64</v>
      </c>
      <c r="D27" s="129">
        <v>65</v>
      </c>
    </row>
    <row r="28" spans="1:4">
      <c r="A28" s="128" t="s">
        <v>72</v>
      </c>
      <c r="B28" s="129">
        <v>292</v>
      </c>
      <c r="C28" s="129">
        <v>243</v>
      </c>
      <c r="D28" s="129">
        <v>49</v>
      </c>
    </row>
    <row r="29" spans="1:4">
      <c r="A29" s="128" t="s">
        <v>73</v>
      </c>
      <c r="B29" s="129">
        <v>227</v>
      </c>
      <c r="C29" s="129">
        <v>205</v>
      </c>
      <c r="D29" s="129">
        <v>22</v>
      </c>
    </row>
    <row r="30" spans="1:4">
      <c r="A30" s="128" t="s">
        <v>74</v>
      </c>
      <c r="B30" s="129">
        <v>121</v>
      </c>
      <c r="C30" s="129">
        <v>108</v>
      </c>
      <c r="D30" s="129">
        <v>13</v>
      </c>
    </row>
    <row r="31" spans="1:4">
      <c r="A31" s="128" t="s">
        <v>75</v>
      </c>
      <c r="B31" s="129">
        <v>90</v>
      </c>
      <c r="C31" s="129">
        <v>83</v>
      </c>
      <c r="D31" s="129">
        <v>7</v>
      </c>
    </row>
    <row r="32" spans="1:4">
      <c r="A32" s="128" t="s">
        <v>76</v>
      </c>
      <c r="B32" s="129">
        <v>431</v>
      </c>
      <c r="C32" s="129">
        <v>370</v>
      </c>
      <c r="D32" s="129">
        <v>61</v>
      </c>
    </row>
    <row r="33" spans="1:4">
      <c r="A33" s="128" t="s">
        <v>77</v>
      </c>
      <c r="B33" s="129">
        <v>710</v>
      </c>
      <c r="C33" s="129">
        <v>607</v>
      </c>
      <c r="D33" s="129">
        <v>103</v>
      </c>
    </row>
    <row r="34" spans="1:4">
      <c r="A34" s="128" t="s">
        <v>78</v>
      </c>
      <c r="B34" s="129">
        <v>1007</v>
      </c>
      <c r="C34" s="129">
        <v>216</v>
      </c>
      <c r="D34" s="129">
        <v>791</v>
      </c>
    </row>
    <row r="35" spans="1:4">
      <c r="A35" s="128" t="s">
        <v>79</v>
      </c>
      <c r="B35" s="129">
        <v>731</v>
      </c>
      <c r="C35" s="129">
        <v>163</v>
      </c>
      <c r="D35" s="129">
        <v>568</v>
      </c>
    </row>
    <row r="36" spans="1:4">
      <c r="A36" s="128" t="s">
        <v>80</v>
      </c>
      <c r="B36" s="129">
        <v>20</v>
      </c>
      <c r="C36" s="129">
        <v>8</v>
      </c>
      <c r="D36" s="129">
        <v>12</v>
      </c>
    </row>
    <row r="37" spans="1:4">
      <c r="A37" s="130" t="s">
        <v>81</v>
      </c>
      <c r="B37" s="129">
        <v>48</v>
      </c>
      <c r="C37" s="129">
        <v>11</v>
      </c>
      <c r="D37" s="129">
        <v>37</v>
      </c>
    </row>
    <row r="38" spans="1:4">
      <c r="A38" s="130"/>
      <c r="B38" s="129"/>
      <c r="C38" s="129"/>
      <c r="D38" s="129"/>
    </row>
    <row r="39" spans="1:4" ht="12">
      <c r="A39" s="131" t="s">
        <v>84</v>
      </c>
      <c r="B39" s="132">
        <v>4056</v>
      </c>
      <c r="C39" s="132">
        <v>2236</v>
      </c>
      <c r="D39" s="132">
        <v>1820</v>
      </c>
    </row>
    <row r="41" spans="1:4" ht="12">
      <c r="B41" s="646" t="s">
        <v>66</v>
      </c>
      <c r="C41" s="646"/>
      <c r="D41" s="646"/>
    </row>
    <row r="43" spans="1:4">
      <c r="A43" s="128" t="s">
        <v>69</v>
      </c>
      <c r="B43" s="129">
        <v>5</v>
      </c>
      <c r="C43" s="129">
        <v>2</v>
      </c>
      <c r="D43" s="129">
        <v>3</v>
      </c>
    </row>
    <row r="44" spans="1:4">
      <c r="A44" s="128" t="s">
        <v>70</v>
      </c>
      <c r="B44" s="129">
        <v>16</v>
      </c>
      <c r="C44" s="129">
        <v>11</v>
      </c>
      <c r="D44" s="129">
        <v>5</v>
      </c>
    </row>
    <row r="45" spans="1:4">
      <c r="A45" s="128" t="s">
        <v>71</v>
      </c>
      <c r="B45" s="129">
        <v>46</v>
      </c>
      <c r="C45" s="129">
        <v>12</v>
      </c>
      <c r="D45" s="129">
        <v>34</v>
      </c>
    </row>
    <row r="46" spans="1:4">
      <c r="A46" s="128" t="s">
        <v>72</v>
      </c>
      <c r="B46" s="129">
        <v>50</v>
      </c>
      <c r="C46" s="129">
        <v>18</v>
      </c>
      <c r="D46" s="129">
        <v>32</v>
      </c>
    </row>
    <row r="47" spans="1:4">
      <c r="A47" s="128" t="s">
        <v>73</v>
      </c>
      <c r="B47" s="129">
        <v>272</v>
      </c>
      <c r="C47" s="129">
        <v>110</v>
      </c>
      <c r="D47" s="129">
        <v>162</v>
      </c>
    </row>
    <row r="48" spans="1:4">
      <c r="A48" s="128" t="s">
        <v>74</v>
      </c>
      <c r="B48" s="129">
        <v>227</v>
      </c>
      <c r="C48" s="129">
        <v>118</v>
      </c>
      <c r="D48" s="129">
        <v>109</v>
      </c>
    </row>
    <row r="49" spans="1:4">
      <c r="A49" s="128" t="s">
        <v>75</v>
      </c>
      <c r="B49" s="129">
        <v>957</v>
      </c>
      <c r="C49" s="129">
        <v>366</v>
      </c>
      <c r="D49" s="129">
        <v>591</v>
      </c>
    </row>
    <row r="50" spans="1:4">
      <c r="A50" s="128" t="s">
        <v>76</v>
      </c>
      <c r="B50" s="129">
        <v>522</v>
      </c>
      <c r="C50" s="129">
        <v>263</v>
      </c>
      <c r="D50" s="129">
        <v>259</v>
      </c>
    </row>
    <row r="51" spans="1:4">
      <c r="A51" s="128" t="s">
        <v>77</v>
      </c>
      <c r="B51" s="129">
        <v>937</v>
      </c>
      <c r="C51" s="129">
        <v>594</v>
      </c>
      <c r="D51" s="129">
        <v>343</v>
      </c>
    </row>
    <row r="52" spans="1:4">
      <c r="A52" s="128" t="s">
        <v>78</v>
      </c>
      <c r="B52" s="129">
        <v>573</v>
      </c>
      <c r="C52" s="129">
        <v>470</v>
      </c>
      <c r="D52" s="129">
        <v>103</v>
      </c>
    </row>
    <row r="53" spans="1:4">
      <c r="A53" s="128" t="s">
        <v>79</v>
      </c>
      <c r="B53" s="129">
        <v>331</v>
      </c>
      <c r="C53" s="129">
        <v>237</v>
      </c>
      <c r="D53" s="129">
        <v>94</v>
      </c>
    </row>
    <row r="54" spans="1:4">
      <c r="A54" s="128" t="s">
        <v>80</v>
      </c>
      <c r="B54" s="129">
        <v>549</v>
      </c>
      <c r="C54" s="129">
        <v>431</v>
      </c>
      <c r="D54" s="129">
        <v>118</v>
      </c>
    </row>
    <row r="55" spans="1:4">
      <c r="A55" s="130" t="s">
        <v>81</v>
      </c>
      <c r="B55" s="129">
        <v>244</v>
      </c>
      <c r="C55" s="129">
        <v>110</v>
      </c>
      <c r="D55" s="129">
        <v>134</v>
      </c>
    </row>
    <row r="56" spans="1:4">
      <c r="A56" s="130"/>
      <c r="B56" s="129"/>
      <c r="C56" s="129"/>
      <c r="D56" s="129"/>
    </row>
    <row r="57" spans="1:4" ht="12">
      <c r="A57" s="131" t="s">
        <v>84</v>
      </c>
      <c r="B57" s="132">
        <v>4729</v>
      </c>
      <c r="C57" s="132">
        <v>2742</v>
      </c>
      <c r="D57" s="132">
        <v>1987</v>
      </c>
    </row>
    <row r="58" spans="1:4" ht="12">
      <c r="B58" s="132"/>
      <c r="C58" s="132"/>
      <c r="D58" s="132"/>
    </row>
    <row r="59" spans="1:4">
      <c r="A59" s="135" t="s">
        <v>47</v>
      </c>
    </row>
    <row r="60" spans="1:4">
      <c r="A60" s="135" t="s">
        <v>48</v>
      </c>
    </row>
  </sheetData>
  <mergeCells count="4">
    <mergeCell ref="B5:D5"/>
    <mergeCell ref="A1:D1"/>
    <mergeCell ref="B41:D41"/>
    <mergeCell ref="B23:D23"/>
  </mergeCells>
  <pageMargins left="0.78740157480314965" right="0.78740157480314965" top="0.98425196850393704" bottom="0.78740157480314965" header="0.51181102362204722" footer="0.55118110236220474"/>
  <pageSetup paperSize="9" firstPageNumber="29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1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5"/>
  <sheetViews>
    <sheetView showGridLines="0" showWhiteSpace="0" zoomScaleNormal="100" workbookViewId="0">
      <selection activeCell="C34" sqref="C34"/>
    </sheetView>
  </sheetViews>
  <sheetFormatPr baseColWidth="10" defaultColWidth="11.375" defaultRowHeight="12.15" customHeight="1"/>
  <cols>
    <col min="1" max="1" width="12.75" style="170" customWidth="1"/>
    <col min="2" max="4" width="13.75" style="165" customWidth="1"/>
    <col min="5" max="7" width="13.75" style="142" customWidth="1"/>
    <col min="8" max="16384" width="11.375" style="142"/>
  </cols>
  <sheetData>
    <row r="1" spans="1:7" s="140" customFormat="1" ht="15.75" customHeight="1">
      <c r="A1" s="464" t="s">
        <v>91</v>
      </c>
      <c r="B1" s="464"/>
      <c r="C1" s="464"/>
      <c r="D1" s="464"/>
      <c r="E1" s="464"/>
      <c r="F1" s="464"/>
      <c r="G1" s="464"/>
    </row>
    <row r="2" spans="1:7" ht="12.15" customHeight="1">
      <c r="A2" s="141"/>
      <c r="B2" s="141"/>
      <c r="C2" s="141"/>
      <c r="D2" s="141"/>
      <c r="E2" s="141"/>
      <c r="F2" s="141"/>
      <c r="G2" s="141"/>
    </row>
    <row r="3" spans="1:7" ht="15" customHeight="1">
      <c r="A3" s="489" t="s">
        <v>85</v>
      </c>
      <c r="B3" s="492" t="s">
        <v>1</v>
      </c>
      <c r="C3" s="493"/>
      <c r="D3" s="493"/>
      <c r="E3" s="495" t="s">
        <v>86</v>
      </c>
      <c r="F3" s="496"/>
      <c r="G3" s="496"/>
    </row>
    <row r="4" spans="1:7" s="143" customFormat="1" ht="15" customHeight="1">
      <c r="A4" s="490"/>
      <c r="B4" s="494"/>
      <c r="C4" s="494"/>
      <c r="D4" s="494"/>
      <c r="E4" s="497" t="s">
        <v>21</v>
      </c>
      <c r="F4" s="498"/>
      <c r="G4" s="498"/>
    </row>
    <row r="5" spans="1:7" s="143" customFormat="1" ht="15" customHeight="1">
      <c r="A5" s="490"/>
      <c r="B5" s="125" t="s">
        <v>3</v>
      </c>
      <c r="C5" s="166" t="s">
        <v>65</v>
      </c>
      <c r="D5" s="166" t="s">
        <v>66</v>
      </c>
      <c r="E5" s="166" t="s">
        <v>3</v>
      </c>
      <c r="F5" s="166" t="s">
        <v>32</v>
      </c>
      <c r="G5" s="168" t="s">
        <v>87</v>
      </c>
    </row>
    <row r="6" spans="1:7" s="143" customFormat="1" ht="15" customHeight="1">
      <c r="A6" s="491"/>
      <c r="B6" s="485" t="s">
        <v>9</v>
      </c>
      <c r="C6" s="485"/>
      <c r="D6" s="486"/>
      <c r="E6" s="487" t="s">
        <v>10</v>
      </c>
      <c r="F6" s="488"/>
      <c r="G6" s="488"/>
    </row>
    <row r="7" spans="1:7" s="140" customFormat="1" ht="15" customHeight="1">
      <c r="A7" s="144"/>
      <c r="B7" s="144"/>
      <c r="C7" s="144"/>
      <c r="D7" s="144"/>
      <c r="E7" s="145"/>
      <c r="F7" s="145"/>
      <c r="G7" s="145"/>
    </row>
    <row r="8" spans="1:7" s="121" customFormat="1" ht="15" customHeight="1">
      <c r="A8" s="123"/>
      <c r="B8" s="484" t="s">
        <v>12</v>
      </c>
      <c r="C8" s="484"/>
      <c r="D8" s="484"/>
      <c r="E8" s="484"/>
      <c r="F8" s="484"/>
      <c r="G8" s="484"/>
    </row>
    <row r="9" spans="1:7" s="121" customFormat="1" ht="15" customHeight="1">
      <c r="A9" s="123"/>
      <c r="B9" s="146"/>
      <c r="C9" s="147"/>
      <c r="D9" s="147"/>
      <c r="E9" s="147"/>
      <c r="F9" s="147"/>
      <c r="G9" s="147"/>
    </row>
    <row r="10" spans="1:7" s="121" customFormat="1" ht="15" customHeight="1">
      <c r="A10" s="173">
        <v>1996</v>
      </c>
      <c r="B10" s="149">
        <v>717</v>
      </c>
      <c r="C10" s="150">
        <v>291</v>
      </c>
      <c r="D10" s="150">
        <v>426</v>
      </c>
      <c r="E10" s="151">
        <v>2443.9751921179245</v>
      </c>
      <c r="F10" s="150">
        <v>151.34239683408069</v>
      </c>
      <c r="G10" s="150">
        <v>2292.6327952838437</v>
      </c>
    </row>
    <row r="11" spans="1:7" s="121" customFormat="1" ht="15" customHeight="1">
      <c r="A11" s="173">
        <v>1997</v>
      </c>
      <c r="B11" s="149">
        <v>1245</v>
      </c>
      <c r="C11" s="150">
        <v>438</v>
      </c>
      <c r="D11" s="150">
        <v>807</v>
      </c>
      <c r="E11" s="151">
        <v>3087.1803786627675</v>
      </c>
      <c r="F11" s="150">
        <v>264.33790257844498</v>
      </c>
      <c r="G11" s="150">
        <v>2822.8424760843222</v>
      </c>
    </row>
    <row r="12" spans="1:7" s="121" customFormat="1" ht="15" customHeight="1">
      <c r="A12" s="173">
        <v>1998</v>
      </c>
      <c r="B12" s="149">
        <v>1536</v>
      </c>
      <c r="C12" s="150">
        <v>527</v>
      </c>
      <c r="D12" s="150">
        <v>1009</v>
      </c>
      <c r="E12" s="151">
        <v>3678.2337933255958</v>
      </c>
      <c r="F12" s="150">
        <v>348.1897710946248</v>
      </c>
      <c r="G12" s="150">
        <v>3330.0440222309712</v>
      </c>
    </row>
    <row r="13" spans="1:7" s="121" customFormat="1" ht="15" customHeight="1">
      <c r="A13" s="173">
        <v>1999</v>
      </c>
      <c r="B13" s="149">
        <v>1674</v>
      </c>
      <c r="C13" s="150">
        <v>594</v>
      </c>
      <c r="D13" s="150">
        <v>1080</v>
      </c>
      <c r="E13" s="151">
        <v>3995.7460515484477</v>
      </c>
      <c r="F13" s="150">
        <v>380.40115960998656</v>
      </c>
      <c r="G13" s="150">
        <v>3615.8561838196574</v>
      </c>
    </row>
    <row r="14" spans="1:7" s="148" customFormat="1" ht="15" customHeight="1">
      <c r="A14" s="174">
        <v>2000</v>
      </c>
      <c r="B14" s="149">
        <v>1593</v>
      </c>
      <c r="C14" s="150">
        <v>598</v>
      </c>
      <c r="D14" s="150">
        <v>995</v>
      </c>
      <c r="E14" s="151">
        <v>3888.3747564972418</v>
      </c>
      <c r="F14" s="150">
        <v>399.31895921424666</v>
      </c>
      <c r="G14" s="150">
        <v>3489.0557972829952</v>
      </c>
    </row>
    <row r="15" spans="1:7" s="148" customFormat="1" ht="15" customHeight="1">
      <c r="A15" s="174">
        <v>2001</v>
      </c>
      <c r="B15" s="149">
        <v>1573</v>
      </c>
      <c r="C15" s="150">
        <v>635</v>
      </c>
      <c r="D15" s="150">
        <v>938</v>
      </c>
      <c r="E15" s="151">
        <v>4207</v>
      </c>
      <c r="F15" s="150">
        <v>486</v>
      </c>
      <c r="G15" s="150">
        <v>3721</v>
      </c>
    </row>
    <row r="16" spans="1:7" s="148" customFormat="1" ht="15" customHeight="1">
      <c r="A16" s="174">
        <v>2002</v>
      </c>
      <c r="B16" s="149">
        <v>1771</v>
      </c>
      <c r="C16" s="150">
        <v>786</v>
      </c>
      <c r="D16" s="150">
        <v>985</v>
      </c>
      <c r="E16" s="151">
        <v>5642</v>
      </c>
      <c r="F16" s="150">
        <v>1727</v>
      </c>
      <c r="G16" s="150">
        <v>3916</v>
      </c>
    </row>
    <row r="17" spans="1:7" s="148" customFormat="1" ht="15" customHeight="1">
      <c r="A17" s="174">
        <v>2003</v>
      </c>
      <c r="B17" s="149">
        <v>2433</v>
      </c>
      <c r="C17" s="150">
        <v>1053</v>
      </c>
      <c r="D17" s="150">
        <v>1380</v>
      </c>
      <c r="E17" s="151">
        <v>8160</v>
      </c>
      <c r="F17" s="150">
        <v>2578</v>
      </c>
      <c r="G17" s="150">
        <v>5583</v>
      </c>
    </row>
    <row r="18" spans="1:7" s="148" customFormat="1" ht="15" customHeight="1">
      <c r="A18" s="174">
        <v>2004</v>
      </c>
      <c r="B18" s="149">
        <v>2444</v>
      </c>
      <c r="C18" s="150">
        <v>1121</v>
      </c>
      <c r="D18" s="150">
        <v>1323</v>
      </c>
      <c r="E18" s="151">
        <v>8253</v>
      </c>
      <c r="F18" s="150">
        <v>2518</v>
      </c>
      <c r="G18" s="150">
        <v>5735</v>
      </c>
    </row>
    <row r="19" spans="1:7" s="148" customFormat="1" ht="15" customHeight="1">
      <c r="A19" s="174">
        <v>2005</v>
      </c>
      <c r="B19" s="149">
        <v>2206</v>
      </c>
      <c r="C19" s="150">
        <v>1212</v>
      </c>
      <c r="D19" s="150">
        <v>994</v>
      </c>
      <c r="E19" s="151">
        <v>8369</v>
      </c>
      <c r="F19" s="150">
        <v>2451</v>
      </c>
      <c r="G19" s="150">
        <v>5918</v>
      </c>
    </row>
    <row r="20" spans="1:7" s="148" customFormat="1" ht="15" customHeight="1">
      <c r="A20" s="174">
        <v>2006</v>
      </c>
      <c r="B20" s="149">
        <v>2053</v>
      </c>
      <c r="C20" s="150">
        <v>1182</v>
      </c>
      <c r="D20" s="150">
        <v>871</v>
      </c>
      <c r="E20" s="151">
        <v>7091</v>
      </c>
      <c r="F20" s="150">
        <v>1982</v>
      </c>
      <c r="G20" s="150">
        <v>5109</v>
      </c>
    </row>
    <row r="21" spans="1:7" s="148" customFormat="1" ht="15" customHeight="1">
      <c r="A21" s="174">
        <v>2007</v>
      </c>
      <c r="B21" s="149">
        <v>2006</v>
      </c>
      <c r="C21" s="150">
        <v>1124</v>
      </c>
      <c r="D21" s="150">
        <v>882</v>
      </c>
      <c r="E21" s="151">
        <v>7404</v>
      </c>
      <c r="F21" s="150">
        <v>2111</v>
      </c>
      <c r="G21" s="150">
        <v>5293</v>
      </c>
    </row>
    <row r="22" spans="1:7" s="148" customFormat="1" ht="15" customHeight="1">
      <c r="A22" s="174">
        <v>2008</v>
      </c>
      <c r="B22" s="149">
        <f>C22+D22</f>
        <v>1894</v>
      </c>
      <c r="C22" s="150">
        <v>1070</v>
      </c>
      <c r="D22" s="150">
        <v>824</v>
      </c>
      <c r="E22" s="151">
        <f>F22+G22</f>
        <v>7155</v>
      </c>
      <c r="F22" s="150">
        <v>2064</v>
      </c>
      <c r="G22" s="150">
        <v>5091</v>
      </c>
    </row>
    <row r="23" spans="1:7" s="148" customFormat="1" ht="15" customHeight="1">
      <c r="A23" s="174">
        <v>2009</v>
      </c>
      <c r="B23" s="149">
        <v>2111</v>
      </c>
      <c r="C23" s="150">
        <v>1311</v>
      </c>
      <c r="D23" s="150">
        <v>800</v>
      </c>
      <c r="E23" s="151">
        <v>8667</v>
      </c>
      <c r="F23" s="150">
        <v>2707</v>
      </c>
      <c r="G23" s="150">
        <v>5960</v>
      </c>
    </row>
    <row r="24" spans="1:7" s="148" customFormat="1" ht="15" customHeight="1">
      <c r="A24" s="174">
        <v>2010</v>
      </c>
      <c r="B24" s="149">
        <v>2282</v>
      </c>
      <c r="C24" s="150">
        <v>1503</v>
      </c>
      <c r="D24" s="150">
        <v>779</v>
      </c>
      <c r="E24" s="151">
        <v>10956</v>
      </c>
      <c r="F24" s="150">
        <v>3707</v>
      </c>
      <c r="G24" s="150">
        <v>7249</v>
      </c>
    </row>
    <row r="25" spans="1:7" s="148" customFormat="1" ht="15" customHeight="1">
      <c r="A25" s="174">
        <v>2011</v>
      </c>
      <c r="B25" s="149">
        <v>2267</v>
      </c>
      <c r="C25" s="150">
        <v>1625</v>
      </c>
      <c r="D25" s="150">
        <v>642</v>
      </c>
      <c r="E25" s="151">
        <v>12361</v>
      </c>
      <c r="F25" s="150">
        <v>4267</v>
      </c>
      <c r="G25" s="150">
        <v>8094</v>
      </c>
    </row>
    <row r="26" spans="1:7" s="148" customFormat="1" ht="15" customHeight="1">
      <c r="A26" s="174">
        <v>2012</v>
      </c>
      <c r="B26" s="149">
        <v>1573</v>
      </c>
      <c r="C26" s="150">
        <v>1355</v>
      </c>
      <c r="D26" s="150">
        <v>218</v>
      </c>
      <c r="E26" s="151">
        <v>9317</v>
      </c>
      <c r="F26" s="150">
        <v>3318</v>
      </c>
      <c r="G26" s="150">
        <v>5999</v>
      </c>
    </row>
    <row r="27" spans="1:7" s="148" customFormat="1" ht="15" customHeight="1">
      <c r="A27" s="174">
        <v>2013</v>
      </c>
      <c r="B27" s="149">
        <v>1267</v>
      </c>
      <c r="C27" s="150">
        <v>1208</v>
      </c>
      <c r="D27" s="150">
        <v>59</v>
      </c>
      <c r="E27" s="151">
        <v>8383</v>
      </c>
      <c r="F27" s="150">
        <v>3018</v>
      </c>
      <c r="G27" s="150">
        <v>5365</v>
      </c>
    </row>
    <row r="28" spans="1:7" s="148" customFormat="1" ht="15" customHeight="1">
      <c r="A28" s="160"/>
      <c r="B28" s="149"/>
      <c r="C28" s="150"/>
      <c r="D28" s="150"/>
      <c r="E28" s="151"/>
      <c r="F28" s="150"/>
      <c r="G28" s="150"/>
    </row>
    <row r="29" spans="1:7" s="148" customFormat="1" ht="15" customHeight="1">
      <c r="A29" s="160"/>
      <c r="B29" s="482" t="s">
        <v>152</v>
      </c>
      <c r="C29" s="482"/>
      <c r="D29" s="482"/>
      <c r="E29" s="482"/>
      <c r="F29" s="482"/>
      <c r="G29" s="482"/>
    </row>
    <row r="30" spans="1:7" s="148" customFormat="1" ht="15" customHeight="1">
      <c r="A30" s="160"/>
      <c r="B30" s="149"/>
      <c r="C30" s="150"/>
      <c r="D30" s="150"/>
      <c r="E30" s="151"/>
      <c r="F30" s="150"/>
      <c r="G30" s="150"/>
    </row>
    <row r="31" spans="1:7" s="148" customFormat="1" ht="15" customHeight="1">
      <c r="A31" s="173">
        <v>1996</v>
      </c>
      <c r="B31" s="149">
        <v>40</v>
      </c>
      <c r="C31" s="150">
        <v>32</v>
      </c>
      <c r="D31" s="150">
        <v>8</v>
      </c>
      <c r="E31" s="151">
        <v>132.93588911101682</v>
      </c>
      <c r="F31" s="150">
        <v>19.429091485456304</v>
      </c>
      <c r="G31" s="150">
        <v>112.99550574436429</v>
      </c>
    </row>
    <row r="32" spans="1:7" s="148" customFormat="1" ht="15" customHeight="1">
      <c r="A32" s="173">
        <v>1997</v>
      </c>
      <c r="B32" s="149">
        <v>109</v>
      </c>
      <c r="C32" s="150">
        <v>95</v>
      </c>
      <c r="D32" s="150">
        <v>14</v>
      </c>
      <c r="E32" s="151">
        <v>416.19159129372184</v>
      </c>
      <c r="F32" s="150">
        <v>66.46794455550841</v>
      </c>
      <c r="G32" s="150">
        <v>349.72364673821346</v>
      </c>
    </row>
    <row r="33" spans="1:7" s="148" customFormat="1" ht="15" customHeight="1">
      <c r="A33" s="173">
        <v>1998</v>
      </c>
      <c r="B33" s="149">
        <v>170</v>
      </c>
      <c r="C33" s="150">
        <v>142</v>
      </c>
      <c r="D33" s="150">
        <v>28</v>
      </c>
      <c r="E33" s="151">
        <v>713.76346614992099</v>
      </c>
      <c r="F33" s="150">
        <v>114.52938138795294</v>
      </c>
      <c r="G33" s="150">
        <v>599.23408476196812</v>
      </c>
    </row>
    <row r="34" spans="1:7" s="148" customFormat="1" ht="15" customHeight="1">
      <c r="A34" s="173">
        <v>1999</v>
      </c>
      <c r="B34" s="149">
        <v>239</v>
      </c>
      <c r="C34" s="150">
        <v>200</v>
      </c>
      <c r="D34" s="150">
        <v>39</v>
      </c>
      <c r="E34" s="151">
        <v>879.93332753869208</v>
      </c>
      <c r="F34" s="150">
        <v>151.34239683408069</v>
      </c>
      <c r="G34" s="150">
        <v>728.59093070461131</v>
      </c>
    </row>
    <row r="35" spans="1:7" s="148" customFormat="1" ht="15" customHeight="1">
      <c r="A35" s="174">
        <v>2000</v>
      </c>
      <c r="B35" s="149">
        <v>258</v>
      </c>
      <c r="C35" s="150">
        <v>218</v>
      </c>
      <c r="D35" s="150">
        <v>40</v>
      </c>
      <c r="E35" s="151">
        <v>999.06433585741092</v>
      </c>
      <c r="F35" s="150">
        <v>168.7263207947521</v>
      </c>
      <c r="G35" s="150">
        <v>830.33801506265888</v>
      </c>
    </row>
    <row r="36" spans="1:7" s="148" customFormat="1" ht="15" customHeight="1">
      <c r="A36" s="174">
        <v>2001</v>
      </c>
      <c r="B36" s="149">
        <v>306</v>
      </c>
      <c r="C36" s="150">
        <v>264</v>
      </c>
      <c r="D36" s="150">
        <v>42</v>
      </c>
      <c r="E36" s="151">
        <v>1438</v>
      </c>
      <c r="F36" s="150">
        <v>274</v>
      </c>
      <c r="G36" s="150">
        <v>1164</v>
      </c>
    </row>
    <row r="37" spans="1:7" s="148" customFormat="1" ht="15" customHeight="1">
      <c r="A37" s="174">
        <v>2002</v>
      </c>
      <c r="B37" s="149">
        <v>426</v>
      </c>
      <c r="C37" s="150">
        <v>343</v>
      </c>
      <c r="D37" s="150">
        <v>83</v>
      </c>
      <c r="E37" s="151">
        <v>2090</v>
      </c>
      <c r="F37" s="150">
        <v>632</v>
      </c>
      <c r="G37" s="150">
        <v>1459</v>
      </c>
    </row>
    <row r="38" spans="1:7" s="148" customFormat="1" ht="15" customHeight="1">
      <c r="A38" s="174">
        <v>2003</v>
      </c>
      <c r="B38" s="149">
        <v>770</v>
      </c>
      <c r="C38" s="150">
        <v>445</v>
      </c>
      <c r="D38" s="150">
        <v>325</v>
      </c>
      <c r="E38" s="151">
        <v>3144</v>
      </c>
      <c r="F38" s="150">
        <v>963</v>
      </c>
      <c r="G38" s="150">
        <v>2181</v>
      </c>
    </row>
    <row r="39" spans="1:7" s="148" customFormat="1" ht="15" customHeight="1">
      <c r="A39" s="174">
        <v>2004</v>
      </c>
      <c r="B39" s="149">
        <v>837</v>
      </c>
      <c r="C39" s="150">
        <v>527</v>
      </c>
      <c r="D39" s="150">
        <v>310</v>
      </c>
      <c r="E39" s="151">
        <v>3623</v>
      </c>
      <c r="F39" s="150">
        <v>1079</v>
      </c>
      <c r="G39" s="150">
        <v>2545</v>
      </c>
    </row>
    <row r="40" spans="1:7" s="148" customFormat="1" ht="15" customHeight="1">
      <c r="A40" s="174">
        <v>2005</v>
      </c>
      <c r="B40" s="149">
        <v>909</v>
      </c>
      <c r="C40" s="150">
        <v>582</v>
      </c>
      <c r="D40" s="150">
        <v>327</v>
      </c>
      <c r="E40" s="151">
        <v>3919</v>
      </c>
      <c r="F40" s="150">
        <v>1103</v>
      </c>
      <c r="G40" s="150">
        <v>2816</v>
      </c>
    </row>
    <row r="41" spans="1:7" s="148" customFormat="1" ht="15" customHeight="1">
      <c r="A41" s="174">
        <v>2006</v>
      </c>
      <c r="B41" s="149">
        <v>846</v>
      </c>
      <c r="C41" s="150">
        <v>550</v>
      </c>
      <c r="D41" s="150">
        <v>296</v>
      </c>
      <c r="E41" s="151">
        <v>3718</v>
      </c>
      <c r="F41" s="150">
        <v>1003</v>
      </c>
      <c r="G41" s="150">
        <v>2716</v>
      </c>
    </row>
    <row r="42" spans="1:7" s="148" customFormat="1" ht="15" customHeight="1">
      <c r="A42" s="174">
        <v>2007</v>
      </c>
      <c r="B42" s="149">
        <v>844</v>
      </c>
      <c r="C42" s="150">
        <v>560</v>
      </c>
      <c r="D42" s="150">
        <v>284</v>
      </c>
      <c r="E42" s="151">
        <v>3589</v>
      </c>
      <c r="F42" s="150">
        <v>972</v>
      </c>
      <c r="G42" s="150">
        <v>2617</v>
      </c>
    </row>
    <row r="43" spans="1:7" s="148" customFormat="1" ht="15" customHeight="1">
      <c r="A43" s="174">
        <v>2008</v>
      </c>
      <c r="B43" s="149">
        <f>C43+D43</f>
        <v>846</v>
      </c>
      <c r="C43" s="150">
        <v>603</v>
      </c>
      <c r="D43" s="150">
        <v>243</v>
      </c>
      <c r="E43" s="151">
        <f>F43+G43</f>
        <v>3956</v>
      </c>
      <c r="F43" s="150">
        <v>1088</v>
      </c>
      <c r="G43" s="150">
        <v>2868</v>
      </c>
    </row>
    <row r="44" spans="1:7" s="148" customFormat="1" ht="15" customHeight="1">
      <c r="A44" s="174">
        <v>2009</v>
      </c>
      <c r="B44" s="149">
        <v>1234</v>
      </c>
      <c r="C44" s="150">
        <v>805</v>
      </c>
      <c r="D44" s="150">
        <v>429</v>
      </c>
      <c r="E44" s="151">
        <v>6057</v>
      </c>
      <c r="F44" s="150">
        <v>1934</v>
      </c>
      <c r="G44" s="150">
        <v>4123</v>
      </c>
    </row>
    <row r="45" spans="1:7" s="148" customFormat="1" ht="15" customHeight="1">
      <c r="A45" s="174">
        <v>2010</v>
      </c>
      <c r="B45" s="149">
        <v>1655</v>
      </c>
      <c r="C45" s="150">
        <v>1081</v>
      </c>
      <c r="D45" s="150">
        <v>574</v>
      </c>
      <c r="E45" s="151">
        <v>10070</v>
      </c>
      <c r="F45" s="150">
        <v>3614</v>
      </c>
      <c r="G45" s="150">
        <v>6456</v>
      </c>
    </row>
    <row r="46" spans="1:7" s="148" customFormat="1" ht="15" customHeight="1">
      <c r="A46" s="174">
        <v>2011</v>
      </c>
      <c r="B46" s="149">
        <v>1911</v>
      </c>
      <c r="C46" s="150">
        <v>1378</v>
      </c>
      <c r="D46" s="150">
        <v>533</v>
      </c>
      <c r="E46" s="151">
        <v>13693</v>
      </c>
      <c r="F46" s="150">
        <v>5044</v>
      </c>
      <c r="G46" s="150">
        <v>8649</v>
      </c>
    </row>
    <row r="47" spans="1:7" s="148" customFormat="1" ht="15" customHeight="1">
      <c r="A47" s="174">
        <v>2012</v>
      </c>
      <c r="B47" s="149">
        <v>2047</v>
      </c>
      <c r="C47" s="150">
        <v>1582</v>
      </c>
      <c r="D47" s="150">
        <v>465</v>
      </c>
      <c r="E47" s="151">
        <v>15835</v>
      </c>
      <c r="F47" s="150">
        <v>5886</v>
      </c>
      <c r="G47" s="150">
        <v>9949</v>
      </c>
    </row>
    <row r="48" spans="1:7" s="148" customFormat="1" ht="15" customHeight="1">
      <c r="A48" s="174">
        <v>2013</v>
      </c>
      <c r="B48" s="149">
        <v>2104</v>
      </c>
      <c r="C48" s="150">
        <v>1745</v>
      </c>
      <c r="D48" s="150">
        <v>359</v>
      </c>
      <c r="E48" s="151">
        <v>18008</v>
      </c>
      <c r="F48" s="150">
        <v>6708</v>
      </c>
      <c r="G48" s="150">
        <v>11301</v>
      </c>
    </row>
    <row r="49" spans="1:7" s="148" customFormat="1" ht="15" customHeight="1">
      <c r="A49" s="160"/>
      <c r="B49" s="149"/>
      <c r="C49" s="150"/>
      <c r="D49" s="150"/>
      <c r="E49" s="151"/>
      <c r="F49" s="150"/>
      <c r="G49" s="150"/>
    </row>
    <row r="50" spans="1:7" ht="15" customHeight="1">
      <c r="A50" s="111"/>
      <c r="B50" s="481" t="s">
        <v>92</v>
      </c>
      <c r="C50" s="481"/>
      <c r="D50" s="481"/>
      <c r="E50" s="481"/>
      <c r="F50" s="481"/>
      <c r="G50" s="481"/>
    </row>
    <row r="51" spans="1:7" ht="15" customHeight="1">
      <c r="A51" s="111"/>
      <c r="B51" s="111"/>
      <c r="C51" s="111"/>
      <c r="D51" s="111"/>
      <c r="E51" s="154"/>
      <c r="F51" s="154"/>
      <c r="G51" s="154"/>
    </row>
    <row r="52" spans="1:7" ht="15" customHeight="1">
      <c r="A52" s="173">
        <v>1996</v>
      </c>
      <c r="B52" s="149">
        <v>222</v>
      </c>
      <c r="C52" s="150">
        <v>78</v>
      </c>
      <c r="D52" s="150">
        <v>144</v>
      </c>
      <c r="E52" s="151">
        <v>772.05074060628988</v>
      </c>
      <c r="F52" s="150">
        <v>42.437226139286132</v>
      </c>
      <c r="G52" s="150">
        <v>729.10222258580757</v>
      </c>
    </row>
    <row r="53" spans="1:7" ht="15" customHeight="1">
      <c r="A53" s="173">
        <v>1997</v>
      </c>
      <c r="B53" s="149">
        <v>435</v>
      </c>
      <c r="C53" s="150">
        <v>157</v>
      </c>
      <c r="D53" s="150">
        <v>278</v>
      </c>
      <c r="E53" s="151">
        <v>1206.1375477418794</v>
      </c>
      <c r="F53" s="150">
        <v>95.611581783692856</v>
      </c>
      <c r="G53" s="150">
        <v>1110.5259659581866</v>
      </c>
    </row>
    <row r="54" spans="1:7" ht="15" customHeight="1">
      <c r="A54" s="173">
        <v>1998</v>
      </c>
      <c r="B54" s="149">
        <v>526</v>
      </c>
      <c r="C54" s="150">
        <v>179</v>
      </c>
      <c r="D54" s="150">
        <v>347</v>
      </c>
      <c r="E54" s="151">
        <v>1563.5305726980362</v>
      </c>
      <c r="F54" s="150">
        <v>118.10842455632647</v>
      </c>
      <c r="G54" s="150">
        <v>1445.4221481417096</v>
      </c>
    </row>
    <row r="55" spans="1:7" ht="15" customHeight="1">
      <c r="A55" s="173">
        <v>1999</v>
      </c>
      <c r="B55" s="149">
        <v>601</v>
      </c>
      <c r="C55" s="150">
        <v>190</v>
      </c>
      <c r="D55" s="150">
        <v>411</v>
      </c>
      <c r="E55" s="151">
        <v>1533.3643517074593</v>
      </c>
      <c r="F55" s="150">
        <v>137.53751604178277</v>
      </c>
      <c r="G55" s="150">
        <v>1395.3155437844803</v>
      </c>
    </row>
    <row r="56" spans="1:7" ht="15" customHeight="1">
      <c r="A56" s="174">
        <v>2000</v>
      </c>
      <c r="B56" s="149">
        <v>555</v>
      </c>
      <c r="C56" s="150">
        <v>200</v>
      </c>
      <c r="D56" s="150">
        <v>355</v>
      </c>
      <c r="E56" s="151">
        <v>1549.7256919057384</v>
      </c>
      <c r="F56" s="150">
        <v>125.26651089307353</v>
      </c>
      <c r="G56" s="150">
        <v>1424.4591810126647</v>
      </c>
    </row>
    <row r="57" spans="1:7" ht="15" customHeight="1">
      <c r="A57" s="174">
        <v>2001</v>
      </c>
      <c r="B57" s="149">
        <v>562</v>
      </c>
      <c r="C57" s="150">
        <v>228</v>
      </c>
      <c r="D57" s="150">
        <v>334</v>
      </c>
      <c r="E57" s="151">
        <v>1451</v>
      </c>
      <c r="F57" s="150">
        <v>138</v>
      </c>
      <c r="G57" s="150">
        <v>1313</v>
      </c>
    </row>
    <row r="58" spans="1:7" ht="15" customHeight="1">
      <c r="A58" s="174">
        <v>2002</v>
      </c>
      <c r="B58" s="149">
        <v>567</v>
      </c>
      <c r="C58" s="150">
        <v>279</v>
      </c>
      <c r="D58" s="150">
        <v>288</v>
      </c>
      <c r="E58" s="151">
        <v>2207</v>
      </c>
      <c r="F58" s="150">
        <v>698</v>
      </c>
      <c r="G58" s="150">
        <v>1509</v>
      </c>
    </row>
    <row r="59" spans="1:7" ht="15" customHeight="1">
      <c r="A59" s="174">
        <v>2003</v>
      </c>
      <c r="B59" s="149">
        <v>784</v>
      </c>
      <c r="C59" s="150">
        <v>321</v>
      </c>
      <c r="D59" s="150">
        <v>463</v>
      </c>
      <c r="E59" s="151">
        <v>2700</v>
      </c>
      <c r="F59" s="150">
        <v>840</v>
      </c>
      <c r="G59" s="150">
        <v>1859</v>
      </c>
    </row>
    <row r="60" spans="1:7" ht="15" customHeight="1">
      <c r="A60" s="174">
        <v>2004</v>
      </c>
      <c r="B60" s="149">
        <v>867</v>
      </c>
      <c r="C60" s="150">
        <v>364</v>
      </c>
      <c r="D60" s="150">
        <v>503</v>
      </c>
      <c r="E60" s="151">
        <v>2805</v>
      </c>
      <c r="F60" s="150">
        <v>839</v>
      </c>
      <c r="G60" s="150">
        <v>1966</v>
      </c>
    </row>
    <row r="61" spans="1:7" ht="15" customHeight="1">
      <c r="A61" s="174">
        <v>2005</v>
      </c>
      <c r="B61" s="149">
        <v>789</v>
      </c>
      <c r="C61" s="150">
        <v>362</v>
      </c>
      <c r="D61" s="150">
        <v>427</v>
      </c>
      <c r="E61" s="151">
        <v>2655</v>
      </c>
      <c r="F61" s="150">
        <v>768</v>
      </c>
      <c r="G61" s="150">
        <v>1887</v>
      </c>
    </row>
    <row r="62" spans="1:7" ht="15" customHeight="1">
      <c r="A62" s="174">
        <v>2006</v>
      </c>
      <c r="B62" s="149">
        <v>674</v>
      </c>
      <c r="C62" s="150">
        <v>330</v>
      </c>
      <c r="D62" s="150">
        <v>344</v>
      </c>
      <c r="E62" s="151">
        <v>2328</v>
      </c>
      <c r="F62" s="150">
        <v>640</v>
      </c>
      <c r="G62" s="150">
        <v>1688</v>
      </c>
    </row>
    <row r="63" spans="1:7" ht="15" customHeight="1">
      <c r="A63" s="174">
        <v>2007</v>
      </c>
      <c r="B63" s="149">
        <v>582</v>
      </c>
      <c r="C63" s="150">
        <v>269</v>
      </c>
      <c r="D63" s="150">
        <v>313</v>
      </c>
      <c r="E63" s="151">
        <v>1939</v>
      </c>
      <c r="F63" s="150">
        <v>559</v>
      </c>
      <c r="G63" s="150">
        <v>1381</v>
      </c>
    </row>
    <row r="64" spans="1:7" ht="15" customHeight="1">
      <c r="A64" s="174">
        <v>2008</v>
      </c>
      <c r="B64" s="149">
        <f>C64+D64</f>
        <v>598</v>
      </c>
      <c r="C64" s="150">
        <v>236</v>
      </c>
      <c r="D64" s="150">
        <v>362</v>
      </c>
      <c r="E64" s="151">
        <f>F64+G64</f>
        <v>1860</v>
      </c>
      <c r="F64" s="150">
        <v>544</v>
      </c>
      <c r="G64" s="150">
        <v>1316</v>
      </c>
    </row>
    <row r="65" spans="1:7" ht="15" customHeight="1">
      <c r="A65" s="174">
        <v>2009</v>
      </c>
      <c r="B65" s="149">
        <v>679</v>
      </c>
      <c r="C65" s="150">
        <v>279</v>
      </c>
      <c r="D65" s="150">
        <v>400</v>
      </c>
      <c r="E65" s="151">
        <v>2227</v>
      </c>
      <c r="F65" s="150">
        <v>681</v>
      </c>
      <c r="G65" s="150">
        <v>1546</v>
      </c>
    </row>
    <row r="66" spans="1:7" s="148" customFormat="1" ht="15" customHeight="1">
      <c r="A66" s="174">
        <v>2010</v>
      </c>
      <c r="B66" s="149">
        <v>673</v>
      </c>
      <c r="C66" s="150">
        <v>297</v>
      </c>
      <c r="D66" s="150">
        <v>376</v>
      </c>
      <c r="E66" s="151">
        <v>2709</v>
      </c>
      <c r="F66" s="150">
        <v>830</v>
      </c>
      <c r="G66" s="150">
        <v>1879</v>
      </c>
    </row>
    <row r="67" spans="1:7" s="148" customFormat="1" ht="15" customHeight="1">
      <c r="A67" s="174">
        <v>2011</v>
      </c>
      <c r="B67" s="149">
        <v>710</v>
      </c>
      <c r="C67" s="150">
        <v>325</v>
      </c>
      <c r="D67" s="150">
        <v>385</v>
      </c>
      <c r="E67" s="151">
        <v>2885</v>
      </c>
      <c r="F67" s="150">
        <v>898</v>
      </c>
      <c r="G67" s="150">
        <v>1987</v>
      </c>
    </row>
    <row r="68" spans="1:7" ht="15" customHeight="1">
      <c r="A68" s="174">
        <v>2012</v>
      </c>
      <c r="B68" s="149">
        <v>1427</v>
      </c>
      <c r="C68" s="150">
        <v>582</v>
      </c>
      <c r="D68" s="150">
        <v>845</v>
      </c>
      <c r="E68" s="151">
        <v>5874</v>
      </c>
      <c r="F68" s="150">
        <v>1859</v>
      </c>
      <c r="G68" s="150">
        <v>4015</v>
      </c>
    </row>
    <row r="69" spans="1:7" ht="15" customHeight="1">
      <c r="A69" s="174">
        <v>2013</v>
      </c>
      <c r="B69" s="149">
        <v>1603</v>
      </c>
      <c r="C69" s="150">
        <v>696</v>
      </c>
      <c r="D69" s="150">
        <v>907</v>
      </c>
      <c r="E69" s="151">
        <v>6535</v>
      </c>
      <c r="F69" s="150">
        <v>2066</v>
      </c>
      <c r="G69" s="150">
        <v>4468</v>
      </c>
    </row>
    <row r="70" spans="1:7" ht="15" customHeight="1">
      <c r="A70" s="111"/>
      <c r="B70" s="111"/>
      <c r="C70" s="111"/>
      <c r="D70" s="111"/>
      <c r="E70" s="154"/>
      <c r="F70" s="154"/>
      <c r="G70" s="154"/>
    </row>
    <row r="71" spans="1:7" ht="15" customHeight="1">
      <c r="A71" s="111"/>
      <c r="B71" s="481" t="s">
        <v>94</v>
      </c>
      <c r="C71" s="481"/>
      <c r="D71" s="481"/>
      <c r="E71" s="481"/>
      <c r="F71" s="481"/>
      <c r="G71" s="481"/>
    </row>
    <row r="72" spans="1:7" ht="15" customHeight="1">
      <c r="A72" s="111"/>
      <c r="B72" s="111"/>
      <c r="C72" s="111"/>
      <c r="D72" s="111"/>
      <c r="E72" s="154"/>
      <c r="F72" s="154"/>
      <c r="G72" s="154"/>
    </row>
    <row r="73" spans="1:7" ht="15" customHeight="1">
      <c r="A73" s="173">
        <v>1996</v>
      </c>
      <c r="B73" s="149">
        <v>131</v>
      </c>
      <c r="C73" s="155">
        <v>17</v>
      </c>
      <c r="D73" s="150">
        <v>114</v>
      </c>
      <c r="E73" s="150">
        <v>260.24756752887521</v>
      </c>
      <c r="F73" s="150">
        <v>8.1806700991394958</v>
      </c>
      <c r="G73" s="150">
        <v>252.06689742973572</v>
      </c>
    </row>
    <row r="74" spans="1:7" ht="15" customHeight="1">
      <c r="A74" s="173">
        <v>1997</v>
      </c>
      <c r="B74" s="149">
        <v>380</v>
      </c>
      <c r="C74" s="155">
        <v>46</v>
      </c>
      <c r="D74" s="150">
        <v>334</v>
      </c>
      <c r="E74" s="150">
        <v>670.81494812943868</v>
      </c>
      <c r="F74" s="150">
        <v>24.542010297418489</v>
      </c>
      <c r="G74" s="150">
        <v>646.7842297132164</v>
      </c>
    </row>
    <row r="75" spans="1:7" ht="15" customHeight="1">
      <c r="A75" s="173">
        <v>1998</v>
      </c>
      <c r="B75" s="149">
        <v>644</v>
      </c>
      <c r="C75" s="155">
        <v>102</v>
      </c>
      <c r="D75" s="150">
        <v>542</v>
      </c>
      <c r="E75" s="150">
        <v>1185.1745806128345</v>
      </c>
      <c r="F75" s="150">
        <v>59.309858218761349</v>
      </c>
      <c r="G75" s="150">
        <v>1125.8647223940732</v>
      </c>
    </row>
    <row r="76" spans="1:7" ht="15" customHeight="1">
      <c r="A76" s="173">
        <v>1999</v>
      </c>
      <c r="B76" s="149">
        <v>776</v>
      </c>
      <c r="C76" s="155">
        <v>135</v>
      </c>
      <c r="D76" s="150">
        <v>641</v>
      </c>
      <c r="E76" s="150">
        <v>1406.563965170797</v>
      </c>
      <c r="F76" s="150">
        <v>90.498662971730667</v>
      </c>
      <c r="G76" s="150">
        <v>1316.0653021990663</v>
      </c>
    </row>
    <row r="77" spans="1:7" ht="15" customHeight="1">
      <c r="A77" s="174">
        <v>2000</v>
      </c>
      <c r="B77" s="149">
        <v>697</v>
      </c>
      <c r="C77" s="155">
        <v>122</v>
      </c>
      <c r="D77" s="150">
        <v>575</v>
      </c>
      <c r="E77" s="150">
        <v>1172.9035754641252</v>
      </c>
      <c r="F77" s="150">
        <v>71.580863367470585</v>
      </c>
      <c r="G77" s="150">
        <v>1101.3227120966546</v>
      </c>
    </row>
    <row r="78" spans="1:7" ht="15" customHeight="1">
      <c r="A78" s="174">
        <v>2001</v>
      </c>
      <c r="B78" s="149">
        <v>785</v>
      </c>
      <c r="C78" s="155">
        <v>97</v>
      </c>
      <c r="D78" s="150">
        <v>688</v>
      </c>
      <c r="E78" s="150">
        <v>1129</v>
      </c>
      <c r="F78" s="150">
        <v>63</v>
      </c>
      <c r="G78" s="150">
        <v>1066</v>
      </c>
    </row>
    <row r="79" spans="1:7" ht="15" customHeight="1">
      <c r="A79" s="174">
        <v>2002</v>
      </c>
      <c r="B79" s="149">
        <v>1136</v>
      </c>
      <c r="C79" s="155">
        <v>149</v>
      </c>
      <c r="D79" s="150">
        <v>987</v>
      </c>
      <c r="E79" s="150">
        <v>2747</v>
      </c>
      <c r="F79" s="150">
        <v>920</v>
      </c>
      <c r="G79" s="150">
        <v>1827</v>
      </c>
    </row>
    <row r="80" spans="1:7" ht="15" customHeight="1">
      <c r="A80" s="174">
        <v>2003</v>
      </c>
      <c r="B80" s="149">
        <v>1639</v>
      </c>
      <c r="C80" s="155">
        <v>204</v>
      </c>
      <c r="D80" s="150">
        <v>1435</v>
      </c>
      <c r="E80" s="150">
        <v>3870</v>
      </c>
      <c r="F80" s="150">
        <v>1309</v>
      </c>
      <c r="G80" s="150">
        <v>2561</v>
      </c>
    </row>
    <row r="81" spans="1:7" ht="15" customHeight="1">
      <c r="A81" s="174">
        <v>2004</v>
      </c>
      <c r="B81" s="149">
        <v>2086</v>
      </c>
      <c r="C81" s="155">
        <v>224</v>
      </c>
      <c r="D81" s="150">
        <v>1862</v>
      </c>
      <c r="E81" s="150">
        <v>4232</v>
      </c>
      <c r="F81" s="150">
        <v>1382</v>
      </c>
      <c r="G81" s="150">
        <v>2850</v>
      </c>
    </row>
    <row r="82" spans="1:7" ht="15" customHeight="1">
      <c r="A82" s="174">
        <v>2005</v>
      </c>
      <c r="B82" s="149">
        <v>2517</v>
      </c>
      <c r="C82" s="155">
        <v>243</v>
      </c>
      <c r="D82" s="150">
        <v>2274</v>
      </c>
      <c r="E82" s="150">
        <v>4729</v>
      </c>
      <c r="F82" s="150">
        <v>1490</v>
      </c>
      <c r="G82" s="150">
        <v>3239</v>
      </c>
    </row>
    <row r="83" spans="1:7" ht="15" customHeight="1">
      <c r="A83" s="174">
        <v>2006</v>
      </c>
      <c r="B83" s="149">
        <v>2419</v>
      </c>
      <c r="C83" s="155">
        <v>204</v>
      </c>
      <c r="D83" s="150">
        <v>2215</v>
      </c>
      <c r="E83" s="150">
        <v>4159</v>
      </c>
      <c r="F83" s="150">
        <v>1250</v>
      </c>
      <c r="G83" s="150">
        <v>2909</v>
      </c>
    </row>
    <row r="84" spans="1:7" ht="15" customHeight="1">
      <c r="A84" s="174">
        <v>2007</v>
      </c>
      <c r="B84" s="149">
        <v>2399</v>
      </c>
      <c r="C84" s="155">
        <v>178</v>
      </c>
      <c r="D84" s="150">
        <v>2221</v>
      </c>
      <c r="E84" s="150">
        <v>4057</v>
      </c>
      <c r="F84" s="150">
        <v>1223</v>
      </c>
      <c r="G84" s="150">
        <v>2834</v>
      </c>
    </row>
    <row r="85" spans="1:7" ht="15" customHeight="1">
      <c r="A85" s="174">
        <v>2008</v>
      </c>
      <c r="B85" s="149">
        <f>C85+D85</f>
        <v>2704</v>
      </c>
      <c r="C85" s="155">
        <v>176</v>
      </c>
      <c r="D85" s="150">
        <v>2528</v>
      </c>
      <c r="E85" s="150">
        <f>F85+G85</f>
        <v>4480</v>
      </c>
      <c r="F85" s="150">
        <v>1357</v>
      </c>
      <c r="G85" s="150">
        <v>3123</v>
      </c>
    </row>
    <row r="86" spans="1:7" ht="15" customHeight="1">
      <c r="A86" s="174">
        <v>2009</v>
      </c>
      <c r="B86" s="149">
        <v>3115</v>
      </c>
      <c r="C86" s="155">
        <v>213</v>
      </c>
      <c r="D86" s="150">
        <v>2902</v>
      </c>
      <c r="E86" s="150">
        <v>5388</v>
      </c>
      <c r="F86" s="150">
        <v>1646</v>
      </c>
      <c r="G86" s="150">
        <v>3742</v>
      </c>
    </row>
    <row r="87" spans="1:7" ht="15" customHeight="1">
      <c r="A87" s="174">
        <v>2010</v>
      </c>
      <c r="B87" s="149">
        <v>3291</v>
      </c>
      <c r="C87" s="155">
        <v>271</v>
      </c>
      <c r="D87" s="150">
        <v>3020</v>
      </c>
      <c r="E87" s="150">
        <v>6168</v>
      </c>
      <c r="F87" s="150">
        <v>1903</v>
      </c>
      <c r="G87" s="150">
        <v>4265</v>
      </c>
    </row>
    <row r="88" spans="1:7" ht="15" customHeight="1">
      <c r="A88" s="174">
        <v>2011</v>
      </c>
      <c r="B88" s="149">
        <v>3471</v>
      </c>
      <c r="C88" s="155">
        <v>311</v>
      </c>
      <c r="D88" s="150">
        <v>3160</v>
      </c>
      <c r="E88" s="150">
        <v>6603</v>
      </c>
      <c r="F88" s="150">
        <v>2034</v>
      </c>
      <c r="G88" s="150">
        <v>4569</v>
      </c>
    </row>
    <row r="89" spans="1:7" ht="15" customHeight="1">
      <c r="A89" s="174">
        <v>2012</v>
      </c>
      <c r="B89" s="149">
        <v>3302</v>
      </c>
      <c r="C89" s="155">
        <v>320</v>
      </c>
      <c r="D89" s="150">
        <v>2982</v>
      </c>
      <c r="E89" s="150">
        <v>6415</v>
      </c>
      <c r="F89" s="150">
        <v>1986</v>
      </c>
      <c r="G89" s="150">
        <v>4428</v>
      </c>
    </row>
    <row r="90" spans="1:7" ht="15" customHeight="1">
      <c r="A90" s="174">
        <v>2013</v>
      </c>
      <c r="B90" s="149">
        <v>3419</v>
      </c>
      <c r="C90" s="155">
        <v>406</v>
      </c>
      <c r="D90" s="150">
        <v>3013</v>
      </c>
      <c r="E90" s="150">
        <v>7164</v>
      </c>
      <c r="F90" s="150">
        <v>2232</v>
      </c>
      <c r="G90" s="150">
        <v>4932</v>
      </c>
    </row>
    <row r="91" spans="1:7" ht="15" customHeight="1">
      <c r="A91" s="160"/>
      <c r="B91" s="149"/>
      <c r="C91" s="155"/>
      <c r="D91" s="150"/>
      <c r="E91" s="150"/>
      <c r="F91" s="150"/>
      <c r="G91" s="150"/>
    </row>
    <row r="92" spans="1:7" s="140" customFormat="1" ht="15" customHeight="1">
      <c r="B92" s="482" t="s">
        <v>95</v>
      </c>
      <c r="C92" s="482"/>
      <c r="D92" s="482"/>
      <c r="E92" s="482"/>
      <c r="F92" s="482"/>
      <c r="G92" s="482"/>
    </row>
    <row r="93" spans="1:7" s="140" customFormat="1" ht="15" customHeight="1">
      <c r="B93" s="156"/>
      <c r="C93" s="157"/>
      <c r="D93" s="156"/>
      <c r="E93" s="156"/>
      <c r="F93" s="156"/>
      <c r="G93" s="156"/>
    </row>
    <row r="94" spans="1:7" ht="15" customHeight="1">
      <c r="A94" s="173">
        <v>1996</v>
      </c>
      <c r="B94" s="149">
        <v>1</v>
      </c>
      <c r="C94" s="155">
        <v>0</v>
      </c>
      <c r="D94" s="150">
        <v>1</v>
      </c>
      <c r="E94" s="150">
        <v>3</v>
      </c>
      <c r="F94" s="150" t="s">
        <v>13</v>
      </c>
      <c r="G94" s="150">
        <v>3</v>
      </c>
    </row>
    <row r="95" spans="1:7" ht="15" customHeight="1">
      <c r="A95" s="173">
        <v>1997</v>
      </c>
      <c r="B95" s="149">
        <v>1</v>
      </c>
      <c r="C95" s="155">
        <v>0</v>
      </c>
      <c r="D95" s="150">
        <v>1</v>
      </c>
      <c r="E95" s="150">
        <v>0</v>
      </c>
      <c r="F95" s="150">
        <v>0</v>
      </c>
      <c r="G95" s="150">
        <v>0</v>
      </c>
    </row>
    <row r="96" spans="1:7" ht="15" customHeight="1">
      <c r="A96" s="173">
        <v>1998</v>
      </c>
      <c r="B96" s="149">
        <v>0</v>
      </c>
      <c r="C96" s="155">
        <v>0</v>
      </c>
      <c r="D96" s="150">
        <v>0</v>
      </c>
      <c r="E96" s="150">
        <v>0</v>
      </c>
      <c r="F96" s="150">
        <v>0</v>
      </c>
      <c r="G96" s="150">
        <v>0</v>
      </c>
    </row>
    <row r="97" spans="1:7" ht="15" customHeight="1">
      <c r="A97" s="173">
        <v>1999</v>
      </c>
      <c r="B97" s="149">
        <v>0</v>
      </c>
      <c r="C97" s="155">
        <v>0</v>
      </c>
      <c r="D97" s="150">
        <v>0</v>
      </c>
      <c r="E97" s="150">
        <v>0</v>
      </c>
      <c r="F97" s="150">
        <v>0</v>
      </c>
      <c r="G97" s="150">
        <v>0</v>
      </c>
    </row>
    <row r="98" spans="1:7" ht="15" customHeight="1">
      <c r="A98" s="174">
        <v>2000</v>
      </c>
      <c r="B98" s="149">
        <v>0</v>
      </c>
      <c r="C98" s="155">
        <v>0</v>
      </c>
      <c r="D98" s="150">
        <v>0</v>
      </c>
      <c r="E98" s="150">
        <v>0</v>
      </c>
      <c r="F98" s="150">
        <v>0</v>
      </c>
      <c r="G98" s="150">
        <v>0</v>
      </c>
    </row>
    <row r="99" spans="1:7" ht="15" customHeight="1">
      <c r="A99" s="174">
        <v>2001</v>
      </c>
      <c r="B99" s="149">
        <v>1</v>
      </c>
      <c r="C99" s="155">
        <v>0</v>
      </c>
      <c r="D99" s="150">
        <v>1</v>
      </c>
      <c r="E99" s="150">
        <v>3</v>
      </c>
      <c r="F99" s="150">
        <v>0</v>
      </c>
      <c r="G99" s="150">
        <v>3</v>
      </c>
    </row>
    <row r="100" spans="1:7" ht="15" customHeight="1">
      <c r="A100" s="174">
        <v>2002</v>
      </c>
      <c r="B100" s="149">
        <v>2</v>
      </c>
      <c r="C100" s="155">
        <v>0</v>
      </c>
      <c r="D100" s="150">
        <v>2</v>
      </c>
      <c r="E100" s="150">
        <v>3</v>
      </c>
      <c r="F100" s="150">
        <v>1</v>
      </c>
      <c r="G100" s="150">
        <v>2</v>
      </c>
    </row>
    <row r="101" spans="1:7" ht="15" customHeight="1">
      <c r="A101" s="174">
        <v>2003</v>
      </c>
      <c r="B101" s="149">
        <v>4</v>
      </c>
      <c r="C101" s="155">
        <v>1</v>
      </c>
      <c r="D101" s="150">
        <v>3</v>
      </c>
      <c r="E101" s="150">
        <v>8</v>
      </c>
      <c r="F101" s="150">
        <v>3</v>
      </c>
      <c r="G101" s="150">
        <v>5</v>
      </c>
    </row>
    <row r="102" spans="1:7" ht="15" customHeight="1">
      <c r="A102" s="174">
        <v>2004</v>
      </c>
      <c r="B102" s="149">
        <v>3</v>
      </c>
      <c r="C102" s="155">
        <v>0</v>
      </c>
      <c r="D102" s="150">
        <v>3</v>
      </c>
      <c r="E102" s="150">
        <v>3</v>
      </c>
      <c r="F102" s="150">
        <v>1</v>
      </c>
      <c r="G102" s="150">
        <v>2</v>
      </c>
    </row>
    <row r="103" spans="1:7" ht="15" customHeight="1">
      <c r="A103" s="174">
        <v>2005</v>
      </c>
      <c r="B103" s="149">
        <v>3</v>
      </c>
      <c r="C103" s="155">
        <v>0</v>
      </c>
      <c r="D103" s="150">
        <v>3</v>
      </c>
      <c r="E103" s="150">
        <v>2</v>
      </c>
      <c r="F103" s="150">
        <v>1</v>
      </c>
      <c r="G103" s="150">
        <v>1</v>
      </c>
    </row>
    <row r="104" spans="1:7" ht="15" customHeight="1">
      <c r="A104" s="174">
        <v>2006</v>
      </c>
      <c r="B104" s="149">
        <v>5</v>
      </c>
      <c r="C104" s="155">
        <v>0</v>
      </c>
      <c r="D104" s="150">
        <v>5</v>
      </c>
      <c r="E104" s="150">
        <v>7</v>
      </c>
      <c r="F104" s="150">
        <v>2</v>
      </c>
      <c r="G104" s="150">
        <v>5</v>
      </c>
    </row>
    <row r="105" spans="1:7" ht="15" customHeight="1">
      <c r="A105" s="174">
        <v>2007</v>
      </c>
      <c r="B105" s="149">
        <v>5</v>
      </c>
      <c r="C105" s="155">
        <v>0</v>
      </c>
      <c r="D105" s="150">
        <v>5</v>
      </c>
      <c r="E105" s="150">
        <v>6</v>
      </c>
      <c r="F105" s="150">
        <v>2</v>
      </c>
      <c r="G105" s="150">
        <v>4</v>
      </c>
    </row>
    <row r="106" spans="1:7" ht="15" customHeight="1">
      <c r="A106" s="174">
        <v>2008</v>
      </c>
      <c r="B106" s="149">
        <v>4</v>
      </c>
      <c r="C106" s="155">
        <v>0</v>
      </c>
      <c r="D106" s="150">
        <v>4</v>
      </c>
      <c r="E106" s="150">
        <f>F106+G106</f>
        <v>7</v>
      </c>
      <c r="F106" s="150">
        <v>2</v>
      </c>
      <c r="G106" s="150">
        <v>5</v>
      </c>
    </row>
    <row r="107" spans="1:7" s="148" customFormat="1" ht="15" customHeight="1">
      <c r="A107" s="174">
        <v>2009</v>
      </c>
      <c r="B107" s="149">
        <v>10</v>
      </c>
      <c r="C107" s="155">
        <v>0</v>
      </c>
      <c r="D107" s="150">
        <v>10</v>
      </c>
      <c r="E107" s="150">
        <v>17</v>
      </c>
      <c r="F107" s="150">
        <v>5</v>
      </c>
      <c r="G107" s="150">
        <v>12</v>
      </c>
    </row>
    <row r="108" spans="1:7" s="148" customFormat="1" ht="15" customHeight="1">
      <c r="A108" s="174">
        <v>2010</v>
      </c>
      <c r="B108" s="149">
        <v>8</v>
      </c>
      <c r="C108" s="155">
        <v>0</v>
      </c>
      <c r="D108" s="150">
        <v>8</v>
      </c>
      <c r="E108" s="150">
        <v>11</v>
      </c>
      <c r="F108" s="150">
        <v>3</v>
      </c>
      <c r="G108" s="150">
        <v>8</v>
      </c>
    </row>
    <row r="109" spans="1:7" s="148" customFormat="1" ht="15" customHeight="1">
      <c r="A109" s="174">
        <v>2011</v>
      </c>
      <c r="B109" s="149">
        <v>8</v>
      </c>
      <c r="C109" s="155" t="s">
        <v>13</v>
      </c>
      <c r="D109" s="150">
        <v>8</v>
      </c>
      <c r="E109" s="150">
        <v>12</v>
      </c>
      <c r="F109" s="150">
        <v>4</v>
      </c>
      <c r="G109" s="150">
        <v>8</v>
      </c>
    </row>
    <row r="110" spans="1:7" s="148" customFormat="1" ht="15" customHeight="1">
      <c r="A110" s="174">
        <v>2012</v>
      </c>
      <c r="B110" s="149">
        <v>11</v>
      </c>
      <c r="C110" s="155" t="s">
        <v>13</v>
      </c>
      <c r="D110" s="150">
        <v>11</v>
      </c>
      <c r="E110" s="150">
        <v>14</v>
      </c>
      <c r="F110" s="150">
        <v>4</v>
      </c>
      <c r="G110" s="150">
        <v>10</v>
      </c>
    </row>
    <row r="111" spans="1:7" s="148" customFormat="1" ht="15" customHeight="1">
      <c r="A111" s="174">
        <v>2013</v>
      </c>
      <c r="B111" s="149">
        <v>9</v>
      </c>
      <c r="C111" s="155" t="s">
        <v>13</v>
      </c>
      <c r="D111" s="150">
        <v>9</v>
      </c>
      <c r="E111" s="150">
        <v>12</v>
      </c>
      <c r="F111" s="150">
        <v>4</v>
      </c>
      <c r="G111" s="150">
        <v>9</v>
      </c>
    </row>
    <row r="112" spans="1:7" ht="15" customHeight="1">
      <c r="A112" s="140"/>
      <c r="B112" s="158"/>
      <c r="C112" s="159"/>
      <c r="D112" s="158"/>
      <c r="E112" s="158"/>
      <c r="F112" s="158"/>
      <c r="G112" s="158"/>
    </row>
    <row r="113" spans="1:7" ht="15" customHeight="1">
      <c r="A113" s="140"/>
      <c r="B113" s="482" t="s">
        <v>96</v>
      </c>
      <c r="C113" s="483"/>
      <c r="D113" s="483"/>
      <c r="E113" s="483"/>
      <c r="F113" s="483"/>
      <c r="G113" s="483"/>
    </row>
    <row r="114" spans="1:7" ht="15" customHeight="1">
      <c r="A114" s="140"/>
      <c r="B114" s="158"/>
      <c r="C114" s="159"/>
      <c r="D114" s="158"/>
      <c r="E114" s="158"/>
      <c r="F114" s="158"/>
      <c r="G114" s="158"/>
    </row>
    <row r="115" spans="1:7" ht="15" customHeight="1">
      <c r="A115" s="173">
        <v>1996</v>
      </c>
      <c r="B115" s="149">
        <v>7</v>
      </c>
      <c r="C115" s="155" t="s">
        <v>13</v>
      </c>
      <c r="D115" s="150">
        <v>7</v>
      </c>
      <c r="E115" s="150">
        <v>10.737129505120588</v>
      </c>
      <c r="F115" s="150" t="s">
        <v>13</v>
      </c>
      <c r="G115" s="150">
        <v>10.737129505120588</v>
      </c>
    </row>
    <row r="116" spans="1:7" ht="15" customHeight="1">
      <c r="A116" s="173">
        <v>1997</v>
      </c>
      <c r="B116" s="149">
        <v>17</v>
      </c>
      <c r="C116" s="155" t="s">
        <v>13</v>
      </c>
      <c r="D116" s="150">
        <v>17</v>
      </c>
      <c r="E116" s="150">
        <v>14.316172673494117</v>
      </c>
      <c r="F116" s="150" t="s">
        <v>13</v>
      </c>
      <c r="G116" s="150">
        <v>14.316172673494117</v>
      </c>
    </row>
    <row r="117" spans="1:7" ht="15" customHeight="1">
      <c r="A117" s="173">
        <v>1998</v>
      </c>
      <c r="B117" s="149">
        <v>32</v>
      </c>
      <c r="C117" s="155" t="s">
        <v>13</v>
      </c>
      <c r="D117" s="150">
        <v>32</v>
      </c>
      <c r="E117" s="150">
        <v>40.903350495697481</v>
      </c>
      <c r="F117" s="150" t="s">
        <v>13</v>
      </c>
      <c r="G117" s="150">
        <v>40.903350495697481</v>
      </c>
    </row>
    <row r="118" spans="1:7" ht="15" customHeight="1">
      <c r="A118" s="173">
        <v>1999</v>
      </c>
      <c r="B118" s="149">
        <v>38</v>
      </c>
      <c r="C118" s="155" t="s">
        <v>13</v>
      </c>
      <c r="D118" s="150">
        <v>38</v>
      </c>
      <c r="E118" s="150">
        <v>31.700096634165547</v>
      </c>
      <c r="F118" s="150" t="s">
        <v>13</v>
      </c>
      <c r="G118" s="150">
        <v>31.700096634165547</v>
      </c>
    </row>
    <row r="119" spans="1:7" ht="15" customHeight="1">
      <c r="A119" s="174">
        <v>2000</v>
      </c>
      <c r="B119" s="149">
        <v>38</v>
      </c>
      <c r="C119" s="155">
        <v>0</v>
      </c>
      <c r="D119" s="150">
        <v>38</v>
      </c>
      <c r="E119" s="150">
        <v>46.016269307659663</v>
      </c>
      <c r="F119" s="150">
        <v>0</v>
      </c>
      <c r="G119" s="150">
        <v>46.016269307659663</v>
      </c>
    </row>
    <row r="120" spans="1:7" ht="15" customHeight="1">
      <c r="A120" s="174">
        <v>2001</v>
      </c>
      <c r="B120" s="149">
        <v>59</v>
      </c>
      <c r="C120" s="155">
        <v>0</v>
      </c>
      <c r="D120" s="150">
        <v>59</v>
      </c>
      <c r="E120" s="150">
        <v>46</v>
      </c>
      <c r="F120" s="150">
        <v>0</v>
      </c>
      <c r="G120" s="150">
        <v>46</v>
      </c>
    </row>
    <row r="121" spans="1:7" ht="15" customHeight="1">
      <c r="A121" s="174">
        <v>2002</v>
      </c>
      <c r="B121" s="149">
        <v>128</v>
      </c>
      <c r="C121" s="155">
        <v>0</v>
      </c>
      <c r="D121" s="150">
        <v>128</v>
      </c>
      <c r="E121" s="150">
        <v>324</v>
      </c>
      <c r="F121" s="150">
        <v>112</v>
      </c>
      <c r="G121" s="150">
        <v>211</v>
      </c>
    </row>
    <row r="122" spans="1:7" ht="15" customHeight="1">
      <c r="A122" s="174">
        <v>2003</v>
      </c>
      <c r="B122" s="149">
        <v>203</v>
      </c>
      <c r="C122" s="155">
        <v>0</v>
      </c>
      <c r="D122" s="150">
        <v>203</v>
      </c>
      <c r="E122" s="150">
        <v>350</v>
      </c>
      <c r="F122" s="150">
        <v>121</v>
      </c>
      <c r="G122" s="150">
        <v>229</v>
      </c>
    </row>
    <row r="123" spans="1:7" ht="15" customHeight="1">
      <c r="A123" s="174">
        <v>2004</v>
      </c>
      <c r="B123" s="149">
        <v>317</v>
      </c>
      <c r="C123" s="155">
        <v>0</v>
      </c>
      <c r="D123" s="150">
        <v>317</v>
      </c>
      <c r="E123" s="150">
        <v>538</v>
      </c>
      <c r="F123" s="150">
        <v>179</v>
      </c>
      <c r="G123" s="150">
        <v>358</v>
      </c>
    </row>
    <row r="124" spans="1:7" ht="15" customHeight="1">
      <c r="A124" s="174">
        <v>2005</v>
      </c>
      <c r="B124" s="149">
        <v>338</v>
      </c>
      <c r="C124" s="155">
        <v>0</v>
      </c>
      <c r="D124" s="150">
        <v>338</v>
      </c>
      <c r="E124" s="150">
        <v>464</v>
      </c>
      <c r="F124" s="150">
        <v>148</v>
      </c>
      <c r="G124" s="150">
        <v>316</v>
      </c>
    </row>
    <row r="125" spans="1:7" ht="15" customHeight="1">
      <c r="A125" s="174">
        <v>2006</v>
      </c>
      <c r="B125" s="149">
        <v>381</v>
      </c>
      <c r="C125" s="155">
        <v>0</v>
      </c>
      <c r="D125" s="150">
        <v>381</v>
      </c>
      <c r="E125" s="150">
        <v>550</v>
      </c>
      <c r="F125" s="150">
        <v>168</v>
      </c>
      <c r="G125" s="150">
        <v>382</v>
      </c>
    </row>
    <row r="126" spans="1:7" ht="15" customHeight="1">
      <c r="A126" s="174">
        <v>2007</v>
      </c>
      <c r="B126" s="149">
        <v>401</v>
      </c>
      <c r="C126" s="155">
        <v>0</v>
      </c>
      <c r="D126" s="150">
        <v>401</v>
      </c>
      <c r="E126" s="150">
        <v>562</v>
      </c>
      <c r="F126" s="150">
        <v>171</v>
      </c>
      <c r="G126" s="150">
        <v>391</v>
      </c>
    </row>
    <row r="127" spans="1:7" ht="15" customHeight="1">
      <c r="A127" s="174">
        <v>2008</v>
      </c>
      <c r="B127" s="149">
        <v>444</v>
      </c>
      <c r="C127" s="155">
        <v>0</v>
      </c>
      <c r="D127" s="150">
        <v>444</v>
      </c>
      <c r="E127" s="150">
        <f>F127+G127</f>
        <v>662</v>
      </c>
      <c r="F127" s="150">
        <v>202</v>
      </c>
      <c r="G127" s="150">
        <v>460</v>
      </c>
    </row>
    <row r="128" spans="1:7" s="148" customFormat="1" ht="15" customHeight="1">
      <c r="A128" s="174">
        <v>2009</v>
      </c>
      <c r="B128" s="149">
        <v>481</v>
      </c>
      <c r="C128" s="155">
        <v>0</v>
      </c>
      <c r="D128" s="150">
        <v>481</v>
      </c>
      <c r="E128" s="150">
        <v>703</v>
      </c>
      <c r="F128" s="150">
        <v>214</v>
      </c>
      <c r="G128" s="150">
        <v>489</v>
      </c>
    </row>
    <row r="129" spans="1:7" s="148" customFormat="1" ht="15" customHeight="1">
      <c r="A129" s="174">
        <v>2010</v>
      </c>
      <c r="B129" s="149">
        <v>458</v>
      </c>
      <c r="C129" s="155">
        <v>0</v>
      </c>
      <c r="D129" s="150">
        <v>458</v>
      </c>
      <c r="E129" s="150">
        <v>589</v>
      </c>
      <c r="F129" s="150">
        <v>180</v>
      </c>
      <c r="G129" s="150">
        <v>410</v>
      </c>
    </row>
    <row r="130" spans="1:7" s="148" customFormat="1" ht="15" customHeight="1">
      <c r="A130" s="174">
        <v>2011</v>
      </c>
      <c r="B130" s="149">
        <v>423</v>
      </c>
      <c r="C130" s="155" t="s">
        <v>13</v>
      </c>
      <c r="D130" s="150">
        <v>423</v>
      </c>
      <c r="E130" s="150">
        <v>548</v>
      </c>
      <c r="F130" s="150">
        <v>167</v>
      </c>
      <c r="G130" s="150">
        <v>381</v>
      </c>
    </row>
    <row r="131" spans="1:7" s="148" customFormat="1" ht="15" customHeight="1">
      <c r="A131" s="174">
        <v>2012</v>
      </c>
      <c r="B131" s="149">
        <v>413</v>
      </c>
      <c r="C131" s="155" t="s">
        <v>13</v>
      </c>
      <c r="D131" s="150">
        <v>413</v>
      </c>
      <c r="E131" s="150">
        <v>529</v>
      </c>
      <c r="F131" s="150">
        <v>161</v>
      </c>
      <c r="G131" s="150">
        <v>368</v>
      </c>
    </row>
    <row r="132" spans="1:7" s="148" customFormat="1" ht="15" customHeight="1">
      <c r="A132" s="174">
        <v>2013</v>
      </c>
      <c r="B132" s="149">
        <v>383</v>
      </c>
      <c r="C132" s="155">
        <v>1</v>
      </c>
      <c r="D132" s="150">
        <v>382</v>
      </c>
      <c r="E132" s="150">
        <v>537</v>
      </c>
      <c r="F132" s="150">
        <v>164</v>
      </c>
      <c r="G132" s="150">
        <v>373</v>
      </c>
    </row>
    <row r="133" spans="1:7" s="148" customFormat="1" ht="15" customHeight="1">
      <c r="A133" s="140"/>
      <c r="B133" s="121"/>
      <c r="C133" s="121"/>
      <c r="D133" s="121"/>
      <c r="E133" s="121"/>
      <c r="F133" s="121"/>
      <c r="G133" s="121"/>
    </row>
    <row r="134" spans="1:7" s="148" customFormat="1" ht="15" customHeight="1">
      <c r="A134" s="140"/>
      <c r="B134" s="480" t="s">
        <v>88</v>
      </c>
      <c r="C134" s="480"/>
      <c r="D134" s="480"/>
      <c r="E134" s="480"/>
      <c r="F134" s="480"/>
      <c r="G134" s="480"/>
    </row>
    <row r="135" spans="1:7" s="148" customFormat="1" ht="15" customHeight="1">
      <c r="A135" s="140"/>
      <c r="B135" s="121"/>
      <c r="C135" s="121"/>
      <c r="D135" s="121"/>
      <c r="E135" s="121"/>
      <c r="F135" s="121"/>
      <c r="G135" s="121"/>
    </row>
    <row r="136" spans="1:7" s="148" customFormat="1" ht="15" customHeight="1">
      <c r="A136" s="174">
        <v>2005</v>
      </c>
      <c r="B136" s="149">
        <v>1</v>
      </c>
      <c r="C136" s="150">
        <v>1</v>
      </c>
      <c r="D136" s="150">
        <v>0</v>
      </c>
      <c r="E136" s="151">
        <v>10</v>
      </c>
      <c r="F136" s="151">
        <v>3</v>
      </c>
      <c r="G136" s="151">
        <v>7</v>
      </c>
    </row>
    <row r="137" spans="1:7" s="148" customFormat="1" ht="15" customHeight="1">
      <c r="A137" s="174">
        <v>2006</v>
      </c>
      <c r="B137" s="149">
        <v>0</v>
      </c>
      <c r="C137" s="150">
        <v>0</v>
      </c>
      <c r="D137" s="150">
        <v>0</v>
      </c>
      <c r="E137" s="151">
        <v>0</v>
      </c>
      <c r="F137" s="151">
        <v>0</v>
      </c>
      <c r="G137" s="151">
        <v>0</v>
      </c>
    </row>
    <row r="138" spans="1:7" s="148" customFormat="1" ht="15" customHeight="1">
      <c r="A138" s="174">
        <v>2007</v>
      </c>
      <c r="B138" s="149">
        <v>0</v>
      </c>
      <c r="C138" s="150">
        <v>0</v>
      </c>
      <c r="D138" s="150">
        <v>0</v>
      </c>
      <c r="E138" s="151">
        <v>0</v>
      </c>
      <c r="F138" s="151">
        <v>0</v>
      </c>
      <c r="G138" s="151">
        <v>0</v>
      </c>
    </row>
    <row r="139" spans="1:7" s="148" customFormat="1" ht="15" customHeight="1">
      <c r="A139" s="174">
        <v>2008</v>
      </c>
      <c r="B139" s="149">
        <v>0</v>
      </c>
      <c r="C139" s="150">
        <v>0</v>
      </c>
      <c r="D139" s="150">
        <v>0</v>
      </c>
      <c r="E139" s="151">
        <v>0</v>
      </c>
      <c r="F139" s="151">
        <v>0</v>
      </c>
      <c r="G139" s="151">
        <v>0</v>
      </c>
    </row>
    <row r="140" spans="1:7" s="148" customFormat="1" ht="15" customHeight="1">
      <c r="A140" s="174">
        <v>2009</v>
      </c>
      <c r="B140" s="149">
        <v>0</v>
      </c>
      <c r="C140" s="150">
        <v>0</v>
      </c>
      <c r="D140" s="150">
        <v>0</v>
      </c>
      <c r="E140" s="151">
        <v>0</v>
      </c>
      <c r="F140" s="151">
        <v>0</v>
      </c>
      <c r="G140" s="151">
        <v>0</v>
      </c>
    </row>
    <row r="141" spans="1:7" s="148" customFormat="1" ht="15" customHeight="1">
      <c r="A141" s="174">
        <v>2010</v>
      </c>
      <c r="B141" s="149">
        <v>0</v>
      </c>
      <c r="C141" s="150">
        <v>0</v>
      </c>
      <c r="D141" s="150">
        <v>0</v>
      </c>
      <c r="E141" s="151">
        <v>0</v>
      </c>
      <c r="F141" s="151">
        <v>0</v>
      </c>
      <c r="G141" s="151">
        <v>0</v>
      </c>
    </row>
    <row r="142" spans="1:7" s="148" customFormat="1" ht="15" customHeight="1">
      <c r="A142" s="174">
        <v>2011</v>
      </c>
      <c r="B142" s="149">
        <v>0</v>
      </c>
      <c r="C142" s="150">
        <v>0</v>
      </c>
      <c r="D142" s="150">
        <v>0</v>
      </c>
      <c r="E142" s="151">
        <v>0</v>
      </c>
      <c r="F142" s="151">
        <v>0</v>
      </c>
      <c r="G142" s="151">
        <v>0</v>
      </c>
    </row>
    <row r="143" spans="1:7" s="148" customFormat="1" ht="15" customHeight="1">
      <c r="A143" s="174">
        <v>2012</v>
      </c>
      <c r="B143" s="149">
        <v>0</v>
      </c>
      <c r="C143" s="150">
        <v>0</v>
      </c>
      <c r="D143" s="150">
        <v>0</v>
      </c>
      <c r="E143" s="151">
        <v>0</v>
      </c>
      <c r="F143" s="151">
        <v>0</v>
      </c>
      <c r="G143" s="151">
        <v>0</v>
      </c>
    </row>
    <row r="144" spans="1:7" s="148" customFormat="1" ht="15" customHeight="1">
      <c r="A144" s="174">
        <v>2013</v>
      </c>
      <c r="B144" s="149" t="s">
        <v>13</v>
      </c>
      <c r="C144" s="150" t="s">
        <v>13</v>
      </c>
      <c r="D144" s="150" t="s">
        <v>13</v>
      </c>
      <c r="E144" s="151" t="s">
        <v>13</v>
      </c>
      <c r="F144" s="151" t="s">
        <v>13</v>
      </c>
      <c r="G144" s="151" t="s">
        <v>13</v>
      </c>
    </row>
    <row r="145" spans="1:7" s="121" customFormat="1" ht="15" customHeight="1">
      <c r="A145" s="160"/>
      <c r="B145" s="156"/>
      <c r="C145" s="156"/>
      <c r="D145" s="156"/>
      <c r="E145" s="161"/>
      <c r="F145" s="161"/>
      <c r="G145" s="161"/>
    </row>
  </sheetData>
  <mergeCells count="14">
    <mergeCell ref="B134:G134"/>
    <mergeCell ref="B71:G71"/>
    <mergeCell ref="B92:G92"/>
    <mergeCell ref="B113:G113"/>
    <mergeCell ref="A1:G1"/>
    <mergeCell ref="B8:G8"/>
    <mergeCell ref="B29:G29"/>
    <mergeCell ref="B50:G50"/>
    <mergeCell ref="B6:D6"/>
    <mergeCell ref="E6:G6"/>
    <mergeCell ref="A3:A6"/>
    <mergeCell ref="B3:D4"/>
    <mergeCell ref="E3:G3"/>
    <mergeCell ref="E4:G4"/>
  </mergeCells>
  <pageMargins left="0.78740157480314965" right="0.78740157480314965" top="0.98425196850393704" bottom="0.78740157480314965" header="0.51181102362204722" footer="0.55118110236220474"/>
  <pageSetup paperSize="9" firstPageNumber="7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21"/>
  <sheetViews>
    <sheetView showGridLines="0" zoomScaleNormal="100" workbookViewId="0">
      <selection activeCell="D12" sqref="D12"/>
    </sheetView>
  </sheetViews>
  <sheetFormatPr baseColWidth="10" defaultColWidth="11.375" defaultRowHeight="12.15" customHeight="1"/>
  <cols>
    <col min="1" max="1" width="12.75" style="170" customWidth="1"/>
    <col min="2" max="4" width="13.75" style="165" customWidth="1"/>
    <col min="5" max="7" width="13.75" style="142" customWidth="1"/>
    <col min="8" max="16384" width="11.375" style="142"/>
  </cols>
  <sheetData>
    <row r="1" spans="1:7" s="140" customFormat="1" ht="15.75" customHeight="1">
      <c r="A1" s="464" t="s">
        <v>98</v>
      </c>
      <c r="B1" s="464"/>
      <c r="C1" s="464"/>
      <c r="D1" s="464"/>
      <c r="E1" s="464"/>
      <c r="F1" s="464"/>
      <c r="G1" s="464"/>
    </row>
    <row r="2" spans="1:7" ht="12.15" customHeight="1">
      <c r="A2" s="141"/>
      <c r="B2" s="141"/>
      <c r="C2" s="141"/>
      <c r="D2" s="141"/>
      <c r="E2" s="141"/>
      <c r="F2" s="141"/>
      <c r="G2" s="141"/>
    </row>
    <row r="3" spans="1:7" ht="15" customHeight="1">
      <c r="A3" s="489" t="s">
        <v>85</v>
      </c>
      <c r="B3" s="492" t="s">
        <v>1</v>
      </c>
      <c r="C3" s="493"/>
      <c r="D3" s="493"/>
      <c r="E3" s="495" t="s">
        <v>86</v>
      </c>
      <c r="F3" s="496"/>
      <c r="G3" s="496"/>
    </row>
    <row r="4" spans="1:7" s="143" customFormat="1" ht="15" customHeight="1">
      <c r="A4" s="490"/>
      <c r="B4" s="494"/>
      <c r="C4" s="494"/>
      <c r="D4" s="494"/>
      <c r="E4" s="497" t="s">
        <v>21</v>
      </c>
      <c r="F4" s="498"/>
      <c r="G4" s="498"/>
    </row>
    <row r="5" spans="1:7" s="143" customFormat="1" ht="15" customHeight="1">
      <c r="A5" s="490"/>
      <c r="B5" s="125" t="s">
        <v>3</v>
      </c>
      <c r="C5" s="166" t="s">
        <v>65</v>
      </c>
      <c r="D5" s="166" t="s">
        <v>66</v>
      </c>
      <c r="E5" s="166" t="s">
        <v>3</v>
      </c>
      <c r="F5" s="166" t="s">
        <v>32</v>
      </c>
      <c r="G5" s="168" t="s">
        <v>87</v>
      </c>
    </row>
    <row r="6" spans="1:7" s="143" customFormat="1" ht="15" customHeight="1">
      <c r="A6" s="491"/>
      <c r="B6" s="485" t="s">
        <v>9</v>
      </c>
      <c r="C6" s="485"/>
      <c r="D6" s="486"/>
      <c r="E6" s="487" t="s">
        <v>10</v>
      </c>
      <c r="F6" s="488"/>
      <c r="G6" s="488"/>
    </row>
    <row r="7" spans="1:7" s="140" customFormat="1" ht="15" customHeight="1">
      <c r="A7" s="144"/>
      <c r="B7" s="144"/>
      <c r="C7" s="144"/>
      <c r="D7" s="144"/>
      <c r="E7" s="145"/>
      <c r="F7" s="145"/>
      <c r="G7" s="145"/>
    </row>
    <row r="8" spans="1:7" s="148" customFormat="1" ht="15" customHeight="1">
      <c r="A8" s="123"/>
      <c r="B8" s="481" t="s">
        <v>275</v>
      </c>
      <c r="C8" s="481"/>
      <c r="D8" s="481"/>
      <c r="E8" s="481"/>
      <c r="F8" s="481"/>
      <c r="G8" s="481"/>
    </row>
    <row r="9" spans="1:7" s="148" customFormat="1" ht="15" customHeight="1">
      <c r="A9" s="123"/>
      <c r="B9" s="111"/>
      <c r="C9" s="111"/>
      <c r="D9" s="111"/>
      <c r="E9" s="154"/>
      <c r="F9" s="154"/>
      <c r="G9" s="154"/>
    </row>
    <row r="10" spans="1:7" s="148" customFormat="1" ht="15" customHeight="1">
      <c r="A10" s="173">
        <v>1996</v>
      </c>
      <c r="B10" s="149">
        <v>119</v>
      </c>
      <c r="C10" s="155">
        <v>15</v>
      </c>
      <c r="D10" s="150">
        <v>104</v>
      </c>
      <c r="E10" s="150">
        <v>247.97656238016597</v>
      </c>
      <c r="F10" s="150">
        <v>7.1580863367470586</v>
      </c>
      <c r="G10" s="150">
        <v>240.81847604341891</v>
      </c>
    </row>
    <row r="11" spans="1:7" s="148" customFormat="1" ht="15" customHeight="1">
      <c r="A11" s="173">
        <v>1997</v>
      </c>
      <c r="B11" s="149">
        <v>338</v>
      </c>
      <c r="C11" s="155">
        <v>23</v>
      </c>
      <c r="D11" s="150">
        <v>315</v>
      </c>
      <c r="E11" s="150">
        <v>495.44183287913575</v>
      </c>
      <c r="F11" s="150">
        <v>9.7145457427281521</v>
      </c>
      <c r="G11" s="150">
        <v>485.7272871364076</v>
      </c>
    </row>
    <row r="12" spans="1:7" s="148" customFormat="1" ht="15" customHeight="1">
      <c r="A12" s="173">
        <v>1998</v>
      </c>
      <c r="B12" s="149">
        <v>550</v>
      </c>
      <c r="C12" s="155">
        <v>20</v>
      </c>
      <c r="D12" s="150">
        <v>530</v>
      </c>
      <c r="E12" s="150">
        <v>696.89083407044586</v>
      </c>
      <c r="F12" s="150">
        <v>12.782297029905463</v>
      </c>
      <c r="G12" s="150">
        <v>684.10853704054034</v>
      </c>
    </row>
    <row r="13" spans="1:7" s="148" customFormat="1" ht="15" customHeight="1">
      <c r="A13" s="173">
        <v>1999</v>
      </c>
      <c r="B13" s="149">
        <v>653</v>
      </c>
      <c r="C13" s="155">
        <v>19</v>
      </c>
      <c r="D13" s="150">
        <v>634</v>
      </c>
      <c r="E13" s="150">
        <v>744.9522709028904</v>
      </c>
      <c r="F13" s="150">
        <v>11.759713267513025</v>
      </c>
      <c r="G13" s="150">
        <v>733.19255763537728</v>
      </c>
    </row>
    <row r="14" spans="1:7" s="148" customFormat="1" ht="15" customHeight="1">
      <c r="A14" s="174">
        <v>2000</v>
      </c>
      <c r="B14" s="149">
        <v>587</v>
      </c>
      <c r="C14" s="155">
        <v>21</v>
      </c>
      <c r="D14" s="150">
        <v>566</v>
      </c>
      <c r="E14" s="150">
        <v>637.0696839704882</v>
      </c>
      <c r="F14" s="150">
        <v>7.6693782179432777</v>
      </c>
      <c r="G14" s="150">
        <v>628.88901387134877</v>
      </c>
    </row>
    <row r="15" spans="1:7" s="148" customFormat="1" ht="15" customHeight="1">
      <c r="A15" s="174">
        <v>2001</v>
      </c>
      <c r="B15" s="149">
        <v>713</v>
      </c>
      <c r="C15" s="155">
        <v>11</v>
      </c>
      <c r="D15" s="150">
        <v>702</v>
      </c>
      <c r="E15" s="150">
        <v>693</v>
      </c>
      <c r="F15" s="150">
        <v>6</v>
      </c>
      <c r="G15" s="150">
        <v>687</v>
      </c>
    </row>
    <row r="16" spans="1:7" s="148" customFormat="1" ht="15" customHeight="1">
      <c r="A16" s="174">
        <v>2002</v>
      </c>
      <c r="B16" s="149">
        <v>1207</v>
      </c>
      <c r="C16" s="155">
        <v>32</v>
      </c>
      <c r="D16" s="150">
        <v>1175</v>
      </c>
      <c r="E16" s="150">
        <v>2518</v>
      </c>
      <c r="F16" s="150">
        <v>812</v>
      </c>
      <c r="G16" s="150">
        <v>1706</v>
      </c>
    </row>
    <row r="17" spans="1:7" s="148" customFormat="1" ht="15" customHeight="1">
      <c r="A17" s="174">
        <v>2003</v>
      </c>
      <c r="B17" s="149">
        <v>1964</v>
      </c>
      <c r="C17" s="155">
        <v>66</v>
      </c>
      <c r="D17" s="150">
        <v>1898</v>
      </c>
      <c r="E17" s="150">
        <v>3845</v>
      </c>
      <c r="F17" s="150">
        <v>1318</v>
      </c>
      <c r="G17" s="150">
        <v>2528</v>
      </c>
    </row>
    <row r="18" spans="1:7" s="148" customFormat="1" ht="15" customHeight="1">
      <c r="A18" s="174">
        <v>2004</v>
      </c>
      <c r="B18" s="149">
        <v>2342</v>
      </c>
      <c r="C18" s="155">
        <v>76</v>
      </c>
      <c r="D18" s="150">
        <v>2266</v>
      </c>
      <c r="E18" s="150">
        <v>3937</v>
      </c>
      <c r="F18" s="150">
        <v>1304</v>
      </c>
      <c r="G18" s="150">
        <v>2633</v>
      </c>
    </row>
    <row r="19" spans="1:7" s="148" customFormat="1" ht="15" customHeight="1">
      <c r="A19" s="174">
        <v>2005</v>
      </c>
      <c r="B19" s="149">
        <v>2487</v>
      </c>
      <c r="C19" s="155">
        <v>74</v>
      </c>
      <c r="D19" s="150">
        <v>2413</v>
      </c>
      <c r="E19" s="150">
        <v>3803</v>
      </c>
      <c r="F19" s="150">
        <v>1206</v>
      </c>
      <c r="G19" s="150">
        <v>2597</v>
      </c>
    </row>
    <row r="20" spans="1:7" s="148" customFormat="1" ht="15" customHeight="1">
      <c r="A20" s="174">
        <v>2006</v>
      </c>
      <c r="B20" s="149">
        <v>2312</v>
      </c>
      <c r="C20" s="155">
        <v>67</v>
      </c>
      <c r="D20" s="150">
        <v>2245</v>
      </c>
      <c r="E20" s="150">
        <v>3388</v>
      </c>
      <c r="F20" s="150">
        <v>1025</v>
      </c>
      <c r="G20" s="150">
        <v>2363</v>
      </c>
    </row>
    <row r="21" spans="1:7" s="148" customFormat="1" ht="15" customHeight="1">
      <c r="A21" s="174">
        <v>2007</v>
      </c>
      <c r="B21" s="149">
        <v>2291</v>
      </c>
      <c r="C21" s="155">
        <v>53</v>
      </c>
      <c r="D21" s="150">
        <v>2238</v>
      </c>
      <c r="E21" s="150">
        <v>3342</v>
      </c>
      <c r="F21" s="150">
        <v>1016</v>
      </c>
      <c r="G21" s="150">
        <v>2326</v>
      </c>
    </row>
    <row r="22" spans="1:7" s="148" customFormat="1" ht="15" customHeight="1">
      <c r="A22" s="174">
        <v>2008</v>
      </c>
      <c r="B22" s="149">
        <f>C22+D22</f>
        <v>2583</v>
      </c>
      <c r="C22" s="155">
        <v>74</v>
      </c>
      <c r="D22" s="150">
        <v>2509</v>
      </c>
      <c r="E22" s="150">
        <f>F22+G22</f>
        <v>3829</v>
      </c>
      <c r="F22" s="150">
        <v>1161</v>
      </c>
      <c r="G22" s="150">
        <v>2668</v>
      </c>
    </row>
    <row r="23" spans="1:7" s="148" customFormat="1" ht="15" customHeight="1">
      <c r="A23" s="174">
        <v>2009</v>
      </c>
      <c r="B23" s="149">
        <v>3016</v>
      </c>
      <c r="C23" s="155">
        <v>126</v>
      </c>
      <c r="D23" s="150">
        <v>2890</v>
      </c>
      <c r="E23" s="150">
        <v>4658</v>
      </c>
      <c r="F23" s="150">
        <v>1423</v>
      </c>
      <c r="G23" s="150">
        <v>3235</v>
      </c>
    </row>
    <row r="24" spans="1:7" s="148" customFormat="1" ht="15" customHeight="1">
      <c r="A24" s="174">
        <v>2010</v>
      </c>
      <c r="B24" s="149">
        <v>3187</v>
      </c>
      <c r="C24" s="155">
        <v>200</v>
      </c>
      <c r="D24" s="150">
        <v>2987</v>
      </c>
      <c r="E24" s="150">
        <v>5533</v>
      </c>
      <c r="F24" s="150">
        <v>1708</v>
      </c>
      <c r="G24" s="150">
        <v>3825</v>
      </c>
    </row>
    <row r="25" spans="1:7" s="148" customFormat="1" ht="15" customHeight="1">
      <c r="A25" s="174">
        <v>2011</v>
      </c>
      <c r="B25" s="149">
        <v>3313</v>
      </c>
      <c r="C25" s="155">
        <v>242</v>
      </c>
      <c r="D25" s="150">
        <v>3071</v>
      </c>
      <c r="E25" s="150">
        <v>5955</v>
      </c>
      <c r="F25" s="150">
        <v>1843</v>
      </c>
      <c r="G25" s="150">
        <v>4112</v>
      </c>
    </row>
    <row r="26" spans="1:7" s="148" customFormat="1" ht="15" customHeight="1">
      <c r="A26" s="174">
        <v>2012</v>
      </c>
      <c r="B26" s="149">
        <v>3045</v>
      </c>
      <c r="C26" s="155">
        <v>212</v>
      </c>
      <c r="D26" s="150">
        <v>2833</v>
      </c>
      <c r="E26" s="150">
        <v>5429</v>
      </c>
      <c r="F26" s="150">
        <v>1684</v>
      </c>
      <c r="G26" s="150">
        <v>3745</v>
      </c>
    </row>
    <row r="27" spans="1:7" s="148" customFormat="1" ht="15" customHeight="1">
      <c r="A27" s="174">
        <v>2013</v>
      </c>
      <c r="B27" s="149">
        <v>3044</v>
      </c>
      <c r="C27" s="155">
        <v>269</v>
      </c>
      <c r="D27" s="150">
        <v>2775</v>
      </c>
      <c r="E27" s="150">
        <v>5822</v>
      </c>
      <c r="F27" s="150">
        <v>1808</v>
      </c>
      <c r="G27" s="150">
        <v>4014</v>
      </c>
    </row>
    <row r="28" spans="1:7" s="121" customFormat="1" ht="15" customHeight="1">
      <c r="A28" s="160"/>
    </row>
    <row r="29" spans="1:7" s="121" customFormat="1" ht="15" customHeight="1">
      <c r="A29" s="160"/>
      <c r="B29" s="480" t="s">
        <v>239</v>
      </c>
      <c r="C29" s="480"/>
      <c r="D29" s="480"/>
      <c r="E29" s="480"/>
      <c r="F29" s="480"/>
      <c r="G29" s="480"/>
    </row>
    <row r="30" spans="1:7" s="121" customFormat="1" ht="15" customHeight="1">
      <c r="A30" s="160"/>
    </row>
    <row r="31" spans="1:7" s="148" customFormat="1" ht="15" customHeight="1">
      <c r="A31" s="173">
        <v>1996</v>
      </c>
      <c r="B31" s="149">
        <v>861</v>
      </c>
      <c r="C31" s="150">
        <v>288</v>
      </c>
      <c r="D31" s="150">
        <v>573</v>
      </c>
      <c r="E31" s="151">
        <v>3029.9156879687907</v>
      </c>
      <c r="F31" s="150">
        <v>144.69560237852983</v>
      </c>
      <c r="G31" s="150">
        <v>2885.2200855902611</v>
      </c>
    </row>
    <row r="32" spans="1:7" s="148" customFormat="1" ht="15" customHeight="1">
      <c r="A32" s="173">
        <v>1997</v>
      </c>
      <c r="B32" s="149">
        <v>1580</v>
      </c>
      <c r="C32" s="150">
        <v>481</v>
      </c>
      <c r="D32" s="150">
        <v>1099</v>
      </c>
      <c r="E32" s="151">
        <v>4077.5527525398425</v>
      </c>
      <c r="F32" s="150">
        <v>259.73627564767901</v>
      </c>
      <c r="G32" s="150">
        <v>3818.3277687733598</v>
      </c>
    </row>
    <row r="33" spans="1:7" s="148" customFormat="1" ht="15" customHeight="1">
      <c r="A33" s="173">
        <v>1998</v>
      </c>
      <c r="B33" s="149">
        <v>2004</v>
      </c>
      <c r="C33" s="150">
        <v>616</v>
      </c>
      <c r="D33" s="150">
        <v>1388</v>
      </c>
      <c r="E33" s="151">
        <v>5217.7336476074097</v>
      </c>
      <c r="F33" s="150">
        <v>358.92690059974541</v>
      </c>
      <c r="G33" s="150">
        <v>4859.3180388888604</v>
      </c>
    </row>
    <row r="34" spans="1:7" s="148" customFormat="1" ht="15" customHeight="1">
      <c r="A34" s="173">
        <v>1999</v>
      </c>
      <c r="B34" s="149">
        <v>2252</v>
      </c>
      <c r="C34" s="150">
        <v>721</v>
      </c>
      <c r="D34" s="150">
        <v>1531</v>
      </c>
      <c r="E34" s="151">
        <v>5718.7996911797036</v>
      </c>
      <c r="F34" s="150">
        <v>458.62881743300801</v>
      </c>
      <c r="G34" s="150">
        <v>5260.1708737466961</v>
      </c>
    </row>
    <row r="35" spans="1:7" s="148" customFormat="1" ht="15" customHeight="1">
      <c r="A35" s="174">
        <v>2000</v>
      </c>
      <c r="B35" s="149">
        <v>2129</v>
      </c>
      <c r="C35" s="150">
        <v>730</v>
      </c>
      <c r="D35" s="150">
        <v>1399</v>
      </c>
      <c r="E35" s="151">
        <v>5403.3326004816372</v>
      </c>
      <c r="F35" s="150">
        <v>415.68029941252564</v>
      </c>
      <c r="G35" s="150">
        <v>4987.6523010691117</v>
      </c>
    </row>
    <row r="36" spans="1:7" s="148" customFormat="1" ht="15" customHeight="1">
      <c r="A36" s="174">
        <v>2001</v>
      </c>
      <c r="B36" s="149">
        <v>2058</v>
      </c>
      <c r="C36" s="150">
        <v>766</v>
      </c>
      <c r="D36" s="150">
        <v>1292</v>
      </c>
      <c r="E36" s="151">
        <v>5475</v>
      </c>
      <c r="F36" s="150">
        <v>445</v>
      </c>
      <c r="G36" s="150">
        <v>5030</v>
      </c>
    </row>
    <row r="37" spans="1:7" s="148" customFormat="1" ht="15" customHeight="1">
      <c r="A37" s="174">
        <v>2002</v>
      </c>
      <c r="B37" s="149">
        <v>2025</v>
      </c>
      <c r="C37" s="150">
        <v>916</v>
      </c>
      <c r="D37" s="150">
        <v>1109</v>
      </c>
      <c r="E37" s="151">
        <v>7091</v>
      </c>
      <c r="F37" s="150">
        <v>2291</v>
      </c>
      <c r="G37" s="150">
        <v>4800</v>
      </c>
    </row>
    <row r="38" spans="1:7" s="148" customFormat="1" ht="15" customHeight="1">
      <c r="A38" s="174">
        <v>2003</v>
      </c>
      <c r="B38" s="149">
        <v>2537</v>
      </c>
      <c r="C38" s="150">
        <v>1112</v>
      </c>
      <c r="D38" s="150">
        <v>1425</v>
      </c>
      <c r="E38" s="151">
        <v>9135</v>
      </c>
      <c r="F38" s="150">
        <v>2920</v>
      </c>
      <c r="G38" s="150">
        <v>6215</v>
      </c>
    </row>
    <row r="39" spans="1:7" s="148" customFormat="1" ht="15" customHeight="1">
      <c r="A39" s="174">
        <v>2004</v>
      </c>
      <c r="B39" s="149">
        <v>2626</v>
      </c>
      <c r="C39" s="150">
        <v>1134</v>
      </c>
      <c r="D39" s="150">
        <v>1492</v>
      </c>
      <c r="E39" s="151">
        <v>9142</v>
      </c>
      <c r="F39" s="150">
        <v>2802</v>
      </c>
      <c r="G39" s="150">
        <v>6340</v>
      </c>
    </row>
    <row r="40" spans="1:7" s="148" customFormat="1" ht="15" customHeight="1">
      <c r="A40" s="174">
        <v>2005</v>
      </c>
      <c r="B40" s="149">
        <v>2574</v>
      </c>
      <c r="C40" s="150">
        <v>1243</v>
      </c>
      <c r="D40" s="150">
        <v>1331</v>
      </c>
      <c r="E40" s="151">
        <v>9816</v>
      </c>
      <c r="F40" s="150">
        <v>2919</v>
      </c>
      <c r="G40" s="150">
        <v>6897</v>
      </c>
    </row>
    <row r="41" spans="1:7" s="148" customFormat="1" ht="15" customHeight="1">
      <c r="A41" s="174">
        <v>2006</v>
      </c>
      <c r="B41" s="149">
        <v>2357</v>
      </c>
      <c r="C41" s="150">
        <v>1144</v>
      </c>
      <c r="D41" s="150">
        <v>1213</v>
      </c>
      <c r="E41" s="151">
        <v>7993</v>
      </c>
      <c r="F41" s="150">
        <v>2266</v>
      </c>
      <c r="G41" s="150">
        <v>5727</v>
      </c>
    </row>
    <row r="42" spans="1:7" s="148" customFormat="1" ht="15" customHeight="1">
      <c r="A42" s="174">
        <v>2007</v>
      </c>
      <c r="B42" s="149">
        <v>2195</v>
      </c>
      <c r="C42" s="150">
        <v>991</v>
      </c>
      <c r="D42" s="150">
        <v>1204</v>
      </c>
      <c r="E42" s="151">
        <v>7734</v>
      </c>
      <c r="F42" s="150">
        <v>2257</v>
      </c>
      <c r="G42" s="150">
        <v>5477</v>
      </c>
    </row>
    <row r="43" spans="1:7" s="148" customFormat="1" ht="15" customHeight="1">
      <c r="A43" s="174">
        <v>2008</v>
      </c>
      <c r="B43" s="149">
        <f>C43+D43</f>
        <v>2080</v>
      </c>
      <c r="C43" s="150">
        <v>881</v>
      </c>
      <c r="D43" s="150">
        <v>1199</v>
      </c>
      <c r="E43" s="151">
        <f>F43+G43</f>
        <v>7164</v>
      </c>
      <c r="F43" s="150">
        <v>2122</v>
      </c>
      <c r="G43" s="150">
        <v>5042</v>
      </c>
    </row>
    <row r="44" spans="1:7" s="148" customFormat="1" ht="15" customHeight="1">
      <c r="A44" s="174">
        <v>2009</v>
      </c>
      <c r="B44" s="149">
        <v>2205</v>
      </c>
      <c r="C44" s="150">
        <v>982</v>
      </c>
      <c r="D44" s="150">
        <v>1223</v>
      </c>
      <c r="E44" s="151">
        <v>8150</v>
      </c>
      <c r="F44" s="150">
        <v>2499</v>
      </c>
      <c r="G44" s="150">
        <v>5651</v>
      </c>
    </row>
    <row r="45" spans="1:7" s="148" customFormat="1" ht="15" customHeight="1">
      <c r="A45" s="174">
        <v>2010</v>
      </c>
      <c r="B45" s="149">
        <v>2182</v>
      </c>
      <c r="C45" s="150">
        <v>1012</v>
      </c>
      <c r="D45" s="150">
        <v>1170</v>
      </c>
      <c r="E45" s="151">
        <v>8891</v>
      </c>
      <c r="F45" s="150">
        <v>2800</v>
      </c>
      <c r="G45" s="150">
        <v>6091</v>
      </c>
    </row>
    <row r="46" spans="1:7" s="148" customFormat="1" ht="15" customHeight="1">
      <c r="A46" s="174">
        <v>2011</v>
      </c>
      <c r="B46" s="149">
        <v>2045</v>
      </c>
      <c r="C46" s="150">
        <v>1005</v>
      </c>
      <c r="D46" s="150">
        <v>1040</v>
      </c>
      <c r="E46" s="151">
        <v>8817</v>
      </c>
      <c r="F46" s="150">
        <v>2801</v>
      </c>
      <c r="G46" s="150">
        <v>6015</v>
      </c>
    </row>
    <row r="47" spans="1:7" s="148" customFormat="1" ht="15" customHeight="1">
      <c r="A47" s="174">
        <v>2012</v>
      </c>
      <c r="B47" s="149">
        <v>2021</v>
      </c>
      <c r="C47" s="150">
        <v>931</v>
      </c>
      <c r="D47" s="150">
        <v>1090</v>
      </c>
      <c r="E47" s="151">
        <v>8465</v>
      </c>
      <c r="F47" s="150">
        <v>2701</v>
      </c>
      <c r="G47" s="150">
        <v>5763</v>
      </c>
    </row>
    <row r="48" spans="1:7" s="148" customFormat="1" ht="15" customHeight="1">
      <c r="A48" s="174">
        <v>2013</v>
      </c>
      <c r="B48" s="149">
        <v>1874</v>
      </c>
      <c r="C48" s="150">
        <v>879</v>
      </c>
      <c r="D48" s="150">
        <v>995</v>
      </c>
      <c r="E48" s="151">
        <v>8026</v>
      </c>
      <c r="F48" s="150">
        <v>2552</v>
      </c>
      <c r="G48" s="150">
        <v>5474</v>
      </c>
    </row>
    <row r="49" spans="1:7" s="148" customFormat="1" ht="15" customHeight="1">
      <c r="A49" s="123"/>
    </row>
    <row r="50" spans="1:7" s="148" customFormat="1" ht="15" customHeight="1">
      <c r="A50" s="123"/>
      <c r="B50" s="480" t="s">
        <v>240</v>
      </c>
      <c r="C50" s="499"/>
      <c r="D50" s="499"/>
      <c r="E50" s="499"/>
      <c r="F50" s="499"/>
      <c r="G50" s="499"/>
    </row>
    <row r="51" spans="1:7" s="148" customFormat="1" ht="15" customHeight="1">
      <c r="A51" s="123"/>
    </row>
    <row r="52" spans="1:7" s="148" customFormat="1" ht="15" customHeight="1">
      <c r="A52" s="173">
        <v>1996</v>
      </c>
      <c r="B52" s="149">
        <v>96</v>
      </c>
      <c r="C52" s="150">
        <v>75</v>
      </c>
      <c r="D52" s="150">
        <v>21</v>
      </c>
      <c r="E52" s="151">
        <v>204.5167524784874</v>
      </c>
      <c r="F52" s="150">
        <v>42.948518020482354</v>
      </c>
      <c r="G52" s="150">
        <v>161.56823445800504</v>
      </c>
    </row>
    <row r="53" spans="1:7" s="148" customFormat="1" ht="15" customHeight="1">
      <c r="A53" s="173">
        <v>1997</v>
      </c>
      <c r="B53" s="149">
        <v>224</v>
      </c>
      <c r="C53" s="150">
        <v>190</v>
      </c>
      <c r="D53" s="150">
        <v>34</v>
      </c>
      <c r="E53" s="151">
        <v>634.51322456450714</v>
      </c>
      <c r="F53" s="150">
        <v>135.49234851699791</v>
      </c>
      <c r="G53" s="150">
        <v>499.02087604750926</v>
      </c>
    </row>
    <row r="54" spans="1:7" s="148" customFormat="1" ht="15" customHeight="1">
      <c r="A54" s="173">
        <v>1998</v>
      </c>
      <c r="B54" s="149">
        <v>322</v>
      </c>
      <c r="C54" s="150">
        <v>283</v>
      </c>
      <c r="D54" s="150">
        <v>39</v>
      </c>
      <c r="E54" s="151">
        <v>1128.4211818000542</v>
      </c>
      <c r="F54" s="150">
        <v>236.21684911265294</v>
      </c>
      <c r="G54" s="150">
        <v>892.20433268740123</v>
      </c>
    </row>
    <row r="55" spans="1:7" s="148" customFormat="1" ht="15" customHeight="1">
      <c r="A55" s="173">
        <v>1999</v>
      </c>
      <c r="B55" s="149">
        <v>413</v>
      </c>
      <c r="C55" s="150">
        <v>369</v>
      </c>
      <c r="D55" s="150">
        <v>44</v>
      </c>
      <c r="E55" s="151">
        <v>1344.6976475460547</v>
      </c>
      <c r="F55" s="150">
        <v>281.72182653911636</v>
      </c>
      <c r="G55" s="150">
        <v>1062.9758210069383</v>
      </c>
    </row>
    <row r="56" spans="1:7" s="148" customFormat="1" ht="15" customHeight="1">
      <c r="A56" s="174">
        <v>2000</v>
      </c>
      <c r="B56" s="149">
        <v>419</v>
      </c>
      <c r="C56" s="150">
        <v>382</v>
      </c>
      <c r="D56" s="150">
        <v>37</v>
      </c>
      <c r="E56" s="151">
        <v>1600.343588144164</v>
      </c>
      <c r="F56" s="150">
        <v>338.47522535189665</v>
      </c>
      <c r="G56" s="150">
        <v>1261.8683627922674</v>
      </c>
    </row>
    <row r="57" spans="1:7" s="148" customFormat="1" ht="15" customHeight="1">
      <c r="A57" s="174">
        <v>2001</v>
      </c>
      <c r="B57" s="149">
        <v>481</v>
      </c>
      <c r="C57" s="150">
        <v>444</v>
      </c>
      <c r="D57" s="150">
        <v>37</v>
      </c>
      <c r="E57" s="151">
        <v>2060</v>
      </c>
      <c r="F57" s="150">
        <v>506</v>
      </c>
      <c r="G57" s="150">
        <v>1554</v>
      </c>
    </row>
    <row r="58" spans="1:7" s="148" customFormat="1" ht="15" customHeight="1">
      <c r="A58" s="174">
        <v>2002</v>
      </c>
      <c r="B58" s="149">
        <v>678</v>
      </c>
      <c r="C58" s="150">
        <v>603</v>
      </c>
      <c r="D58" s="150">
        <v>75</v>
      </c>
      <c r="E58" s="151">
        <v>3092</v>
      </c>
      <c r="F58" s="150">
        <v>880</v>
      </c>
      <c r="G58" s="150">
        <v>2212</v>
      </c>
    </row>
    <row r="59" spans="1:7" s="148" customFormat="1" ht="15" customHeight="1">
      <c r="A59" s="174">
        <v>2003</v>
      </c>
      <c r="B59" s="149">
        <v>1135</v>
      </c>
      <c r="C59" s="150">
        <v>842</v>
      </c>
      <c r="D59" s="150">
        <v>293</v>
      </c>
      <c r="E59" s="151">
        <v>4919</v>
      </c>
      <c r="F59" s="150">
        <v>1463</v>
      </c>
      <c r="G59" s="150">
        <v>3455</v>
      </c>
    </row>
    <row r="60" spans="1:7" s="148" customFormat="1" ht="15" customHeight="1">
      <c r="A60" s="174">
        <v>2004</v>
      </c>
      <c r="B60" s="149">
        <v>1292</v>
      </c>
      <c r="C60" s="150">
        <v>1020</v>
      </c>
      <c r="D60" s="150">
        <v>272</v>
      </c>
      <c r="E60" s="151">
        <v>5940</v>
      </c>
      <c r="F60" s="150">
        <v>1749</v>
      </c>
      <c r="G60" s="150">
        <v>4191</v>
      </c>
    </row>
    <row r="61" spans="1:7" s="148" customFormat="1" ht="15" customHeight="1">
      <c r="A61" s="174">
        <v>2005</v>
      </c>
      <c r="B61" s="149">
        <v>1366</v>
      </c>
      <c r="C61" s="150">
        <v>1073</v>
      </c>
      <c r="D61" s="150">
        <v>293</v>
      </c>
      <c r="E61" s="151">
        <v>6071</v>
      </c>
      <c r="F61" s="150">
        <v>1693</v>
      </c>
      <c r="G61" s="150">
        <v>4378</v>
      </c>
    </row>
    <row r="62" spans="1:7" s="148" customFormat="1" ht="15" customHeight="1">
      <c r="A62" s="174">
        <v>2006</v>
      </c>
      <c r="B62" s="149">
        <v>1362</v>
      </c>
      <c r="C62" s="150">
        <v>1003</v>
      </c>
      <c r="D62" s="150">
        <v>359</v>
      </c>
      <c r="E62" s="151">
        <v>5850</v>
      </c>
      <c r="F62" s="150">
        <v>1570</v>
      </c>
      <c r="G62" s="150">
        <v>4279</v>
      </c>
    </row>
    <row r="63" spans="1:7" s="148" customFormat="1" ht="15" customHeight="1">
      <c r="A63" s="174">
        <v>2007</v>
      </c>
      <c r="B63" s="149">
        <v>1256</v>
      </c>
      <c r="C63" s="150">
        <v>870</v>
      </c>
      <c r="D63" s="150">
        <v>386</v>
      </c>
      <c r="E63" s="151">
        <v>5251</v>
      </c>
      <c r="F63" s="150">
        <v>1416</v>
      </c>
      <c r="G63" s="150">
        <v>3835</v>
      </c>
    </row>
    <row r="64" spans="1:7" s="148" customFormat="1" ht="15" customHeight="1">
      <c r="A64" s="174">
        <v>2008</v>
      </c>
      <c r="B64" s="149">
        <f>C64+D64</f>
        <v>1232</v>
      </c>
      <c r="C64" s="150">
        <v>895</v>
      </c>
      <c r="D64" s="150">
        <v>337</v>
      </c>
      <c r="E64" s="151">
        <f>F64+G64</f>
        <v>5032</v>
      </c>
      <c r="F64" s="150">
        <v>1380</v>
      </c>
      <c r="G64" s="150">
        <v>3652</v>
      </c>
    </row>
    <row r="65" spans="1:7" s="148" customFormat="1" ht="15" customHeight="1">
      <c r="A65" s="174">
        <v>2009</v>
      </c>
      <c r="B65" s="149">
        <v>824</v>
      </c>
      <c r="C65" s="150">
        <v>600</v>
      </c>
      <c r="D65" s="150">
        <v>224</v>
      </c>
      <c r="E65" s="151">
        <v>4808</v>
      </c>
      <c r="F65" s="150">
        <v>1464</v>
      </c>
      <c r="G65" s="150">
        <v>3345</v>
      </c>
    </row>
    <row r="66" spans="1:7" s="148" customFormat="1" ht="15" customHeight="1">
      <c r="A66" s="174">
        <v>2010</v>
      </c>
      <c r="B66" s="149">
        <v>479</v>
      </c>
      <c r="C66" s="150">
        <v>359</v>
      </c>
      <c r="D66" s="150">
        <v>120</v>
      </c>
      <c r="E66" s="151">
        <v>2729</v>
      </c>
      <c r="F66" s="150">
        <v>996</v>
      </c>
      <c r="G66" s="150">
        <v>1732</v>
      </c>
    </row>
    <row r="67" spans="1:7" s="148" customFormat="1" ht="15" customHeight="1">
      <c r="A67" s="174">
        <v>2011</v>
      </c>
      <c r="B67" s="149">
        <v>139</v>
      </c>
      <c r="C67" s="150">
        <v>101</v>
      </c>
      <c r="D67" s="150">
        <v>38</v>
      </c>
      <c r="E67" s="151">
        <v>949</v>
      </c>
      <c r="F67" s="150">
        <v>371</v>
      </c>
      <c r="G67" s="150">
        <v>579</v>
      </c>
    </row>
    <row r="68" spans="1:7" s="148" customFormat="1" ht="15" customHeight="1">
      <c r="A68" s="174">
        <v>2012</v>
      </c>
      <c r="B68" s="149">
        <v>29</v>
      </c>
      <c r="C68" s="150">
        <v>25</v>
      </c>
      <c r="D68" s="150">
        <v>4</v>
      </c>
      <c r="E68" s="151">
        <v>234</v>
      </c>
      <c r="F68" s="150">
        <v>87</v>
      </c>
      <c r="G68" s="150">
        <v>147</v>
      </c>
    </row>
    <row r="69" spans="1:7" s="148" customFormat="1" ht="15" customHeight="1">
      <c r="A69" s="174">
        <v>2013</v>
      </c>
      <c r="B69" s="149">
        <v>19</v>
      </c>
      <c r="C69" s="150">
        <v>17</v>
      </c>
      <c r="D69" s="150">
        <v>2</v>
      </c>
      <c r="E69" s="151">
        <v>180</v>
      </c>
      <c r="F69" s="150">
        <v>66</v>
      </c>
      <c r="G69" s="150">
        <v>114</v>
      </c>
    </row>
    <row r="70" spans="1:7" s="148" customFormat="1" ht="15" customHeight="1">
      <c r="A70" s="160"/>
      <c r="B70" s="150"/>
      <c r="C70" s="150"/>
      <c r="D70" s="150"/>
      <c r="E70" s="151"/>
      <c r="F70" s="150"/>
      <c r="G70" s="150"/>
    </row>
    <row r="71" spans="1:7" s="148" customFormat="1" ht="15" customHeight="1">
      <c r="A71" s="160"/>
      <c r="B71" s="482" t="s">
        <v>241</v>
      </c>
      <c r="C71" s="482"/>
      <c r="D71" s="482"/>
      <c r="E71" s="482"/>
      <c r="F71" s="482"/>
      <c r="G71" s="482"/>
    </row>
    <row r="72" spans="1:7" s="148" customFormat="1" ht="15" customHeight="1">
      <c r="A72" s="160"/>
      <c r="B72" s="149"/>
      <c r="C72" s="150"/>
      <c r="D72" s="150"/>
      <c r="E72" s="151"/>
      <c r="F72" s="150"/>
      <c r="G72" s="150"/>
    </row>
    <row r="73" spans="1:7" s="148" customFormat="1" ht="15" customHeight="1">
      <c r="A73" s="173">
        <v>1996</v>
      </c>
      <c r="B73" s="149">
        <v>42</v>
      </c>
      <c r="C73" s="150">
        <v>40</v>
      </c>
      <c r="D73" s="150">
        <v>2</v>
      </c>
      <c r="E73" s="151">
        <v>138.56009980417522</v>
      </c>
      <c r="F73" s="150">
        <v>27.09846970339958</v>
      </c>
      <c r="G73" s="150">
        <v>111.46163010077564</v>
      </c>
    </row>
    <row r="74" spans="1:7" s="148" customFormat="1" ht="15" customHeight="1">
      <c r="A74" s="173">
        <v>1997</v>
      </c>
      <c r="B74" s="149">
        <v>45</v>
      </c>
      <c r="C74" s="150">
        <v>42</v>
      </c>
      <c r="D74" s="150">
        <v>3</v>
      </c>
      <c r="E74" s="151">
        <v>186.62153663661974</v>
      </c>
      <c r="F74" s="150">
        <v>45.504977426463448</v>
      </c>
      <c r="G74" s="150">
        <v>141.11655921015631</v>
      </c>
    </row>
    <row r="75" spans="1:7" s="148" customFormat="1" ht="15" customHeight="1">
      <c r="A75" s="173">
        <v>1998</v>
      </c>
      <c r="B75" s="149">
        <v>32</v>
      </c>
      <c r="C75" s="150">
        <v>31</v>
      </c>
      <c r="D75" s="150">
        <v>1</v>
      </c>
      <c r="E75" s="151">
        <v>138.56009980417522</v>
      </c>
      <c r="F75" s="150">
        <v>32.211388515361769</v>
      </c>
      <c r="G75" s="150">
        <v>105.83741940761723</v>
      </c>
    </row>
    <row r="76" spans="1:7" s="148" customFormat="1" ht="15" customHeight="1">
      <c r="A76" s="173">
        <v>1999</v>
      </c>
      <c r="B76" s="149">
        <v>10</v>
      </c>
      <c r="C76" s="150">
        <v>10</v>
      </c>
      <c r="D76" s="150" t="s">
        <v>13</v>
      </c>
      <c r="E76" s="151">
        <v>38.346891089716387</v>
      </c>
      <c r="F76" s="150">
        <v>7.6693782179432777</v>
      </c>
      <c r="G76" s="150">
        <v>30.677512871773111</v>
      </c>
    </row>
    <row r="77" spans="1:7" s="148" customFormat="1" ht="15" customHeight="1">
      <c r="A77" s="174">
        <v>2000</v>
      </c>
      <c r="B77" s="149">
        <v>6</v>
      </c>
      <c r="C77" s="150">
        <v>5</v>
      </c>
      <c r="D77" s="150">
        <v>1</v>
      </c>
      <c r="E77" s="151">
        <v>15.338756435886555</v>
      </c>
      <c r="F77" s="150">
        <v>2.5564594059810926</v>
      </c>
      <c r="G77" s="150">
        <v>12.782297029905463</v>
      </c>
    </row>
    <row r="78" spans="1:7" s="148" customFormat="1" ht="15" customHeight="1">
      <c r="A78" s="174">
        <v>2001</v>
      </c>
      <c r="B78" s="149">
        <v>34</v>
      </c>
      <c r="C78" s="150">
        <v>3</v>
      </c>
      <c r="D78" s="150">
        <v>31</v>
      </c>
      <c r="E78" s="151">
        <v>45</v>
      </c>
      <c r="F78" s="150">
        <v>3</v>
      </c>
      <c r="G78" s="150">
        <v>42</v>
      </c>
    </row>
    <row r="79" spans="1:7" s="148" customFormat="1" ht="15" customHeight="1">
      <c r="A79" s="174">
        <v>2002</v>
      </c>
      <c r="B79" s="149">
        <v>115</v>
      </c>
      <c r="C79" s="150">
        <v>6</v>
      </c>
      <c r="D79" s="150">
        <v>109</v>
      </c>
      <c r="E79" s="151">
        <v>302</v>
      </c>
      <c r="F79" s="150">
        <v>104</v>
      </c>
      <c r="G79" s="150">
        <v>199</v>
      </c>
    </row>
    <row r="80" spans="1:7" s="148" customFormat="1" ht="15" customHeight="1">
      <c r="A80" s="174">
        <v>2003</v>
      </c>
      <c r="B80" s="149">
        <v>180</v>
      </c>
      <c r="C80" s="150">
        <v>4</v>
      </c>
      <c r="D80" s="150">
        <v>176</v>
      </c>
      <c r="E80" s="151">
        <v>319</v>
      </c>
      <c r="F80" s="150">
        <v>109</v>
      </c>
      <c r="G80" s="150">
        <v>210</v>
      </c>
    </row>
    <row r="81" spans="1:7" s="148" customFormat="1" ht="15" customHeight="1">
      <c r="A81" s="174">
        <v>2004</v>
      </c>
      <c r="B81" s="149">
        <v>258</v>
      </c>
      <c r="C81" s="150">
        <v>5</v>
      </c>
      <c r="D81" s="150">
        <v>253</v>
      </c>
      <c r="E81" s="151">
        <v>379</v>
      </c>
      <c r="F81" s="150">
        <v>126</v>
      </c>
      <c r="G81" s="150">
        <v>254</v>
      </c>
    </row>
    <row r="82" spans="1:7" s="148" customFormat="1" ht="15" customHeight="1">
      <c r="A82" s="174">
        <v>2005</v>
      </c>
      <c r="B82" s="149">
        <v>306</v>
      </c>
      <c r="C82" s="150">
        <v>10</v>
      </c>
      <c r="D82" s="150">
        <v>296</v>
      </c>
      <c r="E82" s="151">
        <v>433</v>
      </c>
      <c r="F82" s="150">
        <v>139</v>
      </c>
      <c r="G82" s="150">
        <v>295</v>
      </c>
    </row>
    <row r="83" spans="1:7" s="148" customFormat="1" ht="15" customHeight="1">
      <c r="A83" s="174">
        <v>2006</v>
      </c>
      <c r="B83" s="149">
        <v>323</v>
      </c>
      <c r="C83" s="150">
        <v>49</v>
      </c>
      <c r="D83" s="150">
        <v>274</v>
      </c>
      <c r="E83" s="151">
        <v>580</v>
      </c>
      <c r="F83" s="150">
        <v>170</v>
      </c>
      <c r="G83" s="150">
        <v>411</v>
      </c>
    </row>
    <row r="84" spans="1:7" s="148" customFormat="1" ht="15" customHeight="1">
      <c r="A84" s="174">
        <v>2007</v>
      </c>
      <c r="B84" s="149">
        <v>487</v>
      </c>
      <c r="C84" s="150">
        <v>213</v>
      </c>
      <c r="D84" s="150">
        <v>274</v>
      </c>
      <c r="E84" s="151">
        <v>1203</v>
      </c>
      <c r="F84" s="150">
        <v>341</v>
      </c>
      <c r="G84" s="150">
        <v>863</v>
      </c>
    </row>
    <row r="85" spans="1:7" s="148" customFormat="1" ht="15" customHeight="1">
      <c r="A85" s="174">
        <v>2008</v>
      </c>
      <c r="B85" s="149">
        <f>C85+D85</f>
        <v>563</v>
      </c>
      <c r="C85" s="150">
        <v>233</v>
      </c>
      <c r="D85" s="150">
        <v>330</v>
      </c>
      <c r="E85" s="151">
        <f>F85+G85</f>
        <v>2041</v>
      </c>
      <c r="F85" s="150">
        <v>577</v>
      </c>
      <c r="G85" s="150">
        <v>1464</v>
      </c>
    </row>
    <row r="86" spans="1:7" s="148" customFormat="1" ht="15" customHeight="1">
      <c r="A86" s="174">
        <v>2009</v>
      </c>
      <c r="B86" s="149">
        <v>1567</v>
      </c>
      <c r="C86" s="150">
        <v>899</v>
      </c>
      <c r="D86" s="150">
        <v>668</v>
      </c>
      <c r="E86" s="151">
        <v>5406</v>
      </c>
      <c r="F86" s="150">
        <v>1790</v>
      </c>
      <c r="G86" s="150">
        <v>3616</v>
      </c>
    </row>
    <row r="87" spans="1:7" s="148" customFormat="1" ht="15" customHeight="1">
      <c r="A87" s="174">
        <v>2010</v>
      </c>
      <c r="B87" s="149">
        <v>2502</v>
      </c>
      <c r="C87" s="149">
        <v>1580</v>
      </c>
      <c r="D87" s="149">
        <v>922</v>
      </c>
      <c r="E87" s="162">
        <v>13324</v>
      </c>
      <c r="F87" s="149">
        <v>4724</v>
      </c>
      <c r="G87" s="149">
        <v>8601</v>
      </c>
    </row>
    <row r="88" spans="1:7" s="148" customFormat="1" ht="15" customHeight="1">
      <c r="A88" s="174">
        <v>2011</v>
      </c>
      <c r="B88" s="149">
        <v>3282</v>
      </c>
      <c r="C88" s="149">
        <v>2289</v>
      </c>
      <c r="D88" s="149">
        <v>993</v>
      </c>
      <c r="E88" s="162">
        <v>20338</v>
      </c>
      <c r="F88" s="149">
        <v>7383</v>
      </c>
      <c r="G88" s="149">
        <v>12955</v>
      </c>
    </row>
    <row r="89" spans="1:7" s="148" customFormat="1" ht="15" customHeight="1">
      <c r="A89" s="174">
        <v>2012</v>
      </c>
      <c r="B89" s="149">
        <v>3668</v>
      </c>
      <c r="C89" s="149">
        <v>2668</v>
      </c>
      <c r="D89" s="149">
        <v>1000</v>
      </c>
      <c r="E89" s="162">
        <v>23828</v>
      </c>
      <c r="F89" s="149">
        <v>8731</v>
      </c>
      <c r="G89" s="149">
        <v>15098</v>
      </c>
    </row>
    <row r="90" spans="1:7" s="148" customFormat="1" ht="15" customHeight="1">
      <c r="A90" s="174">
        <v>2013</v>
      </c>
      <c r="B90" s="149">
        <v>3827</v>
      </c>
      <c r="C90" s="149">
        <v>2889</v>
      </c>
      <c r="D90" s="149">
        <v>938</v>
      </c>
      <c r="E90" s="162">
        <v>26555</v>
      </c>
      <c r="F90" s="149">
        <v>9744</v>
      </c>
      <c r="G90" s="149">
        <v>16811</v>
      </c>
    </row>
    <row r="91" spans="1:7" ht="15" customHeight="1">
      <c r="A91" s="160"/>
      <c r="B91" s="163"/>
      <c r="C91" s="163"/>
      <c r="D91" s="163"/>
      <c r="E91" s="163"/>
      <c r="F91" s="163"/>
      <c r="G91" s="163"/>
    </row>
    <row r="92" spans="1:7" ht="15" customHeight="1">
      <c r="A92" s="160"/>
      <c r="B92" s="480" t="s">
        <v>242</v>
      </c>
      <c r="C92" s="499"/>
      <c r="D92" s="499"/>
      <c r="E92" s="499"/>
      <c r="F92" s="499"/>
      <c r="G92" s="499"/>
    </row>
    <row r="93" spans="1:7" ht="15" customHeight="1">
      <c r="A93" s="160"/>
      <c r="B93" s="163"/>
      <c r="C93" s="163"/>
      <c r="D93" s="163"/>
      <c r="E93" s="163"/>
      <c r="F93" s="163"/>
      <c r="G93" s="163"/>
    </row>
    <row r="94" spans="1:7" s="148" customFormat="1" ht="15" customHeight="1">
      <c r="A94" s="174">
        <v>2002</v>
      </c>
      <c r="B94" s="149">
        <v>1</v>
      </c>
      <c r="C94" s="149">
        <v>0</v>
      </c>
      <c r="D94" s="150">
        <v>1</v>
      </c>
      <c r="E94" s="151">
        <v>1</v>
      </c>
      <c r="F94" s="164">
        <v>0</v>
      </c>
      <c r="G94" s="151">
        <v>1</v>
      </c>
    </row>
    <row r="95" spans="1:7" s="148" customFormat="1" ht="15" customHeight="1">
      <c r="A95" s="174">
        <v>2003</v>
      </c>
      <c r="B95" s="149">
        <v>1</v>
      </c>
      <c r="C95" s="149">
        <v>0</v>
      </c>
      <c r="D95" s="150">
        <v>1</v>
      </c>
      <c r="E95" s="151">
        <v>1</v>
      </c>
      <c r="F95" s="164">
        <v>0</v>
      </c>
      <c r="G95" s="164">
        <v>0</v>
      </c>
    </row>
    <row r="96" spans="1:7" s="148" customFormat="1" ht="15" customHeight="1">
      <c r="A96" s="174">
        <v>2004</v>
      </c>
      <c r="B96" s="149">
        <v>1</v>
      </c>
      <c r="C96" s="149">
        <v>0</v>
      </c>
      <c r="D96" s="150">
        <v>1</v>
      </c>
      <c r="E96" s="151">
        <v>1</v>
      </c>
      <c r="F96" s="164">
        <v>0</v>
      </c>
      <c r="G96" s="151">
        <v>1</v>
      </c>
    </row>
    <row r="97" spans="1:7" s="148" customFormat="1" ht="15" customHeight="1">
      <c r="A97" s="174">
        <v>2005</v>
      </c>
      <c r="B97" s="149">
        <v>0</v>
      </c>
      <c r="C97" s="149">
        <v>0</v>
      </c>
      <c r="D97" s="150">
        <v>0</v>
      </c>
      <c r="E97" s="151">
        <v>0</v>
      </c>
      <c r="F97" s="151">
        <v>0</v>
      </c>
      <c r="G97" s="151">
        <v>0</v>
      </c>
    </row>
    <row r="98" spans="1:7" s="148" customFormat="1" ht="15" customHeight="1">
      <c r="A98" s="174">
        <v>2006</v>
      </c>
      <c r="B98" s="149">
        <v>3</v>
      </c>
      <c r="C98" s="150">
        <v>3</v>
      </c>
      <c r="D98" s="150">
        <v>0</v>
      </c>
      <c r="E98" s="151">
        <v>12</v>
      </c>
      <c r="F98" s="151">
        <v>4</v>
      </c>
      <c r="G98" s="151">
        <v>9</v>
      </c>
    </row>
    <row r="99" spans="1:7" s="148" customFormat="1" ht="15" customHeight="1">
      <c r="A99" s="174">
        <v>2007</v>
      </c>
      <c r="B99" s="149">
        <v>4</v>
      </c>
      <c r="C99" s="150">
        <v>4</v>
      </c>
      <c r="D99" s="150">
        <v>0</v>
      </c>
      <c r="E99" s="151">
        <v>22</v>
      </c>
      <c r="F99" s="151">
        <v>7</v>
      </c>
      <c r="G99" s="151">
        <v>16</v>
      </c>
    </row>
    <row r="100" spans="1:7" s="148" customFormat="1" ht="15" customHeight="1">
      <c r="A100" s="174">
        <v>2008</v>
      </c>
      <c r="B100" s="149">
        <v>2</v>
      </c>
      <c r="C100" s="150">
        <v>2</v>
      </c>
      <c r="D100" s="150">
        <v>0</v>
      </c>
      <c r="E100" s="151">
        <f>F100+G100</f>
        <v>7</v>
      </c>
      <c r="F100" s="151">
        <v>2</v>
      </c>
      <c r="G100" s="151">
        <v>5</v>
      </c>
    </row>
    <row r="101" spans="1:7" s="148" customFormat="1" ht="15" customHeight="1">
      <c r="A101" s="174">
        <v>2009</v>
      </c>
      <c r="B101" s="149">
        <v>3</v>
      </c>
      <c r="C101" s="150">
        <v>1</v>
      </c>
      <c r="D101" s="150">
        <v>2</v>
      </c>
      <c r="E101" s="151">
        <v>7</v>
      </c>
      <c r="F101" s="151">
        <v>2</v>
      </c>
      <c r="G101" s="151">
        <v>5</v>
      </c>
    </row>
    <row r="102" spans="1:7" s="148" customFormat="1" ht="15" customHeight="1">
      <c r="A102" s="174">
        <v>2010</v>
      </c>
      <c r="B102" s="149">
        <v>2</v>
      </c>
      <c r="C102" s="150">
        <v>1</v>
      </c>
      <c r="D102" s="150">
        <v>1</v>
      </c>
      <c r="E102" s="151">
        <v>11</v>
      </c>
      <c r="F102" s="151">
        <v>4</v>
      </c>
      <c r="G102" s="151">
        <v>7</v>
      </c>
    </row>
    <row r="103" spans="1:7" s="148" customFormat="1" ht="15" customHeight="1">
      <c r="A103" s="174">
        <v>2011</v>
      </c>
      <c r="B103" s="149">
        <v>4</v>
      </c>
      <c r="C103" s="150">
        <v>2</v>
      </c>
      <c r="D103" s="150">
        <v>2</v>
      </c>
      <c r="E103" s="151">
        <v>30</v>
      </c>
      <c r="F103" s="151">
        <v>12</v>
      </c>
      <c r="G103" s="151">
        <v>18</v>
      </c>
    </row>
    <row r="104" spans="1:7" s="148" customFormat="1" ht="15" customHeight="1">
      <c r="A104" s="174">
        <v>2012</v>
      </c>
      <c r="B104" s="149">
        <v>4</v>
      </c>
      <c r="C104" s="150">
        <v>3</v>
      </c>
      <c r="D104" s="150">
        <v>1</v>
      </c>
      <c r="E104" s="151">
        <v>23</v>
      </c>
      <c r="F104" s="151">
        <v>10</v>
      </c>
      <c r="G104" s="151">
        <v>13</v>
      </c>
    </row>
    <row r="105" spans="1:7" s="148" customFormat="1" ht="15" customHeight="1">
      <c r="A105" s="174">
        <v>2013</v>
      </c>
      <c r="B105" s="149">
        <v>2</v>
      </c>
      <c r="C105" s="150">
        <v>2</v>
      </c>
      <c r="D105" s="150" t="s">
        <v>13</v>
      </c>
      <c r="E105" s="151">
        <v>26</v>
      </c>
      <c r="F105" s="151">
        <v>12</v>
      </c>
      <c r="G105" s="151">
        <v>14</v>
      </c>
    </row>
    <row r="106" spans="1:7" s="148" customFormat="1" ht="15" customHeight="1">
      <c r="A106" s="160"/>
      <c r="B106" s="163"/>
      <c r="C106" s="163"/>
      <c r="D106" s="163"/>
      <c r="E106" s="163"/>
      <c r="F106" s="163"/>
      <c r="G106" s="163"/>
    </row>
    <row r="107" spans="1:7" s="148" customFormat="1" ht="15" customHeight="1">
      <c r="A107" s="160"/>
      <c r="B107" s="480" t="s">
        <v>243</v>
      </c>
      <c r="C107" s="499"/>
      <c r="D107" s="499"/>
      <c r="E107" s="499"/>
      <c r="F107" s="499"/>
      <c r="G107" s="499"/>
    </row>
    <row r="108" spans="1:7" s="148" customFormat="1" ht="15" customHeight="1">
      <c r="A108" s="160"/>
      <c r="B108" s="163"/>
      <c r="C108" s="163"/>
      <c r="D108" s="163"/>
      <c r="E108" s="163"/>
      <c r="F108" s="163"/>
      <c r="G108" s="163"/>
    </row>
    <row r="109" spans="1:7" s="148" customFormat="1" ht="15" customHeight="1">
      <c r="A109" s="174">
        <v>2002</v>
      </c>
      <c r="B109" s="149">
        <v>4</v>
      </c>
      <c r="C109" s="150">
        <v>0</v>
      </c>
      <c r="D109" s="150">
        <v>4</v>
      </c>
      <c r="E109" s="151">
        <v>10</v>
      </c>
      <c r="F109" s="151">
        <v>3</v>
      </c>
      <c r="G109" s="151">
        <v>6</v>
      </c>
    </row>
    <row r="110" spans="1:7" s="148" customFormat="1" ht="15" customHeight="1">
      <c r="A110" s="174">
        <v>2003</v>
      </c>
      <c r="B110" s="149">
        <v>16</v>
      </c>
      <c r="C110" s="150">
        <v>0</v>
      </c>
      <c r="D110" s="150">
        <v>16</v>
      </c>
      <c r="E110" s="151">
        <v>14</v>
      </c>
      <c r="F110" s="151">
        <v>5</v>
      </c>
      <c r="G110" s="151">
        <v>9</v>
      </c>
    </row>
    <row r="111" spans="1:7" s="148" customFormat="1" ht="15" customHeight="1">
      <c r="A111" s="174">
        <v>2004</v>
      </c>
      <c r="B111" s="149">
        <v>35</v>
      </c>
      <c r="C111" s="150">
        <v>1</v>
      </c>
      <c r="D111" s="150">
        <v>34</v>
      </c>
      <c r="E111" s="151">
        <v>55</v>
      </c>
      <c r="F111" s="151">
        <v>18</v>
      </c>
      <c r="G111" s="151">
        <v>36</v>
      </c>
    </row>
    <row r="112" spans="1:7" s="148" customFormat="1" ht="15" customHeight="1">
      <c r="A112" s="174">
        <v>2005</v>
      </c>
      <c r="B112" s="149">
        <v>30</v>
      </c>
      <c r="C112" s="150">
        <v>0</v>
      </c>
      <c r="D112" s="150">
        <v>30</v>
      </c>
      <c r="E112" s="151">
        <v>26</v>
      </c>
      <c r="F112" s="151">
        <v>8</v>
      </c>
      <c r="G112" s="151">
        <v>18</v>
      </c>
    </row>
    <row r="113" spans="1:7" s="148" customFormat="1" ht="15" customHeight="1">
      <c r="A113" s="174">
        <v>2006</v>
      </c>
      <c r="B113" s="149">
        <v>21</v>
      </c>
      <c r="C113" s="150">
        <v>0</v>
      </c>
      <c r="D113" s="150">
        <v>21</v>
      </c>
      <c r="E113" s="151">
        <v>29</v>
      </c>
      <c r="F113" s="151">
        <v>9</v>
      </c>
      <c r="G113" s="151">
        <v>20</v>
      </c>
    </row>
    <row r="114" spans="1:7" s="148" customFormat="1" ht="15" customHeight="1">
      <c r="A114" s="174">
        <v>2007</v>
      </c>
      <c r="B114" s="149">
        <v>4</v>
      </c>
      <c r="C114" s="150">
        <v>0</v>
      </c>
      <c r="D114" s="150">
        <v>4</v>
      </c>
      <c r="E114" s="151">
        <v>4</v>
      </c>
      <c r="F114" s="151">
        <v>1</v>
      </c>
      <c r="G114" s="151">
        <v>3</v>
      </c>
    </row>
    <row r="115" spans="1:7" s="148" customFormat="1" ht="15" customHeight="1">
      <c r="A115" s="174">
        <v>2008</v>
      </c>
      <c r="B115" s="149">
        <v>30</v>
      </c>
      <c r="C115" s="150">
        <v>0</v>
      </c>
      <c r="D115" s="150">
        <v>30</v>
      </c>
      <c r="E115" s="151">
        <f>F115+G115</f>
        <v>46</v>
      </c>
      <c r="F115" s="151">
        <v>14</v>
      </c>
      <c r="G115" s="151">
        <v>32</v>
      </c>
    </row>
    <row r="116" spans="1:7" s="148" customFormat="1" ht="15" customHeight="1">
      <c r="A116" s="174">
        <v>2009</v>
      </c>
      <c r="B116" s="149">
        <v>15</v>
      </c>
      <c r="C116" s="150">
        <v>0</v>
      </c>
      <c r="D116" s="150">
        <v>15</v>
      </c>
      <c r="E116" s="151">
        <v>31</v>
      </c>
      <c r="F116" s="151">
        <v>9</v>
      </c>
      <c r="G116" s="151">
        <v>21</v>
      </c>
    </row>
    <row r="117" spans="1:7" s="148" customFormat="1" ht="15" customHeight="1">
      <c r="A117" s="174">
        <v>2010</v>
      </c>
      <c r="B117" s="149">
        <v>15</v>
      </c>
      <c r="C117" s="150">
        <v>0</v>
      </c>
      <c r="D117" s="150">
        <v>15</v>
      </c>
      <c r="E117" s="151">
        <v>16</v>
      </c>
      <c r="F117" s="151">
        <v>5</v>
      </c>
      <c r="G117" s="151">
        <v>11</v>
      </c>
    </row>
    <row r="118" spans="1:7" s="148" customFormat="1" ht="15" customHeight="1">
      <c r="A118" s="174">
        <v>2011</v>
      </c>
      <c r="B118" s="149">
        <v>7</v>
      </c>
      <c r="C118" s="150" t="s">
        <v>13</v>
      </c>
      <c r="D118" s="150">
        <v>7</v>
      </c>
      <c r="E118" s="151">
        <v>13</v>
      </c>
      <c r="F118" s="151">
        <v>4</v>
      </c>
      <c r="G118" s="151">
        <v>9</v>
      </c>
    </row>
    <row r="119" spans="1:7" s="148" customFormat="1" ht="15" customHeight="1">
      <c r="A119" s="174">
        <v>2012</v>
      </c>
      <c r="B119" s="149">
        <v>6</v>
      </c>
      <c r="C119" s="150" t="s">
        <v>13</v>
      </c>
      <c r="D119" s="150">
        <v>6</v>
      </c>
      <c r="E119" s="151">
        <v>5</v>
      </c>
      <c r="F119" s="151">
        <v>2</v>
      </c>
      <c r="G119" s="151">
        <v>4</v>
      </c>
    </row>
    <row r="120" spans="1:7" s="148" customFormat="1" ht="15" customHeight="1">
      <c r="A120" s="174">
        <v>2013</v>
      </c>
      <c r="B120" s="149">
        <v>19</v>
      </c>
      <c r="C120" s="150" t="s">
        <v>13</v>
      </c>
      <c r="D120" s="150">
        <v>19</v>
      </c>
      <c r="E120" s="151">
        <v>29</v>
      </c>
      <c r="F120" s="151">
        <v>9</v>
      </c>
      <c r="G120" s="151">
        <v>20</v>
      </c>
    </row>
    <row r="121" spans="1:7" s="148" customFormat="1" ht="12.15" customHeight="1">
      <c r="A121" s="121"/>
    </row>
  </sheetData>
  <mergeCells count="13">
    <mergeCell ref="B107:G107"/>
    <mergeCell ref="A1:G1"/>
    <mergeCell ref="A3:A6"/>
    <mergeCell ref="B3:D4"/>
    <mergeCell ref="E3:G3"/>
    <mergeCell ref="E4:G4"/>
    <mergeCell ref="B6:D6"/>
    <mergeCell ref="E6:G6"/>
    <mergeCell ref="B8:G8"/>
    <mergeCell ref="B29:G29"/>
    <mergeCell ref="B50:G50"/>
    <mergeCell ref="B71:G71"/>
    <mergeCell ref="B92:G92"/>
  </mergeCells>
  <pageMargins left="0.78740157480314965" right="0.78740157480314965" top="0.98425196850393704" bottom="0.78740157480314965" header="0.51181102362204722" footer="0.55118110236220474"/>
  <pageSetup paperSize="9" firstPageNumber="11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62"/>
  <sheetViews>
    <sheetView showGridLines="0" zoomScaleNormal="100" workbookViewId="0">
      <selection sqref="A1:G1"/>
    </sheetView>
  </sheetViews>
  <sheetFormatPr baseColWidth="10" defaultColWidth="11.375" defaultRowHeight="13.2"/>
  <cols>
    <col min="1" max="1" width="28.75" style="142" customWidth="1"/>
    <col min="2" max="4" width="11" style="165" customWidth="1"/>
    <col min="5" max="7" width="11" style="142" customWidth="1"/>
    <col min="8" max="16384" width="11.375" style="142"/>
  </cols>
  <sheetData>
    <row r="1" spans="1:7" ht="30" customHeight="1">
      <c r="A1" s="464" t="s">
        <v>194</v>
      </c>
      <c r="B1" s="464"/>
      <c r="C1" s="464"/>
      <c r="D1" s="464"/>
      <c r="E1" s="464"/>
      <c r="F1" s="464"/>
      <c r="G1" s="464"/>
    </row>
    <row r="2" spans="1:7" ht="12.15" customHeight="1">
      <c r="A2" s="183"/>
      <c r="B2" s="183"/>
      <c r="C2" s="183"/>
      <c r="D2" s="183"/>
      <c r="E2" s="183"/>
      <c r="F2" s="183"/>
      <c r="G2" s="183"/>
    </row>
    <row r="3" spans="1:7" s="143" customFormat="1" ht="15" customHeight="1">
      <c r="A3" s="489" t="s">
        <v>51</v>
      </c>
      <c r="B3" s="503" t="s">
        <v>1</v>
      </c>
      <c r="C3" s="504"/>
      <c r="D3" s="505"/>
      <c r="E3" s="503" t="s">
        <v>21</v>
      </c>
      <c r="F3" s="504"/>
      <c r="G3" s="504"/>
    </row>
    <row r="4" spans="1:7" s="143" customFormat="1" ht="15" customHeight="1">
      <c r="A4" s="501"/>
      <c r="B4" s="167" t="s">
        <v>3</v>
      </c>
      <c r="C4" s="166" t="s">
        <v>65</v>
      </c>
      <c r="D4" s="166" t="s">
        <v>66</v>
      </c>
      <c r="E4" s="166" t="s">
        <v>3</v>
      </c>
      <c r="F4" s="166" t="s">
        <v>32</v>
      </c>
      <c r="G4" s="168" t="s">
        <v>87</v>
      </c>
    </row>
    <row r="5" spans="1:7" s="143" customFormat="1" ht="15" customHeight="1">
      <c r="A5" s="502"/>
      <c r="B5" s="500" t="s">
        <v>9</v>
      </c>
      <c r="C5" s="485"/>
      <c r="D5" s="486"/>
      <c r="E5" s="487" t="s">
        <v>10</v>
      </c>
      <c r="F5" s="488"/>
      <c r="G5" s="488"/>
    </row>
    <row r="6" spans="1:7" s="212" customFormat="1" ht="15" customHeight="1">
      <c r="A6" s="124"/>
      <c r="B6" s="152"/>
      <c r="C6" s="152"/>
      <c r="D6" s="152"/>
      <c r="E6" s="153"/>
      <c r="F6" s="153"/>
      <c r="G6" s="153"/>
    </row>
    <row r="7" spans="1:7" s="203" customFormat="1" ht="15" customHeight="1">
      <c r="A7" s="204" t="s">
        <v>19</v>
      </c>
      <c r="B7" s="205">
        <v>8641</v>
      </c>
      <c r="C7" s="206">
        <v>4050</v>
      </c>
      <c r="D7" s="206">
        <v>4591</v>
      </c>
      <c r="E7" s="207">
        <v>33809</v>
      </c>
      <c r="F7" s="206">
        <v>14192</v>
      </c>
      <c r="G7" s="207">
        <v>19617</v>
      </c>
    </row>
    <row r="8" spans="1:7" s="203" customFormat="1" ht="15" customHeight="1">
      <c r="A8" s="204"/>
      <c r="B8" s="205"/>
      <c r="C8" s="206"/>
      <c r="D8" s="206"/>
      <c r="E8" s="207"/>
      <c r="F8" s="206"/>
      <c r="G8" s="207"/>
    </row>
    <row r="9" spans="1:7" s="209" customFormat="1" ht="15" customHeight="1">
      <c r="A9" s="204" t="s">
        <v>52</v>
      </c>
      <c r="C9" s="208"/>
      <c r="D9" s="208"/>
      <c r="E9" s="208"/>
      <c r="F9" s="208"/>
      <c r="G9" s="208"/>
    </row>
    <row r="10" spans="1:7" s="209" customFormat="1" ht="7.5" customHeight="1">
      <c r="A10" s="204"/>
    </row>
    <row r="11" spans="1:7" s="203" customFormat="1" ht="15" customHeight="1">
      <c r="A11" s="210" t="s">
        <v>113</v>
      </c>
      <c r="B11" s="199">
        <v>1257</v>
      </c>
      <c r="C11" s="201">
        <v>1204</v>
      </c>
      <c r="D11" s="201">
        <v>53</v>
      </c>
      <c r="E11" s="202">
        <v>6471</v>
      </c>
      <c r="F11" s="201">
        <v>3018</v>
      </c>
      <c r="G11" s="202">
        <v>3453</v>
      </c>
    </row>
    <row r="12" spans="1:7" s="203" customFormat="1" ht="15" customHeight="1">
      <c r="A12" s="210" t="s">
        <v>114</v>
      </c>
      <c r="B12" s="199">
        <v>2065</v>
      </c>
      <c r="C12" s="201">
        <v>1745</v>
      </c>
      <c r="D12" s="201">
        <v>320</v>
      </c>
      <c r="E12" s="202">
        <v>14933</v>
      </c>
      <c r="F12" s="201">
        <v>6708</v>
      </c>
      <c r="G12" s="202">
        <v>8225</v>
      </c>
    </row>
    <row r="13" spans="1:7" s="148" customFormat="1" ht="22.8">
      <c r="A13" s="16" t="s">
        <v>119</v>
      </c>
      <c r="B13" s="184">
        <v>1599</v>
      </c>
      <c r="C13" s="185">
        <v>695</v>
      </c>
      <c r="D13" s="185">
        <v>904</v>
      </c>
      <c r="E13" s="186">
        <v>5742</v>
      </c>
      <c r="F13" s="185">
        <v>2066</v>
      </c>
      <c r="G13" s="186">
        <v>3675</v>
      </c>
    </row>
    <row r="14" spans="1:7" s="148" customFormat="1" ht="22.8">
      <c r="A14" s="16" t="s">
        <v>116</v>
      </c>
      <c r="B14" s="184">
        <v>3330</v>
      </c>
      <c r="C14" s="185">
        <v>405</v>
      </c>
      <c r="D14" s="185">
        <v>2925</v>
      </c>
      <c r="E14" s="186">
        <v>6227</v>
      </c>
      <c r="F14" s="185">
        <v>2232</v>
      </c>
      <c r="G14" s="186">
        <v>3996</v>
      </c>
    </row>
    <row r="15" spans="1:7" s="148" customFormat="1" ht="22.8">
      <c r="A15" s="16" t="s">
        <v>117</v>
      </c>
      <c r="B15" s="184">
        <v>8</v>
      </c>
      <c r="C15" s="187" t="s">
        <v>13</v>
      </c>
      <c r="D15" s="185">
        <v>8</v>
      </c>
      <c r="E15" s="186">
        <v>8</v>
      </c>
      <c r="F15" s="185">
        <v>4</v>
      </c>
      <c r="G15" s="186">
        <v>4</v>
      </c>
    </row>
    <row r="16" spans="1:7" s="148" customFormat="1" ht="22.8">
      <c r="A16" s="16" t="s">
        <v>118</v>
      </c>
      <c r="B16" s="184">
        <v>382</v>
      </c>
      <c r="C16" s="187">
        <v>1</v>
      </c>
      <c r="D16" s="185">
        <v>381</v>
      </c>
      <c r="E16" s="186">
        <v>429</v>
      </c>
      <c r="F16" s="185">
        <v>164</v>
      </c>
      <c r="G16" s="186">
        <v>264</v>
      </c>
    </row>
    <row r="17" spans="1:8" s="203" customFormat="1" ht="15" customHeight="1">
      <c r="A17" s="198"/>
      <c r="B17" s="199"/>
      <c r="C17" s="200"/>
      <c r="D17" s="201"/>
      <c r="E17" s="202"/>
      <c r="F17" s="201"/>
      <c r="G17" s="202"/>
    </row>
    <row r="18" spans="1:8" s="203" customFormat="1" ht="15" customHeight="1">
      <c r="A18" s="204"/>
      <c r="B18" s="205"/>
      <c r="C18" s="206"/>
      <c r="D18" s="206"/>
      <c r="E18" s="207"/>
      <c r="F18" s="206"/>
      <c r="G18" s="207"/>
    </row>
    <row r="19" spans="1:8" s="203" customFormat="1" ht="15" customHeight="1">
      <c r="A19" s="204" t="s">
        <v>56</v>
      </c>
      <c r="C19" s="208"/>
      <c r="D19" s="208"/>
      <c r="E19" s="208"/>
      <c r="F19" s="208"/>
      <c r="G19" s="208"/>
      <c r="H19" s="209"/>
    </row>
    <row r="20" spans="1:8" s="203" customFormat="1" ht="7.5" customHeight="1">
      <c r="A20" s="204"/>
      <c r="B20" s="188"/>
      <c r="C20" s="188"/>
      <c r="D20" s="188"/>
      <c r="E20" s="188"/>
      <c r="F20" s="188"/>
      <c r="G20" s="188"/>
    </row>
    <row r="21" spans="1:8" s="203" customFormat="1" ht="15" customHeight="1">
      <c r="A21" s="210" t="s">
        <v>107</v>
      </c>
      <c r="B21" s="199">
        <v>2965</v>
      </c>
      <c r="C21" s="201">
        <v>268</v>
      </c>
      <c r="D21" s="201">
        <v>2697</v>
      </c>
      <c r="E21" s="202">
        <v>5155</v>
      </c>
      <c r="F21" s="201">
        <v>1808</v>
      </c>
      <c r="G21" s="202">
        <v>3348</v>
      </c>
    </row>
    <row r="22" spans="1:8" s="203" customFormat="1" ht="15" customHeight="1">
      <c r="A22" s="210" t="s">
        <v>108</v>
      </c>
      <c r="B22" s="199">
        <v>1864</v>
      </c>
      <c r="C22" s="201">
        <v>877</v>
      </c>
      <c r="D22" s="201">
        <v>987</v>
      </c>
      <c r="E22" s="202">
        <v>6995</v>
      </c>
      <c r="F22" s="201">
        <v>2552</v>
      </c>
      <c r="G22" s="202">
        <v>4442</v>
      </c>
    </row>
    <row r="23" spans="1:8" s="203" customFormat="1" ht="15" customHeight="1">
      <c r="A23" s="198" t="s">
        <v>109</v>
      </c>
      <c r="B23" s="199">
        <v>19</v>
      </c>
      <c r="C23" s="201">
        <v>17</v>
      </c>
      <c r="D23" s="201">
        <v>2</v>
      </c>
      <c r="E23" s="202">
        <v>150</v>
      </c>
      <c r="F23" s="201">
        <v>66</v>
      </c>
      <c r="G23" s="202">
        <v>84</v>
      </c>
    </row>
    <row r="24" spans="1:8" s="203" customFormat="1" ht="15" customHeight="1">
      <c r="A24" s="198" t="s">
        <v>110</v>
      </c>
      <c r="B24" s="199">
        <v>3773</v>
      </c>
      <c r="C24" s="201">
        <v>2886</v>
      </c>
      <c r="D24" s="201">
        <v>887</v>
      </c>
      <c r="E24" s="202">
        <v>21470</v>
      </c>
      <c r="F24" s="201">
        <v>9744</v>
      </c>
      <c r="G24" s="202">
        <v>11726</v>
      </c>
    </row>
    <row r="25" spans="1:8" s="203" customFormat="1" ht="15" customHeight="1">
      <c r="A25" s="210" t="s">
        <v>111</v>
      </c>
      <c r="B25" s="199">
        <v>2</v>
      </c>
      <c r="C25" s="201">
        <v>2</v>
      </c>
      <c r="D25" s="200" t="s">
        <v>13</v>
      </c>
      <c r="E25" s="202">
        <v>19</v>
      </c>
      <c r="F25" s="201">
        <v>12</v>
      </c>
      <c r="G25" s="202">
        <v>7</v>
      </c>
    </row>
    <row r="26" spans="1:8" s="203" customFormat="1" ht="15" customHeight="1">
      <c r="A26" s="198" t="s">
        <v>112</v>
      </c>
      <c r="B26" s="199">
        <v>18</v>
      </c>
      <c r="C26" s="200" t="s">
        <v>13</v>
      </c>
      <c r="D26" s="201">
        <v>18</v>
      </c>
      <c r="E26" s="202">
        <v>19</v>
      </c>
      <c r="F26" s="201">
        <v>9</v>
      </c>
      <c r="G26" s="202">
        <v>10</v>
      </c>
    </row>
    <row r="27" spans="1:8" s="203" customFormat="1" ht="15" customHeight="1">
      <c r="A27" s="213"/>
      <c r="B27" s="199"/>
      <c r="C27" s="200"/>
      <c r="D27" s="201"/>
      <c r="E27" s="202"/>
      <c r="F27" s="201"/>
      <c r="G27" s="202"/>
    </row>
    <row r="28" spans="1:8" s="203" customFormat="1" ht="15" customHeight="1">
      <c r="A28" s="213"/>
      <c r="B28" s="199"/>
      <c r="C28" s="200"/>
      <c r="D28" s="201"/>
      <c r="E28" s="202"/>
      <c r="F28" s="201"/>
      <c r="G28" s="202"/>
    </row>
    <row r="29" spans="1:8">
      <c r="B29" s="142"/>
      <c r="C29" s="142"/>
      <c r="D29" s="142"/>
    </row>
    <row r="30" spans="1:8">
      <c r="B30" s="142"/>
      <c r="C30" s="142"/>
      <c r="D30" s="142"/>
    </row>
    <row r="31" spans="1:8">
      <c r="B31" s="142"/>
      <c r="C31" s="142"/>
      <c r="D31" s="142"/>
    </row>
    <row r="32" spans="1:8">
      <c r="B32" s="142"/>
      <c r="C32" s="142"/>
      <c r="D32" s="142"/>
    </row>
    <row r="33" spans="2:4">
      <c r="B33" s="142"/>
      <c r="C33" s="142"/>
      <c r="D33" s="142"/>
    </row>
    <row r="34" spans="2:4">
      <c r="B34" s="142"/>
      <c r="C34" s="142"/>
      <c r="D34" s="142"/>
    </row>
    <row r="35" spans="2:4">
      <c r="B35" s="142"/>
      <c r="C35" s="142"/>
      <c r="D35" s="142"/>
    </row>
    <row r="36" spans="2:4">
      <c r="B36" s="142"/>
      <c r="C36" s="142"/>
      <c r="D36" s="142"/>
    </row>
    <row r="37" spans="2:4">
      <c r="B37" s="142"/>
      <c r="C37" s="142"/>
      <c r="D37" s="142"/>
    </row>
    <row r="38" spans="2:4">
      <c r="B38" s="142"/>
      <c r="C38" s="142"/>
      <c r="D38" s="142"/>
    </row>
    <row r="39" spans="2:4">
      <c r="B39" s="142"/>
      <c r="C39" s="142"/>
      <c r="D39" s="142"/>
    </row>
    <row r="40" spans="2:4">
      <c r="B40" s="142"/>
      <c r="C40" s="142"/>
      <c r="D40" s="142"/>
    </row>
    <row r="41" spans="2:4">
      <c r="B41" s="142"/>
      <c r="C41" s="142"/>
      <c r="D41" s="142"/>
    </row>
    <row r="42" spans="2:4">
      <c r="B42" s="142"/>
      <c r="C42" s="142"/>
      <c r="D42" s="142"/>
    </row>
    <row r="43" spans="2:4">
      <c r="B43" s="142"/>
      <c r="C43" s="142"/>
      <c r="D43" s="142"/>
    </row>
    <row r="44" spans="2:4">
      <c r="B44" s="142"/>
      <c r="C44" s="142"/>
      <c r="D44" s="142"/>
    </row>
    <row r="45" spans="2:4">
      <c r="B45" s="142"/>
      <c r="C45" s="142"/>
      <c r="D45" s="142"/>
    </row>
    <row r="46" spans="2:4">
      <c r="B46" s="142"/>
      <c r="C46" s="142"/>
      <c r="D46" s="142"/>
    </row>
    <row r="47" spans="2:4">
      <c r="B47" s="142"/>
      <c r="C47" s="142"/>
      <c r="D47" s="142"/>
    </row>
    <row r="48" spans="2:4">
      <c r="B48" s="142"/>
      <c r="C48" s="142"/>
      <c r="D48" s="142"/>
    </row>
    <row r="49" spans="2:4">
      <c r="B49" s="142"/>
      <c r="C49" s="142"/>
      <c r="D49" s="142"/>
    </row>
    <row r="50" spans="2:4">
      <c r="B50" s="142"/>
      <c r="C50" s="142"/>
      <c r="D50" s="142"/>
    </row>
    <row r="51" spans="2:4">
      <c r="B51" s="142"/>
      <c r="C51" s="142"/>
      <c r="D51" s="142"/>
    </row>
    <row r="52" spans="2:4">
      <c r="B52" s="142"/>
      <c r="C52" s="142"/>
      <c r="D52" s="142"/>
    </row>
    <row r="53" spans="2:4">
      <c r="B53" s="142"/>
      <c r="C53" s="142"/>
      <c r="D53" s="142"/>
    </row>
    <row r="54" spans="2:4">
      <c r="B54" s="142"/>
      <c r="C54" s="142"/>
      <c r="D54" s="142"/>
    </row>
    <row r="55" spans="2:4">
      <c r="B55" s="142"/>
      <c r="C55" s="142"/>
      <c r="D55" s="142"/>
    </row>
    <row r="56" spans="2:4">
      <c r="B56" s="142"/>
      <c r="C56" s="142"/>
      <c r="D56" s="142"/>
    </row>
    <row r="57" spans="2:4">
      <c r="B57" s="142"/>
      <c r="C57" s="142"/>
      <c r="D57" s="142"/>
    </row>
    <row r="58" spans="2:4">
      <c r="B58" s="142"/>
      <c r="C58" s="142"/>
      <c r="D58" s="142"/>
    </row>
    <row r="59" spans="2:4">
      <c r="B59" s="142"/>
      <c r="C59" s="142"/>
      <c r="D59" s="142"/>
    </row>
    <row r="60" spans="2:4">
      <c r="B60" s="142"/>
      <c r="C60" s="142"/>
      <c r="D60" s="142"/>
    </row>
    <row r="61" spans="2:4">
      <c r="B61" s="142"/>
      <c r="C61" s="142"/>
      <c r="D61" s="142"/>
    </row>
    <row r="62" spans="2:4">
      <c r="B62" s="142"/>
      <c r="C62" s="142"/>
      <c r="D62" s="142"/>
    </row>
    <row r="63" spans="2:4">
      <c r="B63" s="142"/>
      <c r="C63" s="142"/>
      <c r="D63" s="142"/>
    </row>
    <row r="64" spans="2:4">
      <c r="B64" s="142"/>
      <c r="C64" s="142"/>
      <c r="D64" s="142"/>
    </row>
    <row r="65" spans="2:4">
      <c r="B65" s="142"/>
      <c r="C65" s="142"/>
      <c r="D65" s="142"/>
    </row>
    <row r="66" spans="2:4">
      <c r="B66" s="142"/>
      <c r="C66" s="142"/>
      <c r="D66" s="142"/>
    </row>
    <row r="67" spans="2:4">
      <c r="B67" s="142"/>
      <c r="C67" s="142"/>
      <c r="D67" s="142"/>
    </row>
    <row r="68" spans="2:4">
      <c r="B68" s="142"/>
      <c r="C68" s="142"/>
      <c r="D68" s="142"/>
    </row>
    <row r="69" spans="2:4">
      <c r="B69" s="142"/>
      <c r="C69" s="142"/>
      <c r="D69" s="142"/>
    </row>
    <row r="70" spans="2:4">
      <c r="B70" s="142"/>
      <c r="C70" s="142"/>
      <c r="D70" s="142"/>
    </row>
    <row r="71" spans="2:4">
      <c r="B71" s="142"/>
      <c r="C71" s="142"/>
      <c r="D71" s="142"/>
    </row>
    <row r="72" spans="2:4">
      <c r="B72" s="142"/>
      <c r="C72" s="142"/>
      <c r="D72" s="142"/>
    </row>
    <row r="73" spans="2:4">
      <c r="B73" s="142"/>
      <c r="C73" s="142"/>
      <c r="D73" s="142"/>
    </row>
    <row r="74" spans="2:4">
      <c r="B74" s="142"/>
      <c r="C74" s="142"/>
      <c r="D74" s="142"/>
    </row>
    <row r="75" spans="2:4">
      <c r="B75" s="142"/>
      <c r="C75" s="142"/>
      <c r="D75" s="142"/>
    </row>
    <row r="76" spans="2:4">
      <c r="B76" s="142"/>
      <c r="C76" s="142"/>
      <c r="D76" s="142"/>
    </row>
    <row r="77" spans="2:4">
      <c r="B77" s="142"/>
      <c r="C77" s="142"/>
      <c r="D77" s="142"/>
    </row>
    <row r="78" spans="2:4">
      <c r="B78" s="142"/>
      <c r="C78" s="142"/>
      <c r="D78" s="142"/>
    </row>
    <row r="79" spans="2:4">
      <c r="B79" s="142"/>
      <c r="C79" s="142"/>
      <c r="D79" s="142"/>
    </row>
    <row r="80" spans="2:4">
      <c r="B80" s="142"/>
      <c r="C80" s="142"/>
      <c r="D80" s="142"/>
    </row>
    <row r="81" spans="2:4">
      <c r="B81" s="142"/>
      <c r="C81" s="142"/>
      <c r="D81" s="142"/>
    </row>
    <row r="82" spans="2:4">
      <c r="B82" s="142"/>
      <c r="C82" s="142"/>
      <c r="D82" s="142"/>
    </row>
    <row r="83" spans="2:4">
      <c r="B83" s="142"/>
      <c r="C83" s="142"/>
      <c r="D83" s="142"/>
    </row>
    <row r="84" spans="2:4">
      <c r="B84" s="142"/>
      <c r="C84" s="142"/>
      <c r="D84" s="142"/>
    </row>
    <row r="85" spans="2:4">
      <c r="B85" s="142"/>
      <c r="C85" s="142"/>
      <c r="D85" s="142"/>
    </row>
    <row r="86" spans="2:4">
      <c r="B86" s="142"/>
      <c r="C86" s="142"/>
      <c r="D86" s="142"/>
    </row>
    <row r="87" spans="2:4">
      <c r="B87" s="142"/>
      <c r="C87" s="142"/>
      <c r="D87" s="142"/>
    </row>
    <row r="88" spans="2:4">
      <c r="B88" s="142"/>
      <c r="C88" s="142"/>
      <c r="D88" s="142"/>
    </row>
    <row r="89" spans="2:4">
      <c r="B89" s="142"/>
      <c r="C89" s="142"/>
      <c r="D89" s="142"/>
    </row>
    <row r="90" spans="2:4">
      <c r="B90" s="142"/>
      <c r="C90" s="142"/>
      <c r="D90" s="142"/>
    </row>
    <row r="91" spans="2:4">
      <c r="B91" s="142"/>
      <c r="C91" s="142"/>
      <c r="D91" s="142"/>
    </row>
    <row r="92" spans="2:4">
      <c r="B92" s="142"/>
      <c r="C92" s="142"/>
      <c r="D92" s="142"/>
    </row>
    <row r="93" spans="2:4">
      <c r="B93" s="142"/>
      <c r="C93" s="142"/>
      <c r="D93" s="142"/>
    </row>
    <row r="94" spans="2:4">
      <c r="B94" s="142"/>
      <c r="C94" s="142"/>
      <c r="D94" s="142"/>
    </row>
    <row r="95" spans="2:4">
      <c r="B95" s="142"/>
      <c r="C95" s="142"/>
      <c r="D95" s="142"/>
    </row>
    <row r="96" spans="2:4">
      <c r="B96" s="142"/>
      <c r="C96" s="142"/>
      <c r="D96" s="142"/>
    </row>
    <row r="97" spans="2:4">
      <c r="B97" s="142"/>
      <c r="C97" s="142"/>
      <c r="D97" s="142"/>
    </row>
    <row r="98" spans="2:4">
      <c r="B98" s="142"/>
      <c r="C98" s="142"/>
      <c r="D98" s="142"/>
    </row>
    <row r="99" spans="2:4">
      <c r="B99" s="142"/>
      <c r="C99" s="142"/>
      <c r="D99" s="142"/>
    </row>
    <row r="100" spans="2:4">
      <c r="B100" s="142"/>
      <c r="C100" s="142"/>
      <c r="D100" s="142"/>
    </row>
    <row r="101" spans="2:4">
      <c r="B101" s="142"/>
      <c r="C101" s="142"/>
      <c r="D101" s="142"/>
    </row>
    <row r="102" spans="2:4">
      <c r="B102" s="142"/>
      <c r="C102" s="142"/>
      <c r="D102" s="142"/>
    </row>
    <row r="103" spans="2:4">
      <c r="B103" s="142"/>
      <c r="C103" s="142"/>
      <c r="D103" s="142"/>
    </row>
    <row r="104" spans="2:4">
      <c r="B104" s="142"/>
      <c r="C104" s="142"/>
      <c r="D104" s="142"/>
    </row>
    <row r="105" spans="2:4">
      <c r="B105" s="142"/>
      <c r="C105" s="142"/>
      <c r="D105" s="142"/>
    </row>
    <row r="106" spans="2:4">
      <c r="B106" s="142"/>
      <c r="C106" s="142"/>
      <c r="D106" s="142"/>
    </row>
    <row r="107" spans="2:4">
      <c r="B107" s="142"/>
      <c r="C107" s="142"/>
      <c r="D107" s="142"/>
    </row>
    <row r="108" spans="2:4">
      <c r="B108" s="142"/>
      <c r="C108" s="142"/>
      <c r="D108" s="142"/>
    </row>
    <row r="109" spans="2:4">
      <c r="B109" s="142"/>
      <c r="C109" s="142"/>
      <c r="D109" s="142"/>
    </row>
    <row r="110" spans="2:4">
      <c r="B110" s="142"/>
      <c r="C110" s="142"/>
      <c r="D110" s="142"/>
    </row>
    <row r="111" spans="2:4">
      <c r="B111" s="142"/>
      <c r="C111" s="142"/>
      <c r="D111" s="142"/>
    </row>
    <row r="112" spans="2:4">
      <c r="B112" s="142"/>
      <c r="C112" s="142"/>
      <c r="D112" s="142"/>
    </row>
    <row r="113" spans="2:4">
      <c r="B113" s="142"/>
      <c r="C113" s="142"/>
      <c r="D113" s="142"/>
    </row>
    <row r="114" spans="2:4">
      <c r="B114" s="142"/>
      <c r="C114" s="142"/>
      <c r="D114" s="142"/>
    </row>
    <row r="115" spans="2:4">
      <c r="B115" s="142"/>
      <c r="C115" s="142"/>
      <c r="D115" s="142"/>
    </row>
    <row r="116" spans="2:4">
      <c r="B116" s="142"/>
      <c r="C116" s="142"/>
      <c r="D116" s="142"/>
    </row>
    <row r="117" spans="2:4">
      <c r="B117" s="142"/>
      <c r="C117" s="142"/>
      <c r="D117" s="142"/>
    </row>
    <row r="118" spans="2:4">
      <c r="B118" s="142"/>
      <c r="C118" s="142"/>
      <c r="D118" s="142"/>
    </row>
    <row r="119" spans="2:4">
      <c r="B119" s="142"/>
      <c r="C119" s="142"/>
      <c r="D119" s="142"/>
    </row>
    <row r="120" spans="2:4">
      <c r="B120" s="142"/>
      <c r="C120" s="142"/>
      <c r="D120" s="142"/>
    </row>
    <row r="121" spans="2:4">
      <c r="B121" s="142"/>
      <c r="C121" s="142"/>
      <c r="D121" s="142"/>
    </row>
    <row r="122" spans="2:4">
      <c r="B122" s="142"/>
      <c r="C122" s="142"/>
      <c r="D122" s="142"/>
    </row>
    <row r="123" spans="2:4">
      <c r="B123" s="142"/>
      <c r="C123" s="142"/>
      <c r="D123" s="142"/>
    </row>
    <row r="124" spans="2:4">
      <c r="B124" s="142"/>
      <c r="C124" s="142"/>
      <c r="D124" s="142"/>
    </row>
    <row r="125" spans="2:4">
      <c r="B125" s="142"/>
      <c r="C125" s="142"/>
      <c r="D125" s="142"/>
    </row>
    <row r="126" spans="2:4">
      <c r="B126" s="142"/>
      <c r="C126" s="142"/>
      <c r="D126" s="142"/>
    </row>
    <row r="127" spans="2:4">
      <c r="B127" s="142"/>
      <c r="C127" s="142"/>
      <c r="D127" s="142"/>
    </row>
    <row r="128" spans="2:4">
      <c r="B128" s="142"/>
      <c r="C128" s="142"/>
      <c r="D128" s="142"/>
    </row>
    <row r="129" spans="2:4">
      <c r="B129" s="142"/>
      <c r="C129" s="142"/>
      <c r="D129" s="142"/>
    </row>
    <row r="130" spans="2:4">
      <c r="B130" s="142"/>
      <c r="C130" s="142"/>
      <c r="D130" s="142"/>
    </row>
    <row r="131" spans="2:4">
      <c r="B131" s="142"/>
      <c r="C131" s="142"/>
      <c r="D131" s="142"/>
    </row>
    <row r="132" spans="2:4">
      <c r="B132" s="142"/>
      <c r="C132" s="142"/>
      <c r="D132" s="142"/>
    </row>
    <row r="133" spans="2:4">
      <c r="B133" s="142"/>
      <c r="C133" s="142"/>
      <c r="D133" s="142"/>
    </row>
    <row r="134" spans="2:4">
      <c r="B134" s="142"/>
      <c r="C134" s="142"/>
      <c r="D134" s="142"/>
    </row>
    <row r="135" spans="2:4">
      <c r="B135" s="142"/>
      <c r="C135" s="142"/>
      <c r="D135" s="142"/>
    </row>
    <row r="136" spans="2:4">
      <c r="B136" s="142"/>
      <c r="C136" s="142"/>
      <c r="D136" s="142"/>
    </row>
    <row r="137" spans="2:4">
      <c r="B137" s="142"/>
      <c r="C137" s="142"/>
      <c r="D137" s="142"/>
    </row>
    <row r="138" spans="2:4">
      <c r="B138" s="142"/>
      <c r="C138" s="142"/>
      <c r="D138" s="142"/>
    </row>
    <row r="139" spans="2:4">
      <c r="B139" s="142"/>
      <c r="C139" s="142"/>
      <c r="D139" s="142"/>
    </row>
    <row r="140" spans="2:4">
      <c r="B140" s="142"/>
      <c r="C140" s="142"/>
      <c r="D140" s="142"/>
    </row>
    <row r="141" spans="2:4">
      <c r="B141" s="142"/>
      <c r="C141" s="142"/>
      <c r="D141" s="142"/>
    </row>
    <row r="142" spans="2:4">
      <c r="B142" s="142"/>
      <c r="C142" s="142"/>
      <c r="D142" s="142"/>
    </row>
    <row r="143" spans="2:4">
      <c r="B143" s="142"/>
      <c r="C143" s="142"/>
      <c r="D143" s="142"/>
    </row>
    <row r="144" spans="2:4">
      <c r="B144" s="142"/>
      <c r="C144" s="142"/>
      <c r="D144" s="142"/>
    </row>
    <row r="145" spans="2:4">
      <c r="B145" s="142"/>
      <c r="C145" s="142"/>
      <c r="D145" s="142"/>
    </row>
    <row r="146" spans="2:4">
      <c r="B146" s="142"/>
      <c r="C146" s="142"/>
      <c r="D146" s="142"/>
    </row>
    <row r="147" spans="2:4">
      <c r="B147" s="142"/>
      <c r="C147" s="142"/>
      <c r="D147" s="142"/>
    </row>
    <row r="148" spans="2:4">
      <c r="B148" s="142"/>
      <c r="C148" s="142"/>
      <c r="D148" s="142"/>
    </row>
    <row r="149" spans="2:4">
      <c r="B149" s="142"/>
      <c r="C149" s="142"/>
      <c r="D149" s="142"/>
    </row>
    <row r="150" spans="2:4">
      <c r="B150" s="142"/>
      <c r="C150" s="142"/>
      <c r="D150" s="142"/>
    </row>
    <row r="151" spans="2:4">
      <c r="B151" s="142"/>
      <c r="C151" s="142"/>
      <c r="D151" s="142"/>
    </row>
    <row r="152" spans="2:4">
      <c r="B152" s="142"/>
      <c r="C152" s="142"/>
      <c r="D152" s="142"/>
    </row>
    <row r="153" spans="2:4">
      <c r="B153" s="142"/>
      <c r="C153" s="142"/>
      <c r="D153" s="142"/>
    </row>
    <row r="154" spans="2:4">
      <c r="B154" s="142"/>
      <c r="C154" s="142"/>
      <c r="D154" s="142"/>
    </row>
    <row r="155" spans="2:4">
      <c r="B155" s="142"/>
      <c r="C155" s="142"/>
      <c r="D155" s="142"/>
    </row>
    <row r="156" spans="2:4">
      <c r="B156" s="142"/>
      <c r="C156" s="142"/>
      <c r="D156" s="142"/>
    </row>
    <row r="157" spans="2:4">
      <c r="B157" s="142"/>
      <c r="C157" s="142"/>
      <c r="D157" s="142"/>
    </row>
    <row r="158" spans="2:4">
      <c r="B158" s="142"/>
      <c r="C158" s="142"/>
      <c r="D158" s="142"/>
    </row>
    <row r="159" spans="2:4">
      <c r="B159" s="142"/>
      <c r="C159" s="142"/>
      <c r="D159" s="142"/>
    </row>
    <row r="160" spans="2:4">
      <c r="B160" s="142"/>
      <c r="C160" s="142"/>
      <c r="D160" s="142"/>
    </row>
    <row r="161" spans="2:4">
      <c r="B161" s="142"/>
      <c r="C161" s="142"/>
      <c r="D161" s="142"/>
    </row>
    <row r="162" spans="2:4">
      <c r="B162" s="142"/>
      <c r="C162" s="142"/>
      <c r="D162" s="142"/>
    </row>
    <row r="163" spans="2:4">
      <c r="B163" s="142"/>
      <c r="C163" s="142"/>
      <c r="D163" s="142"/>
    </row>
    <row r="164" spans="2:4">
      <c r="B164" s="142"/>
      <c r="C164" s="142"/>
      <c r="D164" s="142"/>
    </row>
    <row r="165" spans="2:4">
      <c r="B165" s="142"/>
      <c r="C165" s="142"/>
      <c r="D165" s="142"/>
    </row>
    <row r="166" spans="2:4">
      <c r="B166" s="142"/>
      <c r="C166" s="142"/>
      <c r="D166" s="142"/>
    </row>
    <row r="167" spans="2:4">
      <c r="B167" s="142"/>
      <c r="C167" s="142"/>
      <c r="D167" s="142"/>
    </row>
    <row r="168" spans="2:4">
      <c r="B168" s="142"/>
      <c r="C168" s="142"/>
      <c r="D168" s="142"/>
    </row>
    <row r="169" spans="2:4">
      <c r="B169" s="142"/>
      <c r="C169" s="142"/>
      <c r="D169" s="142"/>
    </row>
    <row r="170" spans="2:4">
      <c r="B170" s="142"/>
      <c r="C170" s="142"/>
      <c r="D170" s="142"/>
    </row>
    <row r="171" spans="2:4">
      <c r="B171" s="142"/>
      <c r="C171" s="142"/>
      <c r="D171" s="142"/>
    </row>
    <row r="172" spans="2:4">
      <c r="B172" s="142"/>
      <c r="C172" s="142"/>
      <c r="D172" s="142"/>
    </row>
    <row r="173" spans="2:4">
      <c r="B173" s="142"/>
      <c r="C173" s="142"/>
      <c r="D173" s="142"/>
    </row>
    <row r="174" spans="2:4">
      <c r="B174" s="142"/>
      <c r="C174" s="142"/>
      <c r="D174" s="142"/>
    </row>
    <row r="175" spans="2:4">
      <c r="B175" s="142"/>
      <c r="C175" s="142"/>
      <c r="D175" s="142"/>
    </row>
    <row r="176" spans="2:4">
      <c r="B176" s="142"/>
      <c r="C176" s="142"/>
      <c r="D176" s="142"/>
    </row>
    <row r="177" spans="2:4">
      <c r="B177" s="142"/>
      <c r="C177" s="142"/>
      <c r="D177" s="142"/>
    </row>
    <row r="178" spans="2:4">
      <c r="B178" s="142"/>
      <c r="C178" s="142"/>
      <c r="D178" s="142"/>
    </row>
    <row r="179" spans="2:4">
      <c r="B179" s="142"/>
      <c r="C179" s="142"/>
      <c r="D179" s="142"/>
    </row>
    <row r="180" spans="2:4">
      <c r="B180" s="142"/>
      <c r="C180" s="142"/>
      <c r="D180" s="142"/>
    </row>
    <row r="181" spans="2:4">
      <c r="B181" s="142"/>
      <c r="C181" s="142"/>
      <c r="D181" s="142"/>
    </row>
    <row r="182" spans="2:4">
      <c r="B182" s="142"/>
      <c r="C182" s="142"/>
      <c r="D182" s="142"/>
    </row>
    <row r="183" spans="2:4">
      <c r="B183" s="142"/>
      <c r="C183" s="142"/>
      <c r="D183" s="142"/>
    </row>
    <row r="184" spans="2:4">
      <c r="B184" s="142"/>
      <c r="C184" s="142"/>
      <c r="D184" s="142"/>
    </row>
    <row r="185" spans="2:4">
      <c r="B185" s="142"/>
      <c r="C185" s="142"/>
      <c r="D185" s="142"/>
    </row>
    <row r="186" spans="2:4">
      <c r="B186" s="142"/>
      <c r="C186" s="142"/>
      <c r="D186" s="142"/>
    </row>
    <row r="187" spans="2:4">
      <c r="B187" s="142"/>
      <c r="C187" s="142"/>
      <c r="D187" s="142"/>
    </row>
    <row r="188" spans="2:4">
      <c r="B188" s="142"/>
      <c r="C188" s="142"/>
      <c r="D188" s="142"/>
    </row>
    <row r="189" spans="2:4">
      <c r="B189" s="142"/>
      <c r="C189" s="142"/>
      <c r="D189" s="142"/>
    </row>
    <row r="190" spans="2:4">
      <c r="B190" s="142"/>
      <c r="C190" s="142"/>
      <c r="D190" s="142"/>
    </row>
    <row r="191" spans="2:4">
      <c r="B191" s="142"/>
      <c r="C191" s="142"/>
      <c r="D191" s="142"/>
    </row>
    <row r="192" spans="2:4">
      <c r="B192" s="142"/>
      <c r="C192" s="142"/>
      <c r="D192" s="142"/>
    </row>
    <row r="193" spans="2:4">
      <c r="B193" s="142"/>
      <c r="C193" s="142"/>
      <c r="D193" s="142"/>
    </row>
    <row r="194" spans="2:4">
      <c r="B194" s="142"/>
      <c r="C194" s="142"/>
      <c r="D194" s="142"/>
    </row>
    <row r="195" spans="2:4">
      <c r="B195" s="142"/>
      <c r="C195" s="142"/>
      <c r="D195" s="142"/>
    </row>
    <row r="196" spans="2:4">
      <c r="B196" s="142"/>
      <c r="C196" s="142"/>
      <c r="D196" s="142"/>
    </row>
    <row r="197" spans="2:4">
      <c r="B197" s="142"/>
      <c r="C197" s="142"/>
      <c r="D197" s="142"/>
    </row>
    <row r="198" spans="2:4">
      <c r="B198" s="142"/>
      <c r="C198" s="142"/>
      <c r="D198" s="142"/>
    </row>
    <row r="199" spans="2:4">
      <c r="B199" s="142"/>
      <c r="C199" s="142"/>
      <c r="D199" s="142"/>
    </row>
    <row r="200" spans="2:4">
      <c r="B200" s="142"/>
      <c r="C200" s="142"/>
      <c r="D200" s="142"/>
    </row>
    <row r="201" spans="2:4">
      <c r="B201" s="142"/>
      <c r="C201" s="142"/>
      <c r="D201" s="142"/>
    </row>
    <row r="202" spans="2:4">
      <c r="B202" s="142"/>
      <c r="C202" s="142"/>
      <c r="D202" s="142"/>
    </row>
    <row r="203" spans="2:4">
      <c r="B203" s="142"/>
      <c r="C203" s="142"/>
      <c r="D203" s="142"/>
    </row>
    <row r="204" spans="2:4">
      <c r="B204" s="142"/>
      <c r="C204" s="142"/>
      <c r="D204" s="142"/>
    </row>
    <row r="205" spans="2:4">
      <c r="B205" s="142"/>
      <c r="C205" s="142"/>
      <c r="D205" s="142"/>
    </row>
    <row r="206" spans="2:4">
      <c r="B206" s="142"/>
      <c r="C206" s="142"/>
      <c r="D206" s="142"/>
    </row>
    <row r="207" spans="2:4">
      <c r="B207" s="142"/>
      <c r="C207" s="142"/>
      <c r="D207" s="142"/>
    </row>
    <row r="208" spans="2:4">
      <c r="B208" s="142"/>
      <c r="C208" s="142"/>
      <c r="D208" s="142"/>
    </row>
    <row r="209" spans="2:4">
      <c r="B209" s="142"/>
      <c r="C209" s="142"/>
      <c r="D209" s="142"/>
    </row>
    <row r="210" spans="2:4">
      <c r="B210" s="142"/>
      <c r="C210" s="142"/>
      <c r="D210" s="142"/>
    </row>
    <row r="211" spans="2:4">
      <c r="B211" s="142"/>
      <c r="C211" s="142"/>
      <c r="D211" s="142"/>
    </row>
    <row r="212" spans="2:4">
      <c r="B212" s="142"/>
      <c r="C212" s="142"/>
      <c r="D212" s="142"/>
    </row>
    <row r="213" spans="2:4">
      <c r="B213" s="142"/>
      <c r="C213" s="142"/>
      <c r="D213" s="142"/>
    </row>
    <row r="214" spans="2:4">
      <c r="B214" s="142"/>
      <c r="C214" s="142"/>
      <c r="D214" s="142"/>
    </row>
    <row r="215" spans="2:4">
      <c r="B215" s="142"/>
      <c r="C215" s="142"/>
      <c r="D215" s="142"/>
    </row>
    <row r="216" spans="2:4">
      <c r="B216" s="142"/>
      <c r="C216" s="142"/>
      <c r="D216" s="142"/>
    </row>
    <row r="217" spans="2:4">
      <c r="B217" s="142"/>
      <c r="C217" s="142"/>
      <c r="D217" s="142"/>
    </row>
    <row r="218" spans="2:4">
      <c r="B218" s="142"/>
      <c r="C218" s="142"/>
      <c r="D218" s="142"/>
    </row>
    <row r="219" spans="2:4">
      <c r="B219" s="142"/>
      <c r="C219" s="142"/>
      <c r="D219" s="142"/>
    </row>
    <row r="220" spans="2:4">
      <c r="B220" s="142"/>
      <c r="C220" s="142"/>
      <c r="D220" s="142"/>
    </row>
    <row r="221" spans="2:4">
      <c r="B221" s="142"/>
      <c r="C221" s="142"/>
      <c r="D221" s="142"/>
    </row>
    <row r="222" spans="2:4">
      <c r="B222" s="142"/>
      <c r="C222" s="142"/>
      <c r="D222" s="142"/>
    </row>
    <row r="223" spans="2:4">
      <c r="B223" s="142"/>
      <c r="C223" s="142"/>
      <c r="D223" s="142"/>
    </row>
    <row r="224" spans="2:4">
      <c r="B224" s="142"/>
      <c r="C224" s="142"/>
      <c r="D224" s="142"/>
    </row>
    <row r="225" spans="2:4">
      <c r="B225" s="142"/>
      <c r="C225" s="142"/>
      <c r="D225" s="142"/>
    </row>
    <row r="226" spans="2:4">
      <c r="B226" s="142"/>
      <c r="C226" s="142"/>
      <c r="D226" s="142"/>
    </row>
    <row r="227" spans="2:4">
      <c r="B227" s="142"/>
      <c r="C227" s="142"/>
      <c r="D227" s="142"/>
    </row>
    <row r="228" spans="2:4">
      <c r="B228" s="142"/>
      <c r="C228" s="142"/>
      <c r="D228" s="142"/>
    </row>
    <row r="229" spans="2:4">
      <c r="B229" s="142"/>
      <c r="C229" s="142"/>
      <c r="D229" s="142"/>
    </row>
    <row r="230" spans="2:4">
      <c r="B230" s="142"/>
      <c r="C230" s="142"/>
      <c r="D230" s="142"/>
    </row>
    <row r="231" spans="2:4">
      <c r="B231" s="142"/>
      <c r="C231" s="142"/>
      <c r="D231" s="142"/>
    </row>
    <row r="232" spans="2:4">
      <c r="B232" s="142"/>
      <c r="C232" s="142"/>
      <c r="D232" s="142"/>
    </row>
    <row r="233" spans="2:4">
      <c r="B233" s="142"/>
      <c r="C233" s="142"/>
      <c r="D233" s="142"/>
    </row>
    <row r="234" spans="2:4">
      <c r="B234" s="142"/>
      <c r="C234" s="142"/>
      <c r="D234" s="142"/>
    </row>
    <row r="235" spans="2:4">
      <c r="B235" s="142"/>
      <c r="C235" s="142"/>
      <c r="D235" s="142"/>
    </row>
    <row r="236" spans="2:4">
      <c r="B236" s="142"/>
      <c r="C236" s="142"/>
      <c r="D236" s="142"/>
    </row>
    <row r="237" spans="2:4">
      <c r="B237" s="142"/>
      <c r="C237" s="142"/>
      <c r="D237" s="142"/>
    </row>
    <row r="238" spans="2:4">
      <c r="B238" s="142"/>
      <c r="C238" s="142"/>
      <c r="D238" s="142"/>
    </row>
    <row r="239" spans="2:4">
      <c r="B239" s="142"/>
      <c r="C239" s="142"/>
      <c r="D239" s="142"/>
    </row>
    <row r="240" spans="2:4">
      <c r="B240" s="142"/>
      <c r="C240" s="142"/>
      <c r="D240" s="142"/>
    </row>
    <row r="241" spans="2:4">
      <c r="B241" s="142"/>
      <c r="C241" s="142"/>
      <c r="D241" s="142"/>
    </row>
    <row r="242" spans="2:4">
      <c r="B242" s="142"/>
      <c r="C242" s="142"/>
      <c r="D242" s="142"/>
    </row>
    <row r="243" spans="2:4">
      <c r="B243" s="142"/>
      <c r="C243" s="142"/>
      <c r="D243" s="142"/>
    </row>
    <row r="244" spans="2:4">
      <c r="B244" s="142"/>
      <c r="C244" s="142"/>
      <c r="D244" s="142"/>
    </row>
    <row r="245" spans="2:4">
      <c r="B245" s="142"/>
      <c r="C245" s="142"/>
      <c r="D245" s="142"/>
    </row>
    <row r="246" spans="2:4">
      <c r="B246" s="142"/>
      <c r="C246" s="142"/>
      <c r="D246" s="142"/>
    </row>
    <row r="247" spans="2:4">
      <c r="B247" s="142"/>
      <c r="C247" s="142"/>
      <c r="D247" s="142"/>
    </row>
    <row r="248" spans="2:4">
      <c r="B248" s="142"/>
      <c r="C248" s="142"/>
      <c r="D248" s="142"/>
    </row>
    <row r="249" spans="2:4">
      <c r="B249" s="142"/>
      <c r="C249" s="142"/>
      <c r="D249" s="142"/>
    </row>
    <row r="250" spans="2:4">
      <c r="B250" s="142"/>
      <c r="C250" s="142"/>
      <c r="D250" s="142"/>
    </row>
    <row r="251" spans="2:4">
      <c r="B251" s="142"/>
      <c r="C251" s="142"/>
      <c r="D251" s="142"/>
    </row>
    <row r="252" spans="2:4">
      <c r="B252" s="142"/>
      <c r="C252" s="142"/>
      <c r="D252" s="142"/>
    </row>
    <row r="253" spans="2:4">
      <c r="B253" s="142"/>
      <c r="C253" s="142"/>
      <c r="D253" s="142"/>
    </row>
    <row r="254" spans="2:4">
      <c r="B254" s="142"/>
      <c r="C254" s="142"/>
      <c r="D254" s="142"/>
    </row>
    <row r="255" spans="2:4">
      <c r="B255" s="142"/>
      <c r="C255" s="142"/>
      <c r="D255" s="142"/>
    </row>
    <row r="256" spans="2:4">
      <c r="B256" s="142"/>
      <c r="C256" s="142"/>
      <c r="D256" s="142"/>
    </row>
    <row r="257" spans="2:4">
      <c r="B257" s="142"/>
      <c r="C257" s="142"/>
      <c r="D257" s="142"/>
    </row>
    <row r="258" spans="2:4">
      <c r="B258" s="142"/>
      <c r="C258" s="142"/>
      <c r="D258" s="142"/>
    </row>
    <row r="259" spans="2:4">
      <c r="B259" s="142"/>
      <c r="C259" s="142"/>
      <c r="D259" s="142"/>
    </row>
    <row r="260" spans="2:4">
      <c r="B260" s="142"/>
      <c r="C260" s="142"/>
      <c r="D260" s="142"/>
    </row>
    <row r="261" spans="2:4">
      <c r="B261" s="142"/>
      <c r="C261" s="142"/>
      <c r="D261" s="142"/>
    </row>
    <row r="262" spans="2:4">
      <c r="B262" s="142"/>
      <c r="C262" s="142"/>
      <c r="D262" s="142"/>
    </row>
  </sheetData>
  <mergeCells count="6">
    <mergeCell ref="B5:D5"/>
    <mergeCell ref="E5:G5"/>
    <mergeCell ref="A1:G1"/>
    <mergeCell ref="A3:A5"/>
    <mergeCell ref="B3:D3"/>
    <mergeCell ref="E3:G3"/>
  </mergeCells>
  <pageMargins left="0.78740157480314965" right="0.78740157480314965" top="0.98425196850393704" bottom="0.98425196850393704" header="0.51181102362204722" footer="0.51181102362204722"/>
  <pageSetup paperSize="9" firstPageNumber="14" orientation="portrait" useFirstPageNumber="1" r:id="rId1"/>
  <headerFooter alignWithMargins="0">
    <oddFooter>&amp;C&amp;6© Statistisches Landesamt des Freistaates Sachsen - K IX 2 - j13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53"/>
  <sheetViews>
    <sheetView showGridLines="0" zoomScaleNormal="100" workbookViewId="0">
      <selection activeCell="B17" sqref="B17"/>
    </sheetView>
  </sheetViews>
  <sheetFormatPr baseColWidth="10" defaultColWidth="11.375" defaultRowHeight="13.2"/>
  <cols>
    <col min="1" max="1" width="28.75" style="142" customWidth="1"/>
    <col min="2" max="4" width="11" style="165" customWidth="1"/>
    <col min="5" max="7" width="11" style="142" customWidth="1"/>
    <col min="8" max="16384" width="11.375" style="142"/>
  </cols>
  <sheetData>
    <row r="1" spans="1:7" ht="30" customHeight="1">
      <c r="A1" s="506" t="s">
        <v>115</v>
      </c>
      <c r="B1" s="506"/>
      <c r="C1" s="506"/>
      <c r="D1" s="506"/>
      <c r="E1" s="506"/>
      <c r="F1" s="506"/>
      <c r="G1" s="506"/>
    </row>
    <row r="2" spans="1:7">
      <c r="A2"/>
      <c r="B2"/>
      <c r="C2"/>
      <c r="D2"/>
      <c r="E2"/>
      <c r="F2"/>
      <c r="G2"/>
    </row>
    <row r="3" spans="1:7">
      <c r="A3" s="507" t="s">
        <v>0</v>
      </c>
      <c r="B3" s="510" t="s">
        <v>1</v>
      </c>
      <c r="C3" s="510" t="s">
        <v>21</v>
      </c>
      <c r="D3" s="493"/>
      <c r="E3" s="493"/>
      <c r="F3" s="493"/>
      <c r="G3" s="493"/>
    </row>
    <row r="4" spans="1:7">
      <c r="A4" s="508"/>
      <c r="B4" s="511"/>
      <c r="C4" s="513" t="s">
        <v>3</v>
      </c>
      <c r="D4" s="516" t="s">
        <v>99</v>
      </c>
      <c r="E4" s="516" t="s">
        <v>29</v>
      </c>
      <c r="F4" s="516" t="s">
        <v>100</v>
      </c>
      <c r="G4" s="516" t="s">
        <v>101</v>
      </c>
    </row>
    <row r="5" spans="1:7">
      <c r="A5" s="508"/>
      <c r="B5" s="511"/>
      <c r="C5" s="514"/>
      <c r="D5" s="511"/>
      <c r="E5" s="511"/>
      <c r="F5" s="511"/>
      <c r="G5" s="511"/>
    </row>
    <row r="6" spans="1:7">
      <c r="A6" s="508"/>
      <c r="B6" s="511"/>
      <c r="C6" s="514"/>
      <c r="D6" s="511"/>
      <c r="E6" s="511"/>
      <c r="F6" s="511"/>
      <c r="G6" s="511"/>
    </row>
    <row r="7" spans="1:7">
      <c r="A7" s="508"/>
      <c r="B7" s="512"/>
      <c r="C7" s="515"/>
      <c r="D7" s="512"/>
      <c r="E7" s="512"/>
      <c r="F7" s="512"/>
      <c r="G7" s="512"/>
    </row>
    <row r="8" spans="1:7">
      <c r="A8" s="509"/>
      <c r="B8" s="189" t="s">
        <v>102</v>
      </c>
      <c r="C8" s="517" t="s">
        <v>10</v>
      </c>
      <c r="D8" s="518"/>
      <c r="E8" s="518"/>
      <c r="F8" s="518"/>
      <c r="G8" s="518"/>
    </row>
    <row r="9" spans="1:7">
      <c r="A9" s="190"/>
      <c r="B9"/>
      <c r="C9"/>
      <c r="D9"/>
      <c r="E9"/>
      <c r="F9"/>
      <c r="G9"/>
    </row>
    <row r="10" spans="1:7" s="218" customFormat="1">
      <c r="A10" s="214" t="s">
        <v>12</v>
      </c>
      <c r="B10" s="215">
        <v>1260</v>
      </c>
      <c r="C10" s="216">
        <v>3018</v>
      </c>
      <c r="D10" s="215">
        <v>2507</v>
      </c>
      <c r="E10" s="217">
        <v>59</v>
      </c>
      <c r="F10" s="215">
        <v>425</v>
      </c>
      <c r="G10" s="215">
        <v>27</v>
      </c>
    </row>
    <row r="11" spans="1:7" s="218" customFormat="1">
      <c r="A11" s="214" t="s">
        <v>14</v>
      </c>
      <c r="B11" s="215">
        <v>2065</v>
      </c>
      <c r="C11" s="216">
        <v>6708</v>
      </c>
      <c r="D11" s="215">
        <v>4524</v>
      </c>
      <c r="E11" s="217">
        <v>194</v>
      </c>
      <c r="F11" s="215">
        <v>1401</v>
      </c>
      <c r="G11" s="215">
        <v>589</v>
      </c>
    </row>
    <row r="12" spans="1:7" ht="22.8">
      <c r="A12" s="194" t="s">
        <v>103</v>
      </c>
      <c r="B12" s="191">
        <v>1599</v>
      </c>
      <c r="C12" s="192">
        <v>2067</v>
      </c>
      <c r="D12" s="191">
        <v>678</v>
      </c>
      <c r="E12" s="193">
        <v>7</v>
      </c>
      <c r="F12" s="191">
        <v>133</v>
      </c>
      <c r="G12" s="191">
        <v>1249</v>
      </c>
    </row>
    <row r="13" spans="1:7" ht="23.4">
      <c r="A13" s="195" t="s">
        <v>104</v>
      </c>
      <c r="B13" s="191">
        <v>3330</v>
      </c>
      <c r="C13" s="192">
        <v>2232</v>
      </c>
      <c r="D13" s="191">
        <v>379</v>
      </c>
      <c r="E13" s="193">
        <v>2</v>
      </c>
      <c r="F13" s="191">
        <v>60</v>
      </c>
      <c r="G13" s="191">
        <v>1791</v>
      </c>
    </row>
    <row r="14" spans="1:7" ht="23.4">
      <c r="A14" s="195" t="s">
        <v>105</v>
      </c>
      <c r="B14" s="191">
        <v>8</v>
      </c>
      <c r="C14" s="192">
        <v>4</v>
      </c>
      <c r="D14" s="12" t="s">
        <v>13</v>
      </c>
      <c r="E14" s="196" t="s">
        <v>13</v>
      </c>
      <c r="F14" s="12" t="s">
        <v>13</v>
      </c>
      <c r="G14" s="191">
        <v>4</v>
      </c>
    </row>
    <row r="15" spans="1:7" ht="23.4">
      <c r="A15" s="195" t="s">
        <v>106</v>
      </c>
      <c r="B15" s="191">
        <v>382</v>
      </c>
      <c r="C15" s="192">
        <v>164</v>
      </c>
      <c r="D15" s="12">
        <v>2</v>
      </c>
      <c r="E15" s="196" t="s">
        <v>13</v>
      </c>
      <c r="F15" s="12">
        <v>1</v>
      </c>
      <c r="G15" s="191">
        <v>162</v>
      </c>
    </row>
    <row r="16" spans="1:7" s="218" customFormat="1">
      <c r="A16" s="219"/>
      <c r="B16" s="215"/>
      <c r="C16" s="216"/>
      <c r="D16" s="220"/>
      <c r="E16" s="221"/>
      <c r="F16" s="220"/>
      <c r="G16" s="215"/>
    </row>
    <row r="17" spans="1:7" s="218" customFormat="1">
      <c r="A17" s="222" t="s">
        <v>19</v>
      </c>
      <c r="B17" s="223">
        <v>8644</v>
      </c>
      <c r="C17" s="224">
        <v>14192</v>
      </c>
      <c r="D17" s="223">
        <v>8089</v>
      </c>
      <c r="E17" s="225">
        <v>262</v>
      </c>
      <c r="F17" s="223">
        <v>2020</v>
      </c>
      <c r="G17" s="223">
        <v>3821</v>
      </c>
    </row>
    <row r="18" spans="1:7">
      <c r="B18" s="142"/>
      <c r="C18" s="142"/>
      <c r="D18" s="142"/>
    </row>
    <row r="19" spans="1:7">
      <c r="B19" s="142"/>
      <c r="C19" s="142"/>
      <c r="D19" s="142"/>
    </row>
    <row r="20" spans="1:7">
      <c r="B20" s="142"/>
      <c r="C20" s="142"/>
      <c r="D20" s="142"/>
    </row>
    <row r="21" spans="1:7">
      <c r="B21" s="142"/>
      <c r="C21" s="142"/>
      <c r="D21" s="142"/>
    </row>
    <row r="22" spans="1:7">
      <c r="B22" s="142"/>
      <c r="C22" s="142"/>
      <c r="D22" s="142"/>
    </row>
    <row r="23" spans="1:7">
      <c r="B23" s="142"/>
      <c r="C23" s="142"/>
      <c r="D23" s="142"/>
    </row>
    <row r="24" spans="1:7">
      <c r="B24" s="142"/>
      <c r="C24" s="142"/>
      <c r="D24" s="142"/>
    </row>
    <row r="25" spans="1:7">
      <c r="B25" s="142"/>
      <c r="C25" s="142"/>
      <c r="D25" s="142"/>
    </row>
    <row r="26" spans="1:7">
      <c r="B26" s="142"/>
      <c r="C26" s="142"/>
      <c r="D26" s="142"/>
    </row>
    <row r="27" spans="1:7">
      <c r="B27" s="142"/>
      <c r="C27" s="142"/>
      <c r="D27" s="142"/>
    </row>
    <row r="28" spans="1:7">
      <c r="B28" s="142"/>
      <c r="C28" s="142"/>
      <c r="D28" s="142"/>
    </row>
    <row r="29" spans="1:7">
      <c r="B29" s="142"/>
      <c r="C29" s="142"/>
      <c r="D29" s="142"/>
    </row>
    <row r="30" spans="1:7">
      <c r="B30" s="142"/>
      <c r="C30" s="142"/>
      <c r="D30" s="142"/>
    </row>
    <row r="31" spans="1:7">
      <c r="B31" s="142"/>
      <c r="C31" s="142"/>
      <c r="D31" s="142"/>
    </row>
    <row r="32" spans="1:7">
      <c r="B32" s="142"/>
      <c r="C32" s="142"/>
      <c r="D32" s="142"/>
    </row>
    <row r="33" spans="2:4">
      <c r="B33" s="142"/>
      <c r="C33" s="142"/>
      <c r="D33" s="142"/>
    </row>
    <row r="34" spans="2:4">
      <c r="B34" s="142"/>
      <c r="C34" s="142"/>
      <c r="D34" s="142"/>
    </row>
    <row r="35" spans="2:4">
      <c r="B35" s="142"/>
      <c r="C35" s="142"/>
      <c r="D35" s="142"/>
    </row>
    <row r="36" spans="2:4">
      <c r="B36" s="142"/>
      <c r="C36" s="142"/>
      <c r="D36" s="142"/>
    </row>
    <row r="37" spans="2:4">
      <c r="B37" s="142"/>
      <c r="C37" s="142"/>
      <c r="D37" s="142"/>
    </row>
    <row r="38" spans="2:4">
      <c r="B38" s="142"/>
      <c r="C38" s="142"/>
      <c r="D38" s="142"/>
    </row>
    <row r="39" spans="2:4">
      <c r="B39" s="142"/>
      <c r="C39" s="142"/>
      <c r="D39" s="142"/>
    </row>
    <row r="40" spans="2:4">
      <c r="B40" s="142"/>
      <c r="C40" s="142"/>
      <c r="D40" s="142"/>
    </row>
    <row r="41" spans="2:4">
      <c r="B41" s="142"/>
      <c r="C41" s="142"/>
      <c r="D41" s="142"/>
    </row>
    <row r="42" spans="2:4">
      <c r="B42" s="142"/>
      <c r="C42" s="142"/>
      <c r="D42" s="142"/>
    </row>
    <row r="43" spans="2:4">
      <c r="B43" s="142"/>
      <c r="C43" s="142"/>
      <c r="D43" s="142"/>
    </row>
    <row r="44" spans="2:4">
      <c r="B44" s="142"/>
      <c r="C44" s="142"/>
      <c r="D44" s="142"/>
    </row>
    <row r="45" spans="2:4">
      <c r="B45" s="142"/>
      <c r="C45" s="142"/>
      <c r="D45" s="142"/>
    </row>
    <row r="46" spans="2:4">
      <c r="B46" s="142"/>
      <c r="C46" s="142"/>
      <c r="D46" s="142"/>
    </row>
    <row r="47" spans="2:4">
      <c r="B47" s="142"/>
      <c r="C47" s="142"/>
      <c r="D47" s="142"/>
    </row>
    <row r="48" spans="2:4">
      <c r="B48" s="142"/>
      <c r="C48" s="142"/>
      <c r="D48" s="142"/>
    </row>
    <row r="49" spans="2:4">
      <c r="B49" s="142"/>
      <c r="C49" s="142"/>
      <c r="D49" s="142"/>
    </row>
    <row r="50" spans="2:4">
      <c r="B50" s="142"/>
      <c r="C50" s="142"/>
      <c r="D50" s="142"/>
    </row>
    <row r="51" spans="2:4">
      <c r="B51" s="142"/>
      <c r="C51" s="142"/>
      <c r="D51" s="142"/>
    </row>
    <row r="52" spans="2:4">
      <c r="B52" s="142"/>
      <c r="C52" s="142"/>
      <c r="D52" s="142"/>
    </row>
    <row r="53" spans="2:4">
      <c r="B53" s="142"/>
      <c r="C53" s="142"/>
      <c r="D53" s="142"/>
    </row>
    <row r="54" spans="2:4">
      <c r="B54" s="142"/>
      <c r="C54" s="142"/>
      <c r="D54" s="142"/>
    </row>
    <row r="55" spans="2:4">
      <c r="B55" s="142"/>
      <c r="C55" s="142"/>
      <c r="D55" s="142"/>
    </row>
    <row r="56" spans="2:4">
      <c r="B56" s="142"/>
      <c r="C56" s="142"/>
      <c r="D56" s="142"/>
    </row>
    <row r="57" spans="2:4">
      <c r="B57" s="142"/>
      <c r="C57" s="142"/>
      <c r="D57" s="142"/>
    </row>
    <row r="58" spans="2:4">
      <c r="B58" s="142"/>
      <c r="C58" s="142"/>
      <c r="D58" s="142"/>
    </row>
    <row r="59" spans="2:4">
      <c r="B59" s="142"/>
      <c r="C59" s="142"/>
      <c r="D59" s="142"/>
    </row>
    <row r="60" spans="2:4">
      <c r="B60" s="142"/>
      <c r="C60" s="142"/>
      <c r="D60" s="142"/>
    </row>
    <row r="61" spans="2:4">
      <c r="B61" s="142"/>
      <c r="C61" s="142"/>
      <c r="D61" s="142"/>
    </row>
    <row r="62" spans="2:4">
      <c r="B62" s="142"/>
      <c r="C62" s="142"/>
      <c r="D62" s="142"/>
    </row>
    <row r="63" spans="2:4">
      <c r="B63" s="142"/>
      <c r="C63" s="142"/>
      <c r="D63" s="142"/>
    </row>
    <row r="64" spans="2:4">
      <c r="B64" s="142"/>
      <c r="C64" s="142"/>
      <c r="D64" s="142"/>
    </row>
    <row r="65" spans="2:4">
      <c r="B65" s="142"/>
      <c r="C65" s="142"/>
      <c r="D65" s="142"/>
    </row>
    <row r="66" spans="2:4">
      <c r="B66" s="142"/>
      <c r="C66" s="142"/>
      <c r="D66" s="142"/>
    </row>
    <row r="67" spans="2:4">
      <c r="B67" s="142"/>
      <c r="C67" s="142"/>
      <c r="D67" s="142"/>
    </row>
    <row r="68" spans="2:4">
      <c r="B68" s="142"/>
      <c r="C68" s="142"/>
      <c r="D68" s="142"/>
    </row>
    <row r="69" spans="2:4">
      <c r="B69" s="142"/>
      <c r="C69" s="142"/>
      <c r="D69" s="142"/>
    </row>
    <row r="70" spans="2:4">
      <c r="B70" s="142"/>
      <c r="C70" s="142"/>
      <c r="D70" s="142"/>
    </row>
    <row r="71" spans="2:4">
      <c r="B71" s="142"/>
      <c r="C71" s="142"/>
      <c r="D71" s="142"/>
    </row>
    <row r="72" spans="2:4">
      <c r="B72" s="142"/>
      <c r="C72" s="142"/>
      <c r="D72" s="142"/>
    </row>
    <row r="73" spans="2:4">
      <c r="B73" s="142"/>
      <c r="C73" s="142"/>
      <c r="D73" s="142"/>
    </row>
    <row r="74" spans="2:4">
      <c r="B74" s="142"/>
      <c r="C74" s="142"/>
      <c r="D74" s="142"/>
    </row>
    <row r="75" spans="2:4">
      <c r="B75" s="142"/>
      <c r="C75" s="142"/>
      <c r="D75" s="142"/>
    </row>
    <row r="76" spans="2:4">
      <c r="B76" s="142"/>
      <c r="C76" s="142"/>
      <c r="D76" s="142"/>
    </row>
    <row r="77" spans="2:4">
      <c r="B77" s="142"/>
      <c r="C77" s="142"/>
      <c r="D77" s="142"/>
    </row>
    <row r="78" spans="2:4">
      <c r="B78" s="142"/>
      <c r="C78" s="142"/>
      <c r="D78" s="142"/>
    </row>
    <row r="79" spans="2:4">
      <c r="B79" s="142"/>
      <c r="C79" s="142"/>
      <c r="D79" s="142"/>
    </row>
    <row r="80" spans="2:4">
      <c r="B80" s="142"/>
      <c r="C80" s="142"/>
      <c r="D80" s="142"/>
    </row>
    <row r="81" spans="2:4">
      <c r="B81" s="142"/>
      <c r="C81" s="142"/>
      <c r="D81" s="142"/>
    </row>
    <row r="82" spans="2:4">
      <c r="B82" s="142"/>
      <c r="C82" s="142"/>
      <c r="D82" s="142"/>
    </row>
    <row r="83" spans="2:4">
      <c r="B83" s="142"/>
      <c r="C83" s="142"/>
      <c r="D83" s="142"/>
    </row>
    <row r="84" spans="2:4">
      <c r="B84" s="142"/>
      <c r="C84" s="142"/>
      <c r="D84" s="142"/>
    </row>
    <row r="85" spans="2:4">
      <c r="B85" s="142"/>
      <c r="C85" s="142"/>
      <c r="D85" s="142"/>
    </row>
    <row r="86" spans="2:4">
      <c r="B86" s="142"/>
      <c r="C86" s="142"/>
      <c r="D86" s="142"/>
    </row>
    <row r="87" spans="2:4">
      <c r="B87" s="142"/>
      <c r="C87" s="142"/>
      <c r="D87" s="142"/>
    </row>
    <row r="88" spans="2:4">
      <c r="B88" s="142"/>
      <c r="C88" s="142"/>
      <c r="D88" s="142"/>
    </row>
    <row r="89" spans="2:4">
      <c r="B89" s="142"/>
      <c r="C89" s="142"/>
      <c r="D89" s="142"/>
    </row>
    <row r="90" spans="2:4">
      <c r="B90" s="142"/>
      <c r="C90" s="142"/>
      <c r="D90" s="142"/>
    </row>
    <row r="91" spans="2:4">
      <c r="B91" s="142"/>
      <c r="C91" s="142"/>
      <c r="D91" s="142"/>
    </row>
    <row r="92" spans="2:4">
      <c r="B92" s="142"/>
      <c r="C92" s="142"/>
      <c r="D92" s="142"/>
    </row>
    <row r="93" spans="2:4">
      <c r="B93" s="142"/>
      <c r="C93" s="142"/>
      <c r="D93" s="142"/>
    </row>
    <row r="94" spans="2:4">
      <c r="B94" s="142"/>
      <c r="C94" s="142"/>
      <c r="D94" s="142"/>
    </row>
    <row r="95" spans="2:4">
      <c r="B95" s="142"/>
      <c r="C95" s="142"/>
      <c r="D95" s="142"/>
    </row>
    <row r="96" spans="2:4">
      <c r="B96" s="142"/>
      <c r="C96" s="142"/>
      <c r="D96" s="142"/>
    </row>
    <row r="97" spans="2:4">
      <c r="B97" s="142"/>
      <c r="C97" s="142"/>
      <c r="D97" s="142"/>
    </row>
    <row r="98" spans="2:4">
      <c r="B98" s="142"/>
      <c r="C98" s="142"/>
      <c r="D98" s="142"/>
    </row>
    <row r="99" spans="2:4">
      <c r="B99" s="142"/>
      <c r="C99" s="142"/>
      <c r="D99" s="142"/>
    </row>
    <row r="100" spans="2:4">
      <c r="B100" s="142"/>
      <c r="C100" s="142"/>
      <c r="D100" s="142"/>
    </row>
    <row r="101" spans="2:4">
      <c r="B101" s="142"/>
      <c r="C101" s="142"/>
      <c r="D101" s="142"/>
    </row>
    <row r="102" spans="2:4">
      <c r="B102" s="142"/>
      <c r="C102" s="142"/>
      <c r="D102" s="142"/>
    </row>
    <row r="103" spans="2:4">
      <c r="B103" s="142"/>
      <c r="C103" s="142"/>
      <c r="D103" s="142"/>
    </row>
    <row r="104" spans="2:4">
      <c r="B104" s="142"/>
      <c r="C104" s="142"/>
      <c r="D104" s="142"/>
    </row>
    <row r="105" spans="2:4">
      <c r="B105" s="142"/>
      <c r="C105" s="142"/>
      <c r="D105" s="142"/>
    </row>
    <row r="106" spans="2:4">
      <c r="B106" s="142"/>
      <c r="C106" s="142"/>
      <c r="D106" s="142"/>
    </row>
    <row r="107" spans="2:4">
      <c r="B107" s="142"/>
      <c r="C107" s="142"/>
      <c r="D107" s="142"/>
    </row>
    <row r="108" spans="2:4">
      <c r="B108" s="142"/>
      <c r="C108" s="142"/>
      <c r="D108" s="142"/>
    </row>
    <row r="109" spans="2:4">
      <c r="B109" s="142"/>
      <c r="C109" s="142"/>
      <c r="D109" s="142"/>
    </row>
    <row r="110" spans="2:4">
      <c r="B110" s="142"/>
      <c r="C110" s="142"/>
      <c r="D110" s="142"/>
    </row>
    <row r="111" spans="2:4">
      <c r="B111" s="142"/>
      <c r="C111" s="142"/>
      <c r="D111" s="142"/>
    </row>
    <row r="112" spans="2:4">
      <c r="B112" s="142"/>
      <c r="C112" s="142"/>
      <c r="D112" s="142"/>
    </row>
    <row r="113" spans="2:4">
      <c r="B113" s="142"/>
      <c r="C113" s="142"/>
      <c r="D113" s="142"/>
    </row>
    <row r="114" spans="2:4">
      <c r="B114" s="142"/>
      <c r="C114" s="142"/>
      <c r="D114" s="142"/>
    </row>
    <row r="115" spans="2:4">
      <c r="B115" s="142"/>
      <c r="C115" s="142"/>
      <c r="D115" s="142"/>
    </row>
    <row r="116" spans="2:4">
      <c r="B116" s="142"/>
      <c r="C116" s="142"/>
      <c r="D116" s="142"/>
    </row>
    <row r="117" spans="2:4">
      <c r="B117" s="142"/>
      <c r="C117" s="142"/>
      <c r="D117" s="142"/>
    </row>
    <row r="118" spans="2:4">
      <c r="B118" s="142"/>
      <c r="C118" s="142"/>
      <c r="D118" s="142"/>
    </row>
    <row r="119" spans="2:4">
      <c r="B119" s="142"/>
      <c r="C119" s="142"/>
      <c r="D119" s="142"/>
    </row>
    <row r="120" spans="2:4">
      <c r="B120" s="142"/>
      <c r="C120" s="142"/>
      <c r="D120" s="142"/>
    </row>
    <row r="121" spans="2:4">
      <c r="B121" s="142"/>
      <c r="C121" s="142"/>
      <c r="D121" s="142"/>
    </row>
    <row r="122" spans="2:4">
      <c r="B122" s="142"/>
      <c r="C122" s="142"/>
      <c r="D122" s="142"/>
    </row>
    <row r="123" spans="2:4">
      <c r="B123" s="142"/>
      <c r="C123" s="142"/>
      <c r="D123" s="142"/>
    </row>
    <row r="124" spans="2:4">
      <c r="B124" s="142"/>
      <c r="C124" s="142"/>
      <c r="D124" s="142"/>
    </row>
    <row r="125" spans="2:4">
      <c r="B125" s="142"/>
      <c r="C125" s="142"/>
      <c r="D125" s="142"/>
    </row>
    <row r="126" spans="2:4">
      <c r="B126" s="142"/>
      <c r="C126" s="142"/>
      <c r="D126" s="142"/>
    </row>
    <row r="127" spans="2:4">
      <c r="B127" s="142"/>
      <c r="C127" s="142"/>
      <c r="D127" s="142"/>
    </row>
    <row r="128" spans="2:4">
      <c r="B128" s="142"/>
      <c r="C128" s="142"/>
      <c r="D128" s="142"/>
    </row>
    <row r="129" spans="2:4">
      <c r="B129" s="142"/>
      <c r="C129" s="142"/>
      <c r="D129" s="142"/>
    </row>
    <row r="130" spans="2:4">
      <c r="B130" s="142"/>
      <c r="C130" s="142"/>
      <c r="D130" s="142"/>
    </row>
    <row r="131" spans="2:4">
      <c r="B131" s="142"/>
      <c r="C131" s="142"/>
      <c r="D131" s="142"/>
    </row>
    <row r="132" spans="2:4">
      <c r="B132" s="142"/>
      <c r="C132" s="142"/>
      <c r="D132" s="142"/>
    </row>
    <row r="133" spans="2:4">
      <c r="B133" s="142"/>
      <c r="C133" s="142"/>
      <c r="D133" s="142"/>
    </row>
    <row r="134" spans="2:4">
      <c r="B134" s="142"/>
      <c r="C134" s="142"/>
      <c r="D134" s="142"/>
    </row>
    <row r="135" spans="2:4">
      <c r="B135" s="142"/>
      <c r="C135" s="142"/>
      <c r="D135" s="142"/>
    </row>
    <row r="136" spans="2:4">
      <c r="B136" s="142"/>
      <c r="C136" s="142"/>
      <c r="D136" s="142"/>
    </row>
    <row r="137" spans="2:4">
      <c r="B137" s="142"/>
      <c r="C137" s="142"/>
      <c r="D137" s="142"/>
    </row>
    <row r="138" spans="2:4">
      <c r="B138" s="142"/>
      <c r="C138" s="142"/>
      <c r="D138" s="142"/>
    </row>
    <row r="139" spans="2:4">
      <c r="B139" s="142"/>
      <c r="C139" s="142"/>
      <c r="D139" s="142"/>
    </row>
    <row r="140" spans="2:4">
      <c r="B140" s="142"/>
      <c r="C140" s="142"/>
      <c r="D140" s="142"/>
    </row>
    <row r="141" spans="2:4">
      <c r="B141" s="142"/>
      <c r="C141" s="142"/>
      <c r="D141" s="142"/>
    </row>
    <row r="142" spans="2:4">
      <c r="B142" s="142"/>
      <c r="C142" s="142"/>
      <c r="D142" s="142"/>
    </row>
    <row r="143" spans="2:4">
      <c r="B143" s="142"/>
      <c r="C143" s="142"/>
      <c r="D143" s="142"/>
    </row>
    <row r="144" spans="2:4">
      <c r="B144" s="142"/>
      <c r="C144" s="142"/>
      <c r="D144" s="142"/>
    </row>
    <row r="145" spans="2:4">
      <c r="B145" s="142"/>
      <c r="C145" s="142"/>
      <c r="D145" s="142"/>
    </row>
    <row r="146" spans="2:4">
      <c r="B146" s="142"/>
      <c r="C146" s="142"/>
      <c r="D146" s="142"/>
    </row>
    <row r="147" spans="2:4">
      <c r="B147" s="142"/>
      <c r="C147" s="142"/>
      <c r="D147" s="142"/>
    </row>
    <row r="148" spans="2:4">
      <c r="B148" s="142"/>
      <c r="C148" s="142"/>
      <c r="D148" s="142"/>
    </row>
    <row r="149" spans="2:4">
      <c r="B149" s="142"/>
      <c r="C149" s="142"/>
      <c r="D149" s="142"/>
    </row>
    <row r="150" spans="2:4">
      <c r="B150" s="142"/>
      <c r="C150" s="142"/>
      <c r="D150" s="142"/>
    </row>
    <row r="151" spans="2:4">
      <c r="B151" s="142"/>
      <c r="C151" s="142"/>
      <c r="D151" s="142"/>
    </row>
    <row r="152" spans="2:4">
      <c r="B152" s="142"/>
      <c r="C152" s="142"/>
      <c r="D152" s="142"/>
    </row>
    <row r="153" spans="2:4">
      <c r="B153" s="142"/>
      <c r="C153" s="142"/>
      <c r="D153" s="142"/>
    </row>
    <row r="154" spans="2:4">
      <c r="B154" s="142"/>
      <c r="C154" s="142"/>
      <c r="D154" s="142"/>
    </row>
    <row r="155" spans="2:4">
      <c r="B155" s="142"/>
      <c r="C155" s="142"/>
      <c r="D155" s="142"/>
    </row>
    <row r="156" spans="2:4">
      <c r="B156" s="142"/>
      <c r="C156" s="142"/>
      <c r="D156" s="142"/>
    </row>
    <row r="157" spans="2:4">
      <c r="B157" s="142"/>
      <c r="C157" s="142"/>
      <c r="D157" s="142"/>
    </row>
    <row r="158" spans="2:4">
      <c r="B158" s="142"/>
      <c r="C158" s="142"/>
      <c r="D158" s="142"/>
    </row>
    <row r="159" spans="2:4">
      <c r="B159" s="142"/>
      <c r="C159" s="142"/>
      <c r="D159" s="142"/>
    </row>
    <row r="160" spans="2:4">
      <c r="B160" s="142"/>
      <c r="C160" s="142"/>
      <c r="D160" s="142"/>
    </row>
    <row r="161" spans="2:4">
      <c r="B161" s="142"/>
      <c r="C161" s="142"/>
      <c r="D161" s="142"/>
    </row>
    <row r="162" spans="2:4">
      <c r="B162" s="142"/>
      <c r="C162" s="142"/>
      <c r="D162" s="142"/>
    </row>
    <row r="163" spans="2:4">
      <c r="B163" s="142"/>
      <c r="C163" s="142"/>
      <c r="D163" s="142"/>
    </row>
    <row r="164" spans="2:4">
      <c r="B164" s="142"/>
      <c r="C164" s="142"/>
      <c r="D164" s="142"/>
    </row>
    <row r="165" spans="2:4">
      <c r="B165" s="142"/>
      <c r="C165" s="142"/>
      <c r="D165" s="142"/>
    </row>
    <row r="166" spans="2:4">
      <c r="B166" s="142"/>
      <c r="C166" s="142"/>
      <c r="D166" s="142"/>
    </row>
    <row r="167" spans="2:4">
      <c r="B167" s="142"/>
      <c r="C167" s="142"/>
      <c r="D167" s="142"/>
    </row>
    <row r="168" spans="2:4">
      <c r="B168" s="142"/>
      <c r="C168" s="142"/>
      <c r="D168" s="142"/>
    </row>
    <row r="169" spans="2:4">
      <c r="B169" s="142"/>
      <c r="C169" s="142"/>
      <c r="D169" s="142"/>
    </row>
    <row r="170" spans="2:4">
      <c r="B170" s="142"/>
      <c r="C170" s="142"/>
      <c r="D170" s="142"/>
    </row>
    <row r="171" spans="2:4">
      <c r="B171" s="142"/>
      <c r="C171" s="142"/>
      <c r="D171" s="142"/>
    </row>
    <row r="172" spans="2:4">
      <c r="B172" s="142"/>
      <c r="C172" s="142"/>
      <c r="D172" s="142"/>
    </row>
    <row r="173" spans="2:4">
      <c r="B173" s="142"/>
      <c r="C173" s="142"/>
      <c r="D173" s="142"/>
    </row>
    <row r="174" spans="2:4">
      <c r="B174" s="142"/>
      <c r="C174" s="142"/>
      <c r="D174" s="142"/>
    </row>
    <row r="175" spans="2:4">
      <c r="B175" s="142"/>
      <c r="C175" s="142"/>
      <c r="D175" s="142"/>
    </row>
    <row r="176" spans="2:4">
      <c r="B176" s="142"/>
      <c r="C176" s="142"/>
      <c r="D176" s="142"/>
    </row>
    <row r="177" spans="2:4">
      <c r="B177" s="142"/>
      <c r="C177" s="142"/>
      <c r="D177" s="142"/>
    </row>
    <row r="178" spans="2:4">
      <c r="B178" s="142"/>
      <c r="C178" s="142"/>
      <c r="D178" s="142"/>
    </row>
    <row r="179" spans="2:4">
      <c r="B179" s="142"/>
      <c r="C179" s="142"/>
      <c r="D179" s="142"/>
    </row>
    <row r="180" spans="2:4">
      <c r="B180" s="142"/>
      <c r="C180" s="142"/>
      <c r="D180" s="142"/>
    </row>
    <row r="181" spans="2:4">
      <c r="B181" s="142"/>
      <c r="C181" s="142"/>
      <c r="D181" s="142"/>
    </row>
    <row r="182" spans="2:4">
      <c r="B182" s="142"/>
      <c r="C182" s="142"/>
      <c r="D182" s="142"/>
    </row>
    <row r="183" spans="2:4">
      <c r="B183" s="142"/>
      <c r="C183" s="142"/>
      <c r="D183" s="142"/>
    </row>
    <row r="184" spans="2:4">
      <c r="B184" s="142"/>
      <c r="C184" s="142"/>
      <c r="D184" s="142"/>
    </row>
    <row r="185" spans="2:4">
      <c r="B185" s="142"/>
      <c r="C185" s="142"/>
      <c r="D185" s="142"/>
    </row>
    <row r="186" spans="2:4">
      <c r="B186" s="142"/>
      <c r="C186" s="142"/>
      <c r="D186" s="142"/>
    </row>
    <row r="187" spans="2:4">
      <c r="B187" s="142"/>
      <c r="C187" s="142"/>
      <c r="D187" s="142"/>
    </row>
    <row r="188" spans="2:4">
      <c r="B188" s="142"/>
      <c r="C188" s="142"/>
      <c r="D188" s="142"/>
    </row>
    <row r="189" spans="2:4">
      <c r="B189" s="142"/>
      <c r="C189" s="142"/>
      <c r="D189" s="142"/>
    </row>
    <row r="190" spans="2:4">
      <c r="B190" s="142"/>
      <c r="C190" s="142"/>
      <c r="D190" s="142"/>
    </row>
    <row r="191" spans="2:4">
      <c r="B191" s="142"/>
      <c r="C191" s="142"/>
      <c r="D191" s="142"/>
    </row>
    <row r="192" spans="2:4">
      <c r="B192" s="142"/>
      <c r="C192" s="142"/>
      <c r="D192" s="142"/>
    </row>
    <row r="193" spans="2:4">
      <c r="B193" s="142"/>
      <c r="C193" s="142"/>
      <c r="D193" s="142"/>
    </row>
    <row r="194" spans="2:4">
      <c r="B194" s="142"/>
      <c r="C194" s="142"/>
      <c r="D194" s="142"/>
    </row>
    <row r="195" spans="2:4">
      <c r="B195" s="142"/>
      <c r="C195" s="142"/>
      <c r="D195" s="142"/>
    </row>
    <row r="196" spans="2:4">
      <c r="B196" s="142"/>
      <c r="C196" s="142"/>
      <c r="D196" s="142"/>
    </row>
    <row r="197" spans="2:4">
      <c r="B197" s="142"/>
      <c r="C197" s="142"/>
      <c r="D197" s="142"/>
    </row>
    <row r="198" spans="2:4">
      <c r="B198" s="142"/>
      <c r="C198" s="142"/>
      <c r="D198" s="142"/>
    </row>
    <row r="199" spans="2:4">
      <c r="B199" s="142"/>
      <c r="C199" s="142"/>
      <c r="D199" s="142"/>
    </row>
    <row r="200" spans="2:4">
      <c r="B200" s="142"/>
      <c r="C200" s="142"/>
      <c r="D200" s="142"/>
    </row>
    <row r="201" spans="2:4">
      <c r="B201" s="142"/>
      <c r="C201" s="142"/>
      <c r="D201" s="142"/>
    </row>
    <row r="202" spans="2:4">
      <c r="B202" s="142"/>
      <c r="C202" s="142"/>
      <c r="D202" s="142"/>
    </row>
    <row r="203" spans="2:4">
      <c r="B203" s="142"/>
      <c r="C203" s="142"/>
      <c r="D203" s="142"/>
    </row>
    <row r="204" spans="2:4">
      <c r="B204" s="142"/>
      <c r="C204" s="142"/>
      <c r="D204" s="142"/>
    </row>
    <row r="205" spans="2:4">
      <c r="B205" s="142"/>
      <c r="C205" s="142"/>
      <c r="D205" s="142"/>
    </row>
    <row r="206" spans="2:4">
      <c r="B206" s="142"/>
      <c r="C206" s="142"/>
      <c r="D206" s="142"/>
    </row>
    <row r="207" spans="2:4">
      <c r="B207" s="142"/>
      <c r="C207" s="142"/>
      <c r="D207" s="142"/>
    </row>
    <row r="208" spans="2:4">
      <c r="B208" s="142"/>
      <c r="C208" s="142"/>
      <c r="D208" s="142"/>
    </row>
    <row r="209" spans="2:4">
      <c r="B209" s="142"/>
      <c r="C209" s="142"/>
      <c r="D209" s="142"/>
    </row>
    <row r="210" spans="2:4">
      <c r="B210" s="142"/>
      <c r="C210" s="142"/>
      <c r="D210" s="142"/>
    </row>
    <row r="211" spans="2:4">
      <c r="B211" s="142"/>
      <c r="C211" s="142"/>
      <c r="D211" s="142"/>
    </row>
    <row r="212" spans="2:4">
      <c r="B212" s="142"/>
      <c r="C212" s="142"/>
      <c r="D212" s="142"/>
    </row>
    <row r="213" spans="2:4">
      <c r="B213" s="142"/>
      <c r="C213" s="142"/>
      <c r="D213" s="142"/>
    </row>
    <row r="214" spans="2:4">
      <c r="B214" s="142"/>
      <c r="C214" s="142"/>
      <c r="D214" s="142"/>
    </row>
    <row r="215" spans="2:4">
      <c r="B215" s="142"/>
      <c r="C215" s="142"/>
      <c r="D215" s="142"/>
    </row>
    <row r="216" spans="2:4">
      <c r="B216" s="142"/>
      <c r="C216" s="142"/>
      <c r="D216" s="142"/>
    </row>
    <row r="217" spans="2:4">
      <c r="B217" s="142"/>
      <c r="C217" s="142"/>
      <c r="D217" s="142"/>
    </row>
    <row r="218" spans="2:4">
      <c r="B218" s="142"/>
      <c r="C218" s="142"/>
      <c r="D218" s="142"/>
    </row>
    <row r="219" spans="2:4">
      <c r="B219" s="142"/>
      <c r="C219" s="142"/>
      <c r="D219" s="142"/>
    </row>
    <row r="220" spans="2:4">
      <c r="B220" s="142"/>
      <c r="C220" s="142"/>
      <c r="D220" s="142"/>
    </row>
    <row r="221" spans="2:4">
      <c r="B221" s="142"/>
      <c r="C221" s="142"/>
      <c r="D221" s="142"/>
    </row>
    <row r="222" spans="2:4">
      <c r="B222" s="142"/>
      <c r="C222" s="142"/>
      <c r="D222" s="142"/>
    </row>
    <row r="223" spans="2:4">
      <c r="B223" s="142"/>
      <c r="C223" s="142"/>
      <c r="D223" s="142"/>
    </row>
    <row r="224" spans="2:4">
      <c r="B224" s="142"/>
      <c r="C224" s="142"/>
      <c r="D224" s="142"/>
    </row>
    <row r="225" spans="2:4">
      <c r="B225" s="142"/>
      <c r="C225" s="142"/>
      <c r="D225" s="142"/>
    </row>
    <row r="226" spans="2:4">
      <c r="B226" s="142"/>
      <c r="C226" s="142"/>
      <c r="D226" s="142"/>
    </row>
    <row r="227" spans="2:4">
      <c r="B227" s="142"/>
      <c r="C227" s="142"/>
      <c r="D227" s="142"/>
    </row>
    <row r="228" spans="2:4">
      <c r="B228" s="142"/>
      <c r="C228" s="142"/>
      <c r="D228" s="142"/>
    </row>
    <row r="229" spans="2:4">
      <c r="B229" s="142"/>
      <c r="C229" s="142"/>
      <c r="D229" s="142"/>
    </row>
    <row r="230" spans="2:4">
      <c r="B230" s="142"/>
      <c r="C230" s="142"/>
      <c r="D230" s="142"/>
    </row>
    <row r="231" spans="2:4">
      <c r="B231" s="142"/>
      <c r="C231" s="142"/>
      <c r="D231" s="142"/>
    </row>
    <row r="232" spans="2:4">
      <c r="B232" s="142"/>
      <c r="C232" s="142"/>
      <c r="D232" s="142"/>
    </row>
    <row r="233" spans="2:4">
      <c r="B233" s="142"/>
      <c r="C233" s="142"/>
      <c r="D233" s="142"/>
    </row>
    <row r="234" spans="2:4">
      <c r="B234" s="142"/>
      <c r="C234" s="142"/>
      <c r="D234" s="142"/>
    </row>
    <row r="235" spans="2:4">
      <c r="B235" s="142"/>
      <c r="C235" s="142"/>
      <c r="D235" s="142"/>
    </row>
    <row r="236" spans="2:4">
      <c r="B236" s="142"/>
      <c r="C236" s="142"/>
      <c r="D236" s="142"/>
    </row>
    <row r="237" spans="2:4">
      <c r="B237" s="142"/>
      <c r="C237" s="142"/>
      <c r="D237" s="142"/>
    </row>
    <row r="238" spans="2:4">
      <c r="B238" s="142"/>
      <c r="C238" s="142"/>
      <c r="D238" s="142"/>
    </row>
    <row r="239" spans="2:4">
      <c r="B239" s="142"/>
      <c r="C239" s="142"/>
      <c r="D239" s="142"/>
    </row>
    <row r="240" spans="2:4">
      <c r="B240" s="142"/>
      <c r="C240" s="142"/>
      <c r="D240" s="142"/>
    </row>
    <row r="241" spans="2:4">
      <c r="B241" s="142"/>
      <c r="C241" s="142"/>
      <c r="D241" s="142"/>
    </row>
    <row r="242" spans="2:4">
      <c r="B242" s="142"/>
      <c r="C242" s="142"/>
      <c r="D242" s="142"/>
    </row>
    <row r="243" spans="2:4">
      <c r="B243" s="142"/>
      <c r="C243" s="142"/>
      <c r="D243" s="142"/>
    </row>
    <row r="244" spans="2:4">
      <c r="B244" s="142"/>
      <c r="C244" s="142"/>
      <c r="D244" s="142"/>
    </row>
    <row r="245" spans="2:4">
      <c r="B245" s="142"/>
      <c r="C245" s="142"/>
      <c r="D245" s="142"/>
    </row>
    <row r="246" spans="2:4">
      <c r="B246" s="142"/>
      <c r="C246" s="142"/>
      <c r="D246" s="142"/>
    </row>
    <row r="247" spans="2:4">
      <c r="B247" s="142"/>
      <c r="C247" s="142"/>
      <c r="D247" s="142"/>
    </row>
    <row r="248" spans="2:4">
      <c r="B248" s="142"/>
      <c r="C248" s="142"/>
      <c r="D248" s="142"/>
    </row>
    <row r="249" spans="2:4">
      <c r="B249" s="142"/>
      <c r="C249" s="142"/>
      <c r="D249" s="142"/>
    </row>
    <row r="250" spans="2:4">
      <c r="B250" s="142"/>
      <c r="C250" s="142"/>
      <c r="D250" s="142"/>
    </row>
    <row r="251" spans="2:4">
      <c r="B251" s="142"/>
      <c r="C251" s="142"/>
      <c r="D251" s="142"/>
    </row>
    <row r="252" spans="2:4">
      <c r="B252" s="142"/>
      <c r="C252" s="142"/>
      <c r="D252" s="142"/>
    </row>
    <row r="253" spans="2:4">
      <c r="B253" s="142"/>
      <c r="C253" s="142"/>
      <c r="D253" s="142"/>
    </row>
  </sheetData>
  <mergeCells count="10">
    <mergeCell ref="A1:G1"/>
    <mergeCell ref="A3:A8"/>
    <mergeCell ref="B3:B7"/>
    <mergeCell ref="C3:G3"/>
    <mergeCell ref="C4:C7"/>
    <mergeCell ref="D4:D7"/>
    <mergeCell ref="E4:E7"/>
    <mergeCell ref="F4:F7"/>
    <mergeCell ref="G4:G7"/>
    <mergeCell ref="C8:G8"/>
  </mergeCells>
  <pageMargins left="0.7" right="0.7" top="0.78740157499999996" bottom="0.78740157499999996" header="0.3" footer="0.3"/>
  <pageSetup paperSize="9" orientation="portrait" verticalDpi="0" r:id="rId1"/>
  <headerFooter>
    <oddFooter>&amp;C&amp;"Arial,Standard"&amp;6© Statistisches Landesamt des Freistaates Sachsen - K IX 2 - j13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6"/>
  <sheetViews>
    <sheetView showGridLines="0" zoomScaleNormal="100" workbookViewId="0">
      <selection activeCell="L23" sqref="L23"/>
    </sheetView>
  </sheetViews>
  <sheetFormatPr baseColWidth="10" defaultRowHeight="11.4"/>
  <cols>
    <col min="1" max="1" width="19.75" customWidth="1"/>
    <col min="2" max="9" width="9.375" customWidth="1"/>
  </cols>
  <sheetData>
    <row r="1" spans="1:9" ht="30" customHeight="1">
      <c r="A1" s="506" t="s">
        <v>244</v>
      </c>
      <c r="B1" s="506"/>
      <c r="C1" s="506"/>
      <c r="D1" s="506"/>
      <c r="E1" s="506"/>
      <c r="F1" s="506"/>
      <c r="G1" s="506"/>
      <c r="H1" s="506"/>
      <c r="I1" s="506"/>
    </row>
    <row r="3" spans="1:9">
      <c r="A3" s="507" t="s">
        <v>0</v>
      </c>
      <c r="B3" s="519" t="s">
        <v>65</v>
      </c>
      <c r="C3" s="520"/>
      <c r="D3" s="520"/>
      <c r="E3" s="521"/>
      <c r="F3" s="522" t="s">
        <v>21</v>
      </c>
      <c r="G3" s="523"/>
      <c r="H3" s="523"/>
      <c r="I3" s="523"/>
    </row>
    <row r="4" spans="1:9">
      <c r="A4" s="508"/>
      <c r="B4" s="524" t="s">
        <v>3</v>
      </c>
      <c r="C4" s="525" t="s">
        <v>125</v>
      </c>
      <c r="D4" s="526"/>
      <c r="E4" s="527"/>
      <c r="F4" s="528" t="s">
        <v>3</v>
      </c>
      <c r="G4" s="529" t="s">
        <v>236</v>
      </c>
      <c r="H4" s="530"/>
      <c r="I4" s="530"/>
    </row>
    <row r="5" spans="1:9" ht="48.15" customHeight="1">
      <c r="A5" s="508"/>
      <c r="B5" s="512"/>
      <c r="C5" s="7" t="s">
        <v>120</v>
      </c>
      <c r="D5" s="265" t="s">
        <v>121</v>
      </c>
      <c r="E5" s="265" t="s">
        <v>122</v>
      </c>
      <c r="F5" s="511"/>
      <c r="G5" s="66" t="s">
        <v>120</v>
      </c>
      <c r="H5" s="66" t="s">
        <v>121</v>
      </c>
      <c r="I5" s="7" t="s">
        <v>122</v>
      </c>
    </row>
    <row r="6" spans="1:9">
      <c r="A6" s="509"/>
      <c r="B6" s="531" t="s">
        <v>9</v>
      </c>
      <c r="C6" s="532"/>
      <c r="D6" s="532"/>
      <c r="E6" s="533"/>
      <c r="F6" s="534" t="s">
        <v>10</v>
      </c>
      <c r="G6" s="535"/>
      <c r="H6" s="535"/>
      <c r="I6" s="535"/>
    </row>
    <row r="7" spans="1:9" s="233" customFormat="1" ht="15" customHeight="1">
      <c r="A7" s="232"/>
    </row>
    <row r="8" spans="1:9" s="233" customFormat="1" ht="15" customHeight="1">
      <c r="A8" s="214" t="s">
        <v>12</v>
      </c>
      <c r="B8" s="215">
        <v>1207</v>
      </c>
      <c r="C8" s="234">
        <v>52</v>
      </c>
      <c r="D8" s="215">
        <v>47</v>
      </c>
      <c r="E8" s="215">
        <v>289</v>
      </c>
      <c r="F8" s="215">
        <v>3003</v>
      </c>
      <c r="G8" s="234">
        <v>59</v>
      </c>
      <c r="H8" s="215">
        <v>12</v>
      </c>
      <c r="I8" s="215">
        <v>425</v>
      </c>
    </row>
    <row r="9" spans="1:9" s="233" customFormat="1" ht="15" customHeight="1">
      <c r="A9" s="214" t="s">
        <v>14</v>
      </c>
      <c r="B9" s="215">
        <v>1745</v>
      </c>
      <c r="C9" s="234">
        <v>174</v>
      </c>
      <c r="D9" s="215">
        <v>1336</v>
      </c>
      <c r="E9" s="215">
        <v>916</v>
      </c>
      <c r="F9" s="215">
        <v>6579</v>
      </c>
      <c r="G9" s="234">
        <v>194</v>
      </c>
      <c r="H9" s="215">
        <v>469</v>
      </c>
      <c r="I9" s="215">
        <v>1400</v>
      </c>
    </row>
    <row r="10" spans="1:9" ht="22.8">
      <c r="A10" s="195" t="s">
        <v>103</v>
      </c>
      <c r="B10" s="191">
        <v>695</v>
      </c>
      <c r="C10" s="226">
        <v>7</v>
      </c>
      <c r="D10" s="191">
        <v>666</v>
      </c>
      <c r="E10" s="191">
        <v>168</v>
      </c>
      <c r="F10" s="191">
        <v>1481</v>
      </c>
      <c r="G10" s="226">
        <v>4</v>
      </c>
      <c r="H10" s="191">
        <v>688</v>
      </c>
      <c r="I10" s="191">
        <v>128</v>
      </c>
    </row>
    <row r="11" spans="1:9" ht="22.8">
      <c r="A11" s="195" t="s">
        <v>104</v>
      </c>
      <c r="B11" s="191">
        <v>405</v>
      </c>
      <c r="C11" s="226">
        <v>5</v>
      </c>
      <c r="D11" s="191">
        <v>379</v>
      </c>
      <c r="E11" s="191">
        <v>87</v>
      </c>
      <c r="F11" s="191">
        <v>850</v>
      </c>
      <c r="G11" s="226">
        <v>2</v>
      </c>
      <c r="H11" s="191">
        <v>412</v>
      </c>
      <c r="I11" s="191">
        <v>60</v>
      </c>
    </row>
    <row r="12" spans="1:9" ht="22.8">
      <c r="A12" s="195" t="s">
        <v>106</v>
      </c>
      <c r="B12" s="191">
        <v>1</v>
      </c>
      <c r="C12" s="14" t="s">
        <v>13</v>
      </c>
      <c r="D12" s="191">
        <v>1</v>
      </c>
      <c r="E12" s="191">
        <v>1</v>
      </c>
      <c r="F12" s="191">
        <v>3</v>
      </c>
      <c r="G12" s="14" t="s">
        <v>13</v>
      </c>
      <c r="H12" s="249">
        <v>0</v>
      </c>
      <c r="I12" s="191">
        <v>1</v>
      </c>
    </row>
    <row r="13" spans="1:9" s="233" customFormat="1" ht="15" customHeight="1">
      <c r="A13" s="214"/>
      <c r="B13" s="215"/>
      <c r="C13" s="234"/>
      <c r="D13" s="215"/>
      <c r="E13" s="215"/>
      <c r="F13" s="215"/>
      <c r="G13" s="234"/>
      <c r="H13" s="215"/>
    </row>
    <row r="14" spans="1:9" s="233" customFormat="1" ht="15" customHeight="1">
      <c r="A14" s="222" t="s">
        <v>19</v>
      </c>
      <c r="B14" s="223">
        <v>4053</v>
      </c>
      <c r="C14" s="235">
        <v>238</v>
      </c>
      <c r="D14" s="223">
        <v>2429</v>
      </c>
      <c r="E14" s="223">
        <v>1461</v>
      </c>
      <c r="F14" s="223">
        <v>11915</v>
      </c>
      <c r="G14" s="235">
        <v>259</v>
      </c>
      <c r="H14" s="223">
        <v>1581</v>
      </c>
      <c r="I14" s="223">
        <v>2013</v>
      </c>
    </row>
    <row r="15" spans="1:9" s="233" customFormat="1" ht="15" customHeight="1"/>
    <row r="16" spans="1:9" s="233" customFormat="1" ht="15" customHeight="1"/>
  </sheetData>
  <mergeCells count="10">
    <mergeCell ref="A1:I1"/>
    <mergeCell ref="A3:A6"/>
    <mergeCell ref="B3:E3"/>
    <mergeCell ref="F3:I3"/>
    <mergeCell ref="B4:B5"/>
    <mergeCell ref="C4:E4"/>
    <mergeCell ref="F4:F5"/>
    <mergeCell ref="G4:I4"/>
    <mergeCell ref="B6:E6"/>
    <mergeCell ref="F6:I6"/>
  </mergeCells>
  <pageMargins left="0.78740157480314965" right="0.78740157480314965" top="0.98425196850393704" bottom="0.78740157480314965" header="0.51181102362204722" footer="0.51181102362204722"/>
  <pageSetup paperSize="9" firstPageNumber="15" orientation="portrait" useFirstPageNumber="1" r:id="rId1"/>
  <headerFooter alignWithMargins="0">
    <oddFooter>&amp;C&amp;"Arial,Standard"&amp;6© Statistisches Landesamt des Freistaates Sachsen - K IX 2 - j13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15"/>
  <sheetViews>
    <sheetView showGridLines="0" zoomScaleNormal="100" workbookViewId="0">
      <selection activeCell="L21" sqref="L21"/>
    </sheetView>
  </sheetViews>
  <sheetFormatPr baseColWidth="10" defaultRowHeight="11.4"/>
  <cols>
    <col min="1" max="1" width="19.75" customWidth="1"/>
    <col min="2" max="9" width="9.375" customWidth="1"/>
  </cols>
  <sheetData>
    <row r="1" spans="1:9" ht="30" customHeight="1">
      <c r="A1" s="506" t="s">
        <v>245</v>
      </c>
      <c r="B1" s="506"/>
      <c r="C1" s="506"/>
      <c r="D1" s="506"/>
      <c r="E1" s="506"/>
      <c r="F1" s="506"/>
      <c r="G1" s="506"/>
      <c r="H1" s="506"/>
      <c r="I1" s="506"/>
    </row>
    <row r="3" spans="1:9">
      <c r="A3" s="507" t="s">
        <v>0</v>
      </c>
      <c r="B3" s="539" t="s">
        <v>66</v>
      </c>
      <c r="C3" s="540"/>
      <c r="D3" s="540"/>
      <c r="E3" s="541"/>
      <c r="F3" s="510" t="s">
        <v>21</v>
      </c>
      <c r="G3" s="493"/>
      <c r="H3" s="493"/>
      <c r="I3" s="493"/>
    </row>
    <row r="4" spans="1:9">
      <c r="A4" s="490"/>
      <c r="B4" s="513" t="s">
        <v>3</v>
      </c>
      <c r="C4" s="542" t="s">
        <v>125</v>
      </c>
      <c r="D4" s="543"/>
      <c r="E4" s="544"/>
      <c r="F4" s="545" t="s">
        <v>3</v>
      </c>
      <c r="G4" s="513" t="s">
        <v>29</v>
      </c>
      <c r="H4" s="513" t="s">
        <v>123</v>
      </c>
      <c r="I4" s="548" t="s">
        <v>124</v>
      </c>
    </row>
    <row r="5" spans="1:9" ht="81.75" customHeight="1">
      <c r="A5" s="490"/>
      <c r="B5" s="514"/>
      <c r="C5" s="441" t="s">
        <v>29</v>
      </c>
      <c r="D5" s="441" t="s">
        <v>123</v>
      </c>
      <c r="E5" s="441" t="s">
        <v>124</v>
      </c>
      <c r="F5" s="546"/>
      <c r="G5" s="547"/>
      <c r="H5" s="547"/>
      <c r="I5" s="528"/>
    </row>
    <row r="6" spans="1:9">
      <c r="A6" s="491"/>
      <c r="B6" s="536" t="s">
        <v>102</v>
      </c>
      <c r="C6" s="537"/>
      <c r="D6" s="537"/>
      <c r="E6" s="538"/>
      <c r="F6" s="536" t="s">
        <v>10</v>
      </c>
      <c r="G6" s="537"/>
      <c r="H6" s="537"/>
      <c r="I6" s="537"/>
    </row>
    <row r="7" spans="1:9" ht="15" customHeight="1">
      <c r="A7" s="227"/>
    </row>
    <row r="8" spans="1:9" s="233" customFormat="1" ht="15" customHeight="1">
      <c r="A8" s="232" t="s">
        <v>12</v>
      </c>
      <c r="B8" s="215">
        <v>53</v>
      </c>
      <c r="C8" s="221" t="s">
        <v>13</v>
      </c>
      <c r="D8" s="236">
        <v>53</v>
      </c>
      <c r="E8" s="245" t="s">
        <v>13</v>
      </c>
      <c r="F8" s="236">
        <v>15</v>
      </c>
      <c r="G8" s="246" t="s">
        <v>13</v>
      </c>
      <c r="H8" s="236">
        <v>15</v>
      </c>
      <c r="I8" s="247" t="s">
        <v>13</v>
      </c>
    </row>
    <row r="9" spans="1:9" s="233" customFormat="1" ht="15" customHeight="1">
      <c r="A9" s="232" t="s">
        <v>14</v>
      </c>
      <c r="B9" s="215">
        <v>320</v>
      </c>
      <c r="C9" s="221" t="s">
        <v>13</v>
      </c>
      <c r="D9" s="236">
        <v>320</v>
      </c>
      <c r="E9" s="237">
        <v>6</v>
      </c>
      <c r="F9" s="236">
        <v>127</v>
      </c>
      <c r="G9" s="246" t="s">
        <v>13</v>
      </c>
      <c r="H9" s="236">
        <v>120</v>
      </c>
      <c r="I9" s="248">
        <v>7</v>
      </c>
    </row>
    <row r="10" spans="1:9" ht="22.8">
      <c r="A10" s="195" t="s">
        <v>103</v>
      </c>
      <c r="B10" s="191">
        <v>904</v>
      </c>
      <c r="C10" s="196">
        <v>3</v>
      </c>
      <c r="D10" s="61">
        <v>903</v>
      </c>
      <c r="E10" s="228">
        <v>21</v>
      </c>
      <c r="F10" s="61">
        <v>580</v>
      </c>
      <c r="G10" s="38">
        <v>3</v>
      </c>
      <c r="H10" s="61">
        <v>561</v>
      </c>
      <c r="I10" s="229">
        <v>16</v>
      </c>
    </row>
    <row r="11" spans="1:9" ht="22.8">
      <c r="A11" s="195" t="s">
        <v>104</v>
      </c>
      <c r="B11" s="191">
        <v>2925</v>
      </c>
      <c r="C11" s="196" t="s">
        <v>13</v>
      </c>
      <c r="D11" s="61">
        <v>2925</v>
      </c>
      <c r="E11" s="228">
        <v>3</v>
      </c>
      <c r="F11" s="61">
        <v>1382</v>
      </c>
      <c r="G11" s="38" t="s">
        <v>13</v>
      </c>
      <c r="H11" s="61">
        <v>1379</v>
      </c>
      <c r="I11" s="229">
        <v>3</v>
      </c>
    </row>
    <row r="12" spans="1:9" ht="22.8">
      <c r="A12" s="230" t="s">
        <v>17</v>
      </c>
      <c r="B12" s="191">
        <v>8</v>
      </c>
      <c r="C12" s="196" t="s">
        <v>13</v>
      </c>
      <c r="D12" s="61">
        <v>8</v>
      </c>
      <c r="E12" s="39" t="s">
        <v>13</v>
      </c>
      <c r="F12" s="61">
        <v>4</v>
      </c>
      <c r="G12" s="38" t="s">
        <v>13</v>
      </c>
      <c r="H12" s="61">
        <v>4</v>
      </c>
      <c r="I12" s="48" t="s">
        <v>13</v>
      </c>
    </row>
    <row r="13" spans="1:9" ht="22.8">
      <c r="A13" s="231" t="s">
        <v>18</v>
      </c>
      <c r="B13" s="191">
        <v>381</v>
      </c>
      <c r="C13" s="196" t="s">
        <v>13</v>
      </c>
      <c r="D13" s="61">
        <v>381</v>
      </c>
      <c r="E13" s="39" t="s">
        <v>13</v>
      </c>
      <c r="F13" s="61">
        <v>162</v>
      </c>
      <c r="G13" s="38" t="s">
        <v>13</v>
      </c>
      <c r="H13" s="61">
        <v>162</v>
      </c>
      <c r="I13" s="48" t="s">
        <v>13</v>
      </c>
    </row>
    <row r="14" spans="1:9" s="233" customFormat="1" ht="15" customHeight="1">
      <c r="A14" s="232"/>
      <c r="B14" s="215"/>
      <c r="C14" s="217"/>
      <c r="D14" s="236"/>
      <c r="E14" s="237"/>
      <c r="F14" s="236"/>
      <c r="G14" s="238"/>
      <c r="H14" s="236"/>
      <c r="I14" s="239"/>
    </row>
    <row r="15" spans="1:9" s="233" customFormat="1" ht="15" customHeight="1">
      <c r="A15" s="240" t="s">
        <v>19</v>
      </c>
      <c r="B15" s="223">
        <v>4591</v>
      </c>
      <c r="C15" s="225">
        <v>3</v>
      </c>
      <c r="D15" s="241">
        <v>4590</v>
      </c>
      <c r="E15" s="242">
        <v>30</v>
      </c>
      <c r="F15" s="241">
        <v>2271</v>
      </c>
      <c r="G15" s="243">
        <v>3</v>
      </c>
      <c r="H15" s="241">
        <v>2241</v>
      </c>
      <c r="I15" s="244">
        <v>27</v>
      </c>
    </row>
  </sheetData>
  <mergeCells count="12">
    <mergeCell ref="B6:E6"/>
    <mergeCell ref="F6:I6"/>
    <mergeCell ref="A1:I1"/>
    <mergeCell ref="A3:A6"/>
    <mergeCell ref="B3:E3"/>
    <mergeCell ref="F3:I3"/>
    <mergeCell ref="B4:B5"/>
    <mergeCell ref="C4:E4"/>
    <mergeCell ref="F4:F5"/>
    <mergeCell ref="G4:G5"/>
    <mergeCell ref="H4:H5"/>
    <mergeCell ref="I4:I5"/>
  </mergeCells>
  <pageMargins left="0.7" right="0.7" top="0.78740157499999996" bottom="0.78740157499999996" header="0.3" footer="0.3"/>
  <pageSetup paperSize="9" orientation="portrait" verticalDpi="0" r:id="rId1"/>
  <headerFooter>
    <oddFooter>&amp;C&amp;"Arial,Standard"&amp;6© Statistisches Landesamt des Freistaates Sachsen - K IX 2 - j13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0"/>
  <sheetViews>
    <sheetView showGridLines="0" zoomScaleNormal="100" workbookViewId="0">
      <selection activeCell="L28" sqref="L28"/>
    </sheetView>
  </sheetViews>
  <sheetFormatPr baseColWidth="10" defaultRowHeight="11.4"/>
  <cols>
    <col min="1" max="1" width="21.875" customWidth="1"/>
    <col min="2" max="3" width="10.25" customWidth="1"/>
    <col min="4" max="4" width="9.875" customWidth="1"/>
    <col min="5" max="5" width="10.625" customWidth="1"/>
    <col min="6" max="6" width="11.25" customWidth="1"/>
    <col min="7" max="7" width="11.875" customWidth="1"/>
    <col min="8" max="8" width="8.875" customWidth="1"/>
  </cols>
  <sheetData>
    <row r="1" spans="1:8" ht="30" customHeight="1">
      <c r="A1" s="506" t="s">
        <v>208</v>
      </c>
      <c r="B1" s="506"/>
      <c r="C1" s="506"/>
      <c r="D1" s="506"/>
      <c r="E1" s="506"/>
      <c r="F1" s="506"/>
      <c r="G1" s="506"/>
      <c r="H1" s="506"/>
    </row>
    <row r="2" spans="1:8" ht="12.15" customHeight="1">
      <c r="A2" s="1"/>
      <c r="B2" s="2"/>
      <c r="C2" s="3"/>
      <c r="D2" s="3"/>
      <c r="E2" s="3"/>
      <c r="F2" s="3"/>
      <c r="G2" s="3"/>
    </row>
    <row r="3" spans="1:8" ht="12.15" customHeight="1">
      <c r="A3" s="541" t="s">
        <v>0</v>
      </c>
      <c r="B3" s="553" t="s">
        <v>1</v>
      </c>
      <c r="C3" s="519" t="s">
        <v>2</v>
      </c>
      <c r="D3" s="520"/>
      <c r="E3" s="520"/>
      <c r="F3" s="520"/>
      <c r="G3" s="520"/>
      <c r="H3" s="520"/>
    </row>
    <row r="4" spans="1:8" ht="30.6">
      <c r="A4" s="551"/>
      <c r="B4" s="554"/>
      <c r="C4" s="4" t="s">
        <v>130</v>
      </c>
      <c r="D4" s="5" t="s">
        <v>4</v>
      </c>
      <c r="E4" s="6" t="s">
        <v>5</v>
      </c>
      <c r="F4" s="5" t="s">
        <v>6</v>
      </c>
      <c r="G4" s="6" t="s">
        <v>7</v>
      </c>
      <c r="H4" s="7" t="s">
        <v>8</v>
      </c>
    </row>
    <row r="5" spans="1:8" ht="12.15" customHeight="1">
      <c r="A5" s="552"/>
      <c r="B5" s="8" t="s">
        <v>9</v>
      </c>
      <c r="C5" s="531" t="s">
        <v>10</v>
      </c>
      <c r="D5" s="532"/>
      <c r="E5" s="532"/>
      <c r="F5" s="532"/>
      <c r="G5" s="532"/>
      <c r="H5" s="532"/>
    </row>
    <row r="6" spans="1:8" ht="13.2">
      <c r="A6" s="53"/>
      <c r="B6" s="53"/>
      <c r="C6" s="1"/>
      <c r="D6" s="1" t="s">
        <v>11</v>
      </c>
      <c r="E6" s="1"/>
      <c r="F6" s="1"/>
      <c r="G6" s="1"/>
    </row>
    <row r="7" spans="1:8" ht="13.2">
      <c r="A7" s="3"/>
      <c r="B7" s="549" t="s">
        <v>24</v>
      </c>
      <c r="C7" s="549"/>
      <c r="D7" s="549"/>
      <c r="E7" s="549"/>
      <c r="F7" s="549"/>
      <c r="G7" s="549"/>
      <c r="H7" s="549"/>
    </row>
    <row r="8" spans="1:8" ht="13.2">
      <c r="A8" s="3"/>
      <c r="B8" s="3"/>
      <c r="C8" s="1"/>
      <c r="D8" s="1"/>
      <c r="E8" s="1"/>
      <c r="F8" s="1"/>
      <c r="G8" s="1"/>
    </row>
    <row r="9" spans="1:8">
      <c r="A9" s="9" t="s">
        <v>12</v>
      </c>
      <c r="B9" s="10">
        <v>1259</v>
      </c>
      <c r="C9" s="11">
        <v>5365</v>
      </c>
      <c r="D9" s="11">
        <v>4869</v>
      </c>
      <c r="E9" s="12">
        <v>425</v>
      </c>
      <c r="F9" s="13">
        <v>62</v>
      </c>
      <c r="G9" s="14">
        <v>8</v>
      </c>
      <c r="H9" s="15" t="s">
        <v>13</v>
      </c>
    </row>
    <row r="10" spans="1:8">
      <c r="A10" s="9"/>
      <c r="B10" s="10"/>
      <c r="C10" s="11"/>
      <c r="D10" s="11"/>
      <c r="E10" s="12"/>
      <c r="F10" s="13"/>
      <c r="G10" s="14"/>
      <c r="H10" s="15"/>
    </row>
    <row r="11" spans="1:8">
      <c r="A11" s="9" t="s">
        <v>14</v>
      </c>
      <c r="B11" s="10">
        <v>2065</v>
      </c>
      <c r="C11" s="11">
        <v>11301</v>
      </c>
      <c r="D11" s="11">
        <v>8523</v>
      </c>
      <c r="E11" s="12">
        <v>1401</v>
      </c>
      <c r="F11" s="13">
        <v>1343</v>
      </c>
      <c r="G11" s="14">
        <v>33</v>
      </c>
      <c r="H11" s="15" t="s">
        <v>13</v>
      </c>
    </row>
    <row r="12" spans="1:8">
      <c r="A12" s="9"/>
      <c r="B12" s="10"/>
      <c r="C12" s="11"/>
      <c r="D12" s="11"/>
      <c r="E12" s="12"/>
      <c r="F12" s="13"/>
      <c r="G12" s="14"/>
      <c r="H12" s="15"/>
    </row>
    <row r="13" spans="1:8" ht="22.8">
      <c r="A13" s="16" t="s">
        <v>15</v>
      </c>
      <c r="B13" s="10">
        <v>1599</v>
      </c>
      <c r="C13" s="11">
        <v>4468</v>
      </c>
      <c r="D13" s="11">
        <v>1398</v>
      </c>
      <c r="E13" s="12">
        <v>133</v>
      </c>
      <c r="F13" s="13">
        <v>2847</v>
      </c>
      <c r="G13" s="14">
        <v>58</v>
      </c>
      <c r="H13" s="15">
        <v>32</v>
      </c>
    </row>
    <row r="14" spans="1:8">
      <c r="A14" s="16"/>
      <c r="B14" s="10"/>
      <c r="C14" s="11"/>
      <c r="D14" s="11"/>
      <c r="E14" s="12"/>
      <c r="F14" s="13"/>
      <c r="G14" s="14"/>
      <c r="H14" s="15"/>
    </row>
    <row r="15" spans="1:8" ht="22.8">
      <c r="A15" s="16" t="s">
        <v>16</v>
      </c>
      <c r="B15" s="10">
        <v>3330</v>
      </c>
      <c r="C15" s="11">
        <v>4932</v>
      </c>
      <c r="D15" s="11">
        <v>758</v>
      </c>
      <c r="E15" s="12">
        <v>60</v>
      </c>
      <c r="F15" s="13">
        <v>4084</v>
      </c>
      <c r="G15" s="14">
        <v>27</v>
      </c>
      <c r="H15" s="15">
        <v>3</v>
      </c>
    </row>
    <row r="16" spans="1:8">
      <c r="A16" s="16"/>
      <c r="B16" s="10"/>
      <c r="C16" s="11"/>
      <c r="D16" s="11"/>
      <c r="E16" s="12"/>
      <c r="F16" s="13"/>
      <c r="G16" s="14"/>
      <c r="H16" s="15"/>
    </row>
    <row r="17" spans="1:8" ht="22.8">
      <c r="A17" s="16" t="s">
        <v>17</v>
      </c>
      <c r="B17" s="10">
        <v>8</v>
      </c>
      <c r="C17" s="11">
        <v>9</v>
      </c>
      <c r="D17" s="11" t="s">
        <v>13</v>
      </c>
      <c r="E17" s="12" t="s">
        <v>13</v>
      </c>
      <c r="F17" s="13">
        <v>9</v>
      </c>
      <c r="G17" s="14" t="s">
        <v>13</v>
      </c>
      <c r="H17" s="15" t="s">
        <v>13</v>
      </c>
    </row>
    <row r="18" spans="1:8">
      <c r="A18" s="16"/>
      <c r="B18" s="10"/>
      <c r="C18" s="11"/>
      <c r="D18" s="11"/>
      <c r="E18" s="12"/>
      <c r="F18" s="13"/>
      <c r="G18" s="14"/>
      <c r="H18" s="15"/>
    </row>
    <row r="19" spans="1:8" ht="24.75" customHeight="1">
      <c r="A19" s="16" t="s">
        <v>18</v>
      </c>
      <c r="B19" s="10">
        <v>382</v>
      </c>
      <c r="C19" s="11">
        <v>373</v>
      </c>
      <c r="D19" s="11">
        <v>3</v>
      </c>
      <c r="E19" s="12">
        <v>1</v>
      </c>
      <c r="F19" s="13">
        <v>369</v>
      </c>
      <c r="G19" s="14" t="s">
        <v>13</v>
      </c>
      <c r="H19" s="15" t="s">
        <v>13</v>
      </c>
    </row>
    <row r="20" spans="1:8" ht="12.6" customHeight="1">
      <c r="A20" s="16"/>
      <c r="B20" s="10"/>
      <c r="C20" s="11"/>
      <c r="D20" s="11"/>
      <c r="E20" s="12"/>
      <c r="F20" s="13"/>
      <c r="G20" s="14"/>
      <c r="H20" s="15"/>
    </row>
    <row r="21" spans="1:8" ht="12">
      <c r="A21" s="17" t="s">
        <v>19</v>
      </c>
      <c r="B21" s="18">
        <v>8643</v>
      </c>
      <c r="C21" s="19">
        <v>26447</v>
      </c>
      <c r="D21" s="19">
        <v>15551</v>
      </c>
      <c r="E21" s="20">
        <v>2020</v>
      </c>
      <c r="F21" s="21">
        <v>8714</v>
      </c>
      <c r="G21" s="22">
        <v>126</v>
      </c>
      <c r="H21" s="23">
        <v>36</v>
      </c>
    </row>
    <row r="22" spans="1:8">
      <c r="A22" s="25" t="s">
        <v>11</v>
      </c>
      <c r="B22" s="24"/>
      <c r="C22" s="24"/>
      <c r="D22" s="24"/>
      <c r="E22" s="26"/>
      <c r="F22" s="24"/>
      <c r="G22" s="27"/>
      <c r="H22" s="24"/>
    </row>
    <row r="23" spans="1:8" ht="12.75" customHeight="1">
      <c r="B23" s="550" t="s">
        <v>25</v>
      </c>
      <c r="C23" s="550"/>
      <c r="D23" s="550"/>
      <c r="E23" s="550"/>
      <c r="F23" s="550"/>
      <c r="G23" s="550"/>
      <c r="H23" s="550"/>
    </row>
    <row r="24" spans="1:8" ht="13.2">
      <c r="A24" s="1"/>
      <c r="B24" s="3"/>
      <c r="C24" s="3"/>
      <c r="D24" s="3"/>
      <c r="E24" s="3"/>
      <c r="F24" s="3"/>
      <c r="G24" s="3"/>
    </row>
    <row r="25" spans="1:8" s="64" customFormat="1">
      <c r="A25" s="62" t="s">
        <v>12</v>
      </c>
      <c r="B25" s="10">
        <v>890</v>
      </c>
      <c r="C25" s="11">
        <v>3453</v>
      </c>
      <c r="D25" s="11">
        <v>2966</v>
      </c>
      <c r="E25" s="13">
        <v>425</v>
      </c>
      <c r="F25" s="13">
        <v>53</v>
      </c>
      <c r="G25" s="63">
        <v>8</v>
      </c>
      <c r="H25" s="29">
        <v>0</v>
      </c>
    </row>
    <row r="26" spans="1:8" s="64" customFormat="1">
      <c r="A26" s="62"/>
      <c r="B26" s="10"/>
      <c r="C26" s="11"/>
      <c r="D26" s="11"/>
      <c r="E26" s="13"/>
      <c r="F26" s="13"/>
      <c r="G26" s="63"/>
      <c r="H26" s="15"/>
    </row>
    <row r="27" spans="1:8" s="64" customFormat="1">
      <c r="A27" s="62" t="s">
        <v>14</v>
      </c>
      <c r="B27" s="10">
        <v>1725</v>
      </c>
      <c r="C27" s="11">
        <v>8225</v>
      </c>
      <c r="D27" s="11">
        <v>5676</v>
      </c>
      <c r="E27" s="13">
        <v>1401</v>
      </c>
      <c r="F27" s="13">
        <v>1115</v>
      </c>
      <c r="G27" s="63">
        <v>33</v>
      </c>
      <c r="H27" s="29">
        <v>0</v>
      </c>
    </row>
    <row r="28" spans="1:8" s="64" customFormat="1">
      <c r="A28" s="62"/>
      <c r="B28" s="10"/>
      <c r="C28" s="11"/>
      <c r="D28" s="11"/>
      <c r="E28" s="13"/>
      <c r="F28" s="13"/>
      <c r="G28" s="63"/>
      <c r="H28" s="15"/>
    </row>
    <row r="29" spans="1:8" s="64" customFormat="1" ht="22.8">
      <c r="A29" s="16" t="s">
        <v>15</v>
      </c>
      <c r="B29" s="10">
        <v>1394</v>
      </c>
      <c r="C29" s="11">
        <v>3675</v>
      </c>
      <c r="D29" s="11">
        <v>907</v>
      </c>
      <c r="E29" s="13">
        <v>133</v>
      </c>
      <c r="F29" s="13">
        <v>2549</v>
      </c>
      <c r="G29" s="63">
        <v>58</v>
      </c>
      <c r="H29" s="15">
        <v>29</v>
      </c>
    </row>
    <row r="30" spans="1:8">
      <c r="A30" s="16"/>
      <c r="B30" s="10"/>
      <c r="C30" s="11"/>
      <c r="D30" s="11"/>
      <c r="E30" s="12"/>
      <c r="F30" s="13"/>
      <c r="G30" s="14"/>
      <c r="H30" s="15"/>
    </row>
    <row r="31" spans="1:8" ht="22.8">
      <c r="A31" s="16" t="s">
        <v>16</v>
      </c>
      <c r="B31" s="10">
        <v>2689</v>
      </c>
      <c r="C31" s="11">
        <v>3996</v>
      </c>
      <c r="D31" s="11">
        <v>418</v>
      </c>
      <c r="E31" s="12">
        <v>60</v>
      </c>
      <c r="F31" s="13">
        <v>3488</v>
      </c>
      <c r="G31" s="14">
        <v>27</v>
      </c>
      <c r="H31" s="15">
        <v>3</v>
      </c>
    </row>
    <row r="32" spans="1:8">
      <c r="A32" s="16"/>
      <c r="B32" s="10"/>
      <c r="C32" s="11"/>
      <c r="D32" s="11"/>
      <c r="E32" s="12"/>
      <c r="F32" s="13"/>
      <c r="G32" s="14"/>
      <c r="H32" s="15"/>
    </row>
    <row r="33" spans="1:8" ht="22.8">
      <c r="A33" s="16" t="s">
        <v>17</v>
      </c>
      <c r="B33" s="10">
        <v>4</v>
      </c>
      <c r="C33" s="11">
        <v>4</v>
      </c>
      <c r="D33" s="11" t="s">
        <v>13</v>
      </c>
      <c r="E33" s="12" t="s">
        <v>13</v>
      </c>
      <c r="F33" s="13">
        <v>4</v>
      </c>
      <c r="G33" s="14" t="s">
        <v>13</v>
      </c>
      <c r="H33" s="15" t="s">
        <v>13</v>
      </c>
    </row>
    <row r="34" spans="1:8">
      <c r="A34" s="16"/>
      <c r="B34" s="10"/>
      <c r="C34" s="11"/>
      <c r="D34" s="11"/>
      <c r="E34" s="12"/>
      <c r="F34" s="13"/>
      <c r="G34" s="14"/>
      <c r="H34" s="15"/>
    </row>
    <row r="35" spans="1:8" ht="22.8">
      <c r="A35" s="16" t="s">
        <v>18</v>
      </c>
      <c r="B35" s="10">
        <v>260</v>
      </c>
      <c r="C35" s="11">
        <v>264</v>
      </c>
      <c r="D35" s="11" t="s">
        <v>13</v>
      </c>
      <c r="E35" s="12">
        <v>1</v>
      </c>
      <c r="F35" s="13">
        <v>264</v>
      </c>
      <c r="G35" s="14" t="s">
        <v>13</v>
      </c>
      <c r="H35" s="15" t="s">
        <v>13</v>
      </c>
    </row>
    <row r="36" spans="1:8">
      <c r="A36" s="16"/>
      <c r="B36" s="10"/>
      <c r="C36" s="11"/>
      <c r="D36" s="11"/>
      <c r="E36" s="12"/>
      <c r="F36" s="13"/>
      <c r="G36" s="14"/>
      <c r="H36" s="15"/>
    </row>
    <row r="37" spans="1:8" ht="12">
      <c r="A37" s="17" t="s">
        <v>19</v>
      </c>
      <c r="B37" s="18">
        <v>6962</v>
      </c>
      <c r="C37" s="19">
        <v>19617</v>
      </c>
      <c r="D37" s="19">
        <v>9967</v>
      </c>
      <c r="E37" s="20">
        <v>2020</v>
      </c>
      <c r="F37" s="21">
        <v>7473</v>
      </c>
      <c r="G37" s="22">
        <v>126</v>
      </c>
      <c r="H37" s="23">
        <v>32</v>
      </c>
    </row>
    <row r="38" spans="1:8" ht="13.2">
      <c r="A38" s="1"/>
      <c r="B38" s="28"/>
      <c r="C38" s="28"/>
      <c r="D38" s="28"/>
      <c r="E38" s="28"/>
      <c r="F38" s="28"/>
      <c r="G38" s="28"/>
      <c r="H38" s="28"/>
    </row>
    <row r="39" spans="1:8">
      <c r="A39" s="30" t="s">
        <v>11</v>
      </c>
      <c r="C39" s="28"/>
      <c r="D39" s="28"/>
      <c r="E39" s="28"/>
      <c r="F39" s="28"/>
      <c r="G39" s="28"/>
    </row>
    <row r="40" spans="1:8">
      <c r="A40" s="28" t="s">
        <v>11</v>
      </c>
      <c r="B40" s="28"/>
      <c r="C40" s="28"/>
      <c r="D40" s="28"/>
      <c r="E40" s="28"/>
      <c r="F40" s="28"/>
      <c r="G40" s="28"/>
    </row>
  </sheetData>
  <mergeCells count="7">
    <mergeCell ref="A1:H1"/>
    <mergeCell ref="B7:H7"/>
    <mergeCell ref="B23:H23"/>
    <mergeCell ref="A3:A5"/>
    <mergeCell ref="B3:B4"/>
    <mergeCell ref="C3:H3"/>
    <mergeCell ref="C5:H5"/>
  </mergeCells>
  <pageMargins left="0.78740157480314965" right="0.78740157480314965" top="0.98425196850393704" bottom="0.78740157480314965" header="0.51181102362204722" footer="0.55118110236220474"/>
  <pageSetup paperSize="9" firstPageNumber="16" orientation="portrait" useFirstPageNumber="1" r:id="rId1"/>
  <headerFooter alignWithMargins="0">
    <oddFooter>&amp;C&amp;"Arial,Standard"&amp;6© Statistisches Landesamt des Freistaates Sachsen - K IX 2 - j13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6</vt:i4>
      </vt:variant>
    </vt:vector>
  </HeadingPairs>
  <TitlesOfParts>
    <vt:vector size="31" baseType="lpstr">
      <vt:lpstr>Inhalt</vt:lpstr>
      <vt:lpstr>Tab1</vt:lpstr>
      <vt:lpstr>Tab1.1</vt:lpstr>
      <vt:lpstr>Tab1.2</vt:lpstr>
      <vt:lpstr>Tab2</vt:lpstr>
      <vt:lpstr>Tab3</vt:lpstr>
      <vt:lpstr>Tab3.1</vt:lpstr>
      <vt:lpstr>Tab3.2</vt:lpstr>
      <vt:lpstr>Tab4</vt:lpstr>
      <vt:lpstr>Tab4.1</vt:lpstr>
      <vt:lpstr>Tab4.2</vt:lpstr>
      <vt:lpstr>Tab5</vt:lpstr>
      <vt:lpstr>Tab6</vt:lpstr>
      <vt:lpstr>Tab7</vt:lpstr>
      <vt:lpstr>Tab7.1</vt:lpstr>
      <vt:lpstr>Tab7.2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Tabelle1</vt:lpstr>
      <vt:lpstr>'Tab1'!Druckbereich</vt:lpstr>
      <vt:lpstr>Tab1.1!Druckbereich</vt:lpstr>
      <vt:lpstr>Tab1.2!Druckbereich</vt:lpstr>
      <vt:lpstr>'Tab5'!Druckbereich</vt:lpstr>
      <vt:lpstr>'Tab6'!Druckbereich</vt:lpstr>
      <vt:lpstr>'Tab8'!Druckbereich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Grundmann, Ute - StaLa</dc:creator>
  <cp:lastModifiedBy>Teschner, Jochen - StaLa</cp:lastModifiedBy>
  <cp:lastPrinted>2014-08-08T09:10:41Z</cp:lastPrinted>
  <dcterms:created xsi:type="dcterms:W3CDTF">2014-07-24T07:56:05Z</dcterms:created>
  <dcterms:modified xsi:type="dcterms:W3CDTF">2014-08-08T09:11:26Z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-841452143</vt:i4>
  </property>
  <property fmtid="{D5CDD505-2E9C-101B-9397-08002B2CF9AE}" pid="3" name="_NewReviewCycle">
    <vt:lpwstr/>
  </property>
  <property fmtid="{D5CDD505-2E9C-101B-9397-08002B2CF9AE}" pid="4" name="_EmailSubject">
    <vt:lpwstr>Bericht K_IX_2_j13</vt:lpwstr>
  </property>
  <property fmtid="{D5CDD505-2E9C-101B-9397-08002B2CF9AE}" pid="5" name="_AuthorEmail">
    <vt:lpwstr>Kristina.Strauss@statistik.sachsen.de</vt:lpwstr>
  </property>
  <property fmtid="{D5CDD505-2E9C-101B-9397-08002B2CF9AE}" pid="6" name="_AuthorEmailDisplayName">
    <vt:lpwstr>Strauß, Kristina - StaLa</vt:lpwstr>
  </property>
  <property fmtid="{D5CDD505-2E9C-101B-9397-08002B2CF9AE}" pid="7" name="_ReviewingToolsShownOnce">
    <vt:lpwstr/>
  </property>
</Properties>
</file>