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3_vj_SH\"/>
    </mc:Choice>
  </mc:AlternateContent>
  <xr:revisionPtr revIDLastSave="0" documentId="13_ncr:1_{82065442-81DB-4920-81CC-B7445E05F7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<sst xmlns="http://schemas.openxmlformats.org/spreadsheetml/2006/main" count="235" uniqueCount="181">
  <si>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</si>
  <si>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</si>
  <si>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</si>
  <si>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</si>
  <si>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</si>
  <si>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</si>
  <si>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</si>
  <si>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</si>
  <si>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</si>
  <si>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</si>
  <si>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</si>
  <si>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</si>
  <si>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</si>
  <si>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</si>
  <si>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</si>
  <si>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</si>
  <si>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</si>
  <si>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</si>
  <si>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</si>
  <si>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</si>
  <si>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</si>
  <si>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</si>
  <si>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</si>
  <si>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</si>
  <si>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</si>
  <si>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</si>
  <si>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</si>
  <si>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</si>
  <si>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</si>
  <si>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</si>
  <si>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</si>
  <si>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</si>
  <si>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</si>
  <si>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</si>
  <si>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</si>
  <si>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</si>
  <si>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</si>
  <si>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</si>
  <si>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</si>
  <si>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</si>
  <si>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</si>
  <si>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</si>
  <si>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</si>
  <si>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</si>
  <si>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</si>
  <si>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</si>
  <si>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</si>
  <si>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</si>
  <si>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</si>
  <si>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</si>
  <si>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</si>
  <si>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</si>
  <si>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</si>
  <si>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</si>
  <si>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</si>
  <si>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</si>
  <si>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</si>
  <si>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</si>
  <si>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</si>
  <si>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</si>
  <si>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</si>
  <si>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</si>
  <si>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</si>
  <si>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</si>
  <si>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</si>
  <si>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</si>
  <si>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</si>
  <si>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</si>
  <si>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</si>
  <si>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</si>
  <si>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</si>
  <si>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</si>
  <si>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</si>
  <si>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</si>
  <si>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</si>
  <si>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</si>
  <si>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</si>
  <si>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</si>
  <si>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</si>
  <si>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</si>
  <si>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</si>
  <si>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</si>
  <si>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</si>
  <si>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</si>
  <si>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</si>
  <si>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</si>
  <si>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</si>
  <si>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</si>
  <si>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</si>
  <si>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</si>
  <si>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</si>
  <si>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</si>
  <si>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</si>
  <si>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</si>
  <si>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</si>
  <si>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</si>
  <si>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</si>
  <si>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</si>
  <si>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</si>
  <si>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</si>
  <si>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</si>
  <si>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</si>
  <si>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</si>
  <si>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</si>
  <si>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</si>
  <si>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</si>
  <si>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</si>
  <si>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</si>
  <si>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</si>
  <si>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</si>
  <si>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</si>
  <si>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</si>
  <si>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</si>
  <si>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</si>
  <si>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</si>
  <si>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</si>
  <si>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</si>
  <si>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</si>
  <si>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</si>
  <si>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</si>
  <si>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</si>
  <si>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</si>
  <si>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</si>
  <si>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</si>
  <si>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</si>
  <si>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</si>
  <si>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</si>
  <si>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</si>
  <si>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</si>
  <si>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</si>
  <si>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</si>
  <si>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</si>
  <si>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</si>
  <si>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</si>
  <si>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</si>
  <si>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</si>
  <si>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</si>
  <si>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</si>
  <si>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</si>
  <si>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</si>
  <si>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</si>
  <si>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</si>
  <si>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</si>
  <si>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</si>
  <si>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</si>
  <si>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</si>
  <si>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</si>
  <si>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</si>
  <si>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</si>
  <si>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</si>
  <si>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</si>
  <si>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</si>
  <si>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</si>
  <si>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</si>
  <si>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</si>
  <si>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</si>
  <si>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</si>
  <si>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</si>
  <si>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</si>
  <si>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</si>
  <si>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</si>
  <si>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3/25 SH</t>
  </si>
  <si>
    <t>3. Quartal 2025</t>
  </si>
  <si>
    <t xml:space="preserve">© Statistisches Amt für Hamburg und Schleswig-Holstein, Hamburg 2025 
Auszugsweise Vervielfältigung und Verbreitung mit Quellenangabe gestattet.        </t>
  </si>
  <si>
    <t>Januar - September</t>
  </si>
  <si>
    <r>
      <t>2025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</si>
  <si>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</si>
  <si>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</si>
  <si>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2023 bis 2025 im Monatsvergleich</t>
  </si>
  <si>
    <t>Januar - September 2025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</si>
  <si>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</si>
  <si>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</si>
  <si>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</si>
  <si>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</si>
  <si>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</si>
  <si>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2023 bis 2025 </t>
  </si>
  <si>
    <r>
      <t>2024</t>
    </r>
    <r>
      <rPr>
        <vertAlign val="superscript"/>
        <sz val="9"/>
        <rFont val="Arial"/>
        <family val="2"/>
      </rPr>
      <t>b</t>
    </r>
  </si>
  <si>
    <r>
      <t>2024</t>
    </r>
    <r>
      <rPr>
        <vertAlign val="superscript"/>
        <sz val="9"/>
        <color theme="1"/>
        <rFont val="Arial"/>
        <family val="2"/>
      </rPr>
      <t>b</t>
    </r>
  </si>
  <si>
    <t>Herausgegeben am: 8. Dezember 2025</t>
  </si>
  <si>
    <t>Herausgegeben von:</t>
  </si>
  <si>
    <t>China, einschl. Hongkong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</si>
</sst>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5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4" fillId="0" borderId="17" xfId="0" applyFont="1" applyBorder="1"/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23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5" fillId="0" borderId="17" xfId="0" applyFont="1" applyBorder="1" applyAlignment="1">
      <alignment vertical="top"/>
    </xf>
    <xf numFmtId="0" fontId="15" fillId="0" borderId="17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wrapText="1" indent="1"/>
    </xf>
    <xf numFmtId="0" fontId="15" fillId="0" borderId="17" xfId="0" applyFont="1" applyBorder="1" applyAlignment="1">
      <alignment horizontal="left" wrapText="1" indent="1"/>
    </xf>
    <xf numFmtId="0" fontId="15" fillId="0" borderId="17" xfId="0" applyFont="1" applyBorder="1" applyAlignment="1">
      <alignment horizontal="left" vertical="top" indent="1"/>
    </xf>
    <xf numFmtId="0" fontId="14" fillId="0" borderId="17" xfId="0" applyFont="1" applyBorder="1" applyAlignment="1">
      <alignment horizontal="left" vertical="top" indent="1"/>
    </xf>
    <xf numFmtId="0" fontId="15" fillId="0" borderId="17" xfId="0" applyFont="1" applyBorder="1" applyAlignment="1">
      <alignment horizontal="left" vertical="top" indent="2"/>
    </xf>
    <xf numFmtId="0" fontId="14" fillId="0" borderId="17" xfId="0" applyFont="1" applyBorder="1" applyAlignment="1">
      <alignment horizontal="left" vertical="top" indent="2"/>
    </xf>
    <xf numFmtId="0" fontId="14" fillId="0" borderId="17" xfId="0" applyFont="1" applyBorder="1" applyAlignment="1">
      <alignment horizontal="left" vertical="top" indent="3"/>
    </xf>
    <xf numFmtId="0" fontId="15" fillId="0" borderId="17" xfId="0" applyFont="1" applyBorder="1" applyAlignment="1">
      <alignment horizontal="left" vertical="top" indent="3"/>
    </xf>
    <xf numFmtId="0" fontId="15" fillId="0" borderId="17" xfId="0" applyFont="1" applyBorder="1" applyAlignment="1">
      <alignment horizontal="left" vertical="top" wrapText="1" indent="3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04317460317459"/>
          <c:y val="9.7355820540491189E-2"/>
          <c:w val="0.71339231686948223"/>
          <c:h val="0.6355894006466991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Polen</c:v>
                </c:pt>
                <c:pt idx="6">
                  <c:v>Norwegen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Tschechische Republ.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3154.3429259999998</c:v>
                </c:pt>
                <c:pt idx="1">
                  <c:v>2511.5532079999998</c:v>
                </c:pt>
                <c:pt idx="2">
                  <c:v>2316.6502959999998</c:v>
                </c:pt>
                <c:pt idx="3">
                  <c:v>1965.759272</c:v>
                </c:pt>
                <c:pt idx="4">
                  <c:v>1821.680134</c:v>
                </c:pt>
                <c:pt idx="5">
                  <c:v>1316.4811649999999</c:v>
                </c:pt>
                <c:pt idx="6">
                  <c:v>1171.640529</c:v>
                </c:pt>
                <c:pt idx="7">
                  <c:v>1075.0629200000001</c:v>
                </c:pt>
                <c:pt idx="8">
                  <c:v>998.84070499999996</c:v>
                </c:pt>
                <c:pt idx="9">
                  <c:v>688.87118999999996</c:v>
                </c:pt>
                <c:pt idx="10">
                  <c:v>654.488832</c:v>
                </c:pt>
                <c:pt idx="11">
                  <c:v>552.16159100000004</c:v>
                </c:pt>
                <c:pt idx="12">
                  <c:v>512.935563</c:v>
                </c:pt>
                <c:pt idx="13">
                  <c:v>500.143799</c:v>
                </c:pt>
                <c:pt idx="14">
                  <c:v>470.49925999999999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Polen</c:v>
                </c:pt>
                <c:pt idx="6">
                  <c:v>Norwegen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Tschechische Republ.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2840.3087</c:v>
                </c:pt>
                <c:pt idx="1">
                  <c:v>2276.9047139999998</c:v>
                </c:pt>
                <c:pt idx="2">
                  <c:v>2049.2142309999999</c:v>
                </c:pt>
                <c:pt idx="3">
                  <c:v>1096.6704380000001</c:v>
                </c:pt>
                <c:pt idx="4">
                  <c:v>1417.158803</c:v>
                </c:pt>
                <c:pt idx="5">
                  <c:v>1303.463072</c:v>
                </c:pt>
                <c:pt idx="6">
                  <c:v>1236.8238429999999</c:v>
                </c:pt>
                <c:pt idx="7">
                  <c:v>960.52092700000003</c:v>
                </c:pt>
                <c:pt idx="8">
                  <c:v>955.55606999999998</c:v>
                </c:pt>
                <c:pt idx="9">
                  <c:v>769.92193599999996</c:v>
                </c:pt>
                <c:pt idx="10">
                  <c:v>920.09267599999998</c:v>
                </c:pt>
                <c:pt idx="11">
                  <c:v>601.82715800000005</c:v>
                </c:pt>
                <c:pt idx="12">
                  <c:v>519.73053100000004</c:v>
                </c:pt>
                <c:pt idx="13">
                  <c:v>544.12593600000002</c:v>
                </c:pt>
                <c:pt idx="14">
                  <c:v>572.964338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12031746031749"/>
          <c:y val="0.45019652148532324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1428571428572"/>
          <c:y val="0.1070438903309528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2892.2583599999998</c:v>
                </c:pt>
                <c:pt idx="1">
                  <c:v>3234.1758880000002</c:v>
                </c:pt>
                <c:pt idx="2">
                  <c:v>2655.0585999999998</c:v>
                </c:pt>
                <c:pt idx="3">
                  <c:v>2735.6182819999999</c:v>
                </c:pt>
                <c:pt idx="4">
                  <c:v>2545.7805250000001</c:v>
                </c:pt>
                <c:pt idx="5">
                  <c:v>2642.3900189999999</c:v>
                </c:pt>
                <c:pt idx="6">
                  <c:v>3082.8216649999999</c:v>
                </c:pt>
                <c:pt idx="7">
                  <c:v>2567.8462979999999</c:v>
                </c:pt>
                <c:pt idx="8">
                  <c:v>2633.9647140000002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2807.52637</c:v>
                </c:pt>
                <c:pt idx="1">
                  <c:v>2832.5100149999998</c:v>
                </c:pt>
                <c:pt idx="2">
                  <c:v>3224.827401</c:v>
                </c:pt>
                <c:pt idx="3">
                  <c:v>2681.9649989999998</c:v>
                </c:pt>
                <c:pt idx="4">
                  <c:v>2514.073132</c:v>
                </c:pt>
                <c:pt idx="5">
                  <c:v>2331.6492360000002</c:v>
                </c:pt>
                <c:pt idx="6">
                  <c:v>2729.1339360000002</c:v>
                </c:pt>
                <c:pt idx="7">
                  <c:v>2277.2748099999999</c:v>
                </c:pt>
                <c:pt idx="8">
                  <c:v>2261.0775669999998</c:v>
                </c:pt>
                <c:pt idx="9">
                  <c:v>2675.3460150000001</c:v>
                </c:pt>
                <c:pt idx="10">
                  <c:v>2400.6437190000001</c:v>
                </c:pt>
                <c:pt idx="11">
                  <c:v>2245.6351209999998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3119.498028</c:v>
                </c:pt>
                <c:pt idx="1">
                  <c:v>2942.367898</c:v>
                </c:pt>
                <c:pt idx="2">
                  <c:v>3049.5094749999998</c:v>
                </c:pt>
                <c:pt idx="3">
                  <c:v>2350.7526240000002</c:v>
                </c:pt>
                <c:pt idx="4">
                  <c:v>3070.956502</c:v>
                </c:pt>
                <c:pt idx="5">
                  <c:v>2822.7705799999999</c:v>
                </c:pt>
                <c:pt idx="6">
                  <c:v>2991.211851</c:v>
                </c:pt>
                <c:pt idx="7">
                  <c:v>2630.8284749999998</c:v>
                </c:pt>
                <c:pt idx="8">
                  <c:v>3006.8167990000002</c:v>
                </c:pt>
                <c:pt idx="9">
                  <c:v>2611.7511020000002</c:v>
                </c:pt>
                <c:pt idx="10">
                  <c:v>3685.6614719999998</c:v>
                </c:pt>
                <c:pt idx="11">
                  <c:v>1993.7943499999999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00571428571433"/>
          <c:y val="0.90970774181838532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4</xdr:row>
      <xdr:rowOff>9524</xdr:rowOff>
    </xdr:from>
    <xdr:to>
      <xdr:col>6</xdr:col>
      <xdr:colOff>718349</xdr:colOff>
      <xdr:row>28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33</xdr:row>
      <xdr:rowOff>4761</xdr:rowOff>
    </xdr:from>
    <xdr:to>
      <xdr:col>6</xdr:col>
      <xdr:colOff>718349</xdr:colOff>
      <xdr:row>52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0.07577</cdr:x>
      <cdr:y>0.02364</cdr:y>
    </cdr:from>
    <cdr:to>
      <cdr:x>0.243</cdr:x>
      <cdr:y>0.0939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7372" y="95250"/>
          <a:ext cx="1053549" cy="283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0.03058</cdr:x>
      <cdr:y>0.01477</cdr:y>
    </cdr:from>
    <cdr:to>
      <cdr:x>0.19388</cdr:x>
      <cdr:y>0.09752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2681" y="45637"/>
          <a:ext cx="1028790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0" t="s">
        <v>137</v>
      </c>
    </row>
    <row r="16" spans="1:7" ht="15" x14ac:dyDescent="0.2">
      <c r="G16" s="55" t="s">
        <v>161</v>
      </c>
    </row>
    <row r="17" spans="1:7" x14ac:dyDescent="0.2">
      <c r="G17" s="56"/>
    </row>
    <row r="18" spans="1:7" ht="37.5" customHeight="1" x14ac:dyDescent="0.5">
      <c r="G18" s="32" t="s">
        <v>124</v>
      </c>
    </row>
    <row r="19" spans="1:7" ht="37.5" customHeight="1" x14ac:dyDescent="0.5">
      <c r="G19" s="32" t="s">
        <v>123</v>
      </c>
    </row>
    <row r="20" spans="1:7" ht="37.5" x14ac:dyDescent="0.5">
      <c r="G20" s="77" t="s">
        <v>162</v>
      </c>
    </row>
    <row r="21" spans="1:7" ht="16.5" x14ac:dyDescent="0.25">
      <c r="A21" s="30"/>
      <c r="B21" s="30"/>
      <c r="C21" s="30"/>
      <c r="D21" s="30"/>
      <c r="E21" s="30"/>
      <c r="F21" s="30"/>
      <c r="G21" s="56"/>
    </row>
    <row r="22" spans="1:7" ht="15" x14ac:dyDescent="0.2">
      <c r="G22" s="70" t="s">
        <v>178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75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0" customFormat="1" ht="15.75" x14ac:dyDescent="0.2">
      <c r="A1" s="116" t="s">
        <v>0</v>
      </c>
      <c r="B1" s="116"/>
      <c r="C1" s="116"/>
      <c r="D1" s="116"/>
      <c r="E1" s="116"/>
      <c r="F1" s="116"/>
      <c r="G1" s="116"/>
      <c r="H1" s="116"/>
    </row>
    <row r="2" spans="1:8" s="40" customFormat="1" ht="12.75" customHeight="1" x14ac:dyDescent="0.25">
      <c r="A2" s="95"/>
      <c r="B2" s="95"/>
      <c r="C2" s="95"/>
      <c r="D2" s="95"/>
      <c r="E2" s="95"/>
      <c r="F2" s="95"/>
      <c r="G2" s="95"/>
    </row>
    <row r="3" spans="1:8" s="40" customFormat="1" ht="12.75" customHeight="1" x14ac:dyDescent="0.2"/>
    <row r="4" spans="1:8" s="40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8" s="40" customFormat="1" x14ac:dyDescent="0.2">
      <c r="A5" s="113"/>
      <c r="B5" s="113"/>
      <c r="C5" s="113"/>
      <c r="D5" s="113"/>
      <c r="E5" s="113"/>
      <c r="F5" s="113"/>
      <c r="G5" s="113"/>
    </row>
    <row r="6" spans="1:8" s="40" customFormat="1" x14ac:dyDescent="0.2">
      <c r="A6" s="64" t="s">
        <v>179</v>
      </c>
      <c r="B6" s="66"/>
      <c r="C6" s="66"/>
      <c r="D6" s="66"/>
      <c r="E6" s="66"/>
      <c r="F6" s="66"/>
      <c r="G6" s="66"/>
    </row>
    <row r="7" spans="1:8" s="40" customFormat="1" ht="5.85" customHeight="1" x14ac:dyDescent="0.2">
      <c r="A7" s="64"/>
      <c r="B7" s="66"/>
      <c r="C7" s="66"/>
      <c r="D7" s="66"/>
      <c r="E7" s="66"/>
      <c r="F7" s="66"/>
      <c r="G7" s="66"/>
    </row>
    <row r="8" spans="1:8" s="40" customFormat="1" x14ac:dyDescent="0.2">
      <c r="A8" s="114" t="s">
        <v>102</v>
      </c>
      <c r="B8" s="110"/>
      <c r="C8" s="110"/>
      <c r="D8" s="110"/>
      <c r="E8" s="110"/>
      <c r="F8" s="110"/>
      <c r="G8" s="110"/>
    </row>
    <row r="9" spans="1:8" s="40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8" s="40" customFormat="1" ht="5.85" customHeight="1" x14ac:dyDescent="0.2">
      <c r="A10" s="66"/>
      <c r="B10" s="66"/>
      <c r="C10" s="66"/>
      <c r="D10" s="66"/>
      <c r="E10" s="66"/>
      <c r="F10" s="66"/>
      <c r="G10" s="66"/>
    </row>
    <row r="11" spans="1:8" s="40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8" s="40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8" s="40" customFormat="1" x14ac:dyDescent="0.2">
      <c r="A13" s="66"/>
      <c r="B13" s="66"/>
      <c r="C13" s="66"/>
      <c r="D13" s="66"/>
      <c r="E13" s="66"/>
      <c r="F13" s="66"/>
      <c r="G13" s="66"/>
    </row>
    <row r="14" spans="1:8" s="40" customFormat="1" x14ac:dyDescent="0.2">
      <c r="A14" s="66"/>
      <c r="B14" s="66"/>
      <c r="C14" s="66"/>
      <c r="D14" s="66"/>
      <c r="E14" s="66"/>
      <c r="F14" s="66"/>
      <c r="G14" s="66"/>
    </row>
    <row r="15" spans="1:8" s="40" customFormat="1" ht="12.75" customHeight="1" x14ac:dyDescent="0.2">
      <c r="A15" s="114" t="s">
        <v>104</v>
      </c>
      <c r="B15" s="114"/>
      <c r="C15" s="114"/>
      <c r="D15" s="114"/>
      <c r="E15" s="65"/>
      <c r="F15" s="65"/>
      <c r="G15" s="65"/>
    </row>
    <row r="16" spans="1:8" s="40" customFormat="1" ht="5.85" customHeight="1" x14ac:dyDescent="0.2">
      <c r="A16" s="65"/>
      <c r="B16" s="67"/>
      <c r="C16" s="67"/>
      <c r="D16" s="65"/>
      <c r="E16" s="65"/>
      <c r="F16" s="65"/>
      <c r="G16" s="65"/>
    </row>
    <row r="17" spans="1:7" s="40" customFormat="1" ht="12.75" customHeight="1" x14ac:dyDescent="0.2">
      <c r="A17" s="117" t="s">
        <v>157</v>
      </c>
      <c r="B17" s="117"/>
      <c r="C17" s="117"/>
      <c r="D17" s="67"/>
      <c r="E17" s="67"/>
      <c r="F17" s="67"/>
      <c r="G17" s="67"/>
    </row>
    <row r="18" spans="1:7" s="40" customFormat="1" ht="12.75" customHeight="1" x14ac:dyDescent="0.2">
      <c r="A18" s="67" t="s">
        <v>116</v>
      </c>
      <c r="B18" s="117" t="s">
        <v>158</v>
      </c>
      <c r="C18" s="110"/>
      <c r="D18" s="67"/>
      <c r="E18" s="67"/>
      <c r="F18" s="67"/>
      <c r="G18" s="67"/>
    </row>
    <row r="19" spans="1:7" s="40" customFormat="1" ht="12.75" customHeight="1" x14ac:dyDescent="0.2">
      <c r="A19" s="67" t="s">
        <v>117</v>
      </c>
      <c r="B19" s="118" t="s">
        <v>159</v>
      </c>
      <c r="C19" s="118"/>
      <c r="D19" s="118"/>
      <c r="E19" s="67"/>
      <c r="F19" s="67"/>
      <c r="G19" s="67"/>
    </row>
    <row r="20" spans="1:7" s="40" customFormat="1" x14ac:dyDescent="0.2">
      <c r="A20" s="67"/>
      <c r="B20" s="67"/>
      <c r="C20" s="67"/>
      <c r="D20" s="67"/>
      <c r="E20" s="67"/>
      <c r="F20" s="67"/>
      <c r="G20" s="67"/>
    </row>
    <row r="21" spans="1:7" s="40" customFormat="1" ht="12.75" customHeight="1" x14ac:dyDescent="0.2">
      <c r="A21" s="114" t="s">
        <v>131</v>
      </c>
      <c r="B21" s="110"/>
      <c r="C21" s="65"/>
      <c r="D21" s="65"/>
      <c r="E21" s="65"/>
      <c r="F21" s="65"/>
      <c r="G21" s="65"/>
    </row>
    <row r="22" spans="1:7" s="40" customFormat="1" ht="5.85" customHeight="1" x14ac:dyDescent="0.2">
      <c r="A22" s="65"/>
      <c r="B22" s="67"/>
      <c r="C22" s="65"/>
      <c r="D22" s="65"/>
      <c r="E22" s="65"/>
      <c r="F22" s="65"/>
      <c r="G22" s="65"/>
    </row>
    <row r="23" spans="1:7" s="40" customFormat="1" ht="12.75" customHeight="1" x14ac:dyDescent="0.2">
      <c r="A23" s="67" t="s">
        <v>118</v>
      </c>
      <c r="B23" s="110" t="s">
        <v>119</v>
      </c>
      <c r="C23" s="110"/>
      <c r="D23" s="67"/>
      <c r="E23" s="67"/>
      <c r="F23" s="67"/>
      <c r="G23" s="67"/>
    </row>
    <row r="24" spans="1:7" s="40" customFormat="1" ht="12.75" customHeight="1" x14ac:dyDescent="0.2">
      <c r="A24" s="67" t="s">
        <v>120</v>
      </c>
      <c r="B24" s="110" t="s">
        <v>121</v>
      </c>
      <c r="C24" s="110"/>
      <c r="D24" s="67"/>
      <c r="E24" s="67"/>
      <c r="F24" s="67"/>
      <c r="G24" s="67"/>
    </row>
    <row r="25" spans="1:7" s="40" customFormat="1" ht="12.75" customHeight="1" x14ac:dyDescent="0.2">
      <c r="A25" s="67"/>
      <c r="B25" s="110"/>
      <c r="C25" s="110"/>
      <c r="D25" s="67"/>
      <c r="E25" s="67"/>
      <c r="F25" s="67"/>
      <c r="G25" s="67"/>
    </row>
    <row r="26" spans="1:7" s="40" customFormat="1" x14ac:dyDescent="0.2">
      <c r="A26" s="66"/>
      <c r="B26" s="66"/>
      <c r="C26" s="66"/>
      <c r="D26" s="66"/>
      <c r="E26" s="66"/>
      <c r="F26" s="66"/>
      <c r="G26" s="66"/>
    </row>
    <row r="27" spans="1:7" s="40" customFormat="1" x14ac:dyDescent="0.2">
      <c r="A27" s="66" t="s">
        <v>132</v>
      </c>
      <c r="B27" s="68" t="s">
        <v>133</v>
      </c>
      <c r="C27" s="66"/>
      <c r="D27" s="66"/>
      <c r="E27" s="66"/>
      <c r="F27" s="66"/>
      <c r="G27" s="66"/>
    </row>
    <row r="28" spans="1:7" s="40" customFormat="1" x14ac:dyDescent="0.2">
      <c r="A28" s="66"/>
      <c r="B28" s="66"/>
      <c r="C28" s="66"/>
      <c r="D28" s="66"/>
      <c r="E28" s="66"/>
      <c r="F28" s="66"/>
      <c r="G28" s="66"/>
    </row>
    <row r="29" spans="1:7" s="40" customFormat="1" ht="27.75" customHeight="1" x14ac:dyDescent="0.2">
      <c r="A29" s="117" t="s">
        <v>163</v>
      </c>
      <c r="B29" s="110"/>
      <c r="C29" s="110"/>
      <c r="D29" s="110"/>
      <c r="E29" s="110"/>
      <c r="F29" s="110"/>
      <c r="G29" s="110"/>
    </row>
    <row r="30" spans="1:7" s="40" customFormat="1" ht="41.85" customHeight="1" x14ac:dyDescent="0.2">
      <c r="A30" s="110" t="s">
        <v>140</v>
      </c>
      <c r="B30" s="110"/>
      <c r="C30" s="110"/>
      <c r="D30" s="110"/>
      <c r="E30" s="110"/>
      <c r="F30" s="110"/>
      <c r="G30" s="110"/>
    </row>
    <row r="31" spans="1:7" s="40" customFormat="1" x14ac:dyDescent="0.2">
      <c r="A31" s="66"/>
      <c r="B31" s="66"/>
      <c r="C31" s="66"/>
      <c r="D31" s="66"/>
      <c r="E31" s="66"/>
      <c r="F31" s="66"/>
      <c r="G31" s="66"/>
    </row>
    <row r="32" spans="1:7" s="40" customFormat="1" x14ac:dyDescent="0.2">
      <c r="A32" s="66"/>
      <c r="B32" s="66"/>
      <c r="C32" s="66"/>
      <c r="D32" s="66"/>
      <c r="E32" s="66"/>
      <c r="F32" s="66"/>
      <c r="G32" s="66"/>
    </row>
    <row r="33" spans="1:7" s="40" customFormat="1" x14ac:dyDescent="0.2">
      <c r="A33" s="66"/>
      <c r="B33" s="66"/>
      <c r="C33" s="66"/>
      <c r="D33" s="66"/>
      <c r="E33" s="66"/>
      <c r="F33" s="66"/>
      <c r="G33" s="66"/>
    </row>
    <row r="34" spans="1:7" s="40" customFormat="1" x14ac:dyDescent="0.2">
      <c r="A34" s="66"/>
      <c r="B34" s="66"/>
      <c r="C34" s="66"/>
      <c r="D34" s="66"/>
      <c r="E34" s="66"/>
      <c r="F34" s="66"/>
      <c r="G34" s="66"/>
    </row>
    <row r="35" spans="1:7" s="40" customFormat="1" x14ac:dyDescent="0.2">
      <c r="A35" s="66"/>
      <c r="B35" s="66"/>
      <c r="C35" s="66"/>
      <c r="D35" s="66"/>
      <c r="E35" s="66"/>
      <c r="F35" s="66"/>
      <c r="G35" s="66"/>
    </row>
    <row r="36" spans="1:7" s="40" customFormat="1" x14ac:dyDescent="0.2">
      <c r="A36" s="66"/>
      <c r="B36" s="66"/>
      <c r="C36" s="66"/>
      <c r="D36" s="66"/>
      <c r="E36" s="66"/>
      <c r="F36" s="66"/>
      <c r="G36" s="66"/>
    </row>
    <row r="37" spans="1:7" s="40" customFormat="1" x14ac:dyDescent="0.2">
      <c r="A37" s="66"/>
      <c r="B37" s="66"/>
      <c r="C37" s="66"/>
      <c r="D37" s="66"/>
      <c r="E37" s="66"/>
      <c r="F37" s="66"/>
      <c r="G37" s="66"/>
    </row>
    <row r="38" spans="1:7" s="40" customFormat="1" x14ac:dyDescent="0.2">
      <c r="A38" s="66"/>
      <c r="B38" s="66"/>
      <c r="C38" s="66"/>
      <c r="D38" s="66"/>
      <c r="E38" s="66"/>
      <c r="F38" s="66"/>
      <c r="G38" s="66"/>
    </row>
    <row r="39" spans="1:7" s="40" customFormat="1" x14ac:dyDescent="0.2">
      <c r="A39" s="66"/>
      <c r="B39" s="66"/>
      <c r="C39" s="66"/>
      <c r="D39" s="66"/>
      <c r="E39" s="66"/>
      <c r="F39" s="66"/>
      <c r="G39" s="66"/>
    </row>
    <row r="40" spans="1:7" s="40" customFormat="1" x14ac:dyDescent="0.2">
      <c r="A40" s="66"/>
      <c r="B40" s="66"/>
      <c r="C40" s="66"/>
      <c r="D40" s="66"/>
      <c r="E40" s="66"/>
      <c r="F40" s="66"/>
      <c r="G40" s="66"/>
    </row>
    <row r="41" spans="1:7" s="40" customFormat="1" x14ac:dyDescent="0.2">
      <c r="A41" s="113" t="s">
        <v>134</v>
      </c>
      <c r="B41" s="113"/>
      <c r="C41" s="66"/>
      <c r="D41" s="66"/>
      <c r="E41" s="66"/>
      <c r="F41" s="66"/>
      <c r="G41" s="66"/>
    </row>
    <row r="42" spans="1:7" s="40" customFormat="1" x14ac:dyDescent="0.2">
      <c r="A42" s="66"/>
      <c r="B42" s="66"/>
      <c r="C42" s="66"/>
      <c r="D42" s="66"/>
      <c r="E42" s="66"/>
      <c r="F42" s="66"/>
      <c r="G42" s="66"/>
    </row>
    <row r="43" spans="1:7" s="40" customFormat="1" x14ac:dyDescent="0.2">
      <c r="A43" s="7">
        <v>0</v>
      </c>
      <c r="B43" s="8" t="s">
        <v>5</v>
      </c>
      <c r="C43" s="66"/>
      <c r="D43" s="66"/>
      <c r="E43" s="66"/>
      <c r="F43" s="66"/>
      <c r="G43" s="66"/>
    </row>
    <row r="44" spans="1:7" s="40" customFormat="1" x14ac:dyDescent="0.2">
      <c r="A44" s="8" t="s">
        <v>19</v>
      </c>
      <c r="B44" s="8" t="s">
        <v>6</v>
      </c>
      <c r="C44" s="66"/>
      <c r="D44" s="66"/>
      <c r="E44" s="66"/>
      <c r="F44" s="66"/>
      <c r="G44" s="66"/>
    </row>
    <row r="45" spans="1:7" s="40" customFormat="1" x14ac:dyDescent="0.2">
      <c r="A45" s="8" t="s">
        <v>20</v>
      </c>
      <c r="B45" s="8" t="s">
        <v>7</v>
      </c>
      <c r="C45" s="66"/>
      <c r="D45" s="66"/>
      <c r="E45" s="66"/>
      <c r="F45" s="66"/>
      <c r="G45" s="66"/>
    </row>
    <row r="46" spans="1:7" s="40" customFormat="1" x14ac:dyDescent="0.2">
      <c r="A46" s="8" t="s">
        <v>21</v>
      </c>
      <c r="B46" s="8" t="s">
        <v>8</v>
      </c>
      <c r="C46" s="66"/>
      <c r="D46" s="66"/>
      <c r="E46" s="66"/>
      <c r="F46" s="66"/>
      <c r="G46" s="66"/>
    </row>
    <row r="47" spans="1:7" s="40" customFormat="1" x14ac:dyDescent="0.2">
      <c r="A47" s="8" t="s">
        <v>15</v>
      </c>
      <c r="B47" s="8" t="s">
        <v>9</v>
      </c>
      <c r="C47" s="66"/>
      <c r="D47" s="66"/>
      <c r="E47" s="66"/>
      <c r="F47" s="66"/>
      <c r="G47" s="66"/>
    </row>
    <row r="48" spans="1:7" s="40" customFormat="1" x14ac:dyDescent="0.2">
      <c r="A48" s="8" t="s">
        <v>16</v>
      </c>
      <c r="B48" s="8" t="s">
        <v>10</v>
      </c>
      <c r="C48" s="66"/>
      <c r="D48" s="66"/>
      <c r="E48" s="66"/>
      <c r="F48" s="66"/>
      <c r="G48" s="66"/>
    </row>
    <row r="49" spans="1:7" s="40" customFormat="1" x14ac:dyDescent="0.2">
      <c r="A49" s="8" t="s">
        <v>17</v>
      </c>
      <c r="B49" s="8" t="s">
        <v>11</v>
      </c>
      <c r="C49" s="66"/>
      <c r="D49" s="66"/>
      <c r="E49" s="66"/>
      <c r="F49" s="66"/>
      <c r="G49" s="66"/>
    </row>
    <row r="50" spans="1:7" s="40" customFormat="1" x14ac:dyDescent="0.2">
      <c r="A50" s="8" t="s">
        <v>18</v>
      </c>
      <c r="B50" s="8" t="s">
        <v>12</v>
      </c>
      <c r="C50" s="66"/>
      <c r="D50" s="66"/>
      <c r="E50" s="66"/>
      <c r="F50" s="66"/>
      <c r="G50" s="66"/>
    </row>
    <row r="51" spans="1:7" s="40" customFormat="1" x14ac:dyDescent="0.2">
      <c r="A51" s="8" t="s">
        <v>135</v>
      </c>
      <c r="B51" s="8" t="s">
        <v>13</v>
      </c>
      <c r="C51" s="66"/>
      <c r="D51" s="66"/>
      <c r="E51" s="66"/>
      <c r="F51" s="66"/>
      <c r="G51" s="66"/>
    </row>
    <row r="52" spans="1:7" s="40" customFormat="1" x14ac:dyDescent="0.2">
      <c r="A52" s="8" t="s">
        <v>122</v>
      </c>
      <c r="B52" s="8" t="s">
        <v>14</v>
      </c>
      <c r="C52" s="66"/>
      <c r="D52" s="66"/>
      <c r="E52" s="66"/>
      <c r="F52" s="66"/>
      <c r="G52" s="66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30:G30"/>
    <mergeCell ref="A41:B41"/>
    <mergeCell ref="A21:B21"/>
    <mergeCell ref="B23:C23"/>
    <mergeCell ref="B24:C24"/>
    <mergeCell ref="B25:C25"/>
    <mergeCell ref="A29:G29"/>
    <mergeCell ref="A15:D15"/>
    <mergeCell ref="A1:H1"/>
    <mergeCell ref="A17:C17"/>
    <mergeCell ref="B18:C18"/>
    <mergeCell ref="B19:D19"/>
    <mergeCell ref="A12:G12"/>
    <mergeCell ref="A4:G4"/>
    <mergeCell ref="A5:G5"/>
    <mergeCell ref="A8:G8"/>
    <mergeCell ref="A11:G11"/>
    <mergeCell ref="A9:G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18" width="12.7109375" customWidth="1"/>
  </cols>
  <sheetData>
    <row r="1" spans="1:7" x14ac:dyDescent="0.2">
      <c r="A1" s="120" t="s">
        <v>146</v>
      </c>
      <c r="B1" s="120"/>
      <c r="C1" s="120"/>
      <c r="D1" s="120"/>
      <c r="E1" s="120"/>
      <c r="F1" s="120"/>
      <c r="G1" s="120"/>
    </row>
    <row r="2" spans="1:7" ht="12.75" customHeight="1" x14ac:dyDescent="0.2"/>
    <row r="3" spans="1:7" s="9" customFormat="1" ht="26.25" customHeight="1" x14ac:dyDescent="0.2">
      <c r="A3" s="130" t="s">
        <v>115</v>
      </c>
      <c r="B3" s="78" t="s">
        <v>94</v>
      </c>
      <c r="C3" s="78" t="s">
        <v>95</v>
      </c>
      <c r="D3" s="78" t="s">
        <v>96</v>
      </c>
      <c r="E3" s="125" t="s">
        <v>164</v>
      </c>
      <c r="F3" s="126"/>
      <c r="G3" s="127"/>
    </row>
    <row r="4" spans="1:7" s="9" customFormat="1" ht="18" customHeight="1" x14ac:dyDescent="0.2">
      <c r="A4" s="131"/>
      <c r="B4" s="121" t="s">
        <v>165</v>
      </c>
      <c r="C4" s="122"/>
      <c r="D4" s="122"/>
      <c r="E4" s="34" t="s">
        <v>165</v>
      </c>
      <c r="F4" s="34" t="s">
        <v>176</v>
      </c>
      <c r="G4" s="128" t="s">
        <v>145</v>
      </c>
    </row>
    <row r="5" spans="1:7" s="9" customFormat="1" ht="17.25" customHeight="1" x14ac:dyDescent="0.2">
      <c r="A5" s="132"/>
      <c r="B5" s="123" t="s">
        <v>101</v>
      </c>
      <c r="C5" s="124"/>
      <c r="D5" s="124"/>
      <c r="E5" s="124"/>
      <c r="F5" s="124"/>
      <c r="G5" s="129"/>
    </row>
    <row r="6" spans="1:7" s="9" customFormat="1" ht="12.6" customHeight="1" x14ac:dyDescent="0.2">
      <c r="A6" s="63"/>
    </row>
    <row r="7" spans="1:7" s="9" customFormat="1" ht="12.6" customHeight="1" x14ac:dyDescent="0.2">
      <c r="A7" s="98" t="s">
        <v>22</v>
      </c>
      <c r="B7" s="79">
        <v>431.46164299999998</v>
      </c>
      <c r="C7" s="79">
        <v>384.89063700000003</v>
      </c>
      <c r="D7" s="79">
        <v>398.36312700000002</v>
      </c>
      <c r="E7" s="79">
        <v>3727.724847</v>
      </c>
      <c r="F7" s="79">
        <v>3250.1572150000002</v>
      </c>
      <c r="G7" s="80">
        <v>14.693677887209518</v>
      </c>
    </row>
    <row r="8" spans="1:7" s="9" customFormat="1" ht="12.6" customHeight="1" x14ac:dyDescent="0.2">
      <c r="A8" s="100" t="s">
        <v>23</v>
      </c>
    </row>
    <row r="9" spans="1:7" s="9" customFormat="1" ht="12.6" customHeight="1" x14ac:dyDescent="0.2">
      <c r="A9" s="101" t="s">
        <v>24</v>
      </c>
      <c r="B9" s="79">
        <v>8.5050260000000009</v>
      </c>
      <c r="C9" s="79">
        <v>9.8784539999999996</v>
      </c>
      <c r="D9" s="79">
        <v>7.5876349999999997</v>
      </c>
      <c r="E9" s="79">
        <v>74.432309000000004</v>
      </c>
      <c r="F9" s="79">
        <v>84.268254999999996</v>
      </c>
      <c r="G9" s="80">
        <v>-11.672184264406553</v>
      </c>
    </row>
    <row r="10" spans="1:7" s="9" customFormat="1" ht="12.6" customHeight="1" x14ac:dyDescent="0.2">
      <c r="A10" s="101" t="s">
        <v>25</v>
      </c>
      <c r="B10" s="79">
        <v>111.915091</v>
      </c>
      <c r="C10" s="79">
        <v>103.84580800000001</v>
      </c>
      <c r="D10" s="79">
        <v>117.81978599999999</v>
      </c>
      <c r="E10" s="79">
        <v>959.78976999999998</v>
      </c>
      <c r="F10" s="79">
        <v>880.94883800000002</v>
      </c>
      <c r="G10" s="80">
        <v>8.9495471926600203</v>
      </c>
    </row>
    <row r="11" spans="1:7" s="9" customFormat="1" ht="12.6" customHeight="1" x14ac:dyDescent="0.2">
      <c r="A11" s="36" t="s">
        <v>31</v>
      </c>
    </row>
    <row r="12" spans="1:7" s="9" customFormat="1" ht="24" x14ac:dyDescent="0.2">
      <c r="A12" s="36" t="s">
        <v>136</v>
      </c>
      <c r="B12" s="79">
        <v>11.056819000000001</v>
      </c>
      <c r="C12" s="79">
        <v>12.854443</v>
      </c>
      <c r="D12" s="79">
        <v>13.071161999999999</v>
      </c>
      <c r="E12" s="79">
        <v>113.138622</v>
      </c>
      <c r="F12" s="79">
        <v>62.492292999999997</v>
      </c>
      <c r="G12" s="80">
        <v>81.044120112539332</v>
      </c>
    </row>
    <row r="13" spans="1:7" s="9" customFormat="1" ht="12.6" customHeight="1" x14ac:dyDescent="0.2">
      <c r="A13" s="36" t="s">
        <v>105</v>
      </c>
      <c r="B13" s="79">
        <v>46.028340999999998</v>
      </c>
      <c r="C13" s="79">
        <v>32.202692999999996</v>
      </c>
      <c r="D13" s="79">
        <v>41.254745999999997</v>
      </c>
      <c r="E13" s="79">
        <v>295.85184700000002</v>
      </c>
      <c r="F13" s="79">
        <v>247.471047</v>
      </c>
      <c r="G13" s="80">
        <v>19.550084984285064</v>
      </c>
    </row>
    <row r="14" spans="1:7" s="9" customFormat="1" ht="12.6" customHeight="1" x14ac:dyDescent="0.2">
      <c r="A14" s="36" t="s">
        <v>130</v>
      </c>
      <c r="B14" s="79">
        <v>40.218248000000003</v>
      </c>
      <c r="C14" s="79">
        <v>44.178671999999999</v>
      </c>
      <c r="D14" s="79">
        <v>48.847555999999997</v>
      </c>
      <c r="E14" s="79">
        <v>429.23798699999998</v>
      </c>
      <c r="F14" s="79">
        <v>452.45237400000002</v>
      </c>
      <c r="G14" s="80">
        <v>-5.1307912907536348</v>
      </c>
    </row>
    <row r="15" spans="1:7" s="9" customFormat="1" ht="12.6" customHeight="1" x14ac:dyDescent="0.2">
      <c r="A15" s="35" t="s">
        <v>26</v>
      </c>
      <c r="B15" s="79">
        <v>260.682208</v>
      </c>
      <c r="C15" s="79">
        <v>225.089485</v>
      </c>
      <c r="D15" s="79">
        <v>233.07318599999999</v>
      </c>
      <c r="E15" s="79">
        <v>2290.303445</v>
      </c>
      <c r="F15" s="79">
        <v>1975.60221</v>
      </c>
      <c r="G15" s="80">
        <v>15.929382615946764</v>
      </c>
    </row>
    <row r="16" spans="1:7" s="9" customFormat="1" ht="12.6" customHeight="1" x14ac:dyDescent="0.2">
      <c r="A16" s="102" t="s">
        <v>27</v>
      </c>
      <c r="B16" s="79">
        <v>50.359318000000002</v>
      </c>
      <c r="C16" s="79">
        <v>46.076889999999999</v>
      </c>
      <c r="D16" s="79">
        <v>39.88252</v>
      </c>
      <c r="E16" s="79">
        <v>403.19932299999999</v>
      </c>
      <c r="F16" s="79">
        <v>309.33791200000002</v>
      </c>
      <c r="G16" s="80">
        <v>30.342679432063903</v>
      </c>
    </row>
    <row r="17" spans="1:7" s="9" customFormat="1" ht="12.6" customHeight="1" x14ac:dyDescent="0.2">
      <c r="A17" s="37"/>
    </row>
    <row r="18" spans="1:7" s="9" customFormat="1" ht="12.6" customHeight="1" x14ac:dyDescent="0.2">
      <c r="A18" s="98" t="s">
        <v>28</v>
      </c>
      <c r="B18" s="79">
        <v>2544.787887</v>
      </c>
      <c r="C18" s="79">
        <v>2051.3771160000001</v>
      </c>
      <c r="D18" s="79">
        <v>2069.0526479999999</v>
      </c>
      <c r="E18" s="79">
        <v>20489.371383999998</v>
      </c>
      <c r="F18" s="79">
        <v>19290.341467999999</v>
      </c>
      <c r="G18" s="80">
        <v>6.2157008365508801</v>
      </c>
    </row>
    <row r="19" spans="1:7" s="9" customFormat="1" ht="12.6" customHeight="1" x14ac:dyDescent="0.2">
      <c r="A19" s="103" t="s">
        <v>23</v>
      </c>
    </row>
    <row r="20" spans="1:7" s="9" customFormat="1" ht="12.6" customHeight="1" x14ac:dyDescent="0.2">
      <c r="A20" s="102" t="s">
        <v>29</v>
      </c>
      <c r="B20" s="79">
        <v>193.39742699999999</v>
      </c>
      <c r="C20" s="79">
        <v>202.00161800000001</v>
      </c>
      <c r="D20" s="79">
        <v>224.03971000000001</v>
      </c>
      <c r="E20" s="79">
        <v>2049.4786519999998</v>
      </c>
      <c r="F20" s="79">
        <v>1806.7117490000001</v>
      </c>
      <c r="G20" s="80">
        <v>13.436947157418388</v>
      </c>
    </row>
    <row r="21" spans="1:7" s="9" customFormat="1" ht="12.6" customHeight="1" x14ac:dyDescent="0.2">
      <c r="A21" s="104" t="s">
        <v>31</v>
      </c>
    </row>
    <row r="22" spans="1:7" s="9" customFormat="1" ht="12.6" customHeight="1" x14ac:dyDescent="0.2">
      <c r="A22" s="104" t="s">
        <v>125</v>
      </c>
      <c r="B22" s="79">
        <v>161.445637</v>
      </c>
      <c r="C22" s="79">
        <v>171.707166</v>
      </c>
      <c r="D22" s="79">
        <v>179.67738499999999</v>
      </c>
      <c r="E22" s="79">
        <v>1722.764911</v>
      </c>
      <c r="F22" s="79">
        <v>1504.683916</v>
      </c>
      <c r="G22" s="80">
        <v>14.493475518748085</v>
      </c>
    </row>
    <row r="23" spans="1:7" s="9" customFormat="1" ht="12.6" customHeight="1" x14ac:dyDescent="0.2">
      <c r="A23" s="102" t="s">
        <v>30</v>
      </c>
      <c r="B23" s="79">
        <v>343.02017999999998</v>
      </c>
      <c r="C23" s="79">
        <v>266.99858799999998</v>
      </c>
      <c r="D23" s="79">
        <v>308.52306299999998</v>
      </c>
      <c r="E23" s="79">
        <v>2865.3551900000002</v>
      </c>
      <c r="F23" s="79">
        <v>1982.199018</v>
      </c>
      <c r="G23" s="80">
        <v>44.554364318628672</v>
      </c>
    </row>
    <row r="24" spans="1:7" s="9" customFormat="1" ht="12.6" customHeight="1" x14ac:dyDescent="0.2">
      <c r="A24" s="104" t="s">
        <v>31</v>
      </c>
    </row>
    <row r="25" spans="1:7" s="9" customFormat="1" ht="12.6" customHeight="1" x14ac:dyDescent="0.2">
      <c r="A25" s="104" t="s">
        <v>32</v>
      </c>
      <c r="B25" s="79">
        <v>98.160180999999994</v>
      </c>
      <c r="C25" s="79">
        <v>83.717500999999999</v>
      </c>
      <c r="D25" s="79">
        <v>92.124460999999997</v>
      </c>
      <c r="E25" s="79">
        <v>688.75070200000005</v>
      </c>
      <c r="F25" s="79">
        <v>201.31233499999999</v>
      </c>
      <c r="G25" s="80">
        <v>242.13040249123338</v>
      </c>
    </row>
    <row r="26" spans="1:7" s="9" customFormat="1" ht="12.6" customHeight="1" x14ac:dyDescent="0.2">
      <c r="A26" s="104" t="s">
        <v>106</v>
      </c>
      <c r="B26" s="79">
        <v>7.0007289999999998</v>
      </c>
      <c r="C26" s="79">
        <v>4.7757290000000001</v>
      </c>
      <c r="D26" s="79">
        <v>5.9435599999999997</v>
      </c>
      <c r="E26" s="79">
        <v>108.476088</v>
      </c>
      <c r="F26" s="79">
        <v>130.50737799999999</v>
      </c>
      <c r="G26" s="80">
        <v>-16.881260153736278</v>
      </c>
    </row>
    <row r="27" spans="1:7" s="9" customFormat="1" ht="12.6" customHeight="1" x14ac:dyDescent="0.2">
      <c r="A27" s="103" t="s">
        <v>33</v>
      </c>
      <c r="B27" s="79">
        <v>2008.3702800000001</v>
      </c>
      <c r="C27" s="79">
        <v>1582.37691</v>
      </c>
      <c r="D27" s="79">
        <v>1536.489875</v>
      </c>
      <c r="E27" s="79">
        <v>15574.537542</v>
      </c>
      <c r="F27" s="79">
        <v>15501.430700999999</v>
      </c>
      <c r="G27" s="80">
        <v>0.47161350723121132</v>
      </c>
    </row>
    <row r="28" spans="1:7" s="9" customFormat="1" ht="12.6" customHeight="1" x14ac:dyDescent="0.2">
      <c r="A28" s="105" t="s">
        <v>23</v>
      </c>
    </row>
    <row r="29" spans="1:7" s="9" customFormat="1" ht="12.6" customHeight="1" x14ac:dyDescent="0.2">
      <c r="A29" s="104" t="s">
        <v>34</v>
      </c>
      <c r="B29" s="79">
        <v>250.385437</v>
      </c>
      <c r="C29" s="79">
        <v>225.23591200000001</v>
      </c>
      <c r="D29" s="79">
        <v>202.60672</v>
      </c>
      <c r="E29" s="79">
        <v>2028.195532</v>
      </c>
      <c r="F29" s="79">
        <v>2931.82485</v>
      </c>
      <c r="G29" s="80">
        <v>-30.821395009323282</v>
      </c>
    </row>
    <row r="30" spans="1:7" s="9" customFormat="1" ht="12.6" customHeight="1" x14ac:dyDescent="0.2">
      <c r="A30" s="106" t="s">
        <v>31</v>
      </c>
    </row>
    <row r="31" spans="1:7" s="9" customFormat="1" ht="12.6" customHeight="1" x14ac:dyDescent="0.2">
      <c r="A31" s="106" t="s">
        <v>107</v>
      </c>
      <c r="B31" s="79">
        <v>47.219240999999997</v>
      </c>
      <c r="C31" s="79">
        <v>55.630786000000001</v>
      </c>
      <c r="D31" s="79">
        <v>51.623519000000002</v>
      </c>
      <c r="E31" s="79">
        <v>486.97654499999999</v>
      </c>
      <c r="F31" s="79">
        <v>516.38363300000003</v>
      </c>
      <c r="G31" s="80">
        <v>-5.694814111197843</v>
      </c>
    </row>
    <row r="32" spans="1:7" s="9" customFormat="1" ht="12.6" customHeight="1" x14ac:dyDescent="0.2">
      <c r="A32" s="107" t="s">
        <v>35</v>
      </c>
      <c r="B32" s="79">
        <v>32.351705000000003</v>
      </c>
      <c r="C32" s="79">
        <v>30.803176000000001</v>
      </c>
      <c r="D32" s="79">
        <v>31.759212999999999</v>
      </c>
      <c r="E32" s="79">
        <v>278.116443</v>
      </c>
      <c r="F32" s="79">
        <v>311.00145800000001</v>
      </c>
      <c r="G32" s="80">
        <v>-10.573910235494779</v>
      </c>
    </row>
    <row r="33" spans="1:7" s="9" customFormat="1" ht="12.6" customHeight="1" x14ac:dyDescent="0.2">
      <c r="A33" s="105" t="s">
        <v>36</v>
      </c>
      <c r="B33" s="79">
        <v>1757.984843</v>
      </c>
      <c r="C33" s="79">
        <v>1357.1409980000001</v>
      </c>
      <c r="D33" s="79">
        <v>1333.883155</v>
      </c>
      <c r="E33" s="79">
        <v>13546.34201</v>
      </c>
      <c r="F33" s="79">
        <v>12569.605851</v>
      </c>
      <c r="G33" s="80">
        <v>7.7706188290883773</v>
      </c>
    </row>
    <row r="34" spans="1:7" s="9" customFormat="1" ht="12.6" customHeight="1" x14ac:dyDescent="0.2">
      <c r="A34" s="106" t="s">
        <v>31</v>
      </c>
    </row>
    <row r="35" spans="1:7" s="9" customFormat="1" ht="12.6" customHeight="1" x14ac:dyDescent="0.2">
      <c r="A35" s="106" t="s">
        <v>108</v>
      </c>
      <c r="B35" s="79">
        <v>47.302503999999999</v>
      </c>
      <c r="C35" s="79">
        <v>44.208525999999999</v>
      </c>
      <c r="D35" s="79">
        <v>55.996484000000002</v>
      </c>
      <c r="E35" s="79">
        <v>419.29742299999998</v>
      </c>
      <c r="F35" s="79">
        <v>357.72788300000002</v>
      </c>
      <c r="G35" s="80">
        <v>17.211277880734826</v>
      </c>
    </row>
    <row r="36" spans="1:7" s="9" customFormat="1" ht="12.6" customHeight="1" x14ac:dyDescent="0.2">
      <c r="A36" s="107" t="s">
        <v>152</v>
      </c>
      <c r="B36" s="79">
        <v>21.488340000000001</v>
      </c>
      <c r="C36" s="79">
        <v>20.458531000000001</v>
      </c>
      <c r="D36" s="79">
        <v>21.004669</v>
      </c>
      <c r="E36" s="79">
        <v>185.67174700000001</v>
      </c>
      <c r="F36" s="79">
        <v>174.96717899999999</v>
      </c>
      <c r="G36" s="80">
        <v>6.1180434303053062</v>
      </c>
    </row>
    <row r="37" spans="1:7" s="9" customFormat="1" ht="12.6" customHeight="1" x14ac:dyDescent="0.2">
      <c r="A37" s="107" t="s">
        <v>153</v>
      </c>
      <c r="B37" s="79">
        <v>74.928162</v>
      </c>
      <c r="C37" s="79">
        <v>67.718756999999997</v>
      </c>
      <c r="D37" s="79">
        <v>79.727542</v>
      </c>
      <c r="E37" s="79">
        <v>652.314663</v>
      </c>
      <c r="F37" s="79">
        <v>582.54389000000003</v>
      </c>
      <c r="G37" s="80">
        <v>11.976912675197738</v>
      </c>
    </row>
    <row r="38" spans="1:7" s="9" customFormat="1" ht="12.6" customHeight="1" x14ac:dyDescent="0.2">
      <c r="A38" s="107" t="s">
        <v>37</v>
      </c>
      <c r="B38" s="79">
        <v>78.363538000000005</v>
      </c>
      <c r="C38" s="79">
        <v>64.038437000000002</v>
      </c>
      <c r="D38" s="79">
        <v>70.66534</v>
      </c>
      <c r="E38" s="79">
        <v>620.92753000000005</v>
      </c>
      <c r="F38" s="79">
        <v>555.93978100000004</v>
      </c>
      <c r="G38" s="80">
        <v>11.689710148660879</v>
      </c>
    </row>
    <row r="39" spans="1:7" s="9" customFormat="1" ht="12.6" customHeight="1" x14ac:dyDescent="0.2">
      <c r="A39" s="107" t="s">
        <v>38</v>
      </c>
      <c r="B39" s="79">
        <v>598.16035299999999</v>
      </c>
      <c r="C39" s="79">
        <v>288.05305600000003</v>
      </c>
      <c r="D39" s="79">
        <v>152.60721000000001</v>
      </c>
      <c r="E39" s="79">
        <v>3709.3288819999998</v>
      </c>
      <c r="F39" s="79">
        <v>3384.077644</v>
      </c>
      <c r="G39" s="80">
        <v>9.6112226791448876</v>
      </c>
    </row>
    <row r="40" spans="1:7" s="9" customFormat="1" ht="12.6" customHeight="1" x14ac:dyDescent="0.2">
      <c r="A40" s="107" t="s">
        <v>110</v>
      </c>
      <c r="B40" s="79">
        <v>242.29132200000001</v>
      </c>
      <c r="C40" s="79">
        <v>217.47771700000001</v>
      </c>
      <c r="D40" s="79">
        <v>269.80385899999999</v>
      </c>
      <c r="E40" s="79">
        <v>2026.2291</v>
      </c>
      <c r="F40" s="79">
        <v>1836.831083</v>
      </c>
      <c r="G40" s="80">
        <v>10.311128701647746</v>
      </c>
    </row>
    <row r="41" spans="1:7" s="9" customFormat="1" ht="12.6" customHeight="1" x14ac:dyDescent="0.2">
      <c r="A41" s="107" t="s">
        <v>111</v>
      </c>
      <c r="B41" s="79">
        <v>24.158850000000001</v>
      </c>
      <c r="C41" s="79">
        <v>22.757707</v>
      </c>
      <c r="D41" s="79">
        <v>27.695101999999999</v>
      </c>
      <c r="E41" s="79">
        <v>234.59438299999999</v>
      </c>
      <c r="F41" s="79">
        <v>223.77058199999999</v>
      </c>
      <c r="G41" s="80">
        <v>4.837008021009666</v>
      </c>
    </row>
    <row r="42" spans="1:7" s="9" customFormat="1" ht="12.6" customHeight="1" x14ac:dyDescent="0.2">
      <c r="A42" s="107" t="s">
        <v>112</v>
      </c>
      <c r="B42" s="79">
        <v>74.536582999999993</v>
      </c>
      <c r="C42" s="79">
        <v>62.358486999999997</v>
      </c>
      <c r="D42" s="79">
        <v>69.931766999999994</v>
      </c>
      <c r="E42" s="79">
        <v>613.47759499999995</v>
      </c>
      <c r="F42" s="79">
        <v>593.74292500000001</v>
      </c>
      <c r="G42" s="80">
        <v>3.3237735001221154</v>
      </c>
    </row>
    <row r="43" spans="1:7" s="9" customFormat="1" ht="12.6" customHeight="1" x14ac:dyDescent="0.2">
      <c r="A43" s="107" t="s">
        <v>109</v>
      </c>
      <c r="B43" s="79">
        <v>30.649436000000001</v>
      </c>
      <c r="C43" s="79">
        <v>25.915099000000001</v>
      </c>
      <c r="D43" s="79">
        <v>29.772870999999999</v>
      </c>
      <c r="E43" s="79">
        <v>267.640421</v>
      </c>
      <c r="F43" s="79">
        <v>229.69191900000001</v>
      </c>
      <c r="G43" s="80">
        <v>16.521478929347964</v>
      </c>
    </row>
    <row r="44" spans="1:7" s="9" customFormat="1" ht="12.6" customHeight="1" x14ac:dyDescent="0.2">
      <c r="A44" s="107" t="s">
        <v>39</v>
      </c>
      <c r="B44" s="79">
        <v>80.452319000000003</v>
      </c>
      <c r="C44" s="79">
        <v>83.675569999999993</v>
      </c>
      <c r="D44" s="79">
        <v>76.213444999999993</v>
      </c>
      <c r="E44" s="79">
        <v>698.48537599999997</v>
      </c>
      <c r="F44" s="79">
        <v>784.62610900000004</v>
      </c>
      <c r="G44" s="80">
        <v>-10.97857081378362</v>
      </c>
    </row>
    <row r="45" spans="1:7" s="9" customFormat="1" ht="12.6" customHeight="1" x14ac:dyDescent="0.2">
      <c r="A45" s="107" t="s">
        <v>126</v>
      </c>
      <c r="B45" s="79">
        <v>14.721646</v>
      </c>
      <c r="C45" s="79">
        <v>15.872736</v>
      </c>
      <c r="D45" s="79">
        <v>19.437571999999999</v>
      </c>
      <c r="E45" s="79">
        <v>140.908041</v>
      </c>
      <c r="F45" s="79">
        <v>126.898782</v>
      </c>
      <c r="G45" s="80">
        <v>11.039711161293894</v>
      </c>
    </row>
    <row r="46" spans="1:7" s="9" customFormat="1" ht="24" x14ac:dyDescent="0.2">
      <c r="A46" s="108" t="s">
        <v>127</v>
      </c>
      <c r="B46" s="79">
        <v>11.296367</v>
      </c>
      <c r="C46" s="79">
        <v>8.6591290000000001</v>
      </c>
      <c r="D46" s="79">
        <v>9.9130000000000003</v>
      </c>
      <c r="E46" s="79">
        <v>112.688462</v>
      </c>
      <c r="F46" s="79">
        <v>117.21119299999999</v>
      </c>
      <c r="G46" s="80">
        <v>-3.858616983789247</v>
      </c>
    </row>
    <row r="47" spans="1:7" s="9" customFormat="1" ht="12" x14ac:dyDescent="0.2">
      <c r="A47" s="38"/>
    </row>
    <row r="48" spans="1:7" s="9" customFormat="1" ht="23.1" customHeight="1" x14ac:dyDescent="0.2">
      <c r="A48" s="99" t="s">
        <v>160</v>
      </c>
      <c r="B48" s="79">
        <v>106.572135</v>
      </c>
      <c r="C48" s="79">
        <v>131.57854499999999</v>
      </c>
      <c r="D48" s="79">
        <v>166.54893899999999</v>
      </c>
      <c r="E48" s="79">
        <v>772.81812000000002</v>
      </c>
      <c r="F48" s="79">
        <v>1119.538783</v>
      </c>
      <c r="G48" s="80">
        <v>-30.969955508901734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39" t="s">
        <v>40</v>
      </c>
      <c r="B50" s="81">
        <v>3082.8216649999999</v>
      </c>
      <c r="C50" s="82">
        <v>2567.8462979999999</v>
      </c>
      <c r="D50" s="82">
        <v>2633.9647140000002</v>
      </c>
      <c r="E50" s="82">
        <v>24989.914350999999</v>
      </c>
      <c r="F50" s="82">
        <v>23660.037466000002</v>
      </c>
      <c r="G50" s="83">
        <v>5.6207725237589301</v>
      </c>
    </row>
    <row r="51" spans="1:7" ht="7.5" customHeight="1" x14ac:dyDescent="0.2"/>
    <row r="52" spans="1:7" x14ac:dyDescent="0.2">
      <c r="A52" s="33" t="s">
        <v>144</v>
      </c>
    </row>
    <row r="53" spans="1:7" x14ac:dyDescent="0.2">
      <c r="A53" s="61" t="s">
        <v>138</v>
      </c>
      <c r="B53" s="61"/>
      <c r="C53" s="61"/>
      <c r="D53" s="61"/>
      <c r="E53" s="61"/>
      <c r="F53" s="61"/>
      <c r="G53" s="61"/>
    </row>
    <row r="54" spans="1:7" x14ac:dyDescent="0.2">
      <c r="A54" s="119" t="s">
        <v>139</v>
      </c>
      <c r="B54" s="119"/>
      <c r="C54" s="119"/>
      <c r="D54" s="119"/>
      <c r="E54" s="119"/>
      <c r="F54" s="119"/>
      <c r="G54" s="119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8" width="11.42578125" customWidth="1"/>
    <col min="9" max="26" width="12.5703125" customWidth="1"/>
  </cols>
  <sheetData>
    <row r="1" spans="1:7" x14ac:dyDescent="0.2">
      <c r="A1" s="133" t="s">
        <v>147</v>
      </c>
      <c r="B1" s="134"/>
      <c r="C1" s="134"/>
      <c r="D1" s="134"/>
      <c r="E1" s="134"/>
      <c r="F1" s="134"/>
      <c r="G1" s="134"/>
    </row>
    <row r="2" spans="1:7" ht="10.5" customHeight="1" x14ac:dyDescent="0.2">
      <c r="A2" s="58"/>
      <c r="B2" s="59"/>
      <c r="C2" s="59"/>
      <c r="D2" s="59"/>
      <c r="E2" s="59"/>
      <c r="F2" s="59"/>
      <c r="G2" s="59"/>
    </row>
    <row r="3" spans="1:7" ht="25.5" customHeight="1" x14ac:dyDescent="0.2">
      <c r="A3" s="137" t="s">
        <v>148</v>
      </c>
      <c r="B3" s="84" t="s">
        <v>94</v>
      </c>
      <c r="C3" s="84" t="s">
        <v>95</v>
      </c>
      <c r="D3" s="84" t="s">
        <v>96</v>
      </c>
      <c r="E3" s="138" t="s">
        <v>164</v>
      </c>
      <c r="F3" s="138"/>
      <c r="G3" s="139"/>
    </row>
    <row r="4" spans="1:7" ht="24" customHeight="1" x14ac:dyDescent="0.2">
      <c r="A4" s="137"/>
      <c r="B4" s="135" t="s">
        <v>166</v>
      </c>
      <c r="C4" s="136"/>
      <c r="D4" s="136"/>
      <c r="E4" s="85" t="s">
        <v>166</v>
      </c>
      <c r="F4" s="85" t="s">
        <v>177</v>
      </c>
      <c r="G4" s="140" t="s">
        <v>143</v>
      </c>
    </row>
    <row r="5" spans="1:7" ht="17.25" customHeight="1" x14ac:dyDescent="0.2">
      <c r="A5" s="137"/>
      <c r="B5" s="136" t="s">
        <v>101</v>
      </c>
      <c r="C5" s="136"/>
      <c r="D5" s="136"/>
      <c r="E5" s="136"/>
      <c r="F5" s="136"/>
      <c r="G5" s="141"/>
    </row>
    <row r="6" spans="1:7" ht="12.6" customHeight="1" x14ac:dyDescent="0.2">
      <c r="A6" s="62"/>
    </row>
    <row r="7" spans="1:7" ht="12.6" customHeight="1" x14ac:dyDescent="0.2">
      <c r="A7" s="49" t="s">
        <v>41</v>
      </c>
      <c r="B7" s="79">
        <v>2241.8366449999999</v>
      </c>
      <c r="C7" s="79">
        <v>1593.9784259999999</v>
      </c>
      <c r="D7" s="79">
        <v>1689.4035369999999</v>
      </c>
      <c r="E7" s="79">
        <v>16877.198361999999</v>
      </c>
      <c r="F7" s="79">
        <v>16702.023556</v>
      </c>
      <c r="G7" s="80">
        <v>1.0488238470785092</v>
      </c>
    </row>
    <row r="8" spans="1:7" ht="12.6" customHeight="1" x14ac:dyDescent="0.2">
      <c r="A8" s="42" t="s">
        <v>23</v>
      </c>
      <c r="B8" s="9"/>
      <c r="C8" s="9"/>
      <c r="D8" s="9"/>
      <c r="E8" s="9"/>
      <c r="F8" s="9"/>
      <c r="G8" s="9"/>
    </row>
    <row r="9" spans="1:7" ht="12.6" customHeight="1" x14ac:dyDescent="0.2">
      <c r="A9" s="42" t="s">
        <v>141</v>
      </c>
      <c r="B9" s="79">
        <v>1890.9959449999999</v>
      </c>
      <c r="C9" s="79">
        <v>1323.2308330000001</v>
      </c>
      <c r="D9" s="79">
        <v>1423.352089</v>
      </c>
      <c r="E9" s="79">
        <v>14087.295791</v>
      </c>
      <c r="F9" s="79">
        <v>13168.91044</v>
      </c>
      <c r="G9" s="80">
        <v>6.9738901724963114</v>
      </c>
    </row>
    <row r="10" spans="1:7" ht="12.6" customHeight="1" x14ac:dyDescent="0.2">
      <c r="A10" s="43" t="s">
        <v>23</v>
      </c>
      <c r="B10" s="9"/>
      <c r="C10" s="9"/>
      <c r="D10" s="9"/>
      <c r="E10" s="9"/>
      <c r="F10" s="9"/>
      <c r="G10" s="9"/>
    </row>
    <row r="11" spans="1:7" ht="12.6" customHeight="1" x14ac:dyDescent="0.2">
      <c r="A11" s="43" t="s">
        <v>142</v>
      </c>
      <c r="B11" s="79">
        <v>1209.3890109999998</v>
      </c>
      <c r="C11" s="79">
        <v>711.72837599999991</v>
      </c>
      <c r="D11" s="79">
        <v>739.52858499999991</v>
      </c>
      <c r="E11" s="79">
        <v>8200.0586809999968</v>
      </c>
      <c r="F11" s="79">
        <v>7634.9785780000002</v>
      </c>
      <c r="G11" s="80">
        <v>7.4012008969908578</v>
      </c>
    </row>
    <row r="12" spans="1:7" ht="12.6" customHeight="1" x14ac:dyDescent="0.2">
      <c r="A12" s="44" t="s">
        <v>23</v>
      </c>
      <c r="B12" s="9"/>
      <c r="C12" s="9"/>
      <c r="D12" s="9"/>
      <c r="E12" s="9"/>
      <c r="F12" s="9"/>
      <c r="G12" s="9"/>
    </row>
    <row r="13" spans="1:7" ht="12.6" customHeight="1" x14ac:dyDescent="0.2">
      <c r="A13" s="45" t="s">
        <v>42</v>
      </c>
      <c r="B13" s="79">
        <v>82.577556999999999</v>
      </c>
      <c r="C13" s="79">
        <v>63.495396999999997</v>
      </c>
      <c r="D13" s="79">
        <v>73.837708000000006</v>
      </c>
      <c r="E13" s="79">
        <v>654.488832</v>
      </c>
      <c r="F13" s="79">
        <v>920.09267599999998</v>
      </c>
      <c r="G13" s="80">
        <v>-28.867075124940996</v>
      </c>
    </row>
    <row r="14" spans="1:7" ht="12.6" customHeight="1" x14ac:dyDescent="0.2">
      <c r="A14" s="45" t="s">
        <v>43</v>
      </c>
      <c r="B14" s="79">
        <v>74.914973000000003</v>
      </c>
      <c r="C14" s="79">
        <v>55.473286999999999</v>
      </c>
      <c r="D14" s="79">
        <v>60.353391000000002</v>
      </c>
      <c r="E14" s="79">
        <v>552.16159100000004</v>
      </c>
      <c r="F14" s="79">
        <v>601.82715800000005</v>
      </c>
      <c r="G14" s="80">
        <v>-8.2524635752645707</v>
      </c>
    </row>
    <row r="15" spans="1:7" ht="12.6" customHeight="1" x14ac:dyDescent="0.2">
      <c r="A15" s="45" t="s">
        <v>44</v>
      </c>
      <c r="B15" s="79">
        <v>4.1910670000000003</v>
      </c>
      <c r="C15" s="79">
        <v>4.0483820000000001</v>
      </c>
      <c r="D15" s="79">
        <v>4.9298260000000003</v>
      </c>
      <c r="E15" s="79">
        <v>39.834051000000002</v>
      </c>
      <c r="F15" s="79">
        <v>35.570687999999997</v>
      </c>
      <c r="G15" s="80">
        <v>11.985607363006324</v>
      </c>
    </row>
    <row r="16" spans="1:7" ht="12.6" customHeight="1" x14ac:dyDescent="0.2">
      <c r="A16" s="45" t="s">
        <v>45</v>
      </c>
      <c r="B16" s="79">
        <v>245.17286799999999</v>
      </c>
      <c r="C16" s="79">
        <v>231.07476199999999</v>
      </c>
      <c r="D16" s="79">
        <v>278.97369500000002</v>
      </c>
      <c r="E16" s="79">
        <v>1965.759272</v>
      </c>
      <c r="F16" s="79">
        <v>1096.6704380000001</v>
      </c>
      <c r="G16" s="80">
        <v>79.247949419057818</v>
      </c>
    </row>
    <row r="17" spans="1:7" ht="12.6" customHeight="1" x14ac:dyDescent="0.2">
      <c r="A17" s="45" t="s">
        <v>46</v>
      </c>
      <c r="B17" s="79">
        <v>89.279150000000001</v>
      </c>
      <c r="C17" s="79">
        <v>58.403156000000003</v>
      </c>
      <c r="D17" s="79">
        <v>77.685282000000001</v>
      </c>
      <c r="E17" s="79">
        <v>688.87118999999996</v>
      </c>
      <c r="F17" s="79">
        <v>769.92193599999996</v>
      </c>
      <c r="G17" s="80">
        <v>-10.527138169498784</v>
      </c>
    </row>
    <row r="18" spans="1:7" ht="12.6" customHeight="1" x14ac:dyDescent="0.2">
      <c r="A18" s="45" t="s">
        <v>47</v>
      </c>
      <c r="B18" s="79">
        <v>506.3938</v>
      </c>
      <c r="C18" s="79">
        <v>129.52091100000001</v>
      </c>
      <c r="D18" s="79">
        <v>45.689363</v>
      </c>
      <c r="E18" s="79">
        <v>2511.5532079999998</v>
      </c>
      <c r="F18" s="79">
        <v>2276.9047139999998</v>
      </c>
      <c r="G18" s="80">
        <v>10.305591294937258</v>
      </c>
    </row>
    <row r="19" spans="1:7" ht="12.6" customHeight="1" x14ac:dyDescent="0.2">
      <c r="A19" s="45" t="s">
        <v>48</v>
      </c>
      <c r="B19" s="79">
        <v>7.2759869999999998</v>
      </c>
      <c r="C19" s="79">
        <v>4.7775449999999999</v>
      </c>
      <c r="D19" s="79">
        <v>9.042332</v>
      </c>
      <c r="E19" s="79">
        <v>90.665502000000004</v>
      </c>
      <c r="F19" s="79">
        <v>87.088946000000007</v>
      </c>
      <c r="G19" s="80">
        <v>4.1067852629655164</v>
      </c>
    </row>
    <row r="20" spans="1:7" ht="12.6" customHeight="1" x14ac:dyDescent="0.2">
      <c r="A20" s="45" t="s">
        <v>49</v>
      </c>
      <c r="B20" s="79">
        <v>3.8902169999999998</v>
      </c>
      <c r="C20" s="79">
        <v>2.6788699999999999</v>
      </c>
      <c r="D20" s="79">
        <v>3.5745640000000001</v>
      </c>
      <c r="E20" s="79">
        <v>40.233877999999997</v>
      </c>
      <c r="F20" s="79">
        <v>46.946035999999999</v>
      </c>
      <c r="G20" s="80">
        <v>-14.297603316284267</v>
      </c>
    </row>
    <row r="21" spans="1:7" ht="12.6" customHeight="1" x14ac:dyDescent="0.2">
      <c r="A21" s="45" t="s">
        <v>50</v>
      </c>
      <c r="B21" s="79">
        <v>58.669513000000002</v>
      </c>
      <c r="C21" s="79">
        <v>53.594254999999997</v>
      </c>
      <c r="D21" s="79">
        <v>38.245286</v>
      </c>
      <c r="E21" s="79">
        <v>470.49925999999999</v>
      </c>
      <c r="F21" s="79">
        <v>572.964338</v>
      </c>
      <c r="G21" s="80">
        <v>-17.883325576189691</v>
      </c>
    </row>
    <row r="22" spans="1:7" ht="12.6" customHeight="1" x14ac:dyDescent="0.2">
      <c r="A22" s="45" t="s">
        <v>51</v>
      </c>
      <c r="B22" s="79">
        <v>44.620466999999998</v>
      </c>
      <c r="C22" s="79">
        <v>37.866858000000001</v>
      </c>
      <c r="D22" s="79">
        <v>46.43873</v>
      </c>
      <c r="E22" s="79">
        <v>397.50271500000002</v>
      </c>
      <c r="F22" s="79">
        <v>383.51234299999999</v>
      </c>
      <c r="G22" s="80">
        <v>3.6479587307572103</v>
      </c>
    </row>
    <row r="23" spans="1:7" ht="12.6" customHeight="1" x14ac:dyDescent="0.2">
      <c r="A23" s="45" t="s">
        <v>52</v>
      </c>
      <c r="B23" s="79">
        <v>38.039557000000002</v>
      </c>
      <c r="C23" s="79">
        <v>30.261353</v>
      </c>
      <c r="D23" s="79">
        <v>40.915525000000002</v>
      </c>
      <c r="E23" s="79">
        <v>319.75893000000002</v>
      </c>
      <c r="F23" s="79">
        <v>334.38681800000001</v>
      </c>
      <c r="G23" s="80">
        <v>-4.3745408648255903</v>
      </c>
    </row>
    <row r="24" spans="1:7" ht="12.6" customHeight="1" x14ac:dyDescent="0.2">
      <c r="A24" s="45" t="s">
        <v>61</v>
      </c>
      <c r="B24" s="79">
        <v>5.4694640000000003</v>
      </c>
      <c r="C24" s="79">
        <v>4.7996809999999996</v>
      </c>
      <c r="D24" s="79">
        <v>4.7284829999999998</v>
      </c>
      <c r="E24" s="79">
        <v>44.063394000000002</v>
      </c>
      <c r="F24" s="79">
        <v>41.677878</v>
      </c>
      <c r="G24" s="80">
        <v>5.7236983130475068</v>
      </c>
    </row>
    <row r="25" spans="1:7" ht="12.6" customHeight="1" x14ac:dyDescent="0.2">
      <c r="A25" s="45" t="s">
        <v>62</v>
      </c>
      <c r="B25" s="79">
        <v>4.066961</v>
      </c>
      <c r="C25" s="79">
        <v>2.0781000000000001</v>
      </c>
      <c r="D25" s="79">
        <v>2.729044</v>
      </c>
      <c r="E25" s="79">
        <v>26.908798999999998</v>
      </c>
      <c r="F25" s="79">
        <v>29.777215000000002</v>
      </c>
      <c r="G25" s="80">
        <v>-9.6329223535512085</v>
      </c>
    </row>
    <row r="26" spans="1:7" ht="12.6" customHeight="1" x14ac:dyDescent="0.2">
      <c r="A26" s="45" t="s">
        <v>63</v>
      </c>
      <c r="B26" s="79">
        <v>20.762951999999999</v>
      </c>
      <c r="C26" s="79">
        <v>16.259069</v>
      </c>
      <c r="D26" s="79">
        <v>28.133928999999998</v>
      </c>
      <c r="E26" s="79">
        <v>201.437951</v>
      </c>
      <c r="F26" s="79">
        <v>195.96968899999999</v>
      </c>
      <c r="G26" s="80">
        <v>2.7903611154886363</v>
      </c>
    </row>
    <row r="27" spans="1:7" ht="12.6" customHeight="1" x14ac:dyDescent="0.2">
      <c r="A27" s="45" t="s">
        <v>55</v>
      </c>
      <c r="B27" s="79">
        <v>3.7052230000000002</v>
      </c>
      <c r="C27" s="79">
        <v>2.884979</v>
      </c>
      <c r="D27" s="79">
        <v>4.8885040000000002</v>
      </c>
      <c r="E27" s="79">
        <v>35.641692999999997</v>
      </c>
      <c r="F27" s="79">
        <v>33.335904999999997</v>
      </c>
      <c r="G27" s="80">
        <v>6.9168303665372122</v>
      </c>
    </row>
    <row r="28" spans="1:7" ht="12.6" customHeight="1" x14ac:dyDescent="0.2">
      <c r="A28" s="45" t="s">
        <v>156</v>
      </c>
      <c r="B28" s="79">
        <v>5.0381919999999996</v>
      </c>
      <c r="C28" s="79">
        <v>2.4212310000000001</v>
      </c>
      <c r="D28" s="79">
        <v>3.1158489999999999</v>
      </c>
      <c r="E28" s="79">
        <v>29.277436999999999</v>
      </c>
      <c r="F28" s="79">
        <v>21.360279999999999</v>
      </c>
      <c r="G28" s="80">
        <v>37.064855891402175</v>
      </c>
    </row>
    <row r="29" spans="1:7" ht="12.6" customHeight="1" x14ac:dyDescent="0.2">
      <c r="A29" s="45" t="s">
        <v>56</v>
      </c>
      <c r="B29" s="79">
        <v>14.880432000000001</v>
      </c>
      <c r="C29" s="79">
        <v>11.787644</v>
      </c>
      <c r="D29" s="79">
        <v>15.627739</v>
      </c>
      <c r="E29" s="79">
        <v>127.50831599999999</v>
      </c>
      <c r="F29" s="79">
        <v>184.439629</v>
      </c>
      <c r="G29" s="80">
        <v>-30.867180393211484</v>
      </c>
    </row>
    <row r="30" spans="1:7" ht="12.6" customHeight="1" x14ac:dyDescent="0.2">
      <c r="A30" s="45" t="s">
        <v>53</v>
      </c>
      <c r="B30" s="79">
        <v>0.33800599999999997</v>
      </c>
      <c r="C30" s="79">
        <v>0.238735</v>
      </c>
      <c r="D30" s="79">
        <v>0.53065899999999999</v>
      </c>
      <c r="E30" s="79">
        <v>3.007781</v>
      </c>
      <c r="F30" s="79">
        <v>1.381648</v>
      </c>
      <c r="G30" s="80">
        <v>117.695172721272</v>
      </c>
    </row>
    <row r="31" spans="1:7" ht="12.6" customHeight="1" x14ac:dyDescent="0.2">
      <c r="A31" s="45" t="s">
        <v>54</v>
      </c>
      <c r="B31" s="79">
        <v>0.10262499999999999</v>
      </c>
      <c r="C31" s="79">
        <v>6.4160999999999996E-2</v>
      </c>
      <c r="D31" s="79">
        <v>8.8676000000000005E-2</v>
      </c>
      <c r="E31" s="79">
        <v>0.88488100000000003</v>
      </c>
      <c r="F31" s="79">
        <v>1.1502429999999999</v>
      </c>
      <c r="G31" s="80">
        <v>-23.07008171316842</v>
      </c>
    </row>
    <row r="32" spans="1:7" ht="12.6" customHeight="1" x14ac:dyDescent="0.2">
      <c r="A32" s="46" t="s">
        <v>57</v>
      </c>
      <c r="B32" s="79">
        <v>681.60693400000014</v>
      </c>
      <c r="C32" s="79">
        <v>611.50245700000016</v>
      </c>
      <c r="D32" s="79">
        <v>683.82350400000007</v>
      </c>
      <c r="E32" s="79">
        <v>5887.2371100000037</v>
      </c>
      <c r="F32" s="79">
        <v>5533.9318619999995</v>
      </c>
      <c r="G32" s="80">
        <v>6.3843440217624448</v>
      </c>
    </row>
    <row r="33" spans="1:7" ht="12.6" customHeight="1" x14ac:dyDescent="0.2">
      <c r="A33" s="44" t="s">
        <v>23</v>
      </c>
      <c r="B33" s="9"/>
      <c r="C33" s="9"/>
      <c r="D33" s="9"/>
      <c r="E33" s="9"/>
      <c r="F33" s="9"/>
      <c r="G33" s="9"/>
    </row>
    <row r="34" spans="1:7" ht="12.6" customHeight="1" x14ac:dyDescent="0.2">
      <c r="A34" s="45" t="s">
        <v>58</v>
      </c>
      <c r="B34" s="79">
        <v>269.11229100000003</v>
      </c>
      <c r="C34" s="79">
        <v>224.98141899999999</v>
      </c>
      <c r="D34" s="79">
        <v>258.72707000000003</v>
      </c>
      <c r="E34" s="79">
        <v>2316.6502959999998</v>
      </c>
      <c r="F34" s="79">
        <v>2049.2142309999999</v>
      </c>
      <c r="G34" s="80">
        <v>13.050664052313039</v>
      </c>
    </row>
    <row r="35" spans="1:7" ht="12.6" customHeight="1" x14ac:dyDescent="0.2">
      <c r="A35" s="45" t="s">
        <v>59</v>
      </c>
      <c r="B35" s="79">
        <v>152.95833500000001</v>
      </c>
      <c r="C35" s="79">
        <v>147.68081900000001</v>
      </c>
      <c r="D35" s="79">
        <v>150.18955399999999</v>
      </c>
      <c r="E35" s="79">
        <v>1316.4811649999999</v>
      </c>
      <c r="F35" s="79">
        <v>1303.463072</v>
      </c>
      <c r="G35" s="80">
        <v>0.99873124752396336</v>
      </c>
    </row>
    <row r="36" spans="1:7" ht="12.6" customHeight="1" x14ac:dyDescent="0.2">
      <c r="A36" s="45" t="s">
        <v>60</v>
      </c>
      <c r="B36" s="79">
        <v>125.185667</v>
      </c>
      <c r="C36" s="79">
        <v>115.406148</v>
      </c>
      <c r="D36" s="79">
        <v>131.47348600000001</v>
      </c>
      <c r="E36" s="79">
        <v>1075.0629200000001</v>
      </c>
      <c r="F36" s="79">
        <v>960.52092700000003</v>
      </c>
      <c r="G36" s="80">
        <v>11.924986721294005</v>
      </c>
    </row>
    <row r="37" spans="1:7" ht="12.6" customHeight="1" x14ac:dyDescent="0.2">
      <c r="A37" s="45" t="s">
        <v>64</v>
      </c>
      <c r="B37" s="79">
        <v>49.896608999999998</v>
      </c>
      <c r="C37" s="79">
        <v>57.737245000000001</v>
      </c>
      <c r="D37" s="79">
        <v>67.568735000000004</v>
      </c>
      <c r="E37" s="79">
        <v>512.935563</v>
      </c>
      <c r="F37" s="79">
        <v>519.73053100000004</v>
      </c>
      <c r="G37" s="80">
        <v>-1.307402123736324</v>
      </c>
    </row>
    <row r="38" spans="1:7" ht="12.6" customHeight="1" x14ac:dyDescent="0.2">
      <c r="A38" s="45" t="s">
        <v>65</v>
      </c>
      <c r="B38" s="79">
        <v>61.591580999999998</v>
      </c>
      <c r="C38" s="79">
        <v>49.929349999999999</v>
      </c>
      <c r="D38" s="79">
        <v>52.427670999999997</v>
      </c>
      <c r="E38" s="79">
        <v>500.143799</v>
      </c>
      <c r="F38" s="79">
        <v>544.12593600000002</v>
      </c>
      <c r="G38" s="80">
        <v>-8.0830804212942411</v>
      </c>
    </row>
    <row r="39" spans="1:7" ht="12.6" customHeight="1" x14ac:dyDescent="0.2">
      <c r="A39" s="45" t="s">
        <v>66</v>
      </c>
      <c r="B39" s="79">
        <v>16.440375</v>
      </c>
      <c r="C39" s="79">
        <v>10.688764000000001</v>
      </c>
      <c r="D39" s="79">
        <v>14.404203000000001</v>
      </c>
      <c r="E39" s="79">
        <v>116.54268500000001</v>
      </c>
      <c r="F39" s="79">
        <v>112.019147</v>
      </c>
      <c r="G39" s="80">
        <v>4.0381828652917733</v>
      </c>
    </row>
    <row r="40" spans="1:7" ht="12.6" customHeight="1" x14ac:dyDescent="0.2">
      <c r="A40" s="45" t="s">
        <v>67</v>
      </c>
      <c r="B40" s="79">
        <v>6.4220759999999997</v>
      </c>
      <c r="C40" s="79">
        <v>5.0787120000000003</v>
      </c>
      <c r="D40" s="79">
        <v>9.0327850000000005</v>
      </c>
      <c r="E40" s="79">
        <v>49.420681999999999</v>
      </c>
      <c r="F40" s="79">
        <v>44.858018000000001</v>
      </c>
      <c r="G40" s="80">
        <v>10.171345510628669</v>
      </c>
    </row>
    <row r="41" spans="1:7" ht="12.6" customHeight="1" x14ac:dyDescent="0.2">
      <c r="A41" s="48" t="s">
        <v>68</v>
      </c>
      <c r="B41" s="79">
        <v>350.84069999999997</v>
      </c>
      <c r="C41" s="79">
        <v>270.74759299999982</v>
      </c>
      <c r="D41" s="79">
        <v>266.05144799999994</v>
      </c>
      <c r="E41" s="79">
        <v>2789.9025709999987</v>
      </c>
      <c r="F41" s="79">
        <v>3533.1131160000004</v>
      </c>
      <c r="G41" s="80">
        <v>-21.035571763448786</v>
      </c>
    </row>
    <row r="42" spans="1:7" ht="12.6" customHeight="1" x14ac:dyDescent="0.2">
      <c r="A42" s="46" t="s">
        <v>31</v>
      </c>
      <c r="B42" s="9"/>
      <c r="C42" s="9"/>
      <c r="D42" s="9"/>
      <c r="E42" s="9"/>
      <c r="F42" s="9"/>
      <c r="G42" s="9"/>
    </row>
    <row r="43" spans="1:7" ht="12.6" customHeight="1" x14ac:dyDescent="0.2">
      <c r="A43" s="46" t="s">
        <v>69</v>
      </c>
      <c r="B43" s="79">
        <v>117.27813500000001</v>
      </c>
      <c r="C43" s="79">
        <v>110.831434</v>
      </c>
      <c r="D43" s="79">
        <v>107.948302</v>
      </c>
      <c r="E43" s="79">
        <v>1171.640529</v>
      </c>
      <c r="F43" s="79">
        <v>1236.8238429999999</v>
      </c>
      <c r="G43" s="80">
        <v>-5.2702180968547054</v>
      </c>
    </row>
    <row r="44" spans="1:7" ht="12.6" customHeight="1" x14ac:dyDescent="0.2">
      <c r="A44" s="46" t="s">
        <v>70</v>
      </c>
      <c r="B44" s="79">
        <v>0.65468499999999996</v>
      </c>
      <c r="C44" s="79">
        <v>2.391276</v>
      </c>
      <c r="D44" s="79">
        <v>1.8237239999999999</v>
      </c>
      <c r="E44" s="79">
        <v>51.504100000000001</v>
      </c>
      <c r="F44" s="79">
        <v>59.104984000000002</v>
      </c>
      <c r="G44" s="80">
        <v>-12.85997133507388</v>
      </c>
    </row>
    <row r="45" spans="1:7" ht="12.6" customHeight="1" x14ac:dyDescent="0.2">
      <c r="A45" s="46" t="s">
        <v>71</v>
      </c>
      <c r="B45" s="79">
        <v>37.104039999999998</v>
      </c>
      <c r="C45" s="79">
        <v>21.491302000000001</v>
      </c>
      <c r="D45" s="79">
        <v>28.767856999999999</v>
      </c>
      <c r="E45" s="79">
        <v>276.97137900000001</v>
      </c>
      <c r="F45" s="79">
        <v>1015.2126960000001</v>
      </c>
      <c r="G45" s="80">
        <v>-72.717896447583428</v>
      </c>
    </row>
    <row r="46" spans="1:7" ht="12.6" customHeight="1" x14ac:dyDescent="0.2">
      <c r="A46" s="46" t="s">
        <v>72</v>
      </c>
      <c r="B46" s="79">
        <v>23.875333000000001</v>
      </c>
      <c r="C46" s="79">
        <v>29.962221</v>
      </c>
      <c r="D46" s="79">
        <v>25.145772000000001</v>
      </c>
      <c r="E46" s="79">
        <v>212.05828399999999</v>
      </c>
      <c r="F46" s="79">
        <v>193.24730400000001</v>
      </c>
      <c r="G46" s="80">
        <v>9.7341487361707095</v>
      </c>
    </row>
    <row r="47" spans="1:7" ht="12.6" customHeight="1" x14ac:dyDescent="0.2">
      <c r="A47" s="46" t="s">
        <v>155</v>
      </c>
      <c r="B47" s="79">
        <v>164.649956</v>
      </c>
      <c r="C47" s="79">
        <v>98.257362000000001</v>
      </c>
      <c r="D47" s="79">
        <v>91.185108999999997</v>
      </c>
      <c r="E47" s="79">
        <v>998.84070499999996</v>
      </c>
      <c r="F47" s="79">
        <v>955.55606999999998</v>
      </c>
      <c r="G47" s="80">
        <v>4.52978494501113</v>
      </c>
    </row>
    <row r="48" spans="1:7" ht="12.6" customHeight="1" x14ac:dyDescent="0.2">
      <c r="A48" s="46"/>
      <c r="B48" s="79"/>
      <c r="C48" s="79"/>
      <c r="D48" s="79"/>
      <c r="E48" s="79"/>
      <c r="F48" s="79"/>
      <c r="G48" s="80"/>
    </row>
    <row r="49" spans="1:7" ht="12.6" customHeight="1" x14ac:dyDescent="0.2">
      <c r="A49" s="47" t="s">
        <v>73</v>
      </c>
      <c r="B49" s="79">
        <v>25.931272</v>
      </c>
      <c r="C49" s="79">
        <v>29.410067999999999</v>
      </c>
      <c r="D49" s="79">
        <v>39.661078000000003</v>
      </c>
      <c r="E49" s="79">
        <v>362.148619</v>
      </c>
      <c r="F49" s="79">
        <v>239.42709300000001</v>
      </c>
      <c r="G49" s="80">
        <v>51.256323777860842</v>
      </c>
    </row>
    <row r="50" spans="1:7" ht="12.6" customHeight="1" x14ac:dyDescent="0.2">
      <c r="A50" s="48" t="s">
        <v>31</v>
      </c>
      <c r="B50" s="9"/>
      <c r="C50" s="9"/>
      <c r="D50" s="9"/>
      <c r="E50" s="9"/>
      <c r="F50" s="9"/>
      <c r="G50" s="9"/>
    </row>
    <row r="51" spans="1:7" ht="12.6" customHeight="1" x14ac:dyDescent="0.2">
      <c r="A51" s="48" t="s">
        <v>74</v>
      </c>
      <c r="B51" s="79">
        <v>3.1397189999999999</v>
      </c>
      <c r="C51" s="79">
        <v>2.2164609999999998</v>
      </c>
      <c r="D51" s="79">
        <v>2.523542</v>
      </c>
      <c r="E51" s="79">
        <v>25.116108000000001</v>
      </c>
      <c r="F51" s="79">
        <v>23.905525999999998</v>
      </c>
      <c r="G51" s="80">
        <v>5.06402578215598</v>
      </c>
    </row>
    <row r="52" spans="1:7" ht="12.6" customHeight="1" x14ac:dyDescent="0.2">
      <c r="A52" s="48" t="s">
        <v>113</v>
      </c>
      <c r="B52" s="79">
        <v>1.193173</v>
      </c>
      <c r="C52" s="79">
        <v>1.447262</v>
      </c>
      <c r="D52" s="79">
        <v>0.99633899999999997</v>
      </c>
      <c r="E52" s="79">
        <v>15.179052</v>
      </c>
      <c r="F52" s="79">
        <v>11.32743</v>
      </c>
      <c r="G52" s="80">
        <v>34.002611360211461</v>
      </c>
    </row>
    <row r="53" spans="1:7" ht="12.6" customHeight="1" x14ac:dyDescent="0.2">
      <c r="A53" s="48" t="s">
        <v>75</v>
      </c>
      <c r="B53" s="79">
        <v>9.4099839999999997</v>
      </c>
      <c r="C53" s="79">
        <v>11.503135</v>
      </c>
      <c r="D53" s="79">
        <v>21.248614</v>
      </c>
      <c r="E53" s="79">
        <v>119.342294</v>
      </c>
      <c r="F53" s="79">
        <v>113.102604</v>
      </c>
      <c r="G53" s="80">
        <v>5.5168402665600809</v>
      </c>
    </row>
    <row r="54" spans="1:7" ht="12.6" customHeight="1" x14ac:dyDescent="0.2">
      <c r="A54" s="49" t="s">
        <v>76</v>
      </c>
      <c r="B54" s="79">
        <v>221.07118299999999</v>
      </c>
      <c r="C54" s="79">
        <v>357.59407800000002</v>
      </c>
      <c r="D54" s="79">
        <v>303.30447099999998</v>
      </c>
      <c r="E54" s="79">
        <v>2639.246713</v>
      </c>
      <c r="F54" s="79">
        <v>2046.4939320000001</v>
      </c>
      <c r="G54" s="80">
        <v>28.964306794729367</v>
      </c>
    </row>
    <row r="55" spans="1:7" ht="12.6" customHeight="1" x14ac:dyDescent="0.2">
      <c r="A55" s="42" t="s">
        <v>31</v>
      </c>
      <c r="B55" s="9"/>
      <c r="C55" s="9"/>
      <c r="D55" s="9"/>
      <c r="E55" s="9"/>
      <c r="F55" s="9"/>
      <c r="G55" s="9"/>
    </row>
    <row r="56" spans="1:7" ht="12.6" customHeight="1" x14ac:dyDescent="0.2">
      <c r="A56" s="48" t="s">
        <v>77</v>
      </c>
      <c r="B56" s="79">
        <v>147.74055300000001</v>
      </c>
      <c r="C56" s="79">
        <v>291.87816099999998</v>
      </c>
      <c r="D56" s="79">
        <v>223.831491</v>
      </c>
      <c r="E56" s="79">
        <v>2110.7791539999998</v>
      </c>
      <c r="F56" s="79">
        <v>1649.476435</v>
      </c>
      <c r="G56" s="80">
        <v>27.966614691285343</v>
      </c>
    </row>
    <row r="57" spans="1:7" ht="12.6" customHeight="1" x14ac:dyDescent="0.2">
      <c r="A57" s="43" t="s">
        <v>31</v>
      </c>
      <c r="B57" s="9"/>
      <c r="C57" s="9"/>
      <c r="D57" s="9"/>
      <c r="E57" s="9"/>
      <c r="F57" s="9"/>
      <c r="G57" s="9"/>
    </row>
    <row r="58" spans="1:7" ht="12.6" customHeight="1" x14ac:dyDescent="0.2">
      <c r="A58" s="43" t="s">
        <v>78</v>
      </c>
      <c r="B58" s="79">
        <v>114.98948799999999</v>
      </c>
      <c r="C58" s="79">
        <v>254.84473</v>
      </c>
      <c r="D58" s="79">
        <v>192.713314</v>
      </c>
      <c r="E58" s="79">
        <v>1821.680134</v>
      </c>
      <c r="F58" s="79">
        <v>1417.158803</v>
      </c>
      <c r="G58" s="80">
        <v>28.544530799488655</v>
      </c>
    </row>
    <row r="59" spans="1:7" ht="12.6" customHeight="1" x14ac:dyDescent="0.2">
      <c r="A59" s="43" t="s">
        <v>79</v>
      </c>
      <c r="B59" s="79">
        <v>7.0259239999999998</v>
      </c>
      <c r="C59" s="79">
        <v>7.7406639999999998</v>
      </c>
      <c r="D59" s="79">
        <v>7.6997109999999997</v>
      </c>
      <c r="E59" s="79">
        <v>82.153963000000005</v>
      </c>
      <c r="F59" s="79">
        <v>71.786081999999993</v>
      </c>
      <c r="G59" s="80">
        <v>14.442745322136417</v>
      </c>
    </row>
    <row r="60" spans="1:7" ht="12.6" customHeight="1" x14ac:dyDescent="0.2">
      <c r="A60" s="42" t="s">
        <v>114</v>
      </c>
      <c r="B60" s="86">
        <v>69.405472000000003</v>
      </c>
      <c r="C60" s="79">
        <v>62.155785000000002</v>
      </c>
      <c r="D60" s="79">
        <v>40.781222999999997</v>
      </c>
      <c r="E60" s="79">
        <v>458.55996699999997</v>
      </c>
      <c r="F60" s="79">
        <v>365.95634000000001</v>
      </c>
      <c r="G60" s="80">
        <v>25.304556002500178</v>
      </c>
    </row>
    <row r="61" spans="1:7" ht="12.6" customHeight="1" x14ac:dyDescent="0.2">
      <c r="A61" s="43" t="s">
        <v>31</v>
      </c>
      <c r="B61" s="9"/>
      <c r="C61" s="9"/>
      <c r="D61" s="9"/>
      <c r="E61" s="9"/>
      <c r="F61" s="9"/>
      <c r="G61" s="9"/>
    </row>
    <row r="62" spans="1:7" ht="12.6" customHeight="1" x14ac:dyDescent="0.2">
      <c r="A62" s="43" t="s">
        <v>80</v>
      </c>
      <c r="B62" s="79">
        <v>6.4548690000000004</v>
      </c>
      <c r="C62" s="79">
        <v>4.3767329999999998</v>
      </c>
      <c r="D62" s="79">
        <v>5.6628119999999997</v>
      </c>
      <c r="E62" s="79">
        <v>54.154929000000003</v>
      </c>
      <c r="F62" s="79">
        <v>52.196129999999997</v>
      </c>
      <c r="G62" s="80">
        <v>3.7527667281080141</v>
      </c>
    </row>
    <row r="63" spans="1:7" ht="12.6" customHeight="1" x14ac:dyDescent="0.2">
      <c r="A63" s="43"/>
      <c r="B63" s="9"/>
      <c r="C63" s="9"/>
      <c r="D63" s="9"/>
      <c r="E63" s="9"/>
      <c r="F63" s="9"/>
      <c r="G63" s="9"/>
    </row>
    <row r="64" spans="1:7" ht="12.6" customHeight="1" x14ac:dyDescent="0.2">
      <c r="A64" s="49" t="s">
        <v>81</v>
      </c>
      <c r="B64" s="79">
        <v>583.047506</v>
      </c>
      <c r="C64" s="79">
        <v>576.09385599999996</v>
      </c>
      <c r="D64" s="79">
        <v>590.91110200000003</v>
      </c>
      <c r="E64" s="79">
        <v>5023.573155</v>
      </c>
      <c r="F64" s="79">
        <v>4594.8396839999996</v>
      </c>
      <c r="G64" s="80">
        <v>9.3307601676054617</v>
      </c>
    </row>
    <row r="65" spans="1:7" ht="12.6" customHeight="1" x14ac:dyDescent="0.2">
      <c r="A65" s="42" t="s">
        <v>31</v>
      </c>
      <c r="B65" s="9"/>
      <c r="C65" s="9"/>
      <c r="D65" s="9"/>
      <c r="E65" s="9"/>
      <c r="F65" s="9"/>
      <c r="G65" s="9"/>
    </row>
    <row r="66" spans="1:7" ht="12.6" customHeight="1" x14ac:dyDescent="0.2">
      <c r="A66" s="48" t="s">
        <v>82</v>
      </c>
      <c r="B66" s="79">
        <v>64.953463999999997</v>
      </c>
      <c r="C66" s="79">
        <v>71.956918999999999</v>
      </c>
      <c r="D66" s="79">
        <v>69.064233999999999</v>
      </c>
      <c r="E66" s="79">
        <v>603.76194499999997</v>
      </c>
      <c r="F66" s="79">
        <v>609.45468000000005</v>
      </c>
      <c r="G66" s="80">
        <v>-0.93407027410144394</v>
      </c>
    </row>
    <row r="67" spans="1:7" ht="12.6" customHeight="1" x14ac:dyDescent="0.2">
      <c r="A67" s="48" t="s">
        <v>180</v>
      </c>
      <c r="B67" s="79">
        <v>375.47592700000001</v>
      </c>
      <c r="C67" s="79">
        <v>384.62075900000002</v>
      </c>
      <c r="D67" s="79">
        <v>371.30336799999998</v>
      </c>
      <c r="E67" s="79">
        <v>3171.4055539999999</v>
      </c>
      <c r="F67" s="79">
        <v>2855.1637209999999</v>
      </c>
      <c r="G67" s="80">
        <v>11.07613656877227</v>
      </c>
    </row>
    <row r="68" spans="1:7" ht="12.6" customHeight="1" x14ac:dyDescent="0.2">
      <c r="A68" s="48" t="s">
        <v>83</v>
      </c>
      <c r="B68" s="79">
        <v>32.362817</v>
      </c>
      <c r="C68" s="79">
        <v>29.269870000000001</v>
      </c>
      <c r="D68" s="79">
        <v>35.558112999999999</v>
      </c>
      <c r="E68" s="79">
        <v>298.06506400000001</v>
      </c>
      <c r="F68" s="79">
        <v>229.63758899999999</v>
      </c>
      <c r="G68" s="80">
        <v>29.798028841001297</v>
      </c>
    </row>
    <row r="69" spans="1:7" ht="12.6" customHeight="1" x14ac:dyDescent="0.2">
      <c r="A69" s="48" t="s">
        <v>128</v>
      </c>
      <c r="B69" s="79">
        <v>15.906376</v>
      </c>
      <c r="C69" s="79">
        <v>13.746324</v>
      </c>
      <c r="D69" s="79">
        <v>16.839023999999998</v>
      </c>
      <c r="E69" s="79">
        <v>141.07970800000001</v>
      </c>
      <c r="F69" s="79">
        <v>157.86838299999999</v>
      </c>
      <c r="G69" s="80">
        <v>-10.634602496688643</v>
      </c>
    </row>
    <row r="70" spans="1:7" ht="12.6" customHeight="1" x14ac:dyDescent="0.2">
      <c r="A70" s="50" t="s">
        <v>129</v>
      </c>
      <c r="B70" s="79">
        <v>5.1058830000000004</v>
      </c>
      <c r="C70" s="79">
        <v>14.911868999999999</v>
      </c>
      <c r="D70" s="79">
        <v>6.0596350000000001</v>
      </c>
      <c r="E70" s="79">
        <v>55.182130000000001</v>
      </c>
      <c r="F70" s="79">
        <v>39.286890999999997</v>
      </c>
      <c r="G70" s="80">
        <v>40.459396494367553</v>
      </c>
    </row>
    <row r="71" spans="1:7" ht="12.6" customHeight="1" x14ac:dyDescent="0.2">
      <c r="A71" s="51" t="s">
        <v>84</v>
      </c>
      <c r="B71" s="79">
        <v>6.6409589999999996</v>
      </c>
      <c r="C71" s="79">
        <v>5.8684609999999999</v>
      </c>
      <c r="D71" s="79">
        <v>4.9691859999999997</v>
      </c>
      <c r="E71" s="79">
        <v>50.576923000000001</v>
      </c>
      <c r="F71" s="79">
        <v>55.155673</v>
      </c>
      <c r="G71" s="80">
        <v>-8.3015032741962926</v>
      </c>
    </row>
    <row r="72" spans="1:7" ht="12.6" customHeight="1" x14ac:dyDescent="0.2">
      <c r="A72" s="52" t="s">
        <v>31</v>
      </c>
      <c r="B72" s="9"/>
      <c r="C72" s="9"/>
      <c r="D72" s="9"/>
      <c r="E72" s="9"/>
      <c r="F72" s="9"/>
      <c r="G72" s="9"/>
    </row>
    <row r="73" spans="1:7" ht="12.6" customHeight="1" x14ac:dyDescent="0.2">
      <c r="A73" s="52" t="s">
        <v>103</v>
      </c>
      <c r="B73" s="79">
        <v>2.7793760000000001</v>
      </c>
      <c r="C73" s="79">
        <v>3.215417</v>
      </c>
      <c r="D73" s="79">
        <v>2.5913539999999999</v>
      </c>
      <c r="E73" s="79">
        <v>28.034839999999999</v>
      </c>
      <c r="F73" s="79">
        <v>25.473163</v>
      </c>
      <c r="G73" s="80">
        <v>10.056375802251182</v>
      </c>
    </row>
    <row r="74" spans="1:7" ht="24" customHeight="1" x14ac:dyDescent="0.2">
      <c r="A74" s="53" t="s">
        <v>100</v>
      </c>
      <c r="B74" s="79">
        <v>4.2941000000000003</v>
      </c>
      <c r="C74" s="79">
        <v>4.9014090000000001</v>
      </c>
      <c r="D74" s="79">
        <v>5.7153400000000003</v>
      </c>
      <c r="E74" s="79">
        <v>37.170578999999996</v>
      </c>
      <c r="F74" s="79">
        <v>22.097528000000001</v>
      </c>
      <c r="G74" s="80">
        <v>68.211480487772207</v>
      </c>
    </row>
    <row r="75" spans="1:7" x14ac:dyDescent="0.2">
      <c r="A75" s="54" t="s">
        <v>40</v>
      </c>
      <c r="B75" s="87">
        <v>3082.8216649999999</v>
      </c>
      <c r="C75" s="82">
        <v>2567.8462979999999</v>
      </c>
      <c r="D75" s="82">
        <v>2633.9647140000002</v>
      </c>
      <c r="E75" s="82">
        <v>24989.914350999999</v>
      </c>
      <c r="F75" s="82">
        <v>23660.037466000002</v>
      </c>
      <c r="G75" s="83">
        <v>5.6207725237589301</v>
      </c>
    </row>
    <row r="77" spans="1:7" x14ac:dyDescent="0.2">
      <c r="A77" s="33" t="s">
        <v>144</v>
      </c>
    </row>
    <row r="78" spans="1:7" x14ac:dyDescent="0.2">
      <c r="A78" s="33" t="s">
        <v>154</v>
      </c>
    </row>
    <row r="79" spans="1:7" x14ac:dyDescent="0.2">
      <c r="A79" s="61" t="s">
        <v>138</v>
      </c>
      <c r="B79" s="61"/>
      <c r="C79" s="61"/>
      <c r="D79" s="61"/>
      <c r="E79" s="61"/>
      <c r="F79" s="61"/>
      <c r="G79" s="61"/>
    </row>
    <row r="80" spans="1:7" x14ac:dyDescent="0.2">
      <c r="A80" s="119" t="s">
        <v>139</v>
      </c>
      <c r="B80" s="119"/>
      <c r="C80" s="119"/>
      <c r="D80" s="119"/>
      <c r="E80" s="119"/>
      <c r="F80" s="119"/>
      <c r="G80" s="119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20" t="s">
        <v>149</v>
      </c>
      <c r="B1" s="120"/>
      <c r="C1" s="120"/>
      <c r="D1" s="120"/>
      <c r="E1" s="120"/>
      <c r="F1" s="120"/>
      <c r="G1" s="120"/>
    </row>
    <row r="2" spans="1:7" x14ac:dyDescent="0.2">
      <c r="A2" s="69"/>
      <c r="B2" s="97" t="s">
        <v>167</v>
      </c>
      <c r="C2" s="97"/>
      <c r="D2" s="97"/>
      <c r="E2" s="97"/>
      <c r="F2" s="97"/>
      <c r="G2" s="69"/>
    </row>
    <row r="27" spans="1:7" x14ac:dyDescent="0.2">
      <c r="A27" s="120"/>
      <c r="B27" s="120"/>
      <c r="C27" s="120"/>
      <c r="D27" s="120"/>
      <c r="E27" s="120"/>
      <c r="F27" s="120"/>
      <c r="G27" s="120"/>
    </row>
    <row r="28" spans="1:7" x14ac:dyDescent="0.2">
      <c r="A28" s="96"/>
      <c r="B28" s="96"/>
      <c r="C28" s="96"/>
      <c r="D28" s="96"/>
      <c r="E28" s="96"/>
      <c r="F28" s="96"/>
      <c r="G28" s="96"/>
    </row>
    <row r="29" spans="1:7" x14ac:dyDescent="0.2">
      <c r="A29" s="96"/>
      <c r="B29" s="96"/>
      <c r="C29" s="96"/>
      <c r="D29" s="96"/>
      <c r="E29" s="96"/>
      <c r="F29" s="96"/>
      <c r="G29" s="96"/>
    </row>
    <row r="30" spans="1:7" x14ac:dyDescent="0.2">
      <c r="A30" s="96"/>
      <c r="B30" s="96"/>
      <c r="C30" s="96"/>
      <c r="D30" s="96"/>
      <c r="E30" s="96"/>
      <c r="F30" s="96"/>
      <c r="G30" s="96"/>
    </row>
    <row r="31" spans="1:7" x14ac:dyDescent="0.2">
      <c r="A31" s="142" t="s">
        <v>168</v>
      </c>
      <c r="B31" s="142"/>
      <c r="C31" s="142"/>
      <c r="D31" s="142"/>
      <c r="E31" s="142"/>
      <c r="F31" s="142"/>
      <c r="G31" s="142"/>
    </row>
  </sheetData>
  <mergeCells count="3">
    <mergeCell ref="A31:G31"/>
    <mergeCell ref="A27:G27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57" t="s">
        <v>150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85</v>
      </c>
      <c r="B3" s="148" t="s">
        <v>86</v>
      </c>
      <c r="C3" s="14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50" t="s">
        <v>169</v>
      </c>
      <c r="C4" s="15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4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46"/>
      <c r="C6" s="14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89">
        <v>24989.914350999999</v>
      </c>
      <c r="C8" s="90"/>
      <c r="D8" s="89">
        <v>23660.037466000002</v>
      </c>
      <c r="E8" s="9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2025</v>
      </c>
      <c r="C9" s="20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170</v>
      </c>
      <c r="B10" s="88">
        <v>3154.3429259999998</v>
      </c>
      <c r="C10" s="91">
        <f t="shared" ref="C10:C24" si="0">IF(B$8&gt;0,B10/B$8*100,0)</f>
        <v>12.622463933629991</v>
      </c>
      <c r="D10" s="92">
        <v>2840.3087</v>
      </c>
      <c r="E10" s="91">
        <f t="shared" ref="E10:E24" si="1">IF(D$8&gt;0,D10/D$8*100,0)</f>
        <v>12.004666958290269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88">
        <v>2511.5532079999998</v>
      </c>
      <c r="C11" s="93">
        <f t="shared" si="0"/>
        <v>10.050267370762306</v>
      </c>
      <c r="D11" s="92">
        <v>2276.9047139999998</v>
      </c>
      <c r="E11" s="91">
        <f t="shared" si="1"/>
        <v>9.6234197315704275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88">
        <v>2316.6502959999998</v>
      </c>
      <c r="C12" s="93">
        <f t="shared" si="0"/>
        <v>9.2703410802498265</v>
      </c>
      <c r="D12" s="92">
        <v>2049.2142309999999</v>
      </c>
      <c r="E12" s="91">
        <f t="shared" si="1"/>
        <v>8.6610777093855678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45</v>
      </c>
      <c r="B13" s="88">
        <v>1965.759272</v>
      </c>
      <c r="C13" s="93">
        <f t="shared" si="0"/>
        <v>7.8662105215312108</v>
      </c>
      <c r="D13" s="92">
        <v>1096.6704380000001</v>
      </c>
      <c r="E13" s="91">
        <f t="shared" si="1"/>
        <v>4.6351170811793505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171</v>
      </c>
      <c r="B14" s="88">
        <v>1821.680134</v>
      </c>
      <c r="C14" s="93">
        <f t="shared" si="0"/>
        <v>7.2896613746381389</v>
      </c>
      <c r="D14" s="92">
        <v>1417.158803</v>
      </c>
      <c r="E14" s="91">
        <f t="shared" si="1"/>
        <v>5.9896726919240457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88">
        <v>1316.4811649999999</v>
      </c>
      <c r="C15" s="93">
        <f t="shared" si="0"/>
        <v>5.268049928099571</v>
      </c>
      <c r="D15" s="92">
        <v>1303.463072</v>
      </c>
      <c r="E15" s="91">
        <f t="shared" si="1"/>
        <v>5.5091335923415388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88">
        <v>1171.640529</v>
      </c>
      <c r="C16" s="93">
        <f t="shared" si="0"/>
        <v>4.6884535598783099</v>
      </c>
      <c r="D16" s="92">
        <v>1236.8238429999999</v>
      </c>
      <c r="E16" s="91">
        <f t="shared" si="1"/>
        <v>5.2274804922745499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60</v>
      </c>
      <c r="B17" s="88">
        <v>1075.0629200000001</v>
      </c>
      <c r="C17" s="93">
        <f t="shared" si="0"/>
        <v>4.3019872133214427</v>
      </c>
      <c r="D17" s="92">
        <v>960.52092700000003</v>
      </c>
      <c r="E17" s="91">
        <f t="shared" si="1"/>
        <v>4.0596762721964827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172</v>
      </c>
      <c r="B18" s="88">
        <v>998.84070499999996</v>
      </c>
      <c r="C18" s="93">
        <f t="shared" si="0"/>
        <v>3.9969753035989508</v>
      </c>
      <c r="D18" s="92">
        <v>955.55606999999998</v>
      </c>
      <c r="E18" s="91">
        <f t="shared" si="1"/>
        <v>4.0386921253745065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88">
        <v>688.87118999999996</v>
      </c>
      <c r="C19" s="93">
        <f t="shared" si="0"/>
        <v>2.7565968427276104</v>
      </c>
      <c r="D19" s="92">
        <v>769.92193599999996</v>
      </c>
      <c r="E19" s="91">
        <f t="shared" si="1"/>
        <v>3.2541027760686974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173</v>
      </c>
      <c r="B20" s="88">
        <v>654.488832</v>
      </c>
      <c r="C20" s="93">
        <f t="shared" si="0"/>
        <v>2.6190119053921843</v>
      </c>
      <c r="D20" s="92">
        <v>920.09267599999998</v>
      </c>
      <c r="E20" s="91">
        <f t="shared" si="1"/>
        <v>3.8888048141182936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43</v>
      </c>
      <c r="B21" s="88">
        <v>552.16159100000004</v>
      </c>
      <c r="C21" s="93">
        <f t="shared" si="0"/>
        <v>2.2095377488875014</v>
      </c>
      <c r="D21" s="92">
        <v>601.82715800000005</v>
      </c>
      <c r="E21" s="91">
        <f t="shared" si="1"/>
        <v>2.543644146231125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174</v>
      </c>
      <c r="B22" s="88">
        <v>512.935563</v>
      </c>
      <c r="C22" s="93">
        <f t="shared" si="0"/>
        <v>2.0525703121486463</v>
      </c>
      <c r="D22" s="92">
        <v>519.73053100000004</v>
      </c>
      <c r="E22" s="91">
        <f t="shared" si="1"/>
        <v>2.1966597971235862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65</v>
      </c>
      <c r="B23" s="88">
        <v>500.143799</v>
      </c>
      <c r="C23" s="93">
        <f t="shared" si="0"/>
        <v>2.0013826056990314</v>
      </c>
      <c r="D23" s="92">
        <v>544.12593600000002</v>
      </c>
      <c r="E23" s="91">
        <f t="shared" si="1"/>
        <v>2.2997678544758058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50</v>
      </c>
      <c r="B24" s="88">
        <v>470.49925999999999</v>
      </c>
      <c r="C24" s="93">
        <f t="shared" si="0"/>
        <v>1.8827565928859313</v>
      </c>
      <c r="D24" s="92">
        <v>572.964338</v>
      </c>
      <c r="E24" s="91">
        <f t="shared" si="1"/>
        <v>2.421654398575499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87</v>
      </c>
      <c r="B26" s="88">
        <f>B8-(SUM(B10:B24))</f>
        <v>5278.8029609999976</v>
      </c>
      <c r="C26" s="93">
        <f>IF(B$8&gt;0,B26/B$8*100,0)</f>
        <v>21.123733706549338</v>
      </c>
      <c r="D26" s="92">
        <f>D8-(SUM(D10:D24))</f>
        <v>5594.7540929999959</v>
      </c>
      <c r="E26" s="91">
        <f>IF(D$8&gt;0,D26/D$8*100,0)</f>
        <v>23.646429558870231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57" t="s">
        <v>175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2025</v>
      </c>
      <c r="C33" s="6">
        <v>2024</v>
      </c>
      <c r="D33" s="6">
        <v>2023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88</v>
      </c>
      <c r="B34" s="94">
        <v>2892.2583599999998</v>
      </c>
      <c r="C34" s="94">
        <v>2807.52637</v>
      </c>
      <c r="D34" s="94">
        <v>3119.498028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89</v>
      </c>
      <c r="B35" s="94">
        <v>3234.1758880000002</v>
      </c>
      <c r="C35" s="94">
        <v>2832.5100149999998</v>
      </c>
      <c r="D35" s="94">
        <v>2942.367898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90</v>
      </c>
      <c r="B36" s="94">
        <v>2655.0585999999998</v>
      </c>
      <c r="C36" s="94">
        <v>3224.827401</v>
      </c>
      <c r="D36" s="94">
        <v>3049.5094749999998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91</v>
      </c>
      <c r="B37" s="94">
        <v>2735.6182819999999</v>
      </c>
      <c r="C37" s="94">
        <v>2681.9649989999998</v>
      </c>
      <c r="D37" s="94">
        <v>2350.7526240000002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92</v>
      </c>
      <c r="B38" s="94">
        <v>2545.7805250000001</v>
      </c>
      <c r="C38" s="94">
        <v>2514.073132</v>
      </c>
      <c r="D38" s="94">
        <v>3070.956502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93</v>
      </c>
      <c r="B39" s="94">
        <v>2642.3900189999999</v>
      </c>
      <c r="C39" s="94">
        <v>2331.6492360000002</v>
      </c>
      <c r="D39" s="94">
        <v>2822.7705799999999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94</v>
      </c>
      <c r="B40" s="94">
        <v>3082.8216649999999</v>
      </c>
      <c r="C40" s="94">
        <v>2729.1339360000002</v>
      </c>
      <c r="D40" s="94">
        <v>2991.211851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95</v>
      </c>
      <c r="B41" s="94">
        <v>2567.8462979999999</v>
      </c>
      <c r="C41" s="94">
        <v>2277.2748099999999</v>
      </c>
      <c r="D41" s="94">
        <v>2630.8284749999998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96</v>
      </c>
      <c r="B42" s="94">
        <v>2633.9647140000002</v>
      </c>
      <c r="C42" s="94">
        <v>2261.0775669999998</v>
      </c>
      <c r="D42" s="94">
        <v>3006.8167990000002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97</v>
      </c>
      <c r="B43" s="94">
        <v>0</v>
      </c>
      <c r="C43" s="94">
        <v>2675.3460150000001</v>
      </c>
      <c r="D43" s="94">
        <v>2611.7511020000002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98</v>
      </c>
      <c r="B44" s="94">
        <v>0</v>
      </c>
      <c r="C44" s="94">
        <v>2400.6437190000001</v>
      </c>
      <c r="D44" s="94">
        <v>3685.6614719999998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99</v>
      </c>
      <c r="B45" s="94">
        <v>0</v>
      </c>
      <c r="C45" s="94">
        <v>2245.6351209999998</v>
      </c>
      <c r="D45" s="94">
        <v>1993.7943499999999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76" t="s">
        <v>151</v>
      </c>
      <c r="B46" s="74"/>
      <c r="C46" s="74"/>
      <c r="D46" s="75"/>
    </row>
    <row r="47" spans="1:26" x14ac:dyDescent="0.2">
      <c r="A47" s="71"/>
      <c r="B47" s="71">
        <v>2025</v>
      </c>
      <c r="C47" s="71">
        <v>2024</v>
      </c>
      <c r="D47" s="71">
        <v>2023</v>
      </c>
    </row>
    <row r="48" spans="1:26" x14ac:dyDescent="0.2">
      <c r="A48" s="71" t="s">
        <v>88</v>
      </c>
      <c r="B48" s="73">
        <f>IF(B34=0,#N/A,B34)</f>
        <v>2892.2583599999998</v>
      </c>
      <c r="C48" s="73">
        <f t="shared" ref="C48:D48" si="2">IF(C34=0,#N/A,C34)</f>
        <v>2807.52637</v>
      </c>
      <c r="D48" s="73">
        <f t="shared" si="2"/>
        <v>3119.498028</v>
      </c>
    </row>
    <row r="49" spans="1:4" x14ac:dyDescent="0.2">
      <c r="A49" s="72" t="s">
        <v>89</v>
      </c>
      <c r="B49" s="73">
        <f t="shared" ref="B49:D59" si="3">IF(B35=0,#N/A,B35)</f>
        <v>3234.1758880000002</v>
      </c>
      <c r="C49" s="73">
        <f t="shared" si="3"/>
        <v>2832.5100149999998</v>
      </c>
      <c r="D49" s="73">
        <f t="shared" si="3"/>
        <v>2942.367898</v>
      </c>
    </row>
    <row r="50" spans="1:4" x14ac:dyDescent="0.2">
      <c r="A50" s="72" t="s">
        <v>90</v>
      </c>
      <c r="B50" s="73">
        <f t="shared" si="3"/>
        <v>2655.0585999999998</v>
      </c>
      <c r="C50" s="73">
        <f t="shared" si="3"/>
        <v>3224.827401</v>
      </c>
      <c r="D50" s="73">
        <f t="shared" si="3"/>
        <v>3049.5094749999998</v>
      </c>
    </row>
    <row r="51" spans="1:4" x14ac:dyDescent="0.2">
      <c r="A51" s="71" t="s">
        <v>91</v>
      </c>
      <c r="B51" s="73">
        <f t="shared" si="3"/>
        <v>2735.6182819999999</v>
      </c>
      <c r="C51" s="73">
        <f t="shared" si="3"/>
        <v>2681.9649989999998</v>
      </c>
      <c r="D51" s="73">
        <f t="shared" si="3"/>
        <v>2350.7526240000002</v>
      </c>
    </row>
    <row r="52" spans="1:4" x14ac:dyDescent="0.2">
      <c r="A52" s="72" t="s">
        <v>92</v>
      </c>
      <c r="B52" s="73">
        <f t="shared" si="3"/>
        <v>2545.7805250000001</v>
      </c>
      <c r="C52" s="73">
        <f t="shared" si="3"/>
        <v>2514.073132</v>
      </c>
      <c r="D52" s="73">
        <f t="shared" si="3"/>
        <v>3070.956502</v>
      </c>
    </row>
    <row r="53" spans="1:4" x14ac:dyDescent="0.2">
      <c r="A53" s="72" t="s">
        <v>93</v>
      </c>
      <c r="B53" s="73">
        <f t="shared" si="3"/>
        <v>2642.3900189999999</v>
      </c>
      <c r="C53" s="73">
        <f t="shared" si="3"/>
        <v>2331.6492360000002</v>
      </c>
      <c r="D53" s="73">
        <f t="shared" si="3"/>
        <v>2822.7705799999999</v>
      </c>
    </row>
    <row r="54" spans="1:4" x14ac:dyDescent="0.2">
      <c r="A54" s="71" t="s">
        <v>94</v>
      </c>
      <c r="B54" s="73">
        <f t="shared" si="3"/>
        <v>3082.8216649999999</v>
      </c>
      <c r="C54" s="73">
        <f t="shared" si="3"/>
        <v>2729.1339360000002</v>
      </c>
      <c r="D54" s="73">
        <f t="shared" si="3"/>
        <v>2991.211851</v>
      </c>
    </row>
    <row r="55" spans="1:4" x14ac:dyDescent="0.2">
      <c r="A55" s="72" t="s">
        <v>95</v>
      </c>
      <c r="B55" s="73">
        <f t="shared" si="3"/>
        <v>2567.8462979999999</v>
      </c>
      <c r="C55" s="73">
        <f t="shared" si="3"/>
        <v>2277.2748099999999</v>
      </c>
      <c r="D55" s="73">
        <f t="shared" si="3"/>
        <v>2630.8284749999998</v>
      </c>
    </row>
    <row r="56" spans="1:4" x14ac:dyDescent="0.2">
      <c r="A56" s="72" t="s">
        <v>96</v>
      </c>
      <c r="B56" s="73">
        <f t="shared" si="3"/>
        <v>2633.9647140000002</v>
      </c>
      <c r="C56" s="73">
        <f t="shared" si="3"/>
        <v>2261.0775669999998</v>
      </c>
      <c r="D56" s="73">
        <f t="shared" si="3"/>
        <v>3006.8167990000002</v>
      </c>
    </row>
    <row r="57" spans="1:4" x14ac:dyDescent="0.2">
      <c r="A57" s="71" t="s">
        <v>97</v>
      </c>
      <c r="B57" s="73" t="e">
        <f t="shared" si="3"/>
        <v>#N/A</v>
      </c>
      <c r="C57" s="73">
        <f t="shared" si="3"/>
        <v>2675.3460150000001</v>
      </c>
      <c r="D57" s="73">
        <f t="shared" si="3"/>
        <v>2611.7511020000002</v>
      </c>
    </row>
    <row r="58" spans="1:4" x14ac:dyDescent="0.2">
      <c r="A58" s="72" t="s">
        <v>98</v>
      </c>
      <c r="B58" s="73" t="e">
        <f t="shared" si="3"/>
        <v>#N/A</v>
      </c>
      <c r="C58" s="73">
        <f t="shared" si="3"/>
        <v>2400.6437190000001</v>
      </c>
      <c r="D58" s="73">
        <f t="shared" si="3"/>
        <v>3685.6614719999998</v>
      </c>
    </row>
    <row r="59" spans="1:4" x14ac:dyDescent="0.2">
      <c r="A59" s="72" t="s">
        <v>99</v>
      </c>
      <c r="B59" s="73" t="e">
        <f t="shared" si="3"/>
        <v>#N/A</v>
      </c>
      <c r="C59" s="73">
        <f t="shared" si="3"/>
        <v>2245.6351209999998</v>
      </c>
      <c r="D59" s="73">
        <f t="shared" si="3"/>
        <v>1993.7943499999999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2025-12-04T11:41:43Z</cp:lastPrinted>
  <dcterms:created xsi:type="dcterms:W3CDTF">2012-03-28T07:56:08Z</dcterms:created>
  <dcterms:modified xsi:type="dcterms:W3CDTF">2025-12-05T12:43:09Z</dcterms:modified>
  <cp:category>LIS-Bericht</cp:category>
</cp:coreProperties>
</file>