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G_III_1_vj_SH\"/>
    </mc:Choice>
  </mc:AlternateContent>
  <xr:revisionPtr revIDLastSave="0" documentId="13_ncr:1_{367E1CD7-89CF-4902-BBBF-249B0615D88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D62" i="9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</calcChain>
</file>

<file path=xl/sharedStrings.xml><?xml version="1.0" encoding="utf-8"?>
<sst xmlns="http://schemas.openxmlformats.org/spreadsheetml/2006/main" count="240" uniqueCount="187">
  <si>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</si>
  <si>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</si>
  <si>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</si>
  <si>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</si>
  <si>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</si>
  <si>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</si>
  <si>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</si>
  <si>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</si>
  <si>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</si>
  <si>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</si>
  <si>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</si>
  <si>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</si>
  <si>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</si>
  <si>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</si>
  <si>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</si>
  <si>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</si>
  <si>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</si>
  <si>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</si>
  <si>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</si>
  <si>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</si>
  <si>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</si>
  <si>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</si>
  <si>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</si>
  <si>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</si>
  <si>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</si>
  <si>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</si>
  <si>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</si>
  <si>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</si>
  <si>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</si>
  <si>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</si>
  <si>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</si>
  <si>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</si>
  <si>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</si>
  <si>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</si>
  <si>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</si>
  <si>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</si>
  <si>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</si>
  <si>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</si>
  <si>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</si>
  <si>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</si>
  <si>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</si>
  <si>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</si>
  <si>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</si>
  <si>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</si>
  <si>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</si>
  <si>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</si>
  <si>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</si>
  <si>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</si>
  <si>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</si>
  <si>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</si>
  <si>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</si>
  <si>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</si>
  <si>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</si>
  <si>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</si>
  <si>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</si>
  <si>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</si>
  <si>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</si>
  <si>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</si>
  <si>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</si>
  <si>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</si>
  <si>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</si>
  <si>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</si>
  <si>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</si>
  <si>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</si>
  <si>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</si>
  <si>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</si>
  <si>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</si>
  <si>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</si>
  <si>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</si>
  <si>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</si>
  <si>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</si>
  <si>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</si>
  <si>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</si>
  <si>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</si>
  <si>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</si>
  <si>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</si>
  <si>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</si>
  <si>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</si>
  <si>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</si>
  <si>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</si>
  <si>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</si>
  <si>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</si>
  <si>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</si>
  <si>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</si>
  <si>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</si>
  <si>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</si>
  <si>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</si>
  <si>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</si>
  <si>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</si>
  <si>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</si>
  <si>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</si>
  <si>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</si>
  <si>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</si>
  <si>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</si>
  <si>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</si>
  <si>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</si>
  <si>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</si>
  <si>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</si>
  <si>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</si>
  <si>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</si>
  <si>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</si>
  <si>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</si>
  <si>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</si>
  <si>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</si>
  <si>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</si>
  <si>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</si>
  <si>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</si>
  <si>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</si>
  <si>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</si>
  <si>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</si>
  <si>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</si>
  <si>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</si>
  <si>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</si>
  <si>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</si>
  <si>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</si>
  <si>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</si>
  <si>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</si>
  <si>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</si>
  <si>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</si>
  <si>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</si>
  <si>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</si>
  <si>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</si>
  <si>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</si>
  <si>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</si>
  <si>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</si>
  <si>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</si>
  <si>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</si>
  <si>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</si>
  <si>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</si>
  <si>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</si>
  <si>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</si>
  <si>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</si>
  <si>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</si>
  <si>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</si>
  <si>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</si>
  <si>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</si>
  <si>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</si>
  <si>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</si>
  <si>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</si>
  <si>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</si>
  <si>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</si>
  <si>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</si>
  <si>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</si>
  <si>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</si>
  <si>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</si>
  <si>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</si>
  <si>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</si>
  <si>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</si>
  <si>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</si>
  <si>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</si>
  <si>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</si>
  <si>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</si>
  <si>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</si>
  <si>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</si>
  <si>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</si>
  <si>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</si>
  <si>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</si>
  <si>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! Vorstehende Null-Werte mit #NV wg. Grafik: Nullwert unterdrücken!</t>
  </si>
  <si>
    <t>Druckerzeugnisse und Papierwaren</t>
  </si>
  <si>
    <t xml:space="preserve">Eisen-, Kupfer und Stahlwaren </t>
  </si>
  <si>
    <t>Benedikt Hálfdanarson</t>
  </si>
  <si>
    <t>040 42831-2513</t>
  </si>
  <si>
    <t>hafen@statistik-nord.de</t>
  </si>
  <si>
    <t>Vereinigtes Königreich</t>
  </si>
  <si>
    <r>
      <t>Kroatien</t>
    </r>
    <r>
      <rPr>
        <vertAlign val="superscript"/>
        <sz val="9"/>
        <rFont val="Arial"/>
        <family val="2"/>
      </rPr>
      <t xml:space="preserve"> 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</si>
  <si>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Kroatien: Eintritt in die Euro-Zone 01/2023</t>
    </r>
  </si>
  <si>
    <t>Zuschätzungen, Rückwaren und Ersatzlieferungen</t>
  </si>
  <si>
    <t>Kennziffer: G III 1 - vj 3/25 SH</t>
  </si>
  <si>
    <t>3. Quartal 2025</t>
  </si>
  <si>
    <t xml:space="preserve">© Statistisches Amt für Hamburg und Schleswig-Holstein, Hamburg 2025  
Auszugsweise Vervielfältigung und Verbreitung mit Quellenangabe gestattet.        </t>
  </si>
  <si>
    <t>Januar - September</t>
  </si>
  <si>
    <r>
      <t>2025</t>
    </r>
    <r>
      <rPr>
        <vertAlign val="superscript"/>
        <sz val="9"/>
        <rFont val="Arial"/>
        <family val="2"/>
      </rPr>
      <t>a</t>
    </r>
  </si>
  <si>
    <r>
      <t>2025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</si>
  <si>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</si>
  <si>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Ausfuhr des Landes Schleswig-Holstein 2023 bis 2025 im Monatsvergleich</t>
  </si>
  <si>
    <t>Januar - September 2025</t>
  </si>
  <si>
    <t>Verein.Staaten (USA)</t>
  </si>
  <si>
    <t>Frankreich</t>
  </si>
  <si>
    <t>China, Volksrepublik</t>
  </si>
  <si>
    <t>Vereinigt.Königreich</t>
  </si>
  <si>
    <t>Tschechische Republ.</t>
  </si>
  <si>
    <t>2. Ausfuhr des Landes Schleswig-Holstein in den Jahren 2023 bis 2025</t>
  </si>
  <si>
    <r>
      <t>2024</t>
    </r>
    <r>
      <rPr>
        <vertAlign val="superscript"/>
        <sz val="9"/>
        <rFont val="Arial"/>
        <family val="2"/>
      </rPr>
      <t>b</t>
    </r>
  </si>
  <si>
    <r>
      <t>2024</t>
    </r>
    <r>
      <rPr>
        <vertAlign val="superscript"/>
        <sz val="9"/>
        <color theme="1"/>
        <rFont val="Arial"/>
        <family val="2"/>
      </rPr>
      <t>b</t>
    </r>
  </si>
  <si>
    <t>Herausgegeben am: 8. Dezember 2025</t>
  </si>
  <si>
    <t>Herausgegeben von:</t>
  </si>
  <si>
    <t>China, einschl. Hongkong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</si>
</sst>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;0\ \ ;\-###\ ###\ ##0.0\ \ ;\-\ \ "/>
    <numFmt numFmtId="168" formatCode="###\ ##0.0\ \ ;\-\ ###\ ##0.0\ \ ;\-\ \ \ \ \ \ "/>
    <numFmt numFmtId="169" formatCode="###\ ###\ ##0&quot;  &quot;;\-###\ ###\ ##0&quot;  &quot;;&quot;-  &quot;"/>
    <numFmt numFmtId="170" formatCode="###\ ##0.0&quot;  &quot;;\-###\ ##0.0&quot;  &quot;;&quot;-  &quot;"/>
    <numFmt numFmtId="171" formatCode="###\ ###\ ##0.0&quot;  &quot;;\-###\ ###\ ##0&quot;  &quot;;&quot;-  &quot;"/>
  </numFmts>
  <fonts count="2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0" fillId="0" borderId="0"/>
    <xf numFmtId="166" fontId="9" fillId="0" borderId="0" applyFont="0" applyFill="0" applyBorder="0" applyAlignment="0" applyProtection="0"/>
    <xf numFmtId="0" fontId="21" fillId="0" borderId="0"/>
    <xf numFmtId="0" fontId="26" fillId="0" borderId="0" applyNumberFormat="0" applyFill="0" applyBorder="0" applyAlignment="0" applyProtection="0"/>
    <xf numFmtId="0" fontId="3" fillId="0" borderId="0"/>
  </cellStyleXfs>
  <cellXfs count="150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165" fontId="3" fillId="0" borderId="0" xfId="0" applyNumberFormat="1" applyFont="1"/>
    <xf numFmtId="0" fontId="4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righ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15" fillId="3" borderId="7" xfId="0" quotePrefix="1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left" indent="2"/>
    </xf>
    <xf numFmtId="0" fontId="15" fillId="0" borderId="13" xfId="0" applyFont="1" applyBorder="1" applyAlignment="1">
      <alignment horizontal="left" indent="1"/>
    </xf>
    <xf numFmtId="0" fontId="14" fillId="0" borderId="13" xfId="0" applyFont="1" applyBorder="1"/>
    <xf numFmtId="0" fontId="14" fillId="0" borderId="13" xfId="0" applyFont="1" applyBorder="1" applyAlignment="1">
      <alignment horizontal="left" indent="1"/>
    </xf>
    <xf numFmtId="0" fontId="14" fillId="0" borderId="13" xfId="0" applyFont="1" applyBorder="1" applyAlignment="1">
      <alignment horizontal="left" indent="2"/>
    </xf>
    <xf numFmtId="0" fontId="14" fillId="0" borderId="13" xfId="0" applyFont="1" applyBorder="1" applyAlignment="1">
      <alignment wrapText="1"/>
    </xf>
    <xf numFmtId="0" fontId="13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4" fillId="0" borderId="6" xfId="0" applyFont="1" applyBorder="1" applyAlignment="1">
      <alignment horizontal="left" vertical="top" indent="1"/>
    </xf>
    <xf numFmtId="0" fontId="14" fillId="0" borderId="6" xfId="0" applyFont="1" applyBorder="1" applyAlignment="1">
      <alignment horizontal="left" vertical="top" indent="2"/>
    </xf>
    <xf numFmtId="0" fontId="14" fillId="0" borderId="6" xfId="0" applyFont="1" applyBorder="1" applyAlignment="1">
      <alignment horizontal="left" vertical="top" indent="3"/>
    </xf>
    <xf numFmtId="0" fontId="15" fillId="0" borderId="6" xfId="0" applyFont="1" applyBorder="1" applyAlignment="1">
      <alignment horizontal="left" vertical="top" indent="3"/>
    </xf>
    <xf numFmtId="0" fontId="15" fillId="0" borderId="6" xfId="0" applyFont="1" applyBorder="1" applyAlignment="1">
      <alignment horizontal="left" vertical="top" indent="2"/>
    </xf>
    <xf numFmtId="0" fontId="15" fillId="0" borderId="6" xfId="0" applyFont="1" applyBorder="1" applyAlignment="1">
      <alignment horizontal="left" vertical="top"/>
    </xf>
    <xf numFmtId="0" fontId="15" fillId="0" borderId="6" xfId="0" applyFont="1" applyBorder="1" applyAlignment="1">
      <alignment horizontal="left" vertical="top" indent="1"/>
    </xf>
    <xf numFmtId="0" fontId="14" fillId="0" borderId="6" xfId="0" applyFont="1" applyBorder="1" applyAlignment="1">
      <alignment horizontal="left" vertical="top"/>
    </xf>
    <xf numFmtId="0" fontId="15" fillId="0" borderId="6" xfId="0" applyFont="1" applyBorder="1" applyAlignment="1">
      <alignment horizontal="left" indent="1"/>
    </xf>
    <xf numFmtId="0" fontId="15" fillId="0" borderId="6" xfId="0" applyFont="1" applyBorder="1"/>
    <xf numFmtId="0" fontId="14" fillId="0" borderId="6" xfId="0" applyFont="1" applyBorder="1" applyAlignment="1">
      <alignment horizontal="left" indent="1"/>
    </xf>
    <xf numFmtId="0" fontId="14" fillId="0" borderId="6" xfId="0" applyFont="1" applyBorder="1" applyAlignment="1">
      <alignment horizontal="left" wrapText="1"/>
    </xf>
    <xf numFmtId="0" fontId="23" fillId="0" borderId="19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Fill="1" applyAlignment="1">
      <alignment horizontal="left" vertic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0" xfId="0" applyFont="1" applyAlignment="1">
      <alignment horizontal="right" vertical="center"/>
    </xf>
    <xf numFmtId="0" fontId="14" fillId="0" borderId="12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 indent="2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/>
    <xf numFmtId="0" fontId="3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6" fillId="0" borderId="0" xfId="0" applyFont="1" applyAlignment="1">
      <alignment horizontal="right"/>
    </xf>
    <xf numFmtId="167" fontId="3" fillId="0" borderId="0" xfId="0" applyNumberFormat="1" applyFont="1" applyAlignment="1">
      <alignment horizontal="right" vertical="center"/>
    </xf>
    <xf numFmtId="168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Alignment="1">
      <alignment horizontal="right" vertical="center"/>
    </xf>
    <xf numFmtId="0" fontId="15" fillId="2" borderId="0" xfId="0" applyFont="1" applyFill="1" applyAlignment="1">
      <alignment vertical="center"/>
    </xf>
    <xf numFmtId="165" fontId="9" fillId="2" borderId="0" xfId="0" applyNumberFormat="1" applyFont="1" applyFill="1" applyAlignment="1">
      <alignment vertical="center"/>
    </xf>
    <xf numFmtId="0" fontId="3" fillId="2" borderId="0" xfId="0" applyFont="1" applyFill="1" applyBorder="1" applyAlignment="1" applyProtection="1">
      <alignment horizontal="right"/>
      <protection locked="0"/>
    </xf>
    <xf numFmtId="0" fontId="19" fillId="0" borderId="0" xfId="0" quotePrefix="1" applyFont="1" applyAlignment="1">
      <alignment horizontal="right"/>
    </xf>
    <xf numFmtId="0" fontId="15" fillId="3" borderId="7" xfId="0" quotePrefix="1" applyFont="1" applyFill="1" applyBorder="1" applyAlignment="1">
      <alignment horizontal="centerContinuous" vertical="center" wrapText="1"/>
    </xf>
    <xf numFmtId="169" fontId="14" fillId="0" borderId="0" xfId="0" applyNumberFormat="1" applyFont="1"/>
    <xf numFmtId="170" fontId="14" fillId="0" borderId="0" xfId="0" applyNumberFormat="1" applyFont="1"/>
    <xf numFmtId="169" fontId="23" fillId="0" borderId="15" xfId="0" applyNumberFormat="1" applyFont="1" applyBorder="1"/>
    <xf numFmtId="169" fontId="23" fillId="0" borderId="16" xfId="0" applyNumberFormat="1" applyFont="1" applyBorder="1"/>
    <xf numFmtId="170" fontId="23" fillId="0" borderId="16" xfId="0" applyNumberFormat="1" applyFont="1" applyBorder="1"/>
    <xf numFmtId="0" fontId="14" fillId="3" borderId="17" xfId="0" quotePrefix="1" applyFont="1" applyFill="1" applyBorder="1" applyAlignment="1">
      <alignment horizontal="center" vertical="center"/>
    </xf>
    <xf numFmtId="0" fontId="14" fillId="3" borderId="17" xfId="0" quotePrefix="1" applyFont="1" applyFill="1" applyBorder="1" applyAlignment="1">
      <alignment horizontal="center" vertical="center" wrapText="1"/>
    </xf>
    <xf numFmtId="169" fontId="15" fillId="0" borderId="0" xfId="0" applyNumberFormat="1" applyFont="1"/>
    <xf numFmtId="169" fontId="23" fillId="0" borderId="20" xfId="0" applyNumberFormat="1" applyFont="1" applyBorder="1"/>
    <xf numFmtId="167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71" fontId="3" fillId="0" borderId="0" xfId="0" applyNumberFormat="1" applyFont="1"/>
    <xf numFmtId="0" fontId="14" fillId="3" borderId="17" xfId="0" quotePrefix="1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10" fillId="0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15" fillId="0" borderId="13" xfId="0" applyFont="1" applyBorder="1" applyAlignment="1"/>
    <xf numFmtId="0" fontId="15" fillId="0" borderId="13" xfId="0" applyFont="1" applyBorder="1" applyAlignment="1">
      <alignment horizontal="left"/>
    </xf>
    <xf numFmtId="0" fontId="14" fillId="0" borderId="13" xfId="0" applyFont="1" applyBorder="1" applyAlignment="1"/>
    <xf numFmtId="0" fontId="14" fillId="0" borderId="13" xfId="0" applyFont="1" applyBorder="1" applyAlignment="1">
      <alignment horizontal="left"/>
    </xf>
    <xf numFmtId="0" fontId="14" fillId="0" borderId="13" xfId="0" applyFont="1" applyBorder="1" applyAlignment="1">
      <alignment horizontal="left" wrapText="1" indent="1"/>
    </xf>
    <xf numFmtId="0" fontId="15" fillId="0" borderId="13" xfId="0" applyFont="1" applyBorder="1" applyAlignment="1">
      <alignment horizontal="left" wrapText="1" indent="1"/>
    </xf>
    <xf numFmtId="0" fontId="15" fillId="0" borderId="13" xfId="0" applyFont="1" applyBorder="1" applyAlignment="1">
      <alignment horizontal="left" wrapText="1" indent="2"/>
    </xf>
    <xf numFmtId="0" fontId="0" fillId="0" borderId="0" xfId="0" applyAlignment="1">
      <alignment vertical="top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10" fillId="0" borderId="0" xfId="0" applyFont="1" applyFill="1" applyAlignment="1">
      <alignment horizontal="center" vertical="center"/>
    </xf>
    <xf numFmtId="17" fontId="15" fillId="3" borderId="7" xfId="0" quotePrefix="1" applyNumberFormat="1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vertical="center" wrapText="1"/>
    </xf>
    <xf numFmtId="0" fontId="14" fillId="3" borderId="9" xfId="0" applyFont="1" applyFill="1" applyBorder="1" applyAlignment="1"/>
    <xf numFmtId="0" fontId="15" fillId="3" borderId="9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left" vertical="center" wrapText="1" indent="1"/>
    </xf>
    <xf numFmtId="0" fontId="14" fillId="3" borderId="8" xfId="0" applyFont="1" applyFill="1" applyBorder="1" applyAlignment="1">
      <alignment horizontal="left" vertical="center" indent="1"/>
    </xf>
    <xf numFmtId="0" fontId="14" fillId="3" borderId="11" xfId="0" applyFont="1" applyFill="1" applyBorder="1" applyAlignment="1">
      <alignment horizontal="left" vertical="center" indent="1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3" borderId="17" xfId="0" quotePrefix="1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left" vertical="center" indent="1"/>
    </xf>
    <xf numFmtId="0" fontId="14" fillId="3" borderId="17" xfId="0" applyFont="1" applyFill="1" applyBorder="1" applyAlignment="1">
      <alignment horizontal="center" vertical="center"/>
    </xf>
    <xf numFmtId="0" fontId="14" fillId="3" borderId="18" xfId="0" applyFont="1" applyFill="1" applyBorder="1" applyAlignment="1"/>
    <xf numFmtId="0" fontId="14" fillId="3" borderId="21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3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</cellXfs>
  <cellStyles count="6">
    <cellStyle name="Euro" xfId="2" xr:uid="{00000000-0005-0000-0000-000000000000}"/>
    <cellStyle name="Link" xfId="4" builtinId="8"/>
    <cellStyle name="Standard" xfId="0" builtinId="0" customBuiltin="1"/>
    <cellStyle name="Standard 2" xfId="1" xr:uid="{00000000-0005-0000-0000-000003000000}"/>
    <cellStyle name="Standard 2 2" xfId="5" xr:uid="{00000000-0005-0000-0000-000004000000}"/>
    <cellStyle name="Standard 3 2" xfId="3" xr:uid="{00000000-0005-0000-0000-000005000000}"/>
  </cellStyles>
  <dxfs count="3"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2025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T3_1!$B$51:$B$62</c:f>
              <c:numCache>
                <c:formatCode>0.0</c:formatCode>
                <c:ptCount val="12"/>
                <c:pt idx="0">
                  <c:v>2147.7223009999998</c:v>
                </c:pt>
                <c:pt idx="1">
                  <c:v>2127.1689289999999</c:v>
                </c:pt>
                <c:pt idx="2">
                  <c:v>2173.424841</c:v>
                </c:pt>
                <c:pt idx="3">
                  <c:v>2023.1082550000001</c:v>
                </c:pt>
                <c:pt idx="4">
                  <c:v>1977.4003740000001</c:v>
                </c:pt>
                <c:pt idx="5">
                  <c:v>2049.1479210000002</c:v>
                </c:pt>
                <c:pt idx="6">
                  <c:v>2312.36679</c:v>
                </c:pt>
                <c:pt idx="7">
                  <c:v>2008.0142539999999</c:v>
                </c:pt>
                <c:pt idx="8">
                  <c:v>2173.7598819999998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C2-420C-A2AF-0D09FAD9B7F6}"/>
            </c:ext>
          </c:extLst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2024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88C2-420C-A2AF-0D09FAD9B7F6}"/>
              </c:ext>
            </c:extLst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T3_1!$C$51:$C$62</c:f>
              <c:numCache>
                <c:formatCode>0.0</c:formatCode>
                <c:ptCount val="12"/>
                <c:pt idx="0">
                  <c:v>2246.1857490000002</c:v>
                </c:pt>
                <c:pt idx="1">
                  <c:v>2270.2517769999999</c:v>
                </c:pt>
                <c:pt idx="2">
                  <c:v>2269.2857119999999</c:v>
                </c:pt>
                <c:pt idx="3">
                  <c:v>2444.6656699999999</c:v>
                </c:pt>
                <c:pt idx="4">
                  <c:v>2451.9455819999998</c:v>
                </c:pt>
                <c:pt idx="5">
                  <c:v>2261.3759289999998</c:v>
                </c:pt>
                <c:pt idx="6">
                  <c:v>2725.895892</c:v>
                </c:pt>
                <c:pt idx="7">
                  <c:v>2208.2494489999999</c:v>
                </c:pt>
                <c:pt idx="8">
                  <c:v>2087.3516070000001</c:v>
                </c:pt>
                <c:pt idx="9">
                  <c:v>2098.3840249999998</c:v>
                </c:pt>
                <c:pt idx="10">
                  <c:v>2127.0115890000002</c:v>
                </c:pt>
                <c:pt idx="11">
                  <c:v>1879.3523170000001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8C2-420C-A2AF-0D09FAD9B7F6}"/>
            </c:ext>
          </c:extLst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88C2-420C-A2AF-0D09FAD9B7F6}"/>
              </c:ext>
            </c:extLst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T3_1!$D$51:$D$62</c:f>
              <c:numCache>
                <c:formatCode>0.0</c:formatCode>
                <c:ptCount val="12"/>
                <c:pt idx="0">
                  <c:v>2361.0805350000001</c:v>
                </c:pt>
                <c:pt idx="1">
                  <c:v>2316.6006389999998</c:v>
                </c:pt>
                <c:pt idx="2">
                  <c:v>2531.874401</c:v>
                </c:pt>
                <c:pt idx="3">
                  <c:v>2320.6133289999998</c:v>
                </c:pt>
                <c:pt idx="4">
                  <c:v>2073.2629579999998</c:v>
                </c:pt>
                <c:pt idx="5">
                  <c:v>3003.4751759999999</c:v>
                </c:pt>
                <c:pt idx="6">
                  <c:v>2594.8705220000002</c:v>
                </c:pt>
                <c:pt idx="7">
                  <c:v>2283.6052909999999</c:v>
                </c:pt>
                <c:pt idx="8">
                  <c:v>2068.5095310000002</c:v>
                </c:pt>
                <c:pt idx="9">
                  <c:v>2501.0911040000001</c:v>
                </c:pt>
                <c:pt idx="10">
                  <c:v>2653.6451430000002</c:v>
                </c:pt>
                <c:pt idx="11">
                  <c:v>1976.27568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8C2-420C-A2AF-0D09FAD9B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9013784"/>
        <c:axId val="409016528"/>
      </c:lineChart>
      <c:catAx>
        <c:axId val="409013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9016528"/>
        <c:crosses val="autoZero"/>
        <c:auto val="1"/>
        <c:lblAlgn val="ctr"/>
        <c:lblOffset val="100"/>
        <c:noMultiLvlLbl val="0"/>
      </c:catAx>
      <c:valAx>
        <c:axId val="409016528"/>
        <c:scaling>
          <c:orientation val="minMax"/>
        </c:scaling>
        <c:delete val="0"/>
        <c:axPos val="l"/>
        <c:majorGridlines/>
        <c:numFmt formatCode="#\ ##0" sourceLinked="0"/>
        <c:majorTickMark val="out"/>
        <c:minorTickMark val="none"/>
        <c:tickLblPos val="nextTo"/>
        <c:crossAx val="4090137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 w="6350"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Verein.Staaten (USA)</c:v>
                </c:pt>
                <c:pt idx="2">
                  <c:v>Dänemark</c:v>
                </c:pt>
                <c:pt idx="3">
                  <c:v>Frankreich</c:v>
                </c:pt>
                <c:pt idx="4">
                  <c:v>Belgien</c:v>
                </c:pt>
                <c:pt idx="5">
                  <c:v>Polen</c:v>
                </c:pt>
                <c:pt idx="6">
                  <c:v>Italien</c:v>
                </c:pt>
                <c:pt idx="7">
                  <c:v>China, Volksrepublik</c:v>
                </c:pt>
                <c:pt idx="8">
                  <c:v>Vereinigt.Königreich</c:v>
                </c:pt>
                <c:pt idx="9">
                  <c:v>Österreich</c:v>
                </c:pt>
                <c:pt idx="10">
                  <c:v>Spanien</c:v>
                </c:pt>
                <c:pt idx="11">
                  <c:v>Schweden</c:v>
                </c:pt>
                <c:pt idx="12">
                  <c:v>Schweiz</c:v>
                </c:pt>
                <c:pt idx="13">
                  <c:v>Tschechische Republ.</c:v>
                </c:pt>
                <c:pt idx="14">
                  <c:v>Ungarn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1738.2692010000001</c:v>
                </c:pt>
                <c:pt idx="1">
                  <c:v>1510.417925</c:v>
                </c:pt>
                <c:pt idx="2">
                  <c:v>1347.875777</c:v>
                </c:pt>
                <c:pt idx="3">
                  <c:v>1320.676289</c:v>
                </c:pt>
                <c:pt idx="4">
                  <c:v>1245.955809</c:v>
                </c:pt>
                <c:pt idx="5">
                  <c:v>1112.0548229999999</c:v>
                </c:pt>
                <c:pt idx="6">
                  <c:v>980.06117099999994</c:v>
                </c:pt>
                <c:pt idx="7">
                  <c:v>862.66016100000002</c:v>
                </c:pt>
                <c:pt idx="8">
                  <c:v>669.09521199999995</c:v>
                </c:pt>
                <c:pt idx="9">
                  <c:v>644.33970599999998</c:v>
                </c:pt>
                <c:pt idx="10">
                  <c:v>604.99003000000005</c:v>
                </c:pt>
                <c:pt idx="11">
                  <c:v>535.11508800000001</c:v>
                </c:pt>
                <c:pt idx="12">
                  <c:v>494.216837</c:v>
                </c:pt>
                <c:pt idx="13">
                  <c:v>438.98273</c:v>
                </c:pt>
                <c:pt idx="14">
                  <c:v>383.56626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DD-4B7D-8601-34307279E59A}"/>
            </c:ext>
          </c:extLst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Verein.Staaten (USA)</c:v>
                </c:pt>
                <c:pt idx="2">
                  <c:v>Dänemark</c:v>
                </c:pt>
                <c:pt idx="3">
                  <c:v>Frankreich</c:v>
                </c:pt>
                <c:pt idx="4">
                  <c:v>Belgien</c:v>
                </c:pt>
                <c:pt idx="5">
                  <c:v>Polen</c:v>
                </c:pt>
                <c:pt idx="6">
                  <c:v>Italien</c:v>
                </c:pt>
                <c:pt idx="7">
                  <c:v>China, Volksrepublik</c:v>
                </c:pt>
                <c:pt idx="8">
                  <c:v>Vereinigt.Königreich</c:v>
                </c:pt>
                <c:pt idx="9">
                  <c:v>Österreich</c:v>
                </c:pt>
                <c:pt idx="10">
                  <c:v>Spanien</c:v>
                </c:pt>
                <c:pt idx="11">
                  <c:v>Schweden</c:v>
                </c:pt>
                <c:pt idx="12">
                  <c:v>Schweiz</c:v>
                </c:pt>
                <c:pt idx="13">
                  <c:v>Tschechische Republ.</c:v>
                </c:pt>
                <c:pt idx="14">
                  <c:v>Ungarn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1994.507664</c:v>
                </c:pt>
                <c:pt idx="1">
                  <c:v>1521.8431270000001</c:v>
                </c:pt>
                <c:pt idx="2">
                  <c:v>1286.2990299999999</c:v>
                </c:pt>
                <c:pt idx="3">
                  <c:v>1329.0406479999999</c:v>
                </c:pt>
                <c:pt idx="4">
                  <c:v>1320.7253020000001</c:v>
                </c:pt>
                <c:pt idx="5">
                  <c:v>1134.18507</c:v>
                </c:pt>
                <c:pt idx="6">
                  <c:v>1447.2711790000001</c:v>
                </c:pt>
                <c:pt idx="7">
                  <c:v>962.89070400000003</c:v>
                </c:pt>
                <c:pt idx="8">
                  <c:v>699.80263000000002</c:v>
                </c:pt>
                <c:pt idx="9">
                  <c:v>607.17116199999998</c:v>
                </c:pt>
                <c:pt idx="10">
                  <c:v>585.034313</c:v>
                </c:pt>
                <c:pt idx="11">
                  <c:v>533.154945</c:v>
                </c:pt>
                <c:pt idx="12">
                  <c:v>466.34199599999999</c:v>
                </c:pt>
                <c:pt idx="13">
                  <c:v>408.65074499999997</c:v>
                </c:pt>
                <c:pt idx="14">
                  <c:v>328.41368799999998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DD-4B7D-8601-34307279E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9013000"/>
        <c:axId val="409018488"/>
      </c:barChart>
      <c:catAx>
        <c:axId val="409013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9018488"/>
        <c:crosses val="autoZero"/>
        <c:auto val="1"/>
        <c:lblAlgn val="ctr"/>
        <c:lblOffset val="100"/>
        <c:noMultiLvlLbl val="0"/>
      </c:catAx>
      <c:valAx>
        <c:axId val="409018488"/>
        <c:scaling>
          <c:orientation val="minMax"/>
        </c:scaling>
        <c:delete val="0"/>
        <c:axPos val="l"/>
        <c:majorGridlines/>
        <c:numFmt formatCode="#\ ##0" sourceLinked="0"/>
        <c:majorTickMark val="out"/>
        <c:minorTickMark val="none"/>
        <c:tickLblPos val="nextTo"/>
        <c:crossAx val="4090130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 w="6350"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36</xdr:row>
      <xdr:rowOff>4760</xdr:rowOff>
    </xdr:from>
    <xdr:to>
      <xdr:col>6</xdr:col>
      <xdr:colOff>727874</xdr:colOff>
      <xdr:row>56</xdr:row>
      <xdr:rowOff>152399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</xdr:colOff>
      <xdr:row>4</xdr:row>
      <xdr:rowOff>9523</xdr:rowOff>
    </xdr:from>
    <xdr:to>
      <xdr:col>6</xdr:col>
      <xdr:colOff>727875</xdr:colOff>
      <xdr:row>28</xdr:row>
      <xdr:rowOff>155323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hafen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23"/>
  <sheetViews>
    <sheetView showGridLines="0" tabSelected="1" view="pageLayout" zoomScaleNormal="100" workbookViewId="0"/>
  </sheetViews>
  <sheetFormatPr baseColWidth="10" defaultRowHeight="12.75" x14ac:dyDescent="0.2"/>
  <cols>
    <col min="1" max="7" width="13.140625" customWidth="1"/>
  </cols>
  <sheetData>
    <row r="3" spans="1:7" ht="20.25" x14ac:dyDescent="0.3">
      <c r="A3" s="33"/>
    </row>
    <row r="4" spans="1:7" ht="20.25" x14ac:dyDescent="0.3">
      <c r="A4" s="33"/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4" t="s">
        <v>147</v>
      </c>
    </row>
    <row r="16" spans="1:7" ht="15" x14ac:dyDescent="0.2">
      <c r="G16" s="59" t="s">
        <v>167</v>
      </c>
    </row>
    <row r="17" spans="1:7" x14ac:dyDescent="0.2">
      <c r="G17" s="60"/>
    </row>
    <row r="18" spans="1:7" ht="37.5" customHeight="1" x14ac:dyDescent="0.5">
      <c r="G18" s="34" t="s">
        <v>140</v>
      </c>
    </row>
    <row r="19" spans="1:7" ht="37.5" customHeight="1" x14ac:dyDescent="0.5">
      <c r="G19" s="34" t="s">
        <v>139</v>
      </c>
    </row>
    <row r="20" spans="1:7" ht="37.5" x14ac:dyDescent="0.5">
      <c r="G20" s="82" t="s">
        <v>168</v>
      </c>
    </row>
    <row r="21" spans="1:7" ht="16.5" x14ac:dyDescent="0.25">
      <c r="A21" s="32"/>
      <c r="B21" s="32"/>
      <c r="C21" s="32"/>
      <c r="D21" s="32"/>
      <c r="E21" s="32"/>
      <c r="F21" s="32"/>
      <c r="G21" s="60"/>
    </row>
    <row r="22" spans="1:7" ht="15" x14ac:dyDescent="0.2">
      <c r="G22" s="74" t="s">
        <v>184</v>
      </c>
    </row>
    <row r="23" spans="1:7" ht="20.25" customHeight="1" x14ac:dyDescent="0.25">
      <c r="A23" s="108"/>
      <c r="B23" s="108"/>
      <c r="C23" s="108"/>
      <c r="D23" s="108"/>
      <c r="E23" s="108"/>
      <c r="F23" s="108"/>
      <c r="G23" s="108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5"/>
  <sheetViews>
    <sheetView view="pageLayout" zoomScaleNormal="100" workbookViewId="0">
      <selection sqref="A1:G1"/>
    </sheetView>
  </sheetViews>
  <sheetFormatPr baseColWidth="10" defaultColWidth="9.5703125" defaultRowHeight="12.75" x14ac:dyDescent="0.2"/>
  <cols>
    <col min="1" max="2" width="9" customWidth="1"/>
    <col min="3" max="7" width="12.5703125" customWidth="1"/>
    <col min="8" max="8" width="9.42578125" customWidth="1"/>
    <col min="9" max="36" width="12.140625" customWidth="1"/>
  </cols>
  <sheetData>
    <row r="1" spans="1:7" s="45" customFormat="1" ht="15.75" customHeight="1" x14ac:dyDescent="0.2">
      <c r="A1" s="112" t="s">
        <v>0</v>
      </c>
      <c r="B1" s="112"/>
      <c r="C1" s="112"/>
      <c r="D1" s="112"/>
      <c r="E1" s="112"/>
      <c r="F1" s="112"/>
      <c r="G1" s="112"/>
    </row>
    <row r="2" spans="1:7" s="45" customFormat="1" ht="12.75" customHeight="1" x14ac:dyDescent="0.25">
      <c r="A2" s="97"/>
      <c r="B2" s="97"/>
      <c r="C2" s="97"/>
      <c r="D2" s="97"/>
      <c r="E2" s="97"/>
      <c r="F2" s="97"/>
      <c r="G2" s="97"/>
    </row>
    <row r="3" spans="1:7" s="45" customFormat="1" ht="12.75" customHeight="1" x14ac:dyDescent="0.2"/>
    <row r="4" spans="1:7" s="45" customFormat="1" ht="15.75" x14ac:dyDescent="0.25">
      <c r="A4" s="113" t="s">
        <v>1</v>
      </c>
      <c r="B4" s="114"/>
      <c r="C4" s="114"/>
      <c r="D4" s="114"/>
      <c r="E4" s="114"/>
      <c r="F4" s="114"/>
      <c r="G4" s="114"/>
    </row>
    <row r="5" spans="1:7" s="45" customFormat="1" x14ac:dyDescent="0.2">
      <c r="A5" s="110"/>
      <c r="B5" s="110"/>
      <c r="C5" s="110"/>
      <c r="D5" s="110"/>
      <c r="E5" s="110"/>
      <c r="F5" s="110"/>
      <c r="G5" s="110"/>
    </row>
    <row r="6" spans="1:7" s="45" customFormat="1" x14ac:dyDescent="0.2">
      <c r="A6" s="67" t="s">
        <v>185</v>
      </c>
      <c r="B6" s="71"/>
      <c r="C6" s="71"/>
      <c r="D6" s="71"/>
      <c r="E6" s="71"/>
      <c r="F6" s="71"/>
      <c r="G6" s="71"/>
    </row>
    <row r="7" spans="1:7" s="45" customFormat="1" ht="5.85" customHeight="1" x14ac:dyDescent="0.2">
      <c r="A7" s="67"/>
      <c r="B7" s="71"/>
      <c r="C7" s="71"/>
      <c r="D7" s="71"/>
      <c r="E7" s="71"/>
      <c r="F7" s="71"/>
      <c r="G7" s="71"/>
    </row>
    <row r="8" spans="1:7" s="45" customFormat="1" x14ac:dyDescent="0.2">
      <c r="A8" s="115" t="s">
        <v>110</v>
      </c>
      <c r="B8" s="109"/>
      <c r="C8" s="109"/>
      <c r="D8" s="109"/>
      <c r="E8" s="109"/>
      <c r="F8" s="109"/>
      <c r="G8" s="109"/>
    </row>
    <row r="9" spans="1:7" s="45" customFormat="1" x14ac:dyDescent="0.2">
      <c r="A9" s="109" t="s">
        <v>4</v>
      </c>
      <c r="B9" s="109"/>
      <c r="C9" s="109"/>
      <c r="D9" s="109"/>
      <c r="E9" s="109"/>
      <c r="F9" s="109"/>
      <c r="G9" s="109"/>
    </row>
    <row r="10" spans="1:7" s="45" customFormat="1" ht="5.85" customHeight="1" x14ac:dyDescent="0.2">
      <c r="A10" s="71"/>
      <c r="B10" s="71"/>
      <c r="C10" s="71"/>
      <c r="D10" s="71"/>
      <c r="E10" s="71"/>
      <c r="F10" s="71"/>
      <c r="G10" s="71"/>
    </row>
    <row r="11" spans="1:7" s="45" customFormat="1" x14ac:dyDescent="0.2">
      <c r="A11" s="116" t="s">
        <v>2</v>
      </c>
      <c r="B11" s="116"/>
      <c r="C11" s="116"/>
      <c r="D11" s="116"/>
      <c r="E11" s="116"/>
      <c r="F11" s="116"/>
      <c r="G11" s="116"/>
    </row>
    <row r="12" spans="1:7" s="45" customFormat="1" x14ac:dyDescent="0.2">
      <c r="A12" s="109" t="s">
        <v>3</v>
      </c>
      <c r="B12" s="109"/>
      <c r="C12" s="109"/>
      <c r="D12" s="109"/>
      <c r="E12" s="109"/>
      <c r="F12" s="109"/>
      <c r="G12" s="109"/>
    </row>
    <row r="13" spans="1:7" s="45" customFormat="1" x14ac:dyDescent="0.2">
      <c r="A13" s="71"/>
      <c r="B13" s="71"/>
      <c r="C13" s="71"/>
      <c r="D13" s="71"/>
      <c r="E13" s="71"/>
      <c r="F13" s="71"/>
      <c r="G13" s="71"/>
    </row>
    <row r="14" spans="1:7" s="45" customFormat="1" x14ac:dyDescent="0.2">
      <c r="A14" s="71"/>
      <c r="B14" s="71"/>
      <c r="C14" s="71"/>
      <c r="D14" s="71"/>
      <c r="E14" s="71"/>
      <c r="F14" s="71"/>
      <c r="G14" s="71"/>
    </row>
    <row r="15" spans="1:7" s="45" customFormat="1" ht="12.75" customHeight="1" x14ac:dyDescent="0.2">
      <c r="A15" s="115" t="s">
        <v>112</v>
      </c>
      <c r="B15" s="115"/>
      <c r="C15" s="115"/>
      <c r="D15" s="115"/>
      <c r="E15" s="68"/>
      <c r="F15" s="68"/>
      <c r="G15" s="68"/>
    </row>
    <row r="16" spans="1:7" s="45" customFormat="1" ht="5.85" customHeight="1" x14ac:dyDescent="0.2">
      <c r="A16" s="68"/>
      <c r="B16" s="72"/>
      <c r="C16" s="72"/>
      <c r="D16" s="68"/>
      <c r="E16" s="68"/>
      <c r="F16" s="68"/>
      <c r="G16" s="68"/>
    </row>
    <row r="17" spans="1:7" s="45" customFormat="1" ht="12.75" customHeight="1" x14ac:dyDescent="0.2">
      <c r="A17" s="111" t="s">
        <v>160</v>
      </c>
      <c r="B17" s="109"/>
      <c r="C17" s="109"/>
      <c r="D17" s="72"/>
      <c r="E17" s="72"/>
      <c r="F17" s="72"/>
      <c r="G17" s="72"/>
    </row>
    <row r="18" spans="1:7" s="45" customFormat="1" ht="12.75" customHeight="1" x14ac:dyDescent="0.2">
      <c r="A18" s="72" t="s">
        <v>132</v>
      </c>
      <c r="B18" s="111" t="s">
        <v>161</v>
      </c>
      <c r="C18" s="109"/>
      <c r="D18" s="72"/>
      <c r="E18" s="72"/>
      <c r="F18" s="72"/>
      <c r="G18" s="72"/>
    </row>
    <row r="19" spans="1:7" s="45" customFormat="1" ht="12.75" customHeight="1" x14ac:dyDescent="0.2">
      <c r="A19" s="72" t="s">
        <v>133</v>
      </c>
      <c r="B19" s="73" t="s">
        <v>162</v>
      </c>
      <c r="C19" s="73"/>
      <c r="D19" s="73"/>
      <c r="E19" s="72"/>
      <c r="F19" s="72"/>
      <c r="G19" s="72"/>
    </row>
    <row r="20" spans="1:7" s="45" customFormat="1" x14ac:dyDescent="0.2">
      <c r="A20" s="72"/>
      <c r="B20" s="72"/>
      <c r="C20" s="72"/>
      <c r="D20" s="72"/>
      <c r="E20" s="72"/>
      <c r="F20" s="72"/>
      <c r="G20" s="72"/>
    </row>
    <row r="21" spans="1:7" s="45" customFormat="1" ht="12.75" customHeight="1" x14ac:dyDescent="0.2">
      <c r="A21" s="115" t="s">
        <v>142</v>
      </c>
      <c r="B21" s="109"/>
      <c r="C21" s="68"/>
      <c r="D21" s="68"/>
      <c r="E21" s="68"/>
      <c r="F21" s="68"/>
      <c r="G21" s="68"/>
    </row>
    <row r="22" spans="1:7" s="45" customFormat="1" ht="5.85" customHeight="1" x14ac:dyDescent="0.2">
      <c r="A22" s="68"/>
      <c r="B22" s="72"/>
      <c r="C22" s="68"/>
      <c r="D22" s="68"/>
      <c r="E22" s="68"/>
      <c r="F22" s="68"/>
      <c r="G22" s="68"/>
    </row>
    <row r="23" spans="1:7" s="45" customFormat="1" ht="12.75" customHeight="1" x14ac:dyDescent="0.2">
      <c r="A23" s="72" t="s">
        <v>134</v>
      </c>
      <c r="B23" s="109" t="s">
        <v>135</v>
      </c>
      <c r="C23" s="109"/>
      <c r="D23" s="72"/>
      <c r="E23" s="72"/>
      <c r="F23" s="72"/>
      <c r="G23" s="72"/>
    </row>
    <row r="24" spans="1:7" s="45" customFormat="1" ht="12.75" customHeight="1" x14ac:dyDescent="0.2">
      <c r="A24" s="72" t="s">
        <v>136</v>
      </c>
      <c r="B24" s="109" t="s">
        <v>137</v>
      </c>
      <c r="C24" s="109"/>
      <c r="D24" s="72"/>
      <c r="E24" s="72"/>
      <c r="F24" s="72"/>
      <c r="G24" s="72"/>
    </row>
    <row r="25" spans="1:7" s="45" customFormat="1" ht="12.75" customHeight="1" x14ac:dyDescent="0.2">
      <c r="A25" s="72"/>
      <c r="B25" s="109"/>
      <c r="C25" s="109"/>
      <c r="D25" s="72"/>
      <c r="E25" s="72"/>
      <c r="F25" s="72"/>
      <c r="G25" s="72"/>
    </row>
    <row r="26" spans="1:7" s="45" customFormat="1" x14ac:dyDescent="0.2">
      <c r="A26" s="71"/>
      <c r="B26" s="71"/>
      <c r="C26" s="71"/>
      <c r="D26" s="71"/>
      <c r="E26" s="71"/>
      <c r="F26" s="71"/>
      <c r="G26" s="71"/>
    </row>
    <row r="27" spans="1:7" s="45" customFormat="1" x14ac:dyDescent="0.2">
      <c r="A27" s="71" t="s">
        <v>143</v>
      </c>
      <c r="B27" s="73" t="s">
        <v>144</v>
      </c>
      <c r="C27" s="71"/>
      <c r="D27" s="71"/>
      <c r="E27" s="71"/>
      <c r="F27" s="71"/>
      <c r="G27" s="71"/>
    </row>
    <row r="28" spans="1:7" s="45" customFormat="1" x14ac:dyDescent="0.2">
      <c r="A28" s="71"/>
      <c r="B28" s="71"/>
      <c r="C28" s="71"/>
      <c r="D28" s="71"/>
      <c r="E28" s="71"/>
      <c r="F28" s="71"/>
      <c r="G28" s="71"/>
    </row>
    <row r="29" spans="1:7" s="45" customFormat="1" ht="27.75" customHeight="1" x14ac:dyDescent="0.2">
      <c r="A29" s="111" t="s">
        <v>169</v>
      </c>
      <c r="B29" s="109"/>
      <c r="C29" s="109"/>
      <c r="D29" s="109"/>
      <c r="E29" s="109"/>
      <c r="F29" s="109"/>
      <c r="G29" s="109"/>
    </row>
    <row r="30" spans="1:7" s="45" customFormat="1" ht="41.85" customHeight="1" x14ac:dyDescent="0.2">
      <c r="A30" s="109" t="s">
        <v>149</v>
      </c>
      <c r="B30" s="109"/>
      <c r="C30" s="109"/>
      <c r="D30" s="109"/>
      <c r="E30" s="109"/>
      <c r="F30" s="109"/>
      <c r="G30" s="109"/>
    </row>
    <row r="31" spans="1:7" s="45" customFormat="1" x14ac:dyDescent="0.2">
      <c r="A31" s="71"/>
      <c r="B31" s="71"/>
      <c r="C31" s="71"/>
      <c r="D31" s="71"/>
      <c r="E31" s="71"/>
      <c r="F31" s="71"/>
      <c r="G31" s="71"/>
    </row>
    <row r="32" spans="1:7" s="45" customFormat="1" x14ac:dyDescent="0.2">
      <c r="A32" s="71"/>
      <c r="B32" s="71"/>
      <c r="C32" s="71"/>
      <c r="D32" s="71"/>
      <c r="E32" s="71"/>
      <c r="F32" s="71"/>
      <c r="G32" s="71"/>
    </row>
    <row r="33" spans="1:7" s="45" customFormat="1" x14ac:dyDescent="0.2">
      <c r="A33" s="71"/>
      <c r="B33" s="71"/>
      <c r="C33" s="71"/>
      <c r="D33" s="71"/>
      <c r="E33" s="71"/>
      <c r="F33" s="71"/>
      <c r="G33" s="71"/>
    </row>
    <row r="34" spans="1:7" s="45" customFormat="1" x14ac:dyDescent="0.2">
      <c r="A34" s="71"/>
      <c r="B34" s="71"/>
      <c r="C34" s="71"/>
      <c r="D34" s="71"/>
      <c r="E34" s="71"/>
      <c r="F34" s="71"/>
      <c r="G34" s="71"/>
    </row>
    <row r="35" spans="1:7" s="45" customFormat="1" x14ac:dyDescent="0.2">
      <c r="A35" s="71"/>
      <c r="B35" s="71"/>
      <c r="C35" s="71"/>
      <c r="D35" s="71"/>
      <c r="E35" s="71"/>
      <c r="F35" s="71"/>
      <c r="G35" s="71"/>
    </row>
    <row r="36" spans="1:7" s="45" customFormat="1" x14ac:dyDescent="0.2">
      <c r="A36" s="71"/>
      <c r="B36" s="71"/>
      <c r="C36" s="71"/>
      <c r="D36" s="71"/>
      <c r="E36" s="71"/>
      <c r="F36" s="71"/>
      <c r="G36" s="71"/>
    </row>
    <row r="37" spans="1:7" s="45" customFormat="1" x14ac:dyDescent="0.2">
      <c r="A37" s="71"/>
      <c r="B37" s="71"/>
      <c r="C37" s="71"/>
      <c r="D37" s="71"/>
      <c r="E37" s="71"/>
      <c r="F37" s="71"/>
      <c r="G37" s="71"/>
    </row>
    <row r="38" spans="1:7" s="45" customFormat="1" x14ac:dyDescent="0.2">
      <c r="A38" s="71"/>
      <c r="B38" s="71"/>
      <c r="C38" s="71"/>
      <c r="D38" s="71"/>
      <c r="E38" s="71"/>
      <c r="F38" s="71"/>
      <c r="G38" s="71"/>
    </row>
    <row r="39" spans="1:7" s="45" customFormat="1" x14ac:dyDescent="0.2">
      <c r="A39" s="71"/>
      <c r="B39" s="71"/>
      <c r="C39" s="71"/>
      <c r="D39" s="71"/>
      <c r="E39" s="71"/>
      <c r="F39" s="71"/>
      <c r="G39" s="71"/>
    </row>
    <row r="40" spans="1:7" s="45" customFormat="1" x14ac:dyDescent="0.2">
      <c r="A40" s="71"/>
      <c r="B40" s="71"/>
      <c r="C40" s="71"/>
      <c r="D40" s="71"/>
      <c r="E40" s="71"/>
      <c r="F40" s="71"/>
      <c r="G40" s="71"/>
    </row>
    <row r="41" spans="1:7" s="45" customFormat="1" x14ac:dyDescent="0.2">
      <c r="A41" s="110" t="s">
        <v>145</v>
      </c>
      <c r="B41" s="110"/>
      <c r="C41" s="71"/>
      <c r="D41" s="71"/>
      <c r="E41" s="71"/>
      <c r="F41" s="71"/>
      <c r="G41" s="71"/>
    </row>
    <row r="42" spans="1:7" s="45" customFormat="1" x14ac:dyDescent="0.2">
      <c r="A42" s="71"/>
      <c r="B42" s="71"/>
      <c r="C42" s="71"/>
      <c r="D42" s="71"/>
      <c r="E42" s="71"/>
      <c r="F42" s="71"/>
      <c r="G42" s="71"/>
    </row>
    <row r="43" spans="1:7" s="45" customFormat="1" x14ac:dyDescent="0.2">
      <c r="A43" s="7">
        <v>0</v>
      </c>
      <c r="B43" s="8" t="s">
        <v>5</v>
      </c>
      <c r="C43" s="71"/>
      <c r="D43" s="71"/>
      <c r="E43" s="71"/>
      <c r="F43" s="71"/>
      <c r="G43" s="71"/>
    </row>
    <row r="44" spans="1:7" s="45" customFormat="1" x14ac:dyDescent="0.2">
      <c r="A44" s="8" t="s">
        <v>19</v>
      </c>
      <c r="B44" s="8" t="s">
        <v>6</v>
      </c>
      <c r="C44" s="71"/>
      <c r="D44" s="71"/>
      <c r="E44" s="71"/>
      <c r="F44" s="71"/>
      <c r="G44" s="71"/>
    </row>
    <row r="45" spans="1:7" s="45" customFormat="1" x14ac:dyDescent="0.2">
      <c r="A45" s="8" t="s">
        <v>20</v>
      </c>
      <c r="B45" s="8" t="s">
        <v>7</v>
      </c>
      <c r="C45" s="71"/>
      <c r="D45" s="71"/>
      <c r="E45" s="71"/>
      <c r="F45" s="71"/>
      <c r="G45" s="71"/>
    </row>
    <row r="46" spans="1:7" s="45" customFormat="1" x14ac:dyDescent="0.2">
      <c r="A46" s="8" t="s">
        <v>21</v>
      </c>
      <c r="B46" s="8" t="s">
        <v>8</v>
      </c>
      <c r="C46" s="71"/>
      <c r="D46" s="71"/>
      <c r="E46" s="71"/>
      <c r="F46" s="71"/>
      <c r="G46" s="71"/>
    </row>
    <row r="47" spans="1:7" s="45" customFormat="1" x14ac:dyDescent="0.2">
      <c r="A47" s="8" t="s">
        <v>15</v>
      </c>
      <c r="B47" s="8" t="s">
        <v>9</v>
      </c>
      <c r="C47" s="71"/>
      <c r="D47" s="71"/>
      <c r="E47" s="71"/>
      <c r="F47" s="71"/>
      <c r="G47" s="71"/>
    </row>
    <row r="48" spans="1:7" s="45" customFormat="1" x14ac:dyDescent="0.2">
      <c r="A48" s="8" t="s">
        <v>16</v>
      </c>
      <c r="B48" s="8" t="s">
        <v>10</v>
      </c>
      <c r="C48" s="71"/>
      <c r="D48" s="71"/>
      <c r="E48" s="71"/>
      <c r="F48" s="71"/>
      <c r="G48" s="71"/>
    </row>
    <row r="49" spans="1:7" s="45" customFormat="1" x14ac:dyDescent="0.2">
      <c r="A49" s="8" t="s">
        <v>17</v>
      </c>
      <c r="B49" s="8" t="s">
        <v>11</v>
      </c>
      <c r="C49" s="71"/>
      <c r="D49" s="71"/>
      <c r="E49" s="71"/>
      <c r="F49" s="71"/>
      <c r="G49" s="71"/>
    </row>
    <row r="50" spans="1:7" s="45" customFormat="1" x14ac:dyDescent="0.2">
      <c r="A50" s="8" t="s">
        <v>18</v>
      </c>
      <c r="B50" s="8" t="s">
        <v>12</v>
      </c>
      <c r="C50" s="71"/>
      <c r="D50" s="71"/>
      <c r="E50" s="71"/>
      <c r="F50" s="71"/>
      <c r="G50" s="71"/>
    </row>
    <row r="51" spans="1:7" s="45" customFormat="1" x14ac:dyDescent="0.2">
      <c r="A51" s="8" t="s">
        <v>146</v>
      </c>
      <c r="B51" s="8" t="s">
        <v>13</v>
      </c>
      <c r="C51" s="71"/>
      <c r="D51" s="71"/>
      <c r="E51" s="71"/>
      <c r="F51" s="71"/>
      <c r="G51" s="71"/>
    </row>
    <row r="52" spans="1:7" s="45" customFormat="1" x14ac:dyDescent="0.2">
      <c r="A52" s="8" t="s">
        <v>138</v>
      </c>
      <c r="B52" s="8" t="s">
        <v>14</v>
      </c>
      <c r="C52" s="71"/>
      <c r="D52" s="71"/>
      <c r="E52" s="71"/>
      <c r="F52" s="71"/>
      <c r="G52" s="71"/>
    </row>
    <row r="53" spans="1:7" s="45" customFormat="1" x14ac:dyDescent="0.2"/>
    <row r="54" spans="1:7" x14ac:dyDescent="0.2">
      <c r="A54" s="69"/>
      <c r="B54" s="69"/>
      <c r="C54" s="69"/>
      <c r="D54" s="69"/>
      <c r="E54" s="69"/>
      <c r="F54" s="69"/>
      <c r="G54" s="69"/>
    </row>
    <row r="55" spans="1:7" x14ac:dyDescent="0.2">
      <c r="A55" s="69"/>
      <c r="B55" s="69"/>
      <c r="C55" s="69"/>
      <c r="D55" s="69"/>
      <c r="E55" s="69"/>
      <c r="F55" s="69"/>
      <c r="G55" s="69"/>
    </row>
    <row r="56" spans="1:7" x14ac:dyDescent="0.2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</sheetData>
  <mergeCells count="17">
    <mergeCell ref="A1:G1"/>
    <mergeCell ref="A4:G4"/>
    <mergeCell ref="A5:G5"/>
    <mergeCell ref="A8:G8"/>
    <mergeCell ref="A21:B21"/>
    <mergeCell ref="A9:G9"/>
    <mergeCell ref="A12:G12"/>
    <mergeCell ref="A17:C17"/>
    <mergeCell ref="B18:C18"/>
    <mergeCell ref="A11:G11"/>
    <mergeCell ref="A15:D15"/>
    <mergeCell ref="A30:G30"/>
    <mergeCell ref="A41:B41"/>
    <mergeCell ref="B23:C23"/>
    <mergeCell ref="B24:C24"/>
    <mergeCell ref="B25:C25"/>
    <mergeCell ref="A29:G29"/>
  </mergeCells>
  <hyperlinks>
    <hyperlink ref="B26" r:id="rId1" display="www.statistik-nord.de" xr:uid="{00000000-0004-0000-0200-000001000000}"/>
    <hyperlink ref="B27" r:id="rId2" xr:uid="{00000000-0004-0000-0200-000002000000}"/>
    <hyperlink ref="B19" r:id="rId3" display="mailto:hafen@statistik-nord.de" xr:uid="{21432FFE-A727-41F0-8DDF-9182644B1E77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8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35.5703125" style="5" customWidth="1"/>
    <col min="2" max="6" width="9" customWidth="1"/>
    <col min="7" max="7" width="11.5703125" customWidth="1"/>
    <col min="8" max="18" width="12.7109375" customWidth="1"/>
  </cols>
  <sheetData>
    <row r="1" spans="1:7" x14ac:dyDescent="0.2">
      <c r="A1" s="118" t="s">
        <v>152</v>
      </c>
      <c r="B1" s="118"/>
      <c r="C1" s="118"/>
      <c r="D1" s="118"/>
      <c r="E1" s="118"/>
      <c r="F1" s="118"/>
      <c r="G1" s="118"/>
    </row>
    <row r="3" spans="1:7" s="9" customFormat="1" ht="26.25" customHeight="1" x14ac:dyDescent="0.2">
      <c r="A3" s="126" t="s">
        <v>131</v>
      </c>
      <c r="B3" s="83" t="s">
        <v>102</v>
      </c>
      <c r="C3" s="83" t="s">
        <v>103</v>
      </c>
      <c r="D3" s="83" t="s">
        <v>104</v>
      </c>
      <c r="E3" s="121" t="s">
        <v>170</v>
      </c>
      <c r="F3" s="122"/>
      <c r="G3" s="123"/>
    </row>
    <row r="4" spans="1:7" s="9" customFormat="1" ht="18" customHeight="1" x14ac:dyDescent="0.2">
      <c r="A4" s="127"/>
      <c r="B4" s="119" t="s">
        <v>171</v>
      </c>
      <c r="C4" s="120"/>
      <c r="D4" s="120"/>
      <c r="E4" s="37" t="s">
        <v>171</v>
      </c>
      <c r="F4" s="37" t="s">
        <v>182</v>
      </c>
      <c r="G4" s="124" t="s">
        <v>153</v>
      </c>
    </row>
    <row r="5" spans="1:7" s="9" customFormat="1" ht="17.25" customHeight="1" x14ac:dyDescent="0.2">
      <c r="A5" s="128"/>
      <c r="B5" s="119" t="s">
        <v>109</v>
      </c>
      <c r="C5" s="120"/>
      <c r="D5" s="120"/>
      <c r="E5" s="120"/>
      <c r="F5" s="120"/>
      <c r="G5" s="125"/>
    </row>
    <row r="6" spans="1:7" s="9" customFormat="1" ht="12.6" customHeight="1" x14ac:dyDescent="0.2">
      <c r="A6" s="66"/>
    </row>
    <row r="7" spans="1:7" s="9" customFormat="1" ht="12.6" customHeight="1" x14ac:dyDescent="0.2">
      <c r="A7" s="100" t="s">
        <v>22</v>
      </c>
      <c r="B7" s="84">
        <v>386.46853599999997</v>
      </c>
      <c r="C7" s="84">
        <v>331.95075300000002</v>
      </c>
      <c r="D7" s="84">
        <v>371.31714099999999</v>
      </c>
      <c r="E7" s="84">
        <v>3188.8184270000002</v>
      </c>
      <c r="F7" s="84">
        <v>3151.9886700000002</v>
      </c>
      <c r="G7" s="85">
        <v>1.1684609576975475</v>
      </c>
    </row>
    <row r="8" spans="1:7" s="9" customFormat="1" ht="12.6" customHeight="1" x14ac:dyDescent="0.2">
      <c r="A8" s="104" t="s">
        <v>23</v>
      </c>
    </row>
    <row r="9" spans="1:7" s="9" customFormat="1" ht="12.6" customHeight="1" x14ac:dyDescent="0.2">
      <c r="A9" s="105" t="s">
        <v>24</v>
      </c>
      <c r="B9" s="84">
        <v>2.3979819999999998</v>
      </c>
      <c r="C9" s="84">
        <v>1.1245149999999999</v>
      </c>
      <c r="D9" s="84">
        <v>2.645915</v>
      </c>
      <c r="E9" s="84">
        <v>19.745153999999999</v>
      </c>
      <c r="F9" s="84">
        <v>76.180918000000005</v>
      </c>
      <c r="G9" s="85">
        <v>-74.081233833385937</v>
      </c>
    </row>
    <row r="10" spans="1:7" s="9" customFormat="1" ht="12.6" customHeight="1" x14ac:dyDescent="0.2">
      <c r="A10" s="105" t="s">
        <v>25</v>
      </c>
      <c r="B10" s="84">
        <v>144.85346200000001</v>
      </c>
      <c r="C10" s="84">
        <v>144.67760899999999</v>
      </c>
      <c r="D10" s="84">
        <v>157.23166900000001</v>
      </c>
      <c r="E10" s="84">
        <v>1324.7481780000001</v>
      </c>
      <c r="F10" s="84">
        <v>1280.265324</v>
      </c>
      <c r="G10" s="85">
        <v>3.4745027586172483</v>
      </c>
    </row>
    <row r="11" spans="1:7" s="9" customFormat="1" ht="12.6" customHeight="1" x14ac:dyDescent="0.2">
      <c r="A11" s="106" t="s">
        <v>32</v>
      </c>
    </row>
    <row r="12" spans="1:7" s="9" customFormat="1" ht="24" customHeight="1" x14ac:dyDescent="0.2">
      <c r="A12" s="106" t="s">
        <v>141</v>
      </c>
      <c r="B12" s="84">
        <v>23.144051999999999</v>
      </c>
      <c r="C12" s="84">
        <v>25.069959999999998</v>
      </c>
      <c r="D12" s="84">
        <v>29.731922999999998</v>
      </c>
      <c r="E12" s="84">
        <v>240.94777199999999</v>
      </c>
      <c r="F12" s="84">
        <v>237.21879100000001</v>
      </c>
      <c r="G12" s="85">
        <v>1.5719585216164376</v>
      </c>
    </row>
    <row r="13" spans="1:7" s="9" customFormat="1" ht="12.6" customHeight="1" x14ac:dyDescent="0.2">
      <c r="A13" s="106" t="s">
        <v>115</v>
      </c>
      <c r="B13" s="84">
        <v>54.687631000000003</v>
      </c>
      <c r="C13" s="84">
        <v>57.418309999999998</v>
      </c>
      <c r="D13" s="84">
        <v>61.735227999999999</v>
      </c>
      <c r="E13" s="84">
        <v>523.82062299999996</v>
      </c>
      <c r="F13" s="84">
        <v>505.41198800000001</v>
      </c>
      <c r="G13" s="85">
        <v>3.6423028018876238</v>
      </c>
    </row>
    <row r="14" spans="1:7" s="9" customFormat="1" ht="12.6" customHeight="1" x14ac:dyDescent="0.2">
      <c r="A14" s="105" t="s">
        <v>26</v>
      </c>
      <c r="B14" s="84">
        <v>209.017708</v>
      </c>
      <c r="C14" s="84">
        <v>163.70556300000001</v>
      </c>
      <c r="D14" s="84">
        <v>192.38213400000001</v>
      </c>
      <c r="E14" s="84">
        <v>1627.8220309999999</v>
      </c>
      <c r="F14" s="84">
        <v>1584.431448</v>
      </c>
      <c r="G14" s="85">
        <v>2.7385585570629161</v>
      </c>
    </row>
    <row r="15" spans="1:7" s="9" customFormat="1" ht="12.6" customHeight="1" x14ac:dyDescent="0.2">
      <c r="A15" s="38" t="s">
        <v>28</v>
      </c>
    </row>
    <row r="16" spans="1:7" s="9" customFormat="1" ht="12.6" customHeight="1" x14ac:dyDescent="0.2">
      <c r="A16" s="38" t="s">
        <v>116</v>
      </c>
      <c r="B16" s="84">
        <v>4.357532</v>
      </c>
      <c r="C16" s="84">
        <v>3.0764200000000002</v>
      </c>
      <c r="D16" s="84">
        <v>15.213963</v>
      </c>
      <c r="E16" s="84">
        <v>65.591232000000005</v>
      </c>
      <c r="F16" s="84">
        <v>80.739283999999998</v>
      </c>
      <c r="G16" s="85">
        <v>-18.76168730948865</v>
      </c>
    </row>
    <row r="17" spans="1:7" s="9" customFormat="1" ht="12.6" customHeight="1" x14ac:dyDescent="0.2">
      <c r="A17" s="38" t="s">
        <v>117</v>
      </c>
      <c r="B17" s="84">
        <v>9.3041149999999995</v>
      </c>
      <c r="C17" s="84">
        <v>8.4014129999999998</v>
      </c>
      <c r="D17" s="84">
        <v>9.9030389999999997</v>
      </c>
      <c r="E17" s="84">
        <v>82.031137000000001</v>
      </c>
      <c r="F17" s="84">
        <v>67.141914999999997</v>
      </c>
      <c r="G17" s="85">
        <v>22.175748189487905</v>
      </c>
    </row>
    <row r="18" spans="1:7" s="9" customFormat="1" ht="12.6" customHeight="1" x14ac:dyDescent="0.2">
      <c r="A18" s="38" t="s">
        <v>118</v>
      </c>
      <c r="B18" s="84">
        <v>33.414383000000001</v>
      </c>
      <c r="C18" s="84">
        <v>31.740113999999998</v>
      </c>
      <c r="D18" s="84">
        <v>33.095896000000003</v>
      </c>
      <c r="E18" s="84">
        <v>297.18446599999999</v>
      </c>
      <c r="F18" s="84">
        <v>272.72870899999998</v>
      </c>
      <c r="G18" s="85">
        <v>8.9670636764536624</v>
      </c>
    </row>
    <row r="19" spans="1:7" s="9" customFormat="1" ht="12.6" customHeight="1" x14ac:dyDescent="0.2">
      <c r="A19" s="38" t="s">
        <v>27</v>
      </c>
      <c r="B19" s="84">
        <v>30.199383999999998</v>
      </c>
      <c r="C19" s="84">
        <v>22.443066000000002</v>
      </c>
      <c r="D19" s="84">
        <v>19.057423</v>
      </c>
      <c r="E19" s="84">
        <v>216.50306399999999</v>
      </c>
      <c r="F19" s="84">
        <v>211.11098000000001</v>
      </c>
      <c r="G19" s="85">
        <v>2.5541466388910692</v>
      </c>
    </row>
    <row r="20" spans="1:7" s="9" customFormat="1" ht="12.6" customHeight="1" x14ac:dyDescent="0.2">
      <c r="A20" s="102"/>
    </row>
    <row r="21" spans="1:7" s="9" customFormat="1" ht="12.6" customHeight="1" x14ac:dyDescent="0.2">
      <c r="A21" s="100" t="s">
        <v>29</v>
      </c>
      <c r="B21" s="84">
        <v>1807.8363260000001</v>
      </c>
      <c r="C21" s="84">
        <v>1564.6001309999999</v>
      </c>
      <c r="D21" s="84">
        <v>1645.8768219999999</v>
      </c>
      <c r="E21" s="84">
        <v>14917.046549000001</v>
      </c>
      <c r="F21" s="84">
        <v>17263.618599000001</v>
      </c>
      <c r="G21" s="85">
        <v>-13.592585103426259</v>
      </c>
    </row>
    <row r="22" spans="1:7" s="9" customFormat="1" ht="12.6" customHeight="1" x14ac:dyDescent="0.2">
      <c r="A22" s="41" t="s">
        <v>23</v>
      </c>
    </row>
    <row r="23" spans="1:7" s="9" customFormat="1" ht="12.6" customHeight="1" x14ac:dyDescent="0.2">
      <c r="A23" s="39" t="s">
        <v>30</v>
      </c>
      <c r="B23" s="84">
        <v>11.285856000000001</v>
      </c>
      <c r="C23" s="84">
        <v>8.2907919999999997</v>
      </c>
      <c r="D23" s="84">
        <v>10.087336000000001</v>
      </c>
      <c r="E23" s="84">
        <v>102.60445799999999</v>
      </c>
      <c r="F23" s="84">
        <v>109.033292</v>
      </c>
      <c r="G23" s="85">
        <v>-5.8962119569865052</v>
      </c>
    </row>
    <row r="24" spans="1:7" s="9" customFormat="1" ht="12.6" customHeight="1" x14ac:dyDescent="0.2">
      <c r="A24" s="39" t="s">
        <v>31</v>
      </c>
      <c r="B24" s="84">
        <v>177.48914500000001</v>
      </c>
      <c r="C24" s="84">
        <v>191.76376200000001</v>
      </c>
      <c r="D24" s="84">
        <v>178.78066899999999</v>
      </c>
      <c r="E24" s="84">
        <v>1739.3803559999999</v>
      </c>
      <c r="F24" s="84">
        <v>1917.757924</v>
      </c>
      <c r="G24" s="85">
        <v>-9.3013599770687279</v>
      </c>
    </row>
    <row r="25" spans="1:7" s="9" customFormat="1" ht="12.6" customHeight="1" x14ac:dyDescent="0.2">
      <c r="A25" s="38" t="s">
        <v>32</v>
      </c>
    </row>
    <row r="26" spans="1:7" s="9" customFormat="1" ht="12.6" customHeight="1" x14ac:dyDescent="0.2">
      <c r="A26" s="38" t="s">
        <v>33</v>
      </c>
      <c r="B26" s="84">
        <v>8.8892299999999995</v>
      </c>
      <c r="C26" s="84">
        <v>7.9297009999999997</v>
      </c>
      <c r="D26" s="84">
        <v>9.7009650000000001</v>
      </c>
      <c r="E26" s="84">
        <v>92.130363000000003</v>
      </c>
      <c r="F26" s="84">
        <v>87.269919000000002</v>
      </c>
      <c r="G26" s="85">
        <v>5.5694379640709855</v>
      </c>
    </row>
    <row r="27" spans="1:7" s="9" customFormat="1" ht="12.6" customHeight="1" x14ac:dyDescent="0.2">
      <c r="A27" s="38" t="s">
        <v>34</v>
      </c>
      <c r="B27" s="84">
        <v>24.573917000000002</v>
      </c>
      <c r="C27" s="84">
        <v>44.221454000000001</v>
      </c>
      <c r="D27" s="84">
        <v>31.794478000000002</v>
      </c>
      <c r="E27" s="84">
        <v>325.85809399999999</v>
      </c>
      <c r="F27" s="84">
        <v>441.69144399999999</v>
      </c>
      <c r="G27" s="85">
        <v>-26.224947658257108</v>
      </c>
    </row>
    <row r="28" spans="1:7" s="9" customFormat="1" ht="12.6" customHeight="1" x14ac:dyDescent="0.2">
      <c r="A28" s="38" t="s">
        <v>119</v>
      </c>
      <c r="B28" s="84">
        <v>21.815183000000001</v>
      </c>
      <c r="C28" s="84">
        <v>11.343306</v>
      </c>
      <c r="D28" s="84">
        <v>10.107381999999999</v>
      </c>
      <c r="E28" s="84">
        <v>127.056935</v>
      </c>
      <c r="F28" s="84">
        <v>129.14653899999999</v>
      </c>
      <c r="G28" s="85">
        <v>-1.6180100652948965</v>
      </c>
    </row>
    <row r="29" spans="1:7" s="9" customFormat="1" ht="12.6" customHeight="1" x14ac:dyDescent="0.2">
      <c r="A29" s="38" t="s">
        <v>120</v>
      </c>
      <c r="B29" s="84">
        <v>17.675332999999998</v>
      </c>
      <c r="C29" s="84">
        <v>16.830065000000001</v>
      </c>
      <c r="D29" s="84">
        <v>15.672909000000001</v>
      </c>
      <c r="E29" s="84">
        <v>179.98551699999999</v>
      </c>
      <c r="F29" s="84">
        <v>195.372388</v>
      </c>
      <c r="G29" s="85">
        <v>-7.8756630645268189</v>
      </c>
    </row>
    <row r="30" spans="1:7" s="9" customFormat="1" ht="12.6" customHeight="1" x14ac:dyDescent="0.2">
      <c r="A30" s="103" t="s">
        <v>35</v>
      </c>
      <c r="B30" s="84">
        <v>1619.0613249999999</v>
      </c>
      <c r="C30" s="84">
        <v>1364.5455770000001</v>
      </c>
      <c r="D30" s="84">
        <v>1457.0088169999999</v>
      </c>
      <c r="E30" s="84">
        <v>13075.061734999999</v>
      </c>
      <c r="F30" s="84">
        <v>15236.827383</v>
      </c>
      <c r="G30" s="85">
        <v>-14.187767529688756</v>
      </c>
    </row>
    <row r="31" spans="1:7" s="9" customFormat="1" ht="12.6" customHeight="1" x14ac:dyDescent="0.2">
      <c r="A31" s="41" t="s">
        <v>23</v>
      </c>
    </row>
    <row r="32" spans="1:7" s="9" customFormat="1" ht="12.6" customHeight="1" x14ac:dyDescent="0.2">
      <c r="A32" s="39" t="s">
        <v>36</v>
      </c>
      <c r="B32" s="84">
        <v>261.06308999999999</v>
      </c>
      <c r="C32" s="84">
        <v>210.89359200000001</v>
      </c>
      <c r="D32" s="84">
        <v>211.63288900000001</v>
      </c>
      <c r="E32" s="84">
        <v>1976.345472</v>
      </c>
      <c r="F32" s="84">
        <v>1982.6732999999999</v>
      </c>
      <c r="G32" s="85">
        <v>-0.31915636327983066</v>
      </c>
    </row>
    <row r="33" spans="1:7" s="9" customFormat="1" ht="12.6" customHeight="1" x14ac:dyDescent="0.2">
      <c r="A33" s="42" t="s">
        <v>32</v>
      </c>
    </row>
    <row r="34" spans="1:7" s="9" customFormat="1" ht="12.6" customHeight="1" x14ac:dyDescent="0.2">
      <c r="A34" s="42" t="s">
        <v>121</v>
      </c>
      <c r="B34" s="84">
        <v>23.922008999999999</v>
      </c>
      <c r="C34" s="84">
        <v>12.734643999999999</v>
      </c>
      <c r="D34" s="84">
        <v>16.154512</v>
      </c>
      <c r="E34" s="84">
        <v>164.49532099999999</v>
      </c>
      <c r="F34" s="84">
        <v>194.51068699999999</v>
      </c>
      <c r="G34" s="85">
        <v>-15.431216897609332</v>
      </c>
    </row>
    <row r="35" spans="1:7" s="9" customFormat="1" ht="12.6" customHeight="1" x14ac:dyDescent="0.2">
      <c r="A35" s="38" t="s">
        <v>37</v>
      </c>
      <c r="B35" s="84">
        <v>124.07084399999999</v>
      </c>
      <c r="C35" s="84">
        <v>103.351169</v>
      </c>
      <c r="D35" s="84">
        <v>95.177986000000004</v>
      </c>
      <c r="E35" s="84">
        <v>838.62825499999997</v>
      </c>
      <c r="F35" s="84">
        <v>713.16133500000001</v>
      </c>
      <c r="G35" s="85">
        <v>17.5930625852003</v>
      </c>
    </row>
    <row r="36" spans="1:7" s="9" customFormat="1" ht="12.6" customHeight="1" x14ac:dyDescent="0.2">
      <c r="A36" s="38" t="s">
        <v>38</v>
      </c>
      <c r="B36" s="84">
        <v>30.310877000000001</v>
      </c>
      <c r="C36" s="84">
        <v>36.360360999999997</v>
      </c>
      <c r="D36" s="84">
        <v>36.513229000000003</v>
      </c>
      <c r="E36" s="84">
        <v>305.96684299999998</v>
      </c>
      <c r="F36" s="84">
        <v>447.97151300000002</v>
      </c>
      <c r="G36" s="85">
        <v>-31.699486659099236</v>
      </c>
    </row>
    <row r="37" spans="1:7" s="9" customFormat="1" ht="12.6" customHeight="1" x14ac:dyDescent="0.2">
      <c r="A37" s="41" t="s">
        <v>39</v>
      </c>
      <c r="B37" s="84">
        <v>1357.998235</v>
      </c>
      <c r="C37" s="84">
        <v>1153.651985</v>
      </c>
      <c r="D37" s="84">
        <v>1245.3759279999999</v>
      </c>
      <c r="E37" s="84">
        <v>11098.716263</v>
      </c>
      <c r="F37" s="84">
        <v>13254.154082999999</v>
      </c>
      <c r="G37" s="85">
        <v>-16.262356741156353</v>
      </c>
    </row>
    <row r="38" spans="1:7" s="9" customFormat="1" ht="12.6" customHeight="1" x14ac:dyDescent="0.2">
      <c r="A38" s="42" t="s">
        <v>32</v>
      </c>
    </row>
    <row r="39" spans="1:7" s="9" customFormat="1" ht="12.6" customHeight="1" x14ac:dyDescent="0.2">
      <c r="A39" s="42" t="s">
        <v>122</v>
      </c>
      <c r="B39" s="84">
        <v>3.429983</v>
      </c>
      <c r="C39" s="84">
        <v>5.6566720000000004</v>
      </c>
      <c r="D39" s="84">
        <v>6.4925189999999997</v>
      </c>
      <c r="E39" s="84">
        <v>52.466191000000002</v>
      </c>
      <c r="F39" s="84">
        <v>54.342908999999999</v>
      </c>
      <c r="G39" s="85">
        <v>-3.4534735709492281</v>
      </c>
    </row>
    <row r="40" spans="1:7" s="9" customFormat="1" ht="12.6" customHeight="1" x14ac:dyDescent="0.2">
      <c r="A40" s="38" t="s">
        <v>158</v>
      </c>
      <c r="B40" s="84">
        <v>18.818781000000001</v>
      </c>
      <c r="C40" s="84">
        <v>17.649099</v>
      </c>
      <c r="D40" s="84">
        <v>19.477366</v>
      </c>
      <c r="E40" s="84">
        <v>182.62900300000001</v>
      </c>
      <c r="F40" s="84">
        <v>210.849805</v>
      </c>
      <c r="G40" s="85">
        <v>-13.384314962966172</v>
      </c>
    </row>
    <row r="41" spans="1:7" s="9" customFormat="1" ht="12.6" customHeight="1" x14ac:dyDescent="0.2">
      <c r="A41" s="38" t="s">
        <v>159</v>
      </c>
      <c r="B41" s="84">
        <v>35.723289000000001</v>
      </c>
      <c r="C41" s="84">
        <v>31.375025000000001</v>
      </c>
      <c r="D41" s="84">
        <v>42.073433999999999</v>
      </c>
      <c r="E41" s="84">
        <v>340.04471799999999</v>
      </c>
      <c r="F41" s="84">
        <v>323.21285799999998</v>
      </c>
      <c r="G41" s="85">
        <v>5.2076702963345554</v>
      </c>
    </row>
    <row r="42" spans="1:7" s="9" customFormat="1" ht="12.6" customHeight="1" x14ac:dyDescent="0.2">
      <c r="A42" s="38" t="s">
        <v>123</v>
      </c>
      <c r="B42" s="84">
        <v>81.610988000000006</v>
      </c>
      <c r="C42" s="84">
        <v>61.314239000000001</v>
      </c>
      <c r="D42" s="84">
        <v>79.530906000000002</v>
      </c>
      <c r="E42" s="84">
        <v>721.28505299999995</v>
      </c>
      <c r="F42" s="84">
        <v>671.869103</v>
      </c>
      <c r="G42" s="85">
        <v>7.3549966473156871</v>
      </c>
    </row>
    <row r="43" spans="1:7" s="9" customFormat="1" ht="12.6" customHeight="1" x14ac:dyDescent="0.2">
      <c r="A43" s="38" t="s">
        <v>40</v>
      </c>
      <c r="B43" s="84">
        <v>60.429530999999997</v>
      </c>
      <c r="C43" s="84">
        <v>51.621355999999999</v>
      </c>
      <c r="D43" s="84">
        <v>57.175818</v>
      </c>
      <c r="E43" s="84">
        <v>517.06955300000004</v>
      </c>
      <c r="F43" s="84">
        <v>417.30581799999999</v>
      </c>
      <c r="G43" s="85">
        <v>23.906624517753556</v>
      </c>
    </row>
    <row r="44" spans="1:7" s="9" customFormat="1" ht="12.6" customHeight="1" x14ac:dyDescent="0.2">
      <c r="A44" s="38" t="s">
        <v>41</v>
      </c>
      <c r="B44" s="84">
        <v>248.815001</v>
      </c>
      <c r="C44" s="84">
        <v>171.32611499999999</v>
      </c>
      <c r="D44" s="84">
        <v>156.751755</v>
      </c>
      <c r="E44" s="84">
        <v>1593.19028</v>
      </c>
      <c r="F44" s="84">
        <v>2478.4908310000001</v>
      </c>
      <c r="G44" s="85">
        <v>-35.719339362768864</v>
      </c>
    </row>
    <row r="45" spans="1:7" s="9" customFormat="1" ht="12.6" customHeight="1" x14ac:dyDescent="0.2">
      <c r="A45" s="38" t="s">
        <v>125</v>
      </c>
      <c r="B45" s="84">
        <v>314.66492699999998</v>
      </c>
      <c r="C45" s="84">
        <v>298.88204100000002</v>
      </c>
      <c r="D45" s="84">
        <v>320.38786599999997</v>
      </c>
      <c r="E45" s="84">
        <v>2863.9447879999998</v>
      </c>
      <c r="F45" s="84">
        <v>3003.8495069999999</v>
      </c>
      <c r="G45" s="85">
        <v>-4.6575142554237203</v>
      </c>
    </row>
    <row r="46" spans="1:7" s="9" customFormat="1" ht="12.6" customHeight="1" x14ac:dyDescent="0.2">
      <c r="A46" s="38" t="s">
        <v>126</v>
      </c>
      <c r="B46" s="84">
        <v>15.198121</v>
      </c>
      <c r="C46" s="84">
        <v>12.774343</v>
      </c>
      <c r="D46" s="84">
        <v>16.757657999999999</v>
      </c>
      <c r="E46" s="84">
        <v>142.97038800000001</v>
      </c>
      <c r="F46" s="84">
        <v>130.614484</v>
      </c>
      <c r="G46" s="85">
        <v>9.4598268290062038</v>
      </c>
    </row>
    <row r="47" spans="1:7" s="9" customFormat="1" ht="12.6" customHeight="1" x14ac:dyDescent="0.2">
      <c r="A47" s="38" t="s">
        <v>127</v>
      </c>
      <c r="B47" s="84">
        <v>98.259434999999996</v>
      </c>
      <c r="C47" s="84">
        <v>78.547319999999999</v>
      </c>
      <c r="D47" s="84">
        <v>96.133525000000006</v>
      </c>
      <c r="E47" s="84">
        <v>765.27470900000003</v>
      </c>
      <c r="F47" s="84">
        <v>711.03918099999999</v>
      </c>
      <c r="G47" s="85">
        <v>7.6276426741665091</v>
      </c>
    </row>
    <row r="48" spans="1:7" s="9" customFormat="1" ht="12.6" customHeight="1" x14ac:dyDescent="0.2">
      <c r="A48" s="38" t="s">
        <v>124</v>
      </c>
      <c r="B48" s="84">
        <v>86.261328000000006</v>
      </c>
      <c r="C48" s="84">
        <v>64.622684000000007</v>
      </c>
      <c r="D48" s="84">
        <v>80.100785999999999</v>
      </c>
      <c r="E48" s="84">
        <v>640.94621800000004</v>
      </c>
      <c r="F48" s="84">
        <v>655.79067099999997</v>
      </c>
      <c r="G48" s="85">
        <v>-2.2635962444180535</v>
      </c>
    </row>
    <row r="49" spans="1:7" s="9" customFormat="1" ht="12.6" customHeight="1" x14ac:dyDescent="0.2">
      <c r="A49" s="38" t="s">
        <v>43</v>
      </c>
      <c r="B49" s="84">
        <v>117.49176</v>
      </c>
      <c r="C49" s="84">
        <v>83.948248000000007</v>
      </c>
      <c r="D49" s="84">
        <v>120.405106</v>
      </c>
      <c r="E49" s="84">
        <v>1013.2561889999999</v>
      </c>
      <c r="F49" s="84">
        <v>1292.597679</v>
      </c>
      <c r="G49" s="85">
        <v>-21.61086117809748</v>
      </c>
    </row>
    <row r="50" spans="1:7" s="9" customFormat="1" ht="12.6" customHeight="1" x14ac:dyDescent="0.2">
      <c r="A50" s="38" t="s">
        <v>42</v>
      </c>
      <c r="B50" s="84">
        <v>1.3284990000000001</v>
      </c>
      <c r="C50" s="84">
        <v>69.315606000000002</v>
      </c>
      <c r="D50" s="84">
        <v>8.385624</v>
      </c>
      <c r="E50" s="84">
        <v>89.292316</v>
      </c>
      <c r="F50" s="84">
        <v>417.79389500000002</v>
      </c>
      <c r="G50" s="85">
        <v>-78.62766376708305</v>
      </c>
    </row>
    <row r="51" spans="1:7" s="9" customFormat="1" ht="12.6" customHeight="1" x14ac:dyDescent="0.2">
      <c r="A51" s="101"/>
    </row>
    <row r="52" spans="1:7" s="9" customFormat="1" ht="24" x14ac:dyDescent="0.2">
      <c r="A52" s="43" t="s">
        <v>166</v>
      </c>
      <c r="B52" s="84">
        <v>118.06192799999999</v>
      </c>
      <c r="C52" s="84">
        <v>111.46337</v>
      </c>
      <c r="D52" s="84">
        <v>156.56591900000001</v>
      </c>
      <c r="E52" s="84">
        <v>886.24857099999997</v>
      </c>
      <c r="F52" s="84">
        <v>549.600098</v>
      </c>
      <c r="G52" s="85">
        <v>61.253350249584571</v>
      </c>
    </row>
    <row r="53" spans="1:7" ht="12.6" customHeight="1" x14ac:dyDescent="0.2">
      <c r="A53" s="40"/>
      <c r="B53" s="9"/>
      <c r="C53" s="9"/>
      <c r="D53" s="9"/>
      <c r="E53" s="9"/>
      <c r="F53" s="9"/>
      <c r="G53" s="9"/>
    </row>
    <row r="54" spans="1:7" ht="12.6" customHeight="1" x14ac:dyDescent="0.2">
      <c r="A54" s="44" t="s">
        <v>44</v>
      </c>
      <c r="B54" s="86">
        <v>2312.36679</v>
      </c>
      <c r="C54" s="87">
        <v>2008.0142539999999</v>
      </c>
      <c r="D54" s="87">
        <v>2173.7598819999998</v>
      </c>
      <c r="E54" s="87">
        <v>18992.113547000001</v>
      </c>
      <c r="F54" s="87">
        <v>20965.207366999999</v>
      </c>
      <c r="G54" s="88">
        <v>-9.4112773866750246</v>
      </c>
    </row>
    <row r="55" spans="1:7" ht="7.5" customHeight="1" x14ac:dyDescent="0.2"/>
    <row r="56" spans="1:7" x14ac:dyDescent="0.2">
      <c r="A56" s="36" t="s">
        <v>150</v>
      </c>
    </row>
    <row r="57" spans="1:7" x14ac:dyDescent="0.2">
      <c r="A57" s="35" t="s">
        <v>113</v>
      </c>
      <c r="B57" s="35"/>
      <c r="C57" s="35"/>
      <c r="D57" s="35"/>
      <c r="E57" s="35"/>
      <c r="F57" s="35"/>
      <c r="G57" s="35"/>
    </row>
    <row r="58" spans="1:7" x14ac:dyDescent="0.2">
      <c r="A58" s="117" t="s">
        <v>114</v>
      </c>
      <c r="B58" s="117"/>
      <c r="C58" s="117"/>
      <c r="D58" s="117"/>
      <c r="E58" s="117"/>
      <c r="F58" s="117"/>
      <c r="G58" s="117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6:G54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3/25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80"/>
  <sheetViews>
    <sheetView view="pageLayout" zoomScaleNormal="100" workbookViewId="0">
      <selection activeCell="A67" sqref="A67"/>
    </sheetView>
  </sheetViews>
  <sheetFormatPr baseColWidth="10" defaultRowHeight="12.75" x14ac:dyDescent="0.2"/>
  <cols>
    <col min="1" max="1" width="35.5703125" customWidth="1"/>
    <col min="2" max="6" width="9" customWidth="1"/>
    <col min="7" max="7" width="11.5703125" customWidth="1"/>
    <col min="8" max="19" width="12.85546875" customWidth="1"/>
  </cols>
  <sheetData>
    <row r="1" spans="1:7" x14ac:dyDescent="0.2">
      <c r="A1" s="129" t="s">
        <v>154</v>
      </c>
      <c r="B1" s="130"/>
      <c r="C1" s="130"/>
      <c r="D1" s="130"/>
      <c r="E1" s="130"/>
      <c r="F1" s="130"/>
      <c r="G1" s="130"/>
    </row>
    <row r="2" spans="1:7" ht="12.75" customHeight="1" x14ac:dyDescent="0.2">
      <c r="A2" s="62"/>
      <c r="B2" s="63"/>
      <c r="C2" s="63"/>
      <c r="D2" s="63"/>
      <c r="E2" s="63"/>
      <c r="F2" s="63"/>
      <c r="G2" s="63"/>
    </row>
    <row r="3" spans="1:7" ht="25.5" customHeight="1" x14ac:dyDescent="0.2">
      <c r="A3" s="133" t="s">
        <v>45</v>
      </c>
      <c r="B3" s="89" t="s">
        <v>102</v>
      </c>
      <c r="C3" s="89" t="s">
        <v>103</v>
      </c>
      <c r="D3" s="89" t="s">
        <v>104</v>
      </c>
      <c r="E3" s="134" t="s">
        <v>170</v>
      </c>
      <c r="F3" s="134"/>
      <c r="G3" s="135"/>
    </row>
    <row r="4" spans="1:7" ht="24" customHeight="1" x14ac:dyDescent="0.2">
      <c r="A4" s="133"/>
      <c r="B4" s="131" t="s">
        <v>172</v>
      </c>
      <c r="C4" s="132"/>
      <c r="D4" s="132"/>
      <c r="E4" s="90" t="s">
        <v>172</v>
      </c>
      <c r="F4" s="96" t="s">
        <v>183</v>
      </c>
      <c r="G4" s="136" t="s">
        <v>151</v>
      </c>
    </row>
    <row r="5" spans="1:7" ht="17.25" customHeight="1" x14ac:dyDescent="0.2">
      <c r="A5" s="133"/>
      <c r="B5" s="132" t="s">
        <v>109</v>
      </c>
      <c r="C5" s="132"/>
      <c r="D5" s="132"/>
      <c r="E5" s="132"/>
      <c r="F5" s="132"/>
      <c r="G5" s="137"/>
    </row>
    <row r="6" spans="1:7" ht="12.6" customHeight="1" x14ac:dyDescent="0.2">
      <c r="A6" s="65"/>
      <c r="B6" s="9"/>
      <c r="C6" s="9"/>
      <c r="D6" s="9"/>
      <c r="E6" s="9"/>
      <c r="F6" s="9"/>
      <c r="G6" s="9"/>
    </row>
    <row r="7" spans="1:7" ht="12.6" customHeight="1" x14ac:dyDescent="0.2">
      <c r="A7" s="53" t="s">
        <v>46</v>
      </c>
      <c r="B7" s="84">
        <v>1697.404728</v>
      </c>
      <c r="C7" s="84">
        <v>1361.913239</v>
      </c>
      <c r="D7" s="84">
        <v>1564.3626320000001</v>
      </c>
      <c r="E7" s="84">
        <v>13605.883879000001</v>
      </c>
      <c r="F7" s="84">
        <v>14530.75107</v>
      </c>
      <c r="G7" s="85">
        <v>-6.3648959819390711</v>
      </c>
    </row>
    <row r="8" spans="1:7" ht="12.6" customHeight="1" x14ac:dyDescent="0.2">
      <c r="A8" s="46" t="s">
        <v>23</v>
      </c>
      <c r="B8" s="9"/>
      <c r="C8" s="9"/>
      <c r="D8" s="9"/>
      <c r="E8" s="9"/>
      <c r="F8" s="9"/>
      <c r="G8" s="9"/>
    </row>
    <row r="9" spans="1:7" ht="12.6" customHeight="1" x14ac:dyDescent="0.2">
      <c r="A9" s="46" t="s">
        <v>47</v>
      </c>
      <c r="B9" s="84">
        <v>1456.4139459999999</v>
      </c>
      <c r="C9" s="84">
        <v>1120.6570260000001</v>
      </c>
      <c r="D9" s="84">
        <v>1356.8543500000001</v>
      </c>
      <c r="E9" s="84">
        <v>11685.272717</v>
      </c>
      <c r="F9" s="84">
        <v>12251.780140000001</v>
      </c>
      <c r="G9" s="85">
        <v>-4.623878461142553</v>
      </c>
    </row>
    <row r="10" spans="1:7" ht="12.6" customHeight="1" x14ac:dyDescent="0.2">
      <c r="A10" s="47" t="s">
        <v>23</v>
      </c>
      <c r="B10" s="9"/>
      <c r="C10" s="9"/>
      <c r="D10" s="9"/>
      <c r="E10" s="9"/>
      <c r="F10" s="9"/>
      <c r="G10" s="9"/>
    </row>
    <row r="11" spans="1:7" ht="12.6" customHeight="1" x14ac:dyDescent="0.2">
      <c r="A11" s="47" t="s">
        <v>48</v>
      </c>
      <c r="B11" s="84">
        <v>1025.2405460000002</v>
      </c>
      <c r="C11" s="84">
        <v>722.28995099999997</v>
      </c>
      <c r="D11" s="84">
        <v>894.88798399999985</v>
      </c>
      <c r="E11" s="84">
        <v>7648.212074</v>
      </c>
      <c r="F11" s="84">
        <v>8353.9193410000007</v>
      </c>
      <c r="G11" s="85">
        <v>-8.4476188743704625</v>
      </c>
    </row>
    <row r="12" spans="1:7" ht="12.6" customHeight="1" x14ac:dyDescent="0.2">
      <c r="A12" s="48" t="s">
        <v>23</v>
      </c>
      <c r="B12" s="9"/>
      <c r="C12" s="9"/>
      <c r="D12" s="9"/>
      <c r="E12" s="9"/>
      <c r="F12" s="9"/>
      <c r="G12" s="9"/>
    </row>
    <row r="13" spans="1:7" ht="12.6" customHeight="1" x14ac:dyDescent="0.2">
      <c r="A13" s="49" t="s">
        <v>49</v>
      </c>
      <c r="B13" s="84">
        <v>259.69773600000002</v>
      </c>
      <c r="C13" s="84">
        <v>97.711315999999997</v>
      </c>
      <c r="D13" s="84">
        <v>134.09883600000001</v>
      </c>
      <c r="E13" s="84">
        <v>1320.676289</v>
      </c>
      <c r="F13" s="84">
        <v>1329.0406479999999</v>
      </c>
      <c r="G13" s="85">
        <v>-0.62935313623304978</v>
      </c>
    </row>
    <row r="14" spans="1:7" ht="12.6" customHeight="1" x14ac:dyDescent="0.2">
      <c r="A14" s="49" t="s">
        <v>50</v>
      </c>
      <c r="B14" s="84">
        <v>155.94058999999999</v>
      </c>
      <c r="C14" s="84">
        <v>135.29586499999999</v>
      </c>
      <c r="D14" s="84">
        <v>142.602349</v>
      </c>
      <c r="E14" s="84">
        <v>1245.955809</v>
      </c>
      <c r="F14" s="84">
        <v>1320.7253020000001</v>
      </c>
      <c r="G14" s="85">
        <v>-5.661244839239103</v>
      </c>
    </row>
    <row r="15" spans="1:7" ht="12.6" customHeight="1" x14ac:dyDescent="0.2">
      <c r="A15" s="49" t="s">
        <v>51</v>
      </c>
      <c r="B15" s="84">
        <v>11.850679</v>
      </c>
      <c r="C15" s="84">
        <v>9.7600940000000005</v>
      </c>
      <c r="D15" s="84">
        <v>9.3172040000000003</v>
      </c>
      <c r="E15" s="84">
        <v>89.513041999999999</v>
      </c>
      <c r="F15" s="84">
        <v>91.098173000000003</v>
      </c>
      <c r="G15" s="85">
        <v>-1.7400250167475946</v>
      </c>
    </row>
    <row r="16" spans="1:7" ht="12.6" customHeight="1" x14ac:dyDescent="0.2">
      <c r="A16" s="49" t="s">
        <v>52</v>
      </c>
      <c r="B16" s="84">
        <v>201.63027399999999</v>
      </c>
      <c r="C16" s="84">
        <v>157.991297</v>
      </c>
      <c r="D16" s="84">
        <v>192.50881899999999</v>
      </c>
      <c r="E16" s="84">
        <v>1738.2692010000001</v>
      </c>
      <c r="F16" s="84">
        <v>1994.507664</v>
      </c>
      <c r="G16" s="85">
        <v>-12.847203729772176</v>
      </c>
    </row>
    <row r="17" spans="1:7" ht="12.6" customHeight="1" x14ac:dyDescent="0.2">
      <c r="A17" s="49" t="s">
        <v>53</v>
      </c>
      <c r="B17" s="84">
        <v>110.72322800000001</v>
      </c>
      <c r="C17" s="84">
        <v>93.677267999999998</v>
      </c>
      <c r="D17" s="84">
        <v>131.46078600000001</v>
      </c>
      <c r="E17" s="84">
        <v>980.06117099999994</v>
      </c>
      <c r="F17" s="84">
        <v>1447.2711790000001</v>
      </c>
      <c r="G17" s="85">
        <v>-32.282133077701545</v>
      </c>
    </row>
    <row r="18" spans="1:7" ht="12.6" customHeight="1" x14ac:dyDescent="0.2">
      <c r="A18" s="49" t="s">
        <v>54</v>
      </c>
      <c r="B18" s="84">
        <v>10.363453</v>
      </c>
      <c r="C18" s="84">
        <v>10.063155</v>
      </c>
      <c r="D18" s="84">
        <v>11.726879</v>
      </c>
      <c r="E18" s="84">
        <v>119.061094</v>
      </c>
      <c r="F18" s="84">
        <v>103.464006</v>
      </c>
      <c r="G18" s="85">
        <v>15.074892808615957</v>
      </c>
    </row>
    <row r="19" spans="1:7" ht="12.6" customHeight="1" x14ac:dyDescent="0.2">
      <c r="A19" s="49" t="s">
        <v>55</v>
      </c>
      <c r="B19" s="84">
        <v>17.498062999999998</v>
      </c>
      <c r="C19" s="84">
        <v>11.959655</v>
      </c>
      <c r="D19" s="84">
        <v>20.370239000000002</v>
      </c>
      <c r="E19" s="84">
        <v>147.60219000000001</v>
      </c>
      <c r="F19" s="84">
        <v>144.03758999999999</v>
      </c>
      <c r="G19" s="85">
        <v>2.4747706484119902</v>
      </c>
    </row>
    <row r="20" spans="1:7" ht="12.6" customHeight="1" x14ac:dyDescent="0.2">
      <c r="A20" s="49" t="s">
        <v>56</v>
      </c>
      <c r="B20" s="84">
        <v>21.530093000000001</v>
      </c>
      <c r="C20" s="84">
        <v>14.105537999999999</v>
      </c>
      <c r="D20" s="84">
        <v>25.175245</v>
      </c>
      <c r="E20" s="84">
        <v>157.69380100000001</v>
      </c>
      <c r="F20" s="84">
        <v>152.901297</v>
      </c>
      <c r="G20" s="85">
        <v>3.134377597856485</v>
      </c>
    </row>
    <row r="21" spans="1:7" ht="12.6" customHeight="1" x14ac:dyDescent="0.2">
      <c r="A21" s="49" t="s">
        <v>57</v>
      </c>
      <c r="B21" s="84">
        <v>82.059483</v>
      </c>
      <c r="C21" s="84">
        <v>59.753824000000002</v>
      </c>
      <c r="D21" s="84">
        <v>71.400885000000002</v>
      </c>
      <c r="E21" s="84">
        <v>604.99003000000005</v>
      </c>
      <c r="F21" s="84">
        <v>585.034313</v>
      </c>
      <c r="G21" s="85">
        <v>3.4110336020581542</v>
      </c>
    </row>
    <row r="22" spans="1:7" ht="12.6" customHeight="1" x14ac:dyDescent="0.2">
      <c r="A22" s="49" t="s">
        <v>58</v>
      </c>
      <c r="B22" s="84">
        <v>21.109366000000001</v>
      </c>
      <c r="C22" s="84">
        <v>29.178445</v>
      </c>
      <c r="D22" s="84">
        <v>18.927664</v>
      </c>
      <c r="E22" s="84">
        <v>188.306241</v>
      </c>
      <c r="F22" s="84">
        <v>181.28661500000001</v>
      </c>
      <c r="G22" s="85">
        <v>3.8721148828334577</v>
      </c>
    </row>
    <row r="23" spans="1:7" ht="12.6" customHeight="1" x14ac:dyDescent="0.2">
      <c r="A23" s="49" t="s">
        <v>59</v>
      </c>
      <c r="B23" s="84">
        <v>78.973342000000002</v>
      </c>
      <c r="C23" s="84">
        <v>63.056030999999997</v>
      </c>
      <c r="D23" s="84">
        <v>79.910551999999996</v>
      </c>
      <c r="E23" s="84">
        <v>644.33970599999998</v>
      </c>
      <c r="F23" s="84">
        <v>607.17116199999998</v>
      </c>
      <c r="G23" s="85">
        <v>6.1215924480945745</v>
      </c>
    </row>
    <row r="24" spans="1:7" ht="12.6" customHeight="1" x14ac:dyDescent="0.2">
      <c r="A24" s="49" t="s">
        <v>68</v>
      </c>
      <c r="B24" s="84">
        <v>4.3834720000000003</v>
      </c>
      <c r="C24" s="84">
        <v>4.5221220000000004</v>
      </c>
      <c r="D24" s="84">
        <v>3.0370360000000001</v>
      </c>
      <c r="E24" s="84">
        <v>38.604680000000002</v>
      </c>
      <c r="F24" s="84">
        <v>49.085357999999999</v>
      </c>
      <c r="G24" s="85">
        <v>-21.351943689602919</v>
      </c>
    </row>
    <row r="25" spans="1:7" ht="12.6" customHeight="1" x14ac:dyDescent="0.2">
      <c r="A25" s="49" t="s">
        <v>69</v>
      </c>
      <c r="B25" s="84">
        <v>9.0441610000000008</v>
      </c>
      <c r="C25" s="84">
        <v>3.7231770000000002</v>
      </c>
      <c r="D25" s="84">
        <v>4.17706</v>
      </c>
      <c r="E25" s="84">
        <v>38.440831000000003</v>
      </c>
      <c r="F25" s="84">
        <v>31.757534</v>
      </c>
      <c r="G25" s="85">
        <v>21.044760591297816</v>
      </c>
    </row>
    <row r="26" spans="1:7" ht="12.6" customHeight="1" x14ac:dyDescent="0.2">
      <c r="A26" s="49" t="s">
        <v>70</v>
      </c>
      <c r="B26" s="84">
        <v>14.696648</v>
      </c>
      <c r="C26" s="84">
        <v>10.42614</v>
      </c>
      <c r="D26" s="84">
        <v>9.8354230000000005</v>
      </c>
      <c r="E26" s="84">
        <v>89.723292000000001</v>
      </c>
      <c r="F26" s="84">
        <v>83.288430000000005</v>
      </c>
      <c r="G26" s="85">
        <v>7.7259974764802308</v>
      </c>
    </row>
    <row r="27" spans="1:7" ht="12.6" customHeight="1" x14ac:dyDescent="0.2">
      <c r="A27" s="49" t="s">
        <v>62</v>
      </c>
      <c r="B27" s="84">
        <v>6.0913500000000003</v>
      </c>
      <c r="C27" s="84">
        <v>5.179182</v>
      </c>
      <c r="D27" s="84">
        <v>6.6588789999999998</v>
      </c>
      <c r="E27" s="84">
        <v>48.762182000000003</v>
      </c>
      <c r="F27" s="84">
        <v>48.307841000000003</v>
      </c>
      <c r="G27" s="85">
        <v>0.94051191399756817</v>
      </c>
    </row>
    <row r="28" spans="1:7" ht="12.6" customHeight="1" x14ac:dyDescent="0.2">
      <c r="A28" s="49" t="s">
        <v>164</v>
      </c>
      <c r="B28" s="84">
        <v>4.1778440000000003</v>
      </c>
      <c r="C28" s="84">
        <v>5.8474060000000003</v>
      </c>
      <c r="D28" s="84">
        <v>15.630696</v>
      </c>
      <c r="E28" s="84">
        <v>56.164026999999997</v>
      </c>
      <c r="F28" s="84">
        <v>54.411160000000002</v>
      </c>
      <c r="G28" s="85">
        <v>3.2215210997155594</v>
      </c>
    </row>
    <row r="29" spans="1:7" ht="12.6" customHeight="1" x14ac:dyDescent="0.2">
      <c r="A29" s="49" t="s">
        <v>63</v>
      </c>
      <c r="B29" s="84">
        <v>13.113633999999999</v>
      </c>
      <c r="C29" s="84">
        <v>8.2645769999999992</v>
      </c>
      <c r="D29" s="84">
        <v>15.44664</v>
      </c>
      <c r="E29" s="84">
        <v>118.63140799999999</v>
      </c>
      <c r="F29" s="84">
        <v>111.264338</v>
      </c>
      <c r="G29" s="85">
        <v>6.6212320429210649</v>
      </c>
    </row>
    <row r="30" spans="1:7" ht="12.6" customHeight="1" x14ac:dyDescent="0.2">
      <c r="A30" s="49" t="s">
        <v>60</v>
      </c>
      <c r="B30" s="84">
        <v>0.57516699999999998</v>
      </c>
      <c r="C30" s="84">
        <v>0.56641799999999998</v>
      </c>
      <c r="D30" s="84">
        <v>1.048516</v>
      </c>
      <c r="E30" s="84">
        <v>7.0128519999999996</v>
      </c>
      <c r="F30" s="84">
        <v>6.067043</v>
      </c>
      <c r="G30" s="85">
        <v>15.589291191771679</v>
      </c>
    </row>
    <row r="31" spans="1:7" ht="12.6" customHeight="1" x14ac:dyDescent="0.2">
      <c r="A31" s="49" t="s">
        <v>61</v>
      </c>
      <c r="B31" s="84">
        <v>1.781963</v>
      </c>
      <c r="C31" s="84">
        <v>1.2084410000000001</v>
      </c>
      <c r="D31" s="84">
        <v>1.554276</v>
      </c>
      <c r="E31" s="84">
        <v>14.404228</v>
      </c>
      <c r="F31" s="84">
        <v>13.199688</v>
      </c>
      <c r="G31" s="85">
        <v>9.125518724381962</v>
      </c>
    </row>
    <row r="32" spans="1:7" ht="12.6" customHeight="1" x14ac:dyDescent="0.2">
      <c r="A32" s="50" t="s">
        <v>64</v>
      </c>
      <c r="B32" s="84">
        <v>431.17339999999967</v>
      </c>
      <c r="C32" s="84">
        <v>398.36707500000011</v>
      </c>
      <c r="D32" s="84">
        <v>461.96636600000022</v>
      </c>
      <c r="E32" s="84">
        <v>4037.0606429999998</v>
      </c>
      <c r="F32" s="84">
        <v>3897.860799</v>
      </c>
      <c r="G32" s="85">
        <v>3.5711856112386471</v>
      </c>
    </row>
    <row r="33" spans="1:7" ht="12.6" customHeight="1" x14ac:dyDescent="0.2">
      <c r="A33" s="48" t="s">
        <v>23</v>
      </c>
      <c r="B33" s="9"/>
      <c r="C33" s="9"/>
      <c r="D33" s="9"/>
      <c r="E33" s="9"/>
      <c r="F33" s="9"/>
      <c r="G33" s="9"/>
    </row>
    <row r="34" spans="1:7" ht="12.6" customHeight="1" x14ac:dyDescent="0.2">
      <c r="A34" s="49" t="s">
        <v>65</v>
      </c>
      <c r="B34" s="84">
        <v>138.399866</v>
      </c>
      <c r="C34" s="84">
        <v>150.11614399999999</v>
      </c>
      <c r="D34" s="84">
        <v>156.95797300000001</v>
      </c>
      <c r="E34" s="84">
        <v>1347.875777</v>
      </c>
      <c r="F34" s="84">
        <v>1286.2990299999999</v>
      </c>
      <c r="G34" s="85">
        <v>4.7871253545141883</v>
      </c>
    </row>
    <row r="35" spans="1:7" ht="12.6" customHeight="1" x14ac:dyDescent="0.2">
      <c r="A35" s="49" t="s">
        <v>66</v>
      </c>
      <c r="B35" s="84">
        <v>115.90406900000001</v>
      </c>
      <c r="C35" s="84">
        <v>95.375348000000002</v>
      </c>
      <c r="D35" s="84">
        <v>120.116501</v>
      </c>
      <c r="E35" s="84">
        <v>1112.0548229999999</v>
      </c>
      <c r="F35" s="84">
        <v>1134.18507</v>
      </c>
      <c r="G35" s="85">
        <v>-1.9512024611644847</v>
      </c>
    </row>
    <row r="36" spans="1:7" ht="12.6" customHeight="1" x14ac:dyDescent="0.2">
      <c r="A36" s="49" t="s">
        <v>67</v>
      </c>
      <c r="B36" s="84">
        <v>51.463917000000002</v>
      </c>
      <c r="C36" s="84">
        <v>52.289729000000001</v>
      </c>
      <c r="D36" s="84">
        <v>59.175227999999997</v>
      </c>
      <c r="E36" s="84">
        <v>535.11508800000001</v>
      </c>
      <c r="F36" s="84">
        <v>533.154945</v>
      </c>
      <c r="G36" s="85">
        <v>0.36764978331018483</v>
      </c>
    </row>
    <row r="37" spans="1:7" ht="12.6" customHeight="1" x14ac:dyDescent="0.2">
      <c r="A37" s="49" t="s">
        <v>71</v>
      </c>
      <c r="B37" s="84">
        <v>55.059778000000001</v>
      </c>
      <c r="C37" s="84">
        <v>44.783504000000001</v>
      </c>
      <c r="D37" s="84">
        <v>53.740780999999998</v>
      </c>
      <c r="E37" s="84">
        <v>438.98273</v>
      </c>
      <c r="F37" s="84">
        <v>408.65074499999997</v>
      </c>
      <c r="G37" s="85">
        <v>7.4224714798941562</v>
      </c>
    </row>
    <row r="38" spans="1:7" ht="12.6" customHeight="1" x14ac:dyDescent="0.2">
      <c r="A38" s="49" t="s">
        <v>72</v>
      </c>
      <c r="B38" s="84">
        <v>45.261453000000003</v>
      </c>
      <c r="C38" s="84">
        <v>35.461042999999997</v>
      </c>
      <c r="D38" s="84">
        <v>45.542698999999999</v>
      </c>
      <c r="E38" s="84">
        <v>383.56626</v>
      </c>
      <c r="F38" s="84">
        <v>328.41368799999998</v>
      </c>
      <c r="G38" s="85">
        <v>16.793627676079097</v>
      </c>
    </row>
    <row r="39" spans="1:7" ht="12.6" customHeight="1" x14ac:dyDescent="0.2">
      <c r="A39" s="49" t="s">
        <v>73</v>
      </c>
      <c r="B39" s="84">
        <v>17.832865999999999</v>
      </c>
      <c r="C39" s="84">
        <v>14.899186</v>
      </c>
      <c r="D39" s="84">
        <v>17.668246</v>
      </c>
      <c r="E39" s="84">
        <v>163.68479300000001</v>
      </c>
      <c r="F39" s="84">
        <v>147.38670099999999</v>
      </c>
      <c r="G39" s="85">
        <v>11.058047903521512</v>
      </c>
    </row>
    <row r="40" spans="1:7" ht="12.6" customHeight="1" x14ac:dyDescent="0.2">
      <c r="A40" s="49" t="s">
        <v>74</v>
      </c>
      <c r="B40" s="84">
        <v>7.2514510000000003</v>
      </c>
      <c r="C40" s="84">
        <v>5.4421210000000002</v>
      </c>
      <c r="D40" s="84">
        <v>8.7649380000000008</v>
      </c>
      <c r="E40" s="84">
        <v>55.781171999999998</v>
      </c>
      <c r="F40" s="84">
        <v>59.770620000000001</v>
      </c>
      <c r="G40" s="85">
        <v>-6.6745969842708632</v>
      </c>
    </row>
    <row r="41" spans="1:7" ht="12.6" customHeight="1" x14ac:dyDescent="0.2">
      <c r="A41" s="52" t="s">
        <v>75</v>
      </c>
      <c r="B41" s="84">
        <v>240.99078200000008</v>
      </c>
      <c r="C41" s="84">
        <v>241.25621299999989</v>
      </c>
      <c r="D41" s="84">
        <v>207.50828200000001</v>
      </c>
      <c r="E41" s="84">
        <v>1920.6111620000011</v>
      </c>
      <c r="F41" s="84">
        <v>2278.9709299999995</v>
      </c>
      <c r="G41" s="85">
        <v>-15.724630941211629</v>
      </c>
    </row>
    <row r="42" spans="1:7" ht="12.6" customHeight="1" x14ac:dyDescent="0.2">
      <c r="A42" s="50" t="s">
        <v>32</v>
      </c>
      <c r="B42" s="9"/>
      <c r="C42" s="9"/>
      <c r="D42" s="9"/>
      <c r="E42" s="9"/>
      <c r="F42" s="9"/>
      <c r="G42" s="9"/>
    </row>
    <row r="43" spans="1:7" ht="12.6" customHeight="1" x14ac:dyDescent="0.2">
      <c r="A43" s="50" t="s">
        <v>76</v>
      </c>
      <c r="B43" s="84">
        <v>25.587447000000001</v>
      </c>
      <c r="C43" s="84">
        <v>44.357047000000001</v>
      </c>
      <c r="D43" s="84">
        <v>31.032153000000001</v>
      </c>
      <c r="E43" s="84">
        <v>266.74688600000002</v>
      </c>
      <c r="F43" s="84">
        <v>494.50450599999999</v>
      </c>
      <c r="G43" s="85">
        <v>-46.057744112851417</v>
      </c>
    </row>
    <row r="44" spans="1:7" ht="12.6" customHeight="1" x14ac:dyDescent="0.2">
      <c r="A44" s="50" t="s">
        <v>77</v>
      </c>
      <c r="B44" s="84">
        <v>14.059699999999999</v>
      </c>
      <c r="C44" s="84">
        <v>15.923679</v>
      </c>
      <c r="D44" s="84">
        <v>10.351858</v>
      </c>
      <c r="E44" s="84">
        <v>121.347213</v>
      </c>
      <c r="F44" s="84">
        <v>126.88001800000001</v>
      </c>
      <c r="G44" s="85">
        <v>-4.3606590598056272</v>
      </c>
    </row>
    <row r="45" spans="1:7" ht="12.6" customHeight="1" x14ac:dyDescent="0.2">
      <c r="A45" s="50" t="s">
        <v>78</v>
      </c>
      <c r="B45" s="84">
        <v>63.361474000000001</v>
      </c>
      <c r="C45" s="84">
        <v>61.811059</v>
      </c>
      <c r="D45" s="84">
        <v>49.190148999999998</v>
      </c>
      <c r="E45" s="84">
        <v>494.216837</v>
      </c>
      <c r="F45" s="84">
        <v>466.34199599999999</v>
      </c>
      <c r="G45" s="85">
        <v>5.9773387855036759</v>
      </c>
    </row>
    <row r="46" spans="1:7" ht="12.6" customHeight="1" x14ac:dyDescent="0.2">
      <c r="A46" s="50" t="s">
        <v>79</v>
      </c>
      <c r="B46" s="84">
        <v>23.300284999999999</v>
      </c>
      <c r="C46" s="84">
        <v>20.740908999999998</v>
      </c>
      <c r="D46" s="84">
        <v>24.317748000000002</v>
      </c>
      <c r="E46" s="84">
        <v>193.54621499999999</v>
      </c>
      <c r="F46" s="84">
        <v>220.96154100000001</v>
      </c>
      <c r="G46" s="85">
        <v>-12.407284035007706</v>
      </c>
    </row>
    <row r="47" spans="1:7" ht="12.6" customHeight="1" x14ac:dyDescent="0.2">
      <c r="A47" s="50" t="s">
        <v>163</v>
      </c>
      <c r="B47" s="84">
        <v>89.470491999999993</v>
      </c>
      <c r="C47" s="84">
        <v>73.530235000000005</v>
      </c>
      <c r="D47" s="84">
        <v>74.752216000000004</v>
      </c>
      <c r="E47" s="84">
        <v>669.09521199999995</v>
      </c>
      <c r="F47" s="84">
        <v>699.80263000000002</v>
      </c>
      <c r="G47" s="85">
        <v>-4.3880112311095587</v>
      </c>
    </row>
    <row r="48" spans="1:7" ht="12.6" customHeight="1" x14ac:dyDescent="0.2">
      <c r="A48" s="50"/>
      <c r="B48" s="84"/>
      <c r="C48" s="84"/>
      <c r="D48" s="84"/>
      <c r="E48" s="84"/>
      <c r="F48" s="84"/>
      <c r="G48" s="85"/>
    </row>
    <row r="49" spans="1:7" ht="12.6" customHeight="1" x14ac:dyDescent="0.2">
      <c r="A49" s="51" t="s">
        <v>80</v>
      </c>
      <c r="B49" s="84">
        <v>28.096591</v>
      </c>
      <c r="C49" s="84">
        <v>72.039580000000001</v>
      </c>
      <c r="D49" s="84">
        <v>32.430050000000001</v>
      </c>
      <c r="E49" s="84">
        <v>314.02304600000002</v>
      </c>
      <c r="F49" s="84">
        <v>274.52780999999999</v>
      </c>
      <c r="G49" s="85">
        <v>14.38660658823602</v>
      </c>
    </row>
    <row r="50" spans="1:7" ht="12.6" customHeight="1" x14ac:dyDescent="0.2">
      <c r="A50" s="52" t="s">
        <v>32</v>
      </c>
      <c r="B50" s="9"/>
      <c r="C50" s="9"/>
      <c r="D50" s="9"/>
      <c r="E50" s="9"/>
      <c r="F50" s="9"/>
      <c r="G50" s="9"/>
    </row>
    <row r="51" spans="1:7" ht="12.6" customHeight="1" x14ac:dyDescent="0.2">
      <c r="A51" s="52" t="s">
        <v>81</v>
      </c>
      <c r="B51" s="84">
        <v>4.646693</v>
      </c>
      <c r="C51" s="84">
        <v>3.870247</v>
      </c>
      <c r="D51" s="84">
        <v>5.7532860000000001</v>
      </c>
      <c r="E51" s="84">
        <v>47.492400000000004</v>
      </c>
      <c r="F51" s="84">
        <v>53.201832000000003</v>
      </c>
      <c r="G51" s="85">
        <v>-10.731645481681909</v>
      </c>
    </row>
    <row r="52" spans="1:7" ht="12.6" customHeight="1" x14ac:dyDescent="0.2">
      <c r="A52" s="52" t="s">
        <v>128</v>
      </c>
      <c r="B52" s="84">
        <v>2.751865</v>
      </c>
      <c r="C52" s="84">
        <v>3.1680540000000001</v>
      </c>
      <c r="D52" s="84">
        <v>3.8504740000000002</v>
      </c>
      <c r="E52" s="84">
        <v>29.555683999999999</v>
      </c>
      <c r="F52" s="84">
        <v>35.038359999999997</v>
      </c>
      <c r="G52" s="85">
        <v>-15.647638759348325</v>
      </c>
    </row>
    <row r="53" spans="1:7" ht="12.6" customHeight="1" x14ac:dyDescent="0.2">
      <c r="A53" s="52" t="s">
        <v>82</v>
      </c>
      <c r="B53" s="84">
        <v>10.053922</v>
      </c>
      <c r="C53" s="84">
        <v>9.1711600000000004</v>
      </c>
      <c r="D53" s="84">
        <v>8.5621360000000006</v>
      </c>
      <c r="E53" s="84">
        <v>74.251741999999993</v>
      </c>
      <c r="F53" s="84">
        <v>63.463805999999998</v>
      </c>
      <c r="G53" s="85">
        <v>16.998564504624881</v>
      </c>
    </row>
    <row r="54" spans="1:7" ht="12.6" customHeight="1" x14ac:dyDescent="0.2">
      <c r="A54" s="53" t="s">
        <v>83</v>
      </c>
      <c r="B54" s="84">
        <v>250.19547700000001</v>
      </c>
      <c r="C54" s="84">
        <v>227.98042899999999</v>
      </c>
      <c r="D54" s="84">
        <v>242.96568400000001</v>
      </c>
      <c r="E54" s="84">
        <v>2183.3089869999999</v>
      </c>
      <c r="F54" s="84">
        <v>2592.4272030000002</v>
      </c>
      <c r="G54" s="85">
        <v>-15.781280782988304</v>
      </c>
    </row>
    <row r="55" spans="1:7" ht="12.6" customHeight="1" x14ac:dyDescent="0.2">
      <c r="A55" s="46" t="s">
        <v>32</v>
      </c>
      <c r="B55" s="9"/>
      <c r="C55" s="9"/>
      <c r="D55" s="9"/>
      <c r="E55" s="9"/>
      <c r="F55" s="9"/>
      <c r="G55" s="9"/>
    </row>
    <row r="56" spans="1:7" ht="12.6" customHeight="1" x14ac:dyDescent="0.2">
      <c r="A56" s="52" t="s">
        <v>84</v>
      </c>
      <c r="B56" s="84">
        <v>209.41278299999999</v>
      </c>
      <c r="C56" s="84">
        <v>188.14445900000001</v>
      </c>
      <c r="D56" s="84">
        <v>200.91489799999999</v>
      </c>
      <c r="E56" s="84">
        <v>1813.8924950000001</v>
      </c>
      <c r="F56" s="84">
        <v>1865.613038</v>
      </c>
      <c r="G56" s="85">
        <v>-2.7723081875245725</v>
      </c>
    </row>
    <row r="57" spans="1:7" ht="12.6" customHeight="1" x14ac:dyDescent="0.2">
      <c r="A57" s="47" t="s">
        <v>32</v>
      </c>
      <c r="B57" s="9"/>
      <c r="C57" s="9"/>
      <c r="D57" s="9"/>
      <c r="E57" s="9"/>
      <c r="F57" s="9"/>
      <c r="G57" s="9"/>
    </row>
    <row r="58" spans="1:7" ht="12.6" customHeight="1" x14ac:dyDescent="0.2">
      <c r="A58" s="47" t="s">
        <v>85</v>
      </c>
      <c r="B58" s="84">
        <v>169.407296</v>
      </c>
      <c r="C58" s="84">
        <v>155.605288</v>
      </c>
      <c r="D58" s="84">
        <v>165.39927599999999</v>
      </c>
      <c r="E58" s="84">
        <v>1510.417925</v>
      </c>
      <c r="F58" s="84">
        <v>1521.8431270000001</v>
      </c>
      <c r="G58" s="85">
        <v>-0.75074768202441078</v>
      </c>
    </row>
    <row r="59" spans="1:7" ht="12.6" customHeight="1" x14ac:dyDescent="0.2">
      <c r="A59" s="47" t="s">
        <v>86</v>
      </c>
      <c r="B59" s="84">
        <v>23.215485999999999</v>
      </c>
      <c r="C59" s="84">
        <v>21.015526000000001</v>
      </c>
      <c r="D59" s="84">
        <v>20.882285</v>
      </c>
      <c r="E59" s="84">
        <v>193.99953199999999</v>
      </c>
      <c r="F59" s="84">
        <v>208.42114699999999</v>
      </c>
      <c r="G59" s="85">
        <v>-6.9194586094471617</v>
      </c>
    </row>
    <row r="60" spans="1:7" ht="12.6" customHeight="1" x14ac:dyDescent="0.2">
      <c r="A60" s="46" t="s">
        <v>129</v>
      </c>
      <c r="B60" s="91">
        <v>32.314337000000002</v>
      </c>
      <c r="C60" s="84">
        <v>34.41572</v>
      </c>
      <c r="D60" s="84">
        <v>36.330638</v>
      </c>
      <c r="E60" s="84">
        <v>313.561374</v>
      </c>
      <c r="F60" s="84">
        <v>279.70402899999999</v>
      </c>
      <c r="G60" s="85">
        <v>12.104704076322051</v>
      </c>
    </row>
    <row r="61" spans="1:7" ht="12.6" customHeight="1" x14ac:dyDescent="0.2">
      <c r="A61" s="47" t="s">
        <v>32</v>
      </c>
      <c r="B61" s="9"/>
      <c r="C61" s="9"/>
      <c r="D61" s="9"/>
      <c r="E61" s="9"/>
      <c r="F61" s="9"/>
      <c r="G61" s="9"/>
    </row>
    <row r="62" spans="1:7" ht="12.6" customHeight="1" x14ac:dyDescent="0.2">
      <c r="A62" s="47" t="s">
        <v>87</v>
      </c>
      <c r="B62" s="84">
        <v>16.080829999999999</v>
      </c>
      <c r="C62" s="84">
        <v>16.611246000000001</v>
      </c>
      <c r="D62" s="84">
        <v>20.914301999999999</v>
      </c>
      <c r="E62" s="84">
        <v>173.85630900000001</v>
      </c>
      <c r="F62" s="84">
        <v>146.14013</v>
      </c>
      <c r="G62" s="85">
        <v>18.965481281561765</v>
      </c>
    </row>
    <row r="63" spans="1:7" ht="12.6" customHeight="1" x14ac:dyDescent="0.2">
      <c r="A63" s="47"/>
      <c r="B63" s="9"/>
      <c r="C63" s="9"/>
      <c r="D63" s="9"/>
      <c r="E63" s="9"/>
      <c r="F63" s="9"/>
      <c r="G63" s="9"/>
    </row>
    <row r="64" spans="1:7" ht="12.6" customHeight="1" x14ac:dyDescent="0.2">
      <c r="A64" s="53" t="s">
        <v>88</v>
      </c>
      <c r="B64" s="84">
        <v>294.15089</v>
      </c>
      <c r="C64" s="84">
        <v>309.33787100000001</v>
      </c>
      <c r="D64" s="84">
        <v>296.49104499999999</v>
      </c>
      <c r="E64" s="84">
        <v>2577.7664880000002</v>
      </c>
      <c r="F64" s="84">
        <v>3244.3215340000002</v>
      </c>
      <c r="G64" s="85">
        <v>-20.545283166745449</v>
      </c>
    </row>
    <row r="65" spans="1:7" ht="12.6" customHeight="1" x14ac:dyDescent="0.2">
      <c r="A65" s="46" t="s">
        <v>32</v>
      </c>
      <c r="B65" s="9"/>
      <c r="C65" s="9"/>
      <c r="D65" s="9"/>
      <c r="E65" s="9"/>
      <c r="F65" s="9"/>
      <c r="G65" s="9"/>
    </row>
    <row r="66" spans="1:7" ht="12.6" customHeight="1" x14ac:dyDescent="0.2">
      <c r="A66" s="52" t="s">
        <v>89</v>
      </c>
      <c r="B66" s="84">
        <v>51.049920999999998</v>
      </c>
      <c r="C66" s="84">
        <v>47.962612</v>
      </c>
      <c r="D66" s="84">
        <v>51.417760999999999</v>
      </c>
      <c r="E66" s="84">
        <v>492.09165200000001</v>
      </c>
      <c r="F66" s="84">
        <v>1117.376585</v>
      </c>
      <c r="G66" s="85">
        <v>-55.960089140403817</v>
      </c>
    </row>
    <row r="67" spans="1:7" ht="12.6" customHeight="1" x14ac:dyDescent="0.2">
      <c r="A67" s="52" t="s">
        <v>186</v>
      </c>
      <c r="B67" s="84">
        <v>101.747895</v>
      </c>
      <c r="C67" s="84">
        <v>100.45211999999999</v>
      </c>
      <c r="D67" s="84">
        <v>99.536535999999998</v>
      </c>
      <c r="E67" s="84">
        <v>910.55012099999999</v>
      </c>
      <c r="F67" s="84">
        <v>1028.2775320000001</v>
      </c>
      <c r="G67" s="85">
        <v>-11.448991866137561</v>
      </c>
    </row>
    <row r="68" spans="1:7" ht="12.6" customHeight="1" x14ac:dyDescent="0.2">
      <c r="A68" s="52" t="s">
        <v>90</v>
      </c>
      <c r="B68" s="84">
        <v>14.092058</v>
      </c>
      <c r="C68" s="84">
        <v>15.568887</v>
      </c>
      <c r="D68" s="84">
        <v>17.852266</v>
      </c>
      <c r="E68" s="84">
        <v>155.23149699999999</v>
      </c>
      <c r="F68" s="84">
        <v>164.04276100000001</v>
      </c>
      <c r="G68" s="85">
        <v>-5.3713214446567576</v>
      </c>
    </row>
    <row r="69" spans="1:7" ht="12.6" customHeight="1" x14ac:dyDescent="0.2">
      <c r="A69" s="52" t="s">
        <v>91</v>
      </c>
      <c r="B69" s="84">
        <v>18.648658000000001</v>
      </c>
      <c r="C69" s="84">
        <v>17.234885999999999</v>
      </c>
      <c r="D69" s="84">
        <v>26.349336000000001</v>
      </c>
      <c r="E69" s="84">
        <v>181.51519099999999</v>
      </c>
      <c r="F69" s="84">
        <v>177.382789</v>
      </c>
      <c r="G69" s="85">
        <v>2.3296521738645026</v>
      </c>
    </row>
    <row r="70" spans="1:7" ht="12.6" customHeight="1" x14ac:dyDescent="0.2">
      <c r="A70" s="54" t="s">
        <v>130</v>
      </c>
      <c r="B70" s="84">
        <v>17.377773999999999</v>
      </c>
      <c r="C70" s="84">
        <v>8.5118329999999993</v>
      </c>
      <c r="D70" s="84">
        <v>24.414911</v>
      </c>
      <c r="E70" s="84">
        <v>119.55915400000001</v>
      </c>
      <c r="F70" s="84">
        <v>102.98179</v>
      </c>
      <c r="G70" s="85">
        <v>16.097374108568133</v>
      </c>
    </row>
    <row r="71" spans="1:7" ht="12.6" customHeight="1" x14ac:dyDescent="0.2">
      <c r="A71" s="55" t="s">
        <v>92</v>
      </c>
      <c r="B71" s="84">
        <v>18.710162</v>
      </c>
      <c r="C71" s="84">
        <v>14.916423</v>
      </c>
      <c r="D71" s="84">
        <v>13.816127</v>
      </c>
      <c r="E71" s="84">
        <v>131.32768300000001</v>
      </c>
      <c r="F71" s="84">
        <v>133.19975400000001</v>
      </c>
      <c r="G71" s="85">
        <v>-1.4054613043804949</v>
      </c>
    </row>
    <row r="72" spans="1:7" ht="12.6" customHeight="1" x14ac:dyDescent="0.2">
      <c r="A72" s="56" t="s">
        <v>32</v>
      </c>
      <c r="B72" s="9"/>
      <c r="C72" s="9"/>
      <c r="D72" s="9"/>
      <c r="E72" s="9"/>
      <c r="F72" s="9"/>
      <c r="G72" s="9"/>
    </row>
    <row r="73" spans="1:7" ht="12.6" customHeight="1" x14ac:dyDescent="0.2">
      <c r="A73" s="56" t="s">
        <v>111</v>
      </c>
      <c r="B73" s="84">
        <v>16.769665</v>
      </c>
      <c r="C73" s="84">
        <v>12.870424999999999</v>
      </c>
      <c r="D73" s="84">
        <v>10.557643000000001</v>
      </c>
      <c r="E73" s="84">
        <v>104.852425</v>
      </c>
      <c r="F73" s="84">
        <v>100.35615900000001</v>
      </c>
      <c r="G73" s="85">
        <v>4.4803089763529016</v>
      </c>
    </row>
    <row r="74" spans="1:7" ht="24" customHeight="1" x14ac:dyDescent="0.2">
      <c r="A74" s="57" t="s">
        <v>108</v>
      </c>
      <c r="B74" s="84">
        <v>23.808941999999998</v>
      </c>
      <c r="C74" s="84">
        <v>21.826712000000001</v>
      </c>
      <c r="D74" s="84">
        <v>23.694344000000001</v>
      </c>
      <c r="E74" s="84">
        <v>179.80346399999999</v>
      </c>
      <c r="F74" s="84">
        <v>189.979996</v>
      </c>
      <c r="G74" s="85">
        <v>-5.3566334426072899</v>
      </c>
    </row>
    <row r="75" spans="1:7" ht="12.6" customHeight="1" x14ac:dyDescent="0.2">
      <c r="A75" s="58" t="s">
        <v>44</v>
      </c>
      <c r="B75" s="92">
        <v>2312.36679</v>
      </c>
      <c r="C75" s="87">
        <v>2008.0142539999999</v>
      </c>
      <c r="D75" s="87">
        <v>2173.7598819999998</v>
      </c>
      <c r="E75" s="87">
        <v>18992.113547000001</v>
      </c>
      <c r="F75" s="87">
        <v>20965.207366999999</v>
      </c>
      <c r="G75" s="88">
        <v>-9.4112773866750246</v>
      </c>
    </row>
    <row r="77" spans="1:7" x14ac:dyDescent="0.2">
      <c r="A77" s="36" t="s">
        <v>150</v>
      </c>
      <c r="B77" s="107"/>
      <c r="C77" s="107"/>
      <c r="D77" s="107"/>
      <c r="E77" s="107"/>
      <c r="F77" s="107"/>
      <c r="G77" s="107"/>
    </row>
    <row r="78" spans="1:7" x14ac:dyDescent="0.2">
      <c r="A78" s="36" t="s">
        <v>165</v>
      </c>
      <c r="B78" s="107"/>
      <c r="C78" s="107"/>
      <c r="D78" s="107"/>
      <c r="E78" s="107"/>
      <c r="F78" s="107"/>
      <c r="G78" s="107"/>
    </row>
    <row r="79" spans="1:7" x14ac:dyDescent="0.2">
      <c r="A79" s="99" t="s">
        <v>113</v>
      </c>
      <c r="B79" s="99"/>
      <c r="C79" s="99"/>
      <c r="D79" s="99"/>
      <c r="E79" s="99"/>
      <c r="F79" s="99"/>
      <c r="G79" s="99"/>
    </row>
    <row r="80" spans="1:7" x14ac:dyDescent="0.2">
      <c r="A80" s="117" t="s">
        <v>114</v>
      </c>
      <c r="B80" s="117"/>
      <c r="C80" s="117"/>
      <c r="D80" s="117"/>
      <c r="E80" s="117"/>
      <c r="F80" s="117"/>
      <c r="G80" s="117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7:G75">
    <cfRule type="expression" dxfId="1" priority="4">
      <formula>MOD(ROW(),2)=1</formula>
    </cfRule>
  </conditionalFormatting>
  <conditionalFormatting sqref="B6:G6">
    <cfRule type="expression" dxfId="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3/25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4"/>
  <sheetViews>
    <sheetView view="pageLayout" zoomScaleNormal="100" workbookViewId="0">
      <selection sqref="A1:G1"/>
    </sheetView>
  </sheetViews>
  <sheetFormatPr baseColWidth="10" defaultColWidth="11" defaultRowHeight="12.75" x14ac:dyDescent="0.2"/>
  <cols>
    <col min="1" max="1" width="35.5703125" customWidth="1"/>
    <col min="2" max="6" width="9" customWidth="1"/>
    <col min="7" max="7" width="11.5703125" customWidth="1"/>
  </cols>
  <sheetData>
    <row r="1" spans="1:7" x14ac:dyDescent="0.2">
      <c r="A1" s="118" t="s">
        <v>155</v>
      </c>
      <c r="B1" s="118"/>
      <c r="C1" s="118"/>
      <c r="D1" s="118"/>
      <c r="E1" s="118"/>
      <c r="F1" s="118"/>
      <c r="G1" s="118"/>
    </row>
    <row r="2" spans="1:7" x14ac:dyDescent="0.2">
      <c r="A2" s="118" t="s">
        <v>173</v>
      </c>
      <c r="B2" s="118"/>
      <c r="C2" s="118"/>
      <c r="D2" s="118"/>
      <c r="E2" s="118"/>
      <c r="F2" s="118"/>
      <c r="G2" s="118"/>
    </row>
    <row r="29" spans="1:7" x14ac:dyDescent="0.2">
      <c r="A29" s="118"/>
      <c r="B29" s="118"/>
      <c r="C29" s="118"/>
      <c r="D29" s="118"/>
      <c r="E29" s="118"/>
      <c r="F29" s="118"/>
      <c r="G29" s="118"/>
    </row>
    <row r="30" spans="1:7" x14ac:dyDescent="0.2">
      <c r="A30" s="98"/>
      <c r="B30" s="98"/>
      <c r="C30" s="98"/>
      <c r="D30" s="98"/>
      <c r="E30" s="98"/>
      <c r="F30" s="98"/>
      <c r="G30" s="98"/>
    </row>
    <row r="31" spans="1:7" x14ac:dyDescent="0.2">
      <c r="A31" s="98"/>
      <c r="B31" s="98"/>
      <c r="C31" s="98"/>
      <c r="D31" s="98"/>
      <c r="E31" s="98"/>
      <c r="F31" s="98"/>
      <c r="G31" s="98"/>
    </row>
    <row r="32" spans="1:7" x14ac:dyDescent="0.2">
      <c r="A32" s="98"/>
      <c r="B32" s="98"/>
      <c r="C32" s="98"/>
      <c r="D32" s="98"/>
      <c r="E32" s="98"/>
      <c r="F32" s="98"/>
      <c r="G32" s="98"/>
    </row>
    <row r="33" spans="1:7" x14ac:dyDescent="0.2">
      <c r="A33" s="98"/>
      <c r="B33" s="98"/>
      <c r="C33" s="98"/>
      <c r="D33" s="98"/>
      <c r="E33" s="98"/>
      <c r="F33" s="98"/>
      <c r="G33" s="98"/>
    </row>
    <row r="34" spans="1:7" x14ac:dyDescent="0.2">
      <c r="A34" s="138" t="s">
        <v>174</v>
      </c>
      <c r="B34" s="138"/>
      <c r="C34" s="138"/>
      <c r="D34" s="138"/>
      <c r="E34" s="138"/>
      <c r="F34" s="138"/>
      <c r="G34" s="138"/>
    </row>
  </sheetData>
  <mergeCells count="4">
    <mergeCell ref="A34:G34"/>
    <mergeCell ref="A29:G29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3/25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62"/>
  <sheetViews>
    <sheetView topLeftCell="A21" workbookViewId="0">
      <selection activeCell="C32" sqref="C32"/>
    </sheetView>
  </sheetViews>
  <sheetFormatPr baseColWidth="10" defaultRowHeight="12.75" x14ac:dyDescent="0.2"/>
  <cols>
    <col min="1" max="1" width="18.7109375" customWidth="1"/>
    <col min="2" max="2" width="11.42578125" customWidth="1"/>
    <col min="7" max="26" width="2.140625" customWidth="1"/>
  </cols>
  <sheetData>
    <row r="1" spans="1:26" x14ac:dyDescent="0.2">
      <c r="A1" s="61" t="s">
        <v>156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9" t="s">
        <v>93</v>
      </c>
      <c r="B3" s="142" t="s">
        <v>94</v>
      </c>
      <c r="C3" s="143"/>
      <c r="D3" s="144"/>
      <c r="E3" s="144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0"/>
      <c r="B4" s="145" t="s">
        <v>175</v>
      </c>
      <c r="C4" s="146"/>
      <c r="D4" s="147"/>
      <c r="E4" s="147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0"/>
      <c r="B5" s="142"/>
      <c r="C5" s="148"/>
      <c r="D5" s="144"/>
      <c r="E5" s="144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1"/>
      <c r="B6" s="149"/>
      <c r="C6" s="144"/>
      <c r="D6" s="144"/>
      <c r="E6" s="144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44</v>
      </c>
      <c r="B9" s="93">
        <v>18992.113547000001</v>
      </c>
      <c r="C9" s="94"/>
      <c r="D9" s="93">
        <v>20965.207366999999</v>
      </c>
      <c r="E9" s="94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2025</v>
      </c>
      <c r="C10" s="20">
        <v>2025</v>
      </c>
      <c r="D10" s="12">
        <v>2024</v>
      </c>
      <c r="E10" s="12">
        <v>2024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52</v>
      </c>
      <c r="B11" s="75">
        <v>1738.2692010000001</v>
      </c>
      <c r="C11" s="76">
        <f t="shared" ref="C11:C25" si="0">IF(B$9&gt;0,B11/B$9*100,0)</f>
        <v>9.1525842908335893</v>
      </c>
      <c r="D11" s="77">
        <v>1994.507664</v>
      </c>
      <c r="E11" s="76">
        <f t="shared" ref="E11:E25" si="1">IF(D$9&gt;0,D11/D$9*100,0)</f>
        <v>9.513417296980462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176</v>
      </c>
      <c r="B12" s="75">
        <v>1510.417925</v>
      </c>
      <c r="C12" s="78">
        <f t="shared" si="0"/>
        <v>7.9528690751671824</v>
      </c>
      <c r="D12" s="77">
        <v>1521.8431270000001</v>
      </c>
      <c r="E12" s="76">
        <f t="shared" si="1"/>
        <v>7.2588985186735453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65</v>
      </c>
      <c r="B13" s="75">
        <v>1347.875777</v>
      </c>
      <c r="C13" s="78">
        <f t="shared" si="0"/>
        <v>7.0970288465493647</v>
      </c>
      <c r="D13" s="77">
        <v>1286.2990299999999</v>
      </c>
      <c r="E13" s="76">
        <f t="shared" si="1"/>
        <v>6.1353985557265771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177</v>
      </c>
      <c r="B14" s="75">
        <v>1320.676289</v>
      </c>
      <c r="C14" s="78">
        <f t="shared" si="0"/>
        <v>6.9538142015195277</v>
      </c>
      <c r="D14" s="77">
        <v>1329.0406479999999</v>
      </c>
      <c r="E14" s="76">
        <f t="shared" si="1"/>
        <v>6.3392678390196053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50</v>
      </c>
      <c r="B15" s="75">
        <v>1245.955809</v>
      </c>
      <c r="C15" s="78">
        <f t="shared" si="0"/>
        <v>6.560385214192296</v>
      </c>
      <c r="D15" s="77">
        <v>1320.7253020000001</v>
      </c>
      <c r="E15" s="76">
        <f t="shared" si="1"/>
        <v>6.2996052406277165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66</v>
      </c>
      <c r="B16" s="75">
        <v>1112.0548229999999</v>
      </c>
      <c r="C16" s="78">
        <f t="shared" si="0"/>
        <v>5.8553505393066718</v>
      </c>
      <c r="D16" s="77">
        <v>1134.18507</v>
      </c>
      <c r="E16" s="76">
        <f t="shared" si="1"/>
        <v>5.4098442726841265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53</v>
      </c>
      <c r="B17" s="75">
        <v>980.06117099999994</v>
      </c>
      <c r="C17" s="78">
        <f t="shared" si="0"/>
        <v>5.1603586329379887</v>
      </c>
      <c r="D17" s="77">
        <v>1447.2711790000001</v>
      </c>
      <c r="E17" s="76">
        <f t="shared" si="1"/>
        <v>6.9032046936872069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178</v>
      </c>
      <c r="B18" s="75">
        <v>862.66016100000002</v>
      </c>
      <c r="C18" s="78">
        <f t="shared" si="0"/>
        <v>4.5422019980302091</v>
      </c>
      <c r="D18" s="77">
        <v>962.89070400000003</v>
      </c>
      <c r="E18" s="76">
        <f t="shared" si="1"/>
        <v>4.592803148303819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179</v>
      </c>
      <c r="B19" s="75">
        <v>669.09521199999995</v>
      </c>
      <c r="C19" s="78">
        <f t="shared" si="0"/>
        <v>3.5230160684548477</v>
      </c>
      <c r="D19" s="77">
        <v>699.80263000000002</v>
      </c>
      <c r="E19" s="76">
        <f t="shared" si="1"/>
        <v>3.337923721668095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59</v>
      </c>
      <c r="B20" s="75">
        <v>644.33970599999998</v>
      </c>
      <c r="C20" s="78">
        <f t="shared" si="0"/>
        <v>3.3926698279548777</v>
      </c>
      <c r="D20" s="77">
        <v>607.17116199999998</v>
      </c>
      <c r="E20" s="76">
        <f t="shared" si="1"/>
        <v>2.8960894656148715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57</v>
      </c>
      <c r="B21" s="75">
        <v>604.99003000000005</v>
      </c>
      <c r="C21" s="78">
        <f t="shared" si="0"/>
        <v>3.1854802705492693</v>
      </c>
      <c r="D21" s="77">
        <v>585.034313</v>
      </c>
      <c r="E21" s="76">
        <f t="shared" si="1"/>
        <v>2.7905009607530298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67</v>
      </c>
      <c r="B22" s="75">
        <v>535.11508800000001</v>
      </c>
      <c r="C22" s="78">
        <f t="shared" si="0"/>
        <v>2.8175647048220549</v>
      </c>
      <c r="D22" s="77">
        <v>533.154945</v>
      </c>
      <c r="E22" s="76">
        <f t="shared" si="1"/>
        <v>2.5430463704318296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78</v>
      </c>
      <c r="B23" s="75">
        <v>494.216837</v>
      </c>
      <c r="C23" s="78">
        <f t="shared" si="0"/>
        <v>2.6022213682376947</v>
      </c>
      <c r="D23" s="77">
        <v>466.34199599999999</v>
      </c>
      <c r="E23" s="76">
        <f t="shared" si="1"/>
        <v>2.2243614758327612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180</v>
      </c>
      <c r="B24" s="75">
        <v>438.98273</v>
      </c>
      <c r="C24" s="78">
        <f t="shared" si="0"/>
        <v>2.311394826666576</v>
      </c>
      <c r="D24" s="77">
        <v>408.65074499999997</v>
      </c>
      <c r="E24" s="76">
        <f t="shared" si="1"/>
        <v>1.9491853233144316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72</v>
      </c>
      <c r="B25" s="75">
        <v>383.56626</v>
      </c>
      <c r="C25" s="78">
        <f t="shared" si="0"/>
        <v>2.0196080812742836</v>
      </c>
      <c r="D25" s="77">
        <v>328.41368799999998</v>
      </c>
      <c r="E25" s="76">
        <f t="shared" si="1"/>
        <v>1.5664700198335986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95</v>
      </c>
      <c r="B27" s="75">
        <f>B9-(SUM(B11:B25))</f>
        <v>5103.8365279999998</v>
      </c>
      <c r="C27" s="78">
        <f>IF(B$9&gt;0,B27/B$9*100,0)</f>
        <v>26.873452053503559</v>
      </c>
      <c r="D27" s="77">
        <f>D9-(SUM(D11:D25))</f>
        <v>6339.8751639999991</v>
      </c>
      <c r="E27" s="76">
        <f>IF(D$9&gt;0,D27/D$9*100,0)</f>
        <v>30.23998309684832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1" t="s">
        <v>181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0" t="s">
        <v>148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2025</v>
      </c>
      <c r="C36" s="6">
        <v>2024</v>
      </c>
      <c r="D36" s="6">
        <v>2023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96</v>
      </c>
      <c r="B37" s="95">
        <v>2147.7223009999998</v>
      </c>
      <c r="C37" s="95">
        <v>2246.1857490000002</v>
      </c>
      <c r="D37" s="95">
        <v>2361.0805350000001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97</v>
      </c>
      <c r="B38" s="95">
        <v>2127.1689289999999</v>
      </c>
      <c r="C38" s="95">
        <v>2270.2517769999999</v>
      </c>
      <c r="D38" s="95">
        <v>2316.6006389999998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98</v>
      </c>
      <c r="B39" s="95">
        <v>2173.424841</v>
      </c>
      <c r="C39" s="95">
        <v>2269.2857119999999</v>
      </c>
      <c r="D39" s="95">
        <v>2531.874401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99</v>
      </c>
      <c r="B40" s="95">
        <v>2023.1082550000001</v>
      </c>
      <c r="C40" s="95">
        <v>2444.6656699999999</v>
      </c>
      <c r="D40" s="95">
        <v>2320.6133289999998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100</v>
      </c>
      <c r="B41" s="95">
        <v>1977.4003740000001</v>
      </c>
      <c r="C41" s="95">
        <v>2451.9455819999998</v>
      </c>
      <c r="D41" s="95">
        <v>2073.2629579999998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101</v>
      </c>
      <c r="B42" s="95">
        <v>2049.1479210000002</v>
      </c>
      <c r="C42" s="95">
        <v>2261.3759289999998</v>
      </c>
      <c r="D42" s="95">
        <v>3003.4751759999999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102</v>
      </c>
      <c r="B43" s="95">
        <v>2312.36679</v>
      </c>
      <c r="C43" s="95">
        <v>2725.895892</v>
      </c>
      <c r="D43" s="95">
        <v>2594.8705220000002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103</v>
      </c>
      <c r="B44" s="95">
        <v>2008.0142539999999</v>
      </c>
      <c r="C44" s="95">
        <v>2208.2494489999999</v>
      </c>
      <c r="D44" s="95">
        <v>2283.6052909999999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104</v>
      </c>
      <c r="B45" s="95">
        <v>2173.7598819999998</v>
      </c>
      <c r="C45" s="95">
        <v>2087.3516070000001</v>
      </c>
      <c r="D45" s="95">
        <v>2068.5095310000002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105</v>
      </c>
      <c r="B46" s="95">
        <v>0</v>
      </c>
      <c r="C46" s="95">
        <v>2098.3840249999998</v>
      </c>
      <c r="D46" s="95">
        <v>2501.0911040000001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106</v>
      </c>
      <c r="B47" s="95">
        <v>0</v>
      </c>
      <c r="C47" s="95">
        <v>2127.0115890000002</v>
      </c>
      <c r="D47" s="95">
        <v>2653.6451430000002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107</v>
      </c>
      <c r="B48" s="95">
        <v>0</v>
      </c>
      <c r="C48" s="95">
        <v>1879.3523170000001</v>
      </c>
      <c r="D48" s="95">
        <v>1976.27568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79" t="s">
        <v>157</v>
      </c>
      <c r="B49" s="80"/>
      <c r="C49" s="80"/>
      <c r="D49" s="81"/>
    </row>
    <row r="50" spans="1:4" x14ac:dyDescent="0.2">
      <c r="A50" s="6"/>
      <c r="B50" s="6">
        <v>2025</v>
      </c>
      <c r="C50" s="6">
        <v>2024</v>
      </c>
      <c r="D50" s="6">
        <v>2023</v>
      </c>
    </row>
    <row r="51" spans="1:4" x14ac:dyDescent="0.2">
      <c r="A51" s="6" t="s">
        <v>96</v>
      </c>
      <c r="B51" s="31">
        <f>IF(B37=0,#N/A,B37)</f>
        <v>2147.7223009999998</v>
      </c>
      <c r="C51" s="31">
        <f t="shared" ref="C51:D51" si="2">IF(C37=0,#N/A,C37)</f>
        <v>2246.1857490000002</v>
      </c>
      <c r="D51" s="31">
        <f t="shared" si="2"/>
        <v>2361.0805350000001</v>
      </c>
    </row>
    <row r="52" spans="1:4" x14ac:dyDescent="0.2">
      <c r="A52" s="15" t="s">
        <v>97</v>
      </c>
      <c r="B52" s="31">
        <f t="shared" ref="B52:D62" si="3">IF(B38=0,#N/A,B38)</f>
        <v>2127.1689289999999</v>
      </c>
      <c r="C52" s="31">
        <f t="shared" si="3"/>
        <v>2270.2517769999999</v>
      </c>
      <c r="D52" s="31">
        <f t="shared" si="3"/>
        <v>2316.6006389999998</v>
      </c>
    </row>
    <row r="53" spans="1:4" x14ac:dyDescent="0.2">
      <c r="A53" s="15" t="s">
        <v>98</v>
      </c>
      <c r="B53" s="31">
        <f t="shared" si="3"/>
        <v>2173.424841</v>
      </c>
      <c r="C53" s="31">
        <f t="shared" si="3"/>
        <v>2269.2857119999999</v>
      </c>
      <c r="D53" s="31">
        <f t="shared" si="3"/>
        <v>2531.874401</v>
      </c>
    </row>
    <row r="54" spans="1:4" x14ac:dyDescent="0.2">
      <c r="A54" s="6" t="s">
        <v>99</v>
      </c>
      <c r="B54" s="31">
        <f t="shared" si="3"/>
        <v>2023.1082550000001</v>
      </c>
      <c r="C54" s="31">
        <f t="shared" si="3"/>
        <v>2444.6656699999999</v>
      </c>
      <c r="D54" s="31">
        <f t="shared" si="3"/>
        <v>2320.6133289999998</v>
      </c>
    </row>
    <row r="55" spans="1:4" x14ac:dyDescent="0.2">
      <c r="A55" s="15" t="s">
        <v>100</v>
      </c>
      <c r="B55" s="31">
        <f t="shared" si="3"/>
        <v>1977.4003740000001</v>
      </c>
      <c r="C55" s="31">
        <f t="shared" si="3"/>
        <v>2451.9455819999998</v>
      </c>
      <c r="D55" s="31">
        <f t="shared" si="3"/>
        <v>2073.2629579999998</v>
      </c>
    </row>
    <row r="56" spans="1:4" x14ac:dyDescent="0.2">
      <c r="A56" s="15" t="s">
        <v>101</v>
      </c>
      <c r="B56" s="31">
        <f t="shared" si="3"/>
        <v>2049.1479210000002</v>
      </c>
      <c r="C56" s="31">
        <f t="shared" si="3"/>
        <v>2261.3759289999998</v>
      </c>
      <c r="D56" s="31">
        <f t="shared" si="3"/>
        <v>3003.4751759999999</v>
      </c>
    </row>
    <row r="57" spans="1:4" x14ac:dyDescent="0.2">
      <c r="A57" s="6" t="s">
        <v>102</v>
      </c>
      <c r="B57" s="31">
        <f t="shared" si="3"/>
        <v>2312.36679</v>
      </c>
      <c r="C57" s="31">
        <f t="shared" si="3"/>
        <v>2725.895892</v>
      </c>
      <c r="D57" s="31">
        <f t="shared" si="3"/>
        <v>2594.8705220000002</v>
      </c>
    </row>
    <row r="58" spans="1:4" x14ac:dyDescent="0.2">
      <c r="A58" s="15" t="s">
        <v>103</v>
      </c>
      <c r="B58" s="31">
        <f t="shared" si="3"/>
        <v>2008.0142539999999</v>
      </c>
      <c r="C58" s="31">
        <f t="shared" si="3"/>
        <v>2208.2494489999999</v>
      </c>
      <c r="D58" s="31">
        <f t="shared" si="3"/>
        <v>2283.6052909999999</v>
      </c>
    </row>
    <row r="59" spans="1:4" x14ac:dyDescent="0.2">
      <c r="A59" s="15" t="s">
        <v>104</v>
      </c>
      <c r="B59" s="31">
        <f t="shared" si="3"/>
        <v>2173.7598819999998</v>
      </c>
      <c r="C59" s="31">
        <f t="shared" si="3"/>
        <v>2087.3516070000001</v>
      </c>
      <c r="D59" s="31">
        <f t="shared" si="3"/>
        <v>2068.5095310000002</v>
      </c>
    </row>
    <row r="60" spans="1:4" x14ac:dyDescent="0.2">
      <c r="A60" s="6" t="s">
        <v>105</v>
      </c>
      <c r="B60" s="31" t="e">
        <f t="shared" si="3"/>
        <v>#N/A</v>
      </c>
      <c r="C60" s="31">
        <f t="shared" si="3"/>
        <v>2098.3840249999998</v>
      </c>
      <c r="D60" s="31">
        <f t="shared" si="3"/>
        <v>2501.0911040000001</v>
      </c>
    </row>
    <row r="61" spans="1:4" x14ac:dyDescent="0.2">
      <c r="A61" s="15" t="s">
        <v>106</v>
      </c>
      <c r="B61" s="31" t="e">
        <f t="shared" si="3"/>
        <v>#N/A</v>
      </c>
      <c r="C61" s="31">
        <f t="shared" si="3"/>
        <v>2127.0115890000002</v>
      </c>
      <c r="D61" s="31">
        <f t="shared" si="3"/>
        <v>2653.6451430000002</v>
      </c>
    </row>
    <row r="62" spans="1:4" x14ac:dyDescent="0.2">
      <c r="A62" s="15" t="s">
        <v>107</v>
      </c>
      <c r="B62" s="31" t="e">
        <f t="shared" si="3"/>
        <v>#N/A</v>
      </c>
      <c r="C62" s="31">
        <f t="shared" si="3"/>
        <v>1879.3523170000001</v>
      </c>
      <c r="D62" s="31">
        <f t="shared" si="3"/>
        <v>1976.27568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3/25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Mickelat, Sandra</cp:lastModifiedBy>
  <cp:lastPrinted>2025-12-04T08:44:37Z</cp:lastPrinted>
  <dcterms:created xsi:type="dcterms:W3CDTF">2012-03-28T07:56:08Z</dcterms:created>
  <dcterms:modified xsi:type="dcterms:W3CDTF">2025-12-05T12:23:33Z</dcterms:modified>
  <cp:category>LIS-Bericht</cp:category>
</cp:coreProperties>
</file>