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1_hj_SH\"/>
    </mc:Choice>
  </mc:AlternateContent>
  <xr:revisionPtr revIDLastSave="0" documentId="13_ncr:1_{A6F7E461-66F8-4FE6-8428-0D69BCD0702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Seite 2 - Impressum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1" i="31" l="1"/>
  <c r="E31" i="31" s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F8" i="31"/>
  <c r="E8" i="31"/>
</calcChain>
</file>

<file path=xl/sharedStrings.xml><?xml version="1.0" encoding="utf-8"?>
<sst xmlns="http://schemas.openxmlformats.org/spreadsheetml/2006/main" count="206" uniqueCount="153">
  <si>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</si>
  <si>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</si>
  <si>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</si>
  <si>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</si>
  <si>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</si>
  <si>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</si>
  <si>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</si>
  <si>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</si>
  <si>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</si>
  <si>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</si>
  <si>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</si>
  <si>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</si>
  <si>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</si>
  <si>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</si>
  <si>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</si>
  <si>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</si>
  <si>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</si>
  <si>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</si>
  <si>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</si>
  <si>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</si>
  <si>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</si>
  <si>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</si>
  <si>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</si>
  <si>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</si>
  <si>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</si>
  <si>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</si>
  <si>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</si>
  <si>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</si>
  <si>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</si>
  <si>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</si>
  <si>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</si>
  <si>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</si>
  <si>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</si>
  <si>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</si>
  <si>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</si>
  <si>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</si>
  <si>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</si>
  <si>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</si>
  <si>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</si>
  <si>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</si>
  <si>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</si>
  <si>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</si>
  <si>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</si>
  <si>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</si>
  <si>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</si>
  <si>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</si>
  <si>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</si>
  <si>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</si>
  <si>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</si>
  <si>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</si>
  <si>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</si>
  <si>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</si>
  <si>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</si>
  <si>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</si>
  <si>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</si>
  <si>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</si>
  <si>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</si>
  <si>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</si>
  <si>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</si>
  <si>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</si>
  <si>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</si>
  <si>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</si>
  <si>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</si>
  <si>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</si>
  <si>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</si>
  <si>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</si>
  <si>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</si>
  <si>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</si>
  <si>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</si>
  <si>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</si>
  <si>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</si>
  <si>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</si>
  <si>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</si>
  <si>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</si>
  <si>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</si>
  <si>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</si>
  <si>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</si>
  <si>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</si>
  <si>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</si>
  <si>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</si>
  <si>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</si>
  <si>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</si>
  <si>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</si>
  <si>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</si>
  <si>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</si>
  <si>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</si>
  <si>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</si>
  <si>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</si>
  <si>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</si>
  <si>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</si>
  <si>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</si>
  <si>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</si>
  <si>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</si>
  <si>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</si>
  <si>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</si>
  <si>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</si>
  <si>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</si>
  <si>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</si>
  <si>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</si>
  <si>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</si>
  <si>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</si>
  <si>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</si>
  <si>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</si>
  <si>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</si>
  <si>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</si>
  <si>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</si>
  <si>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</si>
  <si>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</si>
  <si>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</si>
  <si>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</si>
  <si>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</si>
  <si>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</si>
  <si>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</si>
  <si>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</si>
  <si>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</si>
  <si>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</si>
  <si>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</si>
  <si>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</si>
  <si>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</si>
  <si>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</si>
  <si>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</si>
  <si>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</si>
  <si>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</si>
  <si>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</si>
  <si>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</si>
  <si>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</si>
  <si>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</si>
  <si>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</si>
  <si>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</si>
  <si>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</si>
  <si>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</si>
  <si>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</si>
  <si>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</si>
  <si>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</si>
  <si>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Sonst. Mineralerzeugn. (Glas, Zement, Gips etc.)</t>
  </si>
  <si>
    <t>Land / Bundesland</t>
  </si>
  <si>
    <t>nach Güterabteilungen</t>
  </si>
  <si>
    <t>Güterverkehr (1 000 Tonnen)</t>
  </si>
  <si>
    <t>5. Güterverkehr der Binnenschifffahrt von und nach Schleswig-Holstein 
nach Ein- und Ausladegebieten</t>
  </si>
  <si>
    <t>davon Flagge</t>
  </si>
  <si>
    <t>Tragfähigkeit (1 000 Tonnen)</t>
  </si>
  <si>
    <t>Januar bis Juni</t>
  </si>
  <si>
    <t xml:space="preserve">x  </t>
  </si>
  <si>
    <t>Veränderung Gesamt-umschlag
2025 
zu
2024 in %</t>
  </si>
  <si>
    <t xml:space="preserve">Grafik 1:  Güterumschlag in der Binnenschifffahrt in Schleswig-Holstein 2025 nach Monaten </t>
  </si>
  <si>
    <t>1. Halbjahr 2025</t>
  </si>
  <si>
    <t>Christina Fischer</t>
  </si>
  <si>
    <t>040/42831-2672</t>
  </si>
  <si>
    <t>Wewelsfleth</t>
  </si>
  <si>
    <t>Herausgegeben am: 1. Oktober 2025</t>
  </si>
  <si>
    <t>Kennziffer: H II 1 - hj 1/25 SH</t>
  </si>
  <si>
    <t>Herausgegeben von:</t>
  </si>
  <si>
    <t xml:space="preserve">© Statistisches Amt für Hamburg und Schleswig-Holstein, Hamburg 2025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</si>
</sst>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&quot;$&quot;* #,##0_-;\-&quot;$&quot;* #,##0_-;_-&quot;$&quot;* &quot;-&quot;_-;_-@_-"/>
    <numFmt numFmtId="170" formatCode="_-&quot;$&quot;* #,##0.00_-;\-&quot;$&quot;* #,##0.00_-;_-&quot;$&quot;* &quot;-&quot;??_-;_-@_-"/>
    <numFmt numFmtId="171" formatCode="_-* #,##0.00\ [$€]_-;\-* #,##0.00\ [$€]_-;_-* &quot;-&quot;??\ [$€]_-;_-@_-"/>
    <numFmt numFmtId="172" formatCode="#\ ###\ ##0&quot; Tsd&quot;"/>
    <numFmt numFmtId="173" formatCode="0\ &quot;%&quot;"/>
    <numFmt numFmtId="174" formatCode="#\ ###\ ##0&quot; TDM&quot;"/>
    <numFmt numFmtId="175" formatCode="#\ ###\ ##0&quot; TEuro&quot;"/>
    <numFmt numFmtId="176" formatCode="#\ ##0\ ##0\ "/>
    <numFmt numFmtId="177" formatCode="\ ??0.0\ \ ;\ * \–??0.0\ \ ;\ * \–\ \ ;\ * @\ \ "/>
    <numFmt numFmtId="178" formatCode="###\ ###\ ###__"/>
    <numFmt numFmtId="179" formatCode="###\ ###__"/>
    <numFmt numFmtId="180" formatCode="###\ ##0.0__"/>
    <numFmt numFmtId="181" formatCode="###\ ###\ ##0.0__"/>
    <numFmt numFmtId="182" formatCode="_(&quot;$&quot;* #,##0.00_);_(&quot;$&quot;* \(#,##0.00\);_(&quot;$&quot;* &quot;-&quot;??_);_(@_)"/>
    <numFmt numFmtId="183" formatCode="\ \ 0.00\ \ "/>
    <numFmt numFmtId="184" formatCode="\ \ 0.0\ \ "/>
    <numFmt numFmtId="185" formatCode="###\ ###\ ###"/>
    <numFmt numFmtId="186" formatCode="#\ ###\ ##0.0\ "/>
    <numFmt numFmtId="187" formatCode="\ \ \ \ \ \ \ \+* #\ ##0.0\ \ \ ;\ \ \ \ \ \ \ \-* #\ ##0.0\ \ \ "/>
    <numFmt numFmtId="188" formatCode="#\ ###\ ##0\ "/>
    <numFmt numFmtId="189" formatCode="\ \ \ \+* #\ ##0\ \ ;\ \ \ \-* #\ ##0\ "/>
    <numFmt numFmtId="190" formatCode="\ \ \ \+* #\ ##0\ \ ;\ \ \ \-* #\ ##0\ \ "/>
    <numFmt numFmtId="191" formatCode="###\ ###\ ##0&quot;  &quot;;&quot;-  &quot;\ "/>
    <numFmt numFmtId="192" formatCode="###\ ###\ ##0&quot;  &quot;;\-###\ ###\ ##0&quot;  &quot;;&quot;-  &quot;"/>
    <numFmt numFmtId="193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6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7" fontId="37" fillId="0" borderId="0">
      <alignment horizontal="right"/>
    </xf>
    <xf numFmtId="168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41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5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2" fontId="69" fillId="64" borderId="0">
      <alignment horizontal="center" vertical="center"/>
      <protection hidden="1"/>
    </xf>
    <xf numFmtId="173" fontId="70" fillId="0" borderId="25">
      <alignment horizontal="center" vertical="center"/>
      <protection locked="0"/>
    </xf>
    <xf numFmtId="165" fontId="71" fillId="66" borderId="0">
      <alignment horizontal="center" vertical="center"/>
    </xf>
    <xf numFmtId="172" fontId="70" fillId="0" borderId="25">
      <alignment horizontal="center" vertical="center"/>
      <protection locked="0"/>
    </xf>
    <xf numFmtId="174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41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6" fontId="77" fillId="0" borderId="0"/>
    <xf numFmtId="9" fontId="9" fillId="0" borderId="0" applyNumberFormat="0" applyFont="0" applyFill="0" applyBorder="0" applyAlignment="0" applyProtection="0"/>
    <xf numFmtId="177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8" fontId="82" fillId="72" borderId="0" applyFill="0" applyBorder="0" applyAlignment="0">
      <alignment horizontal="right"/>
    </xf>
    <xf numFmtId="179" fontId="82" fillId="72" borderId="0" applyFill="0" applyBorder="0" applyProtection="0">
      <alignment horizontal="right"/>
    </xf>
    <xf numFmtId="178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>
      <alignment horizontal="right"/>
    </xf>
    <xf numFmtId="181" fontId="82" fillId="72" borderId="0" applyFill="0" applyBorder="0" applyProtection="0">
      <alignment horizontal="right"/>
    </xf>
    <xf numFmtId="180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6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2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3" fontId="77" fillId="0" borderId="10">
      <alignment horizontal="right"/>
    </xf>
    <xf numFmtId="184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  <xf numFmtId="0" fontId="1" fillId="0" borderId="0"/>
  </cellStyleXfs>
  <cellXfs count="189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165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5" fontId="35" fillId="0" borderId="0" xfId="0" applyNumberFormat="1" applyFont="1" applyAlignment="1">
      <alignment horizontal="left"/>
    </xf>
    <xf numFmtId="185" fontId="35" fillId="0" borderId="0" xfId="0" applyNumberFormat="1" applyFont="1" applyAlignment="1">
      <alignment horizontal="right"/>
    </xf>
    <xf numFmtId="0" fontId="9" fillId="0" borderId="0" xfId="2" applyFont="1" applyFill="1"/>
    <xf numFmtId="189" fontId="9" fillId="0" borderId="0" xfId="7" applyNumberFormat="1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5" fontId="35" fillId="0" borderId="0" xfId="0" applyNumberFormat="1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191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92" fillId="0" borderId="0" xfId="0" applyFont="1"/>
    <xf numFmtId="0" fontId="92" fillId="0" borderId="0" xfId="0" applyFont="1" applyAlignment="1">
      <alignment horizontal="right"/>
    </xf>
    <xf numFmtId="0" fontId="93" fillId="0" borderId="17" xfId="2" applyFont="1" applyFill="1" applyBorder="1"/>
    <xf numFmtId="0" fontId="94" fillId="0" borderId="0" xfId="0" applyFont="1"/>
    <xf numFmtId="0" fontId="17" fillId="0" borderId="0" xfId="0" applyFont="1" applyAlignment="1">
      <alignment horizontal="center" vertical="center"/>
    </xf>
    <xf numFmtId="0" fontId="33" fillId="0" borderId="16" xfId="0" applyFont="1" applyBorder="1" applyAlignment="1">
      <alignment wrapText="1"/>
    </xf>
    <xf numFmtId="0" fontId="1" fillId="0" borderId="0" xfId="335" applyAlignment="1">
      <alignment horizontal="left"/>
    </xf>
    <xf numFmtId="0" fontId="36" fillId="0" borderId="0" xfId="335" applyFont="1" applyAlignment="1">
      <alignment horizontal="left"/>
    </xf>
    <xf numFmtId="0" fontId="34" fillId="0" borderId="0" xfId="335" applyFont="1" applyAlignment="1">
      <alignment horizontal="left"/>
    </xf>
    <xf numFmtId="0" fontId="1" fillId="0" borderId="0" xfId="335" applyAlignment="1">
      <alignment horizontal="left" wrapText="1"/>
    </xf>
    <xf numFmtId="0" fontId="34" fillId="0" borderId="0" xfId="335" applyFont="1" applyAlignment="1">
      <alignment horizontal="left" wrapText="1"/>
    </xf>
    <xf numFmtId="0" fontId="9" fillId="0" borderId="0" xfId="335" quotePrefix="1" applyFont="1" applyAlignment="1">
      <alignment horizontal="left"/>
    </xf>
    <xf numFmtId="0" fontId="9" fillId="0" borderId="0" xfId="335" applyFont="1" applyAlignment="1">
      <alignment horizontal="left"/>
    </xf>
    <xf numFmtId="0" fontId="13" fillId="0" borderId="0" xfId="335" applyFont="1" applyAlignment="1">
      <alignment horizontal="left"/>
    </xf>
    <xf numFmtId="0" fontId="1" fillId="0" borderId="0" xfId="335"/>
    <xf numFmtId="0" fontId="9" fillId="0" borderId="0" xfId="2"/>
    <xf numFmtId="0" fontId="9" fillId="0" borderId="0" xfId="6" applyFont="1"/>
    <xf numFmtId="0" fontId="1" fillId="0" borderId="0" xfId="2" applyFont="1"/>
    <xf numFmtId="0" fontId="14" fillId="35" borderId="12" xfId="6" applyFont="1" applyFill="1" applyBorder="1" applyAlignment="1">
      <alignment horizontal="center" vertical="center"/>
    </xf>
    <xf numFmtId="0" fontId="33" fillId="35" borderId="13" xfId="2" applyFont="1" applyFill="1" applyBorder="1" applyAlignment="1">
      <alignment horizontal="center" vertical="center"/>
    </xf>
    <xf numFmtId="0" fontId="14" fillId="0" borderId="16" xfId="6" applyFont="1" applyBorder="1" applyAlignment="1">
      <alignment horizontal="center" vertical="center"/>
    </xf>
    <xf numFmtId="0" fontId="14" fillId="0" borderId="0" xfId="6" applyFont="1" applyAlignment="1">
      <alignment horizontal="right" vertical="center" indent="1"/>
    </xf>
    <xf numFmtId="0" fontId="33" fillId="0" borderId="0" xfId="2" applyFont="1" applyAlignment="1">
      <alignment horizontal="right" vertical="center" indent="1"/>
    </xf>
    <xf numFmtId="0" fontId="15" fillId="0" borderId="16" xfId="6" applyFont="1" applyBorder="1"/>
    <xf numFmtId="0" fontId="14" fillId="0" borderId="0" xfId="6" applyFont="1" applyAlignment="1">
      <alignment horizontal="right" indent="1"/>
    </xf>
    <xf numFmtId="0" fontId="33" fillId="0" borderId="0" xfId="2" applyFont="1" applyAlignment="1">
      <alignment horizontal="right" indent="1"/>
    </xf>
    <xf numFmtId="0" fontId="14" fillId="0" borderId="16" xfId="6" applyFont="1" applyBorder="1"/>
    <xf numFmtId="192" fontId="14" fillId="0" borderId="0" xfId="6" applyNumberFormat="1" applyFont="1" applyAlignment="1">
      <alignment horizontal="right" indent="1"/>
    </xf>
    <xf numFmtId="192" fontId="14" fillId="0" borderId="0" xfId="2" applyNumberFormat="1" applyFont="1" applyAlignment="1">
      <alignment horizontal="right" indent="1"/>
    </xf>
    <xf numFmtId="193" fontId="14" fillId="0" borderId="0" xfId="2" applyNumberFormat="1" applyFont="1" applyAlignment="1">
      <alignment horizontal="right" indent="1"/>
    </xf>
    <xf numFmtId="0" fontId="15" fillId="0" borderId="16" xfId="6" applyFont="1" applyBorder="1" applyAlignment="1">
      <alignment vertical="center"/>
    </xf>
    <xf numFmtId="192" fontId="15" fillId="0" borderId="0" xfId="6" applyNumberFormat="1" applyFont="1" applyAlignment="1">
      <alignment horizontal="right" indent="1"/>
    </xf>
    <xf numFmtId="192" fontId="15" fillId="0" borderId="0" xfId="2" applyNumberFormat="1" applyFont="1" applyAlignment="1">
      <alignment horizontal="right" indent="1"/>
    </xf>
    <xf numFmtId="193" fontId="15" fillId="0" borderId="0" xfId="2" applyNumberFormat="1" applyFont="1" applyAlignment="1">
      <alignment horizontal="right" indent="1"/>
    </xf>
    <xf numFmtId="0" fontId="14" fillId="0" borderId="16" xfId="6" applyFont="1" applyBorder="1" applyAlignment="1">
      <alignment horizontal="left" indent="1"/>
    </xf>
    <xf numFmtId="186" fontId="14" fillId="0" borderId="0" xfId="6" applyNumberFormat="1" applyFont="1" applyAlignment="1">
      <alignment horizontal="right" indent="1"/>
    </xf>
    <xf numFmtId="187" fontId="14" fillId="0" borderId="0" xfId="2" applyNumberFormat="1" applyFont="1" applyAlignment="1">
      <alignment horizontal="right" indent="1"/>
    </xf>
    <xf numFmtId="0" fontId="14" fillId="0" borderId="16" xfId="6" applyFont="1" applyBorder="1" applyAlignment="1">
      <alignment horizontal="left" indent="2"/>
    </xf>
    <xf numFmtId="192" fontId="14" fillId="0" borderId="0" xfId="7" applyNumberFormat="1" applyFont="1" applyAlignment="1">
      <alignment horizontal="right" indent="1"/>
    </xf>
    <xf numFmtId="188" fontId="14" fillId="0" borderId="0" xfId="6" applyNumberFormat="1" applyFont="1" applyAlignment="1">
      <alignment horizontal="right" indent="1"/>
    </xf>
    <xf numFmtId="188" fontId="14" fillId="0" borderId="0" xfId="6" applyNumberFormat="1" applyFont="1" applyAlignment="1">
      <alignment horizontal="right" vertical="center" indent="1"/>
    </xf>
    <xf numFmtId="190" fontId="14" fillId="0" borderId="0" xfId="7" applyNumberFormat="1" applyFont="1" applyAlignment="1">
      <alignment horizontal="right" indent="1"/>
    </xf>
    <xf numFmtId="192" fontId="14" fillId="0" borderId="0" xfId="6" applyNumberFormat="1" applyFont="1" applyAlignment="1">
      <alignment horizontal="right" vertical="center" indent="1"/>
    </xf>
    <xf numFmtId="0" fontId="33" fillId="0" borderId="16" xfId="2" applyFont="1" applyBorder="1" applyAlignment="1">
      <alignment horizontal="left" indent="2"/>
    </xf>
    <xf numFmtId="0" fontId="14" fillId="0" borderId="17" xfId="6" applyFont="1" applyBorder="1"/>
    <xf numFmtId="192" fontId="14" fillId="0" borderId="14" xfId="6" applyNumberFormat="1" applyFont="1" applyBorder="1" applyAlignment="1">
      <alignment horizontal="right" vertical="center" indent="1"/>
    </xf>
    <xf numFmtId="192" fontId="14" fillId="0" borderId="14" xfId="7" applyNumberFormat="1" applyFont="1" applyBorder="1" applyAlignment="1">
      <alignment horizontal="right" indent="1"/>
    </xf>
    <xf numFmtId="193" fontId="14" fillId="0" borderId="14" xfId="2" applyNumberFormat="1" applyFont="1" applyBorder="1" applyAlignment="1">
      <alignment horizontal="right" indent="1"/>
    </xf>
    <xf numFmtId="0" fontId="34" fillId="0" borderId="14" xfId="2" applyFont="1" applyBorder="1" applyAlignment="1">
      <alignment horizontal="center" vertical="center"/>
    </xf>
    <xf numFmtId="188" fontId="14" fillId="0" borderId="0" xfId="6" applyNumberFormat="1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indent="1"/>
    </xf>
    <xf numFmtId="192" fontId="14" fillId="0" borderId="0" xfId="6" quotePrefix="1" applyNumberFormat="1" applyFont="1" applyFill="1" applyBorder="1" applyAlignment="1">
      <alignment horizontal="right" indent="1"/>
    </xf>
    <xf numFmtId="192" fontId="14" fillId="78" borderId="0" xfId="7" applyNumberFormat="1" applyFont="1" applyFill="1" applyBorder="1" applyAlignment="1">
      <alignment horizontal="right" indent="1"/>
    </xf>
    <xf numFmtId="192" fontId="14" fillId="0" borderId="0" xfId="7" applyNumberFormat="1" applyFont="1" applyFill="1" applyBorder="1" applyAlignment="1">
      <alignment horizontal="right" indent="1"/>
    </xf>
    <xf numFmtId="192" fontId="15" fillId="0" borderId="14" xfId="6" quotePrefix="1" applyNumberFormat="1" applyFont="1" applyFill="1" applyBorder="1" applyAlignment="1">
      <alignment horizontal="right" indent="1"/>
    </xf>
    <xf numFmtId="192" fontId="15" fillId="0" borderId="14" xfId="7" applyNumberFormat="1" applyFont="1" applyFill="1" applyBorder="1" applyAlignment="1">
      <alignment horizontal="right" indent="1"/>
    </xf>
    <xf numFmtId="0" fontId="34" fillId="0" borderId="0" xfId="2" applyFont="1" applyAlignment="1">
      <alignment horizontal="center" vertical="center"/>
    </xf>
    <xf numFmtId="0" fontId="14" fillId="0" borderId="15" xfId="2" applyFont="1" applyBorder="1"/>
    <xf numFmtId="0" fontId="33" fillId="0" borderId="16" xfId="2" applyFont="1" applyBorder="1"/>
    <xf numFmtId="192" fontId="14" fillId="0" borderId="0" xfId="6" quotePrefix="1" applyNumberFormat="1" applyFont="1" applyAlignment="1">
      <alignment horizontal="right" indent="1"/>
    </xf>
    <xf numFmtId="193" fontId="14" fillId="0" borderId="0" xfId="7" applyNumberFormat="1" applyFont="1" applyAlignment="1">
      <alignment horizontal="right" indent="1"/>
    </xf>
    <xf numFmtId="0" fontId="93" fillId="0" borderId="17" xfId="2" applyFont="1" applyBorder="1"/>
    <xf numFmtId="192" fontId="15" fillId="0" borderId="21" xfId="6" quotePrefix="1" applyNumberFormat="1" applyFont="1" applyBorder="1" applyAlignment="1">
      <alignment horizontal="right" indent="1"/>
    </xf>
    <xf numFmtId="192" fontId="15" fillId="0" borderId="14" xfId="6" quotePrefix="1" applyNumberFormat="1" applyFont="1" applyBorder="1" applyAlignment="1">
      <alignment horizontal="right" indent="1"/>
    </xf>
    <xf numFmtId="192" fontId="15" fillId="0" borderId="14" xfId="7" applyNumberFormat="1" applyFont="1" applyBorder="1" applyAlignment="1">
      <alignment horizontal="right" indent="1"/>
    </xf>
    <xf numFmtId="193" fontId="15" fillId="0" borderId="14" xfId="7" applyNumberFormat="1" applyFont="1" applyBorder="1" applyAlignment="1">
      <alignment horizontal="right" indent="1"/>
    </xf>
    <xf numFmtId="0" fontId="14" fillId="35" borderId="22" xfId="6" applyFont="1" applyFill="1" applyBorder="1" applyAlignment="1">
      <alignment horizontal="center" vertical="center"/>
    </xf>
    <xf numFmtId="192" fontId="33" fillId="0" borderId="0" xfId="2" applyNumberFormat="1" applyFont="1" applyAlignment="1">
      <alignment horizontal="right" indent="1"/>
    </xf>
    <xf numFmtId="193" fontId="33" fillId="0" borderId="0" xfId="2" applyNumberFormat="1" applyFont="1" applyAlignment="1">
      <alignment horizontal="right" indent="1"/>
    </xf>
    <xf numFmtId="192" fontId="15" fillId="0" borderId="14" xfId="6" applyNumberFormat="1" applyFont="1" applyBorder="1" applyAlignment="1">
      <alignment horizontal="right" indent="1"/>
    </xf>
    <xf numFmtId="192" fontId="15" fillId="0" borderId="14" xfId="6" applyNumberFormat="1" applyFont="1" applyBorder="1" applyAlignment="1">
      <alignment horizontal="right" vertical="center" indent="1"/>
    </xf>
    <xf numFmtId="192" fontId="15" fillId="0" borderId="14" xfId="2" applyNumberFormat="1" applyFont="1" applyBorder="1" applyAlignment="1">
      <alignment horizontal="right" indent="1"/>
    </xf>
    <xf numFmtId="193" fontId="15" fillId="0" borderId="14" xfId="2" applyNumberFormat="1" applyFont="1" applyBorder="1" applyAlignment="1">
      <alignment horizontal="right" indent="1"/>
    </xf>
    <xf numFmtId="0" fontId="14" fillId="0" borderId="0" xfId="6" applyFont="1" applyAlignment="1">
      <alignment horizontal="left" wrapText="1" indent="1"/>
    </xf>
    <xf numFmtId="0" fontId="14" fillId="0" borderId="0" xfId="6" applyFont="1" applyAlignment="1">
      <alignment wrapText="1"/>
    </xf>
    <xf numFmtId="0" fontId="43" fillId="0" borderId="0" xfId="0" applyFont="1" applyAlignment="1">
      <alignment horizontal="center" wrapText="1"/>
    </xf>
    <xf numFmtId="0" fontId="92" fillId="0" borderId="0" xfId="329" applyFont="1" applyAlignment="1">
      <alignment horizontal="right"/>
    </xf>
    <xf numFmtId="0" fontId="92" fillId="0" borderId="0" xfId="329" applyFont="1" applyAlignment="1"/>
    <xf numFmtId="0" fontId="1" fillId="0" borderId="0" xfId="335" applyAlignment="1">
      <alignment horizontal="left" wrapText="1"/>
    </xf>
    <xf numFmtId="0" fontId="34" fillId="0" borderId="0" xfId="335" applyFont="1" applyAlignment="1">
      <alignment horizontal="left"/>
    </xf>
    <xf numFmtId="0" fontId="34" fillId="0" borderId="0" xfId="335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Alignment="1" applyProtection="1">
      <alignment horizontal="left" wrapText="1"/>
    </xf>
    <xf numFmtId="0" fontId="36" fillId="0" borderId="0" xfId="335" applyFont="1" applyAlignment="1">
      <alignment horizontal="left" vertical="center"/>
    </xf>
    <xf numFmtId="0" fontId="44" fillId="0" borderId="0" xfId="335" applyFont="1" applyAlignment="1">
      <alignment horizontal="left"/>
    </xf>
    <xf numFmtId="0" fontId="40" fillId="0" borderId="0" xfId="335" applyFont="1" applyAlignment="1">
      <alignment horizontal="left"/>
    </xf>
    <xf numFmtId="0" fontId="1" fillId="0" borderId="0" xfId="335" applyAlignment="1">
      <alignment horizontal="left"/>
    </xf>
    <xf numFmtId="0" fontId="13" fillId="0" borderId="0" xfId="6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14" fillId="35" borderId="13" xfId="6" applyFont="1" applyFill="1" applyBorder="1" applyAlignment="1">
      <alignment horizontal="center" vertical="center"/>
    </xf>
    <xf numFmtId="0" fontId="14" fillId="35" borderId="19" xfId="6" applyFont="1" applyFill="1" applyBorder="1" applyAlignment="1">
      <alignment horizontal="center" vertical="center"/>
    </xf>
    <xf numFmtId="0" fontId="14" fillId="35" borderId="15" xfId="6" applyFont="1" applyFill="1" applyBorder="1" applyAlignment="1">
      <alignment horizontal="center" vertical="center"/>
    </xf>
    <xf numFmtId="0" fontId="14" fillId="35" borderId="16" xfId="6" applyFont="1" applyFill="1" applyBorder="1" applyAlignment="1">
      <alignment horizontal="center" vertical="center"/>
    </xf>
    <xf numFmtId="0" fontId="14" fillId="35" borderId="17" xfId="6" applyFont="1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/>
    </xf>
    <xf numFmtId="0" fontId="14" fillId="35" borderId="24" xfId="6" applyFont="1" applyFill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4" fillId="0" borderId="16" xfId="6" applyFont="1" applyBorder="1" applyAlignment="1">
      <alignment wrapText="1"/>
    </xf>
    <xf numFmtId="0" fontId="17" fillId="0" borderId="16" xfId="0" applyFont="1" applyBorder="1" applyAlignment="1">
      <alignment wrapText="1"/>
    </xf>
    <xf numFmtId="0" fontId="0" fillId="35" borderId="23" xfId="0" applyFill="1" applyBorder="1" applyAlignment="1">
      <alignment horizontal="center" vertical="center"/>
    </xf>
    <xf numFmtId="0" fontId="15" fillId="0" borderId="14" xfId="6" applyFont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35" borderId="49" xfId="6" applyFont="1" applyFill="1" applyBorder="1" applyAlignment="1">
      <alignment horizontal="center" vertical="center" wrapText="1"/>
    </xf>
    <xf numFmtId="0" fontId="17" fillId="35" borderId="15" xfId="0" applyFont="1" applyFill="1" applyBorder="1" applyAlignment="1">
      <alignment horizontal="center" vertical="center" wrapText="1"/>
    </xf>
    <xf numFmtId="0" fontId="14" fillId="35" borderId="0" xfId="6" applyFont="1" applyFill="1" applyAlignment="1">
      <alignment horizontal="center" vertical="center" wrapText="1"/>
    </xf>
    <xf numFmtId="0" fontId="17" fillId="35" borderId="16" xfId="0" applyFont="1" applyFill="1" applyBorder="1" applyAlignment="1">
      <alignment horizontal="center" vertical="center" wrapText="1"/>
    </xf>
    <xf numFmtId="0" fontId="14" fillId="35" borderId="14" xfId="6" applyFont="1" applyFill="1" applyBorder="1" applyAlignment="1">
      <alignment horizontal="center" vertical="center" wrapText="1"/>
    </xf>
    <xf numFmtId="0" fontId="17" fillId="35" borderId="17" xfId="0" applyFont="1" applyFill="1" applyBorder="1" applyAlignment="1">
      <alignment horizontal="center" vertical="center" wrapText="1"/>
    </xf>
    <xf numFmtId="0" fontId="14" fillId="0" borderId="0" xfId="6" applyFont="1" applyAlignment="1">
      <alignment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3" fillId="35" borderId="20" xfId="2" applyFont="1" applyFill="1" applyBorder="1" applyAlignment="1">
      <alignment horizontal="center" vertical="center"/>
    </xf>
    <xf numFmtId="0" fontId="33" fillId="35" borderId="21" xfId="2" applyFont="1" applyFill="1" applyBorder="1" applyAlignment="1">
      <alignment horizontal="center" vertical="center"/>
    </xf>
    <xf numFmtId="0" fontId="14" fillId="35" borderId="20" xfId="6" applyFont="1" applyFill="1" applyBorder="1" applyAlignment="1">
      <alignment horizontal="center" vertical="center" wrapText="1"/>
    </xf>
    <xf numFmtId="0" fontId="14" fillId="35" borderId="51" xfId="6" applyFont="1" applyFill="1" applyBorder="1" applyAlignment="1">
      <alignment horizontal="center" vertical="center" wrapText="1"/>
    </xf>
    <xf numFmtId="0" fontId="14" fillId="35" borderId="21" xfId="6" applyFont="1" applyFill="1" applyBorder="1" applyAlignment="1">
      <alignment horizontal="center" vertical="center" wrapText="1"/>
    </xf>
    <xf numFmtId="0" fontId="14" fillId="35" borderId="46" xfId="6" applyFont="1" applyFill="1" applyBorder="1" applyAlignment="1">
      <alignment horizontal="center" vertical="center"/>
    </xf>
    <xf numFmtId="0" fontId="14" fillId="35" borderId="47" xfId="6" applyFont="1" applyFill="1" applyBorder="1" applyAlignment="1">
      <alignment horizontal="center" vertical="center"/>
    </xf>
    <xf numFmtId="0" fontId="14" fillId="35" borderId="50" xfId="6" applyFont="1" applyFill="1" applyBorder="1" applyAlignment="1">
      <alignment horizontal="center" vertical="center"/>
    </xf>
    <xf numFmtId="0" fontId="14" fillId="35" borderId="48" xfId="6" applyFont="1" applyFill="1" applyBorder="1" applyAlignment="1">
      <alignment horizontal="center" vertical="center"/>
    </xf>
    <xf numFmtId="0" fontId="14" fillId="35" borderId="18" xfId="6" applyFont="1" applyFill="1" applyBorder="1" applyAlignment="1">
      <alignment horizontal="center" vertical="center"/>
    </xf>
    <xf numFmtId="0" fontId="17" fillId="35" borderId="19" xfId="0" applyFont="1" applyFill="1" applyBorder="1" applyAlignment="1">
      <alignment horizontal="center" vertical="center"/>
    </xf>
    <xf numFmtId="0" fontId="17" fillId="35" borderId="24" xfId="0" applyFont="1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 wrapText="1"/>
    </xf>
    <xf numFmtId="0" fontId="17" fillId="35" borderId="24" xfId="0" applyFont="1" applyFill="1" applyBorder="1" applyAlignment="1">
      <alignment horizontal="center" vertical="center" wrapText="1"/>
    </xf>
    <xf numFmtId="0" fontId="14" fillId="0" borderId="16" xfId="6" applyFont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13" fillId="0" borderId="0" xfId="6" applyFont="1" applyAlignment="1">
      <alignment horizontal="center" vertical="top" wrapText="1"/>
    </xf>
    <xf numFmtId="0" fontId="13" fillId="0" borderId="0" xfId="6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35" borderId="21" xfId="0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</cellXfs>
  <cellStyles count="336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3" xfId="325" xr:uid="{00000000-0005-0000-0000-000007010000}"/>
    <cellStyle name="Standard 64" xfId="329" xr:uid="{00000000-0005-0000-0000-000008010000}"/>
    <cellStyle name="Standard 66" xfId="335" xr:uid="{B9676294-580E-4B91-BA11-D14C400F4739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69513420778042E-2"/>
          <c:y val="0.1616864537548437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69.543999999999997</c:v>
                </c:pt>
                <c:pt idx="1">
                  <c:v>75.212999999999994</c:v>
                </c:pt>
                <c:pt idx="2">
                  <c:v>124.52800000000001</c:v>
                </c:pt>
                <c:pt idx="3">
                  <c:v>81.971000000000004</c:v>
                </c:pt>
                <c:pt idx="4">
                  <c:v>86.173000000000002</c:v>
                </c:pt>
                <c:pt idx="5">
                  <c:v>77.399000000000001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D3-4F0A-8BEC-DE3EB4BA3381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231.251</c:v>
                </c:pt>
                <c:pt idx="1">
                  <c:v>207.64099999999999</c:v>
                </c:pt>
                <c:pt idx="2">
                  <c:v>263.19600000000003</c:v>
                </c:pt>
                <c:pt idx="3">
                  <c:v>236.07</c:v>
                </c:pt>
                <c:pt idx="4">
                  <c:v>245.89</c:v>
                </c:pt>
                <c:pt idx="5">
                  <c:v>227.09299999999999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D3-4F0A-8BEC-DE3EB4BA3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32344"/>
        <c:axId val="488931560"/>
      </c:lineChart>
      <c:catAx>
        <c:axId val="4889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8931560"/>
        <c:crosses val="autoZero"/>
        <c:auto val="1"/>
        <c:lblAlgn val="ctr"/>
        <c:lblOffset val="100"/>
        <c:noMultiLvlLbl val="0"/>
      </c:catAx>
      <c:valAx>
        <c:axId val="488931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88932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2</xdr:row>
      <xdr:rowOff>0</xdr:rowOff>
    </xdr:from>
    <xdr:to>
      <xdr:col>4</xdr:col>
      <xdr:colOff>800220</xdr:colOff>
      <xdr:row>24</xdr:row>
      <xdr:rowOff>157697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4.25"/>
  <cols>
    <col min="1" max="3" width="12.85546875" style="28" customWidth="1"/>
    <col min="4" max="4" width="10" style="28" customWidth="1"/>
    <col min="5" max="6" width="12.85546875" style="28" customWidth="1"/>
    <col min="7" max="7" width="15.28515625" style="28" customWidth="1"/>
    <col min="8" max="16384" width="11.28515625" style="28"/>
  </cols>
  <sheetData>
    <row r="1" spans="1:7" ht="12.75" customHeight="1"/>
    <row r="2" spans="1:7" ht="12.75" customHeight="1"/>
    <row r="3" spans="1:7" ht="20.25">
      <c r="A3" s="3"/>
    </row>
    <row r="4" spans="1:7" ht="20.25">
      <c r="A4" s="3"/>
    </row>
    <row r="11" spans="1:7" ht="15">
      <c r="A11" s="4"/>
      <c r="F11" s="5"/>
      <c r="G11" s="6"/>
    </row>
    <row r="13" spans="1:7">
      <c r="A13" s="7"/>
    </row>
    <row r="15" spans="1:7" ht="23.25">
      <c r="G15" s="8" t="s">
        <v>14</v>
      </c>
    </row>
    <row r="16" spans="1:7" ht="15">
      <c r="G16" s="27" t="s">
        <v>150</v>
      </c>
    </row>
    <row r="17" spans="1:7" ht="12.75" customHeight="1"/>
    <row r="18" spans="1:7" ht="30.75">
      <c r="A18" s="110" t="s">
        <v>83</v>
      </c>
      <c r="B18" s="111"/>
      <c r="C18" s="111"/>
      <c r="D18" s="111"/>
      <c r="E18" s="111"/>
      <c r="F18" s="111"/>
      <c r="G18" s="111"/>
    </row>
    <row r="19" spans="1:7" ht="30.75">
      <c r="A19" s="34"/>
      <c r="B19" s="34"/>
      <c r="C19" s="34"/>
      <c r="D19" s="34"/>
      <c r="E19" s="34"/>
      <c r="F19" s="34"/>
      <c r="G19" s="35" t="s">
        <v>145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23" t="s">
        <v>149</v>
      </c>
    </row>
    <row r="22" spans="1:7" ht="16.5">
      <c r="A22" s="109"/>
      <c r="B22" s="109"/>
      <c r="C22" s="109"/>
      <c r="D22" s="109"/>
      <c r="E22" s="109"/>
      <c r="F22" s="109"/>
      <c r="G22" s="109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C5A89-06C6-4297-86D7-60EDAF60E3A5}">
  <dimension ref="A1:G53"/>
  <sheetViews>
    <sheetView view="pageLayout" zoomScaleNormal="90" workbookViewId="0">
      <selection sqref="A1:G1"/>
    </sheetView>
  </sheetViews>
  <sheetFormatPr baseColWidth="10" defaultColWidth="10.85546875" defaultRowHeight="12.75"/>
  <cols>
    <col min="1" max="1" width="10" style="48" customWidth="1"/>
    <col min="2" max="2" width="10.140625" style="48" customWidth="1"/>
    <col min="3" max="6" width="14.28515625" style="48" customWidth="1"/>
    <col min="7" max="71" width="12.140625" style="48" customWidth="1"/>
    <col min="72" max="16384" width="10.85546875" style="48"/>
  </cols>
  <sheetData>
    <row r="1" spans="1:7" s="40" customFormat="1" ht="15.75" customHeight="1">
      <c r="A1" s="118" t="s">
        <v>15</v>
      </c>
      <c r="B1" s="118"/>
      <c r="C1" s="118"/>
      <c r="D1" s="118"/>
      <c r="E1" s="118"/>
      <c r="F1" s="118"/>
      <c r="G1" s="118"/>
    </row>
    <row r="2" spans="1:7" s="40" customFormat="1" ht="12.75" customHeight="1">
      <c r="A2" s="41"/>
      <c r="B2" s="41"/>
      <c r="C2" s="41"/>
      <c r="D2" s="41"/>
      <c r="E2" s="41"/>
      <c r="F2" s="41"/>
    </row>
    <row r="3" spans="1:7" s="40" customFormat="1" ht="12.75" customHeight="1"/>
    <row r="4" spans="1:7" s="40" customFormat="1" ht="15.75">
      <c r="A4" s="119" t="s">
        <v>16</v>
      </c>
      <c r="B4" s="120"/>
      <c r="C4" s="120"/>
      <c r="D4" s="120"/>
      <c r="E4" s="120"/>
      <c r="F4" s="120"/>
    </row>
    <row r="5" spans="1:7" s="40" customFormat="1" ht="12.75" customHeight="1">
      <c r="A5" s="113"/>
      <c r="B5" s="113"/>
      <c r="C5" s="113"/>
      <c r="D5" s="113"/>
      <c r="E5" s="113"/>
      <c r="F5" s="113"/>
    </row>
    <row r="6" spans="1:7" s="40" customFormat="1">
      <c r="A6" s="42" t="s">
        <v>151</v>
      </c>
    </row>
    <row r="7" spans="1:7" s="40" customFormat="1" ht="5.0999999999999996" customHeight="1">
      <c r="A7" s="42"/>
    </row>
    <row r="8" spans="1:7" s="40" customFormat="1" ht="12.75" customHeight="1">
      <c r="A8" s="114" t="s">
        <v>0</v>
      </c>
      <c r="B8" s="112"/>
      <c r="C8" s="112"/>
      <c r="D8" s="112"/>
      <c r="E8" s="112"/>
      <c r="F8" s="112"/>
    </row>
    <row r="9" spans="1:7" s="40" customFormat="1">
      <c r="A9" s="112" t="s">
        <v>17</v>
      </c>
      <c r="B9" s="112"/>
      <c r="C9" s="112"/>
      <c r="D9" s="112"/>
      <c r="E9" s="112"/>
      <c r="F9" s="112"/>
    </row>
    <row r="10" spans="1:7" s="40" customFormat="1" ht="5.25" customHeight="1"/>
    <row r="11" spans="1:7" s="40" customFormat="1" ht="12.75" customHeight="1">
      <c r="A11" s="121" t="s">
        <v>18</v>
      </c>
      <c r="B11" s="121"/>
      <c r="C11" s="121"/>
      <c r="D11" s="121"/>
      <c r="E11" s="121"/>
      <c r="F11" s="121"/>
    </row>
    <row r="12" spans="1:7" s="40" customFormat="1">
      <c r="A12" s="112" t="s">
        <v>19</v>
      </c>
      <c r="B12" s="112"/>
      <c r="C12" s="112"/>
      <c r="D12" s="112"/>
      <c r="E12" s="112"/>
      <c r="F12" s="112"/>
    </row>
    <row r="13" spans="1:7" s="40" customFormat="1" ht="12.75" customHeight="1">
      <c r="A13" s="43"/>
      <c r="B13" s="43"/>
      <c r="C13" s="43"/>
      <c r="D13" s="43"/>
      <c r="E13" s="43"/>
      <c r="F13" s="43"/>
    </row>
    <row r="14" spans="1:7" s="40" customFormat="1" ht="12.75" customHeight="1"/>
    <row r="15" spans="1:7" s="40" customFormat="1" ht="12.75" customHeight="1">
      <c r="A15" s="114" t="s">
        <v>20</v>
      </c>
      <c r="B15" s="112"/>
      <c r="C15" s="112"/>
      <c r="D15" s="44"/>
      <c r="E15" s="44"/>
      <c r="F15" s="44"/>
    </row>
    <row r="16" spans="1:7" s="40" customFormat="1" ht="5.25" customHeight="1">
      <c r="A16" s="44"/>
      <c r="B16" s="43"/>
      <c r="C16" s="43"/>
      <c r="D16" s="44"/>
      <c r="E16" s="44"/>
      <c r="F16" s="44"/>
    </row>
    <row r="17" spans="1:6" s="40" customFormat="1" ht="12.75" customHeight="1">
      <c r="A17" s="115" t="s">
        <v>146</v>
      </c>
      <c r="B17" s="115"/>
      <c r="C17" s="115"/>
      <c r="D17" s="43"/>
      <c r="E17" s="43"/>
      <c r="F17" s="43"/>
    </row>
    <row r="18" spans="1:6" s="40" customFormat="1" ht="12.75" customHeight="1">
      <c r="A18" s="43" t="s">
        <v>2</v>
      </c>
      <c r="B18" s="115" t="s">
        <v>147</v>
      </c>
      <c r="C18" s="116"/>
      <c r="D18" s="43"/>
      <c r="E18" s="43"/>
      <c r="F18" s="43"/>
    </row>
    <row r="19" spans="1:6" s="40" customFormat="1" ht="12.75" customHeight="1">
      <c r="A19" s="43" t="s">
        <v>3</v>
      </c>
      <c r="B19" s="117" t="s">
        <v>41</v>
      </c>
      <c r="C19" s="112"/>
      <c r="D19" s="112"/>
      <c r="E19" s="43"/>
      <c r="F19" s="43"/>
    </row>
    <row r="20" spans="1:6" s="40" customFormat="1" ht="12.75" customHeight="1">
      <c r="A20" s="43"/>
      <c r="B20" s="43"/>
      <c r="C20" s="43"/>
      <c r="D20" s="43"/>
      <c r="E20" s="43"/>
      <c r="F20" s="43"/>
    </row>
    <row r="21" spans="1:6" s="40" customFormat="1" ht="12.75" customHeight="1">
      <c r="A21" s="43"/>
      <c r="B21" s="43"/>
      <c r="C21" s="43"/>
      <c r="D21" s="43"/>
      <c r="E21" s="43"/>
      <c r="F21" s="43"/>
    </row>
    <row r="22" spans="1:6" s="40" customFormat="1">
      <c r="A22" s="114" t="s">
        <v>21</v>
      </c>
      <c r="B22" s="112"/>
      <c r="C22" s="44"/>
      <c r="D22" s="44"/>
      <c r="E22" s="44"/>
      <c r="F22" s="44"/>
    </row>
    <row r="23" spans="1:6" s="40" customFormat="1" ht="5.25" customHeight="1">
      <c r="A23" s="44"/>
      <c r="B23" s="43"/>
      <c r="C23" s="44"/>
      <c r="D23" s="44"/>
      <c r="E23" s="44"/>
      <c r="F23" s="44"/>
    </row>
    <row r="24" spans="1:6" s="40" customFormat="1">
      <c r="A24" s="43" t="s">
        <v>22</v>
      </c>
      <c r="B24" s="112" t="s">
        <v>23</v>
      </c>
      <c r="C24" s="112"/>
      <c r="D24" s="43"/>
      <c r="E24" s="43"/>
      <c r="F24" s="43"/>
    </row>
    <row r="25" spans="1:6" s="40" customFormat="1" ht="12.75" customHeight="1">
      <c r="A25" s="43" t="s">
        <v>24</v>
      </c>
      <c r="B25" s="112" t="s">
        <v>25</v>
      </c>
      <c r="C25" s="112"/>
      <c r="D25" s="43"/>
      <c r="E25" s="43"/>
      <c r="F25" s="43"/>
    </row>
    <row r="26" spans="1:6" s="40" customFormat="1">
      <c r="A26" s="43"/>
      <c r="B26" s="112"/>
      <c r="C26" s="112"/>
      <c r="D26" s="43"/>
      <c r="E26" s="43"/>
      <c r="F26" s="43"/>
    </row>
    <row r="27" spans="1:6" s="40" customFormat="1" ht="12.75" customHeight="1"/>
    <row r="28" spans="1:6" s="40" customFormat="1" ht="14.1" customHeight="1">
      <c r="A28" s="40" t="s">
        <v>26</v>
      </c>
      <c r="B28" s="40" t="s">
        <v>1</v>
      </c>
    </row>
    <row r="29" spans="1:6" s="40" customFormat="1" ht="12.75" customHeight="1"/>
    <row r="30" spans="1:6" s="40" customFormat="1" ht="12.75" customHeight="1"/>
    <row r="31" spans="1:6" s="40" customFormat="1" ht="27.75" customHeight="1">
      <c r="A31" s="112" t="s">
        <v>152</v>
      </c>
      <c r="B31" s="112"/>
      <c r="C31" s="112"/>
      <c r="D31" s="112"/>
      <c r="E31" s="112"/>
      <c r="F31" s="112"/>
    </row>
    <row r="32" spans="1:6" s="40" customFormat="1" ht="42.6" customHeight="1">
      <c r="A32" s="112" t="s">
        <v>27</v>
      </c>
      <c r="B32" s="112"/>
      <c r="C32" s="112"/>
      <c r="D32" s="112"/>
      <c r="E32" s="112"/>
      <c r="F32" s="112"/>
    </row>
    <row r="33" spans="1:2" s="40" customFormat="1"/>
    <row r="34" spans="1:2" s="40" customFormat="1"/>
    <row r="35" spans="1:2" s="40" customFormat="1"/>
    <row r="36" spans="1:2" s="40" customFormat="1"/>
    <row r="37" spans="1:2" s="40" customFormat="1"/>
    <row r="38" spans="1:2" s="40" customFormat="1"/>
    <row r="39" spans="1:2" s="40" customFormat="1"/>
    <row r="40" spans="1:2" s="40" customFormat="1"/>
    <row r="41" spans="1:2" s="40" customFormat="1"/>
    <row r="42" spans="1:2" s="40" customFormat="1"/>
    <row r="43" spans="1:2" s="40" customFormat="1">
      <c r="A43" s="113" t="s">
        <v>28</v>
      </c>
      <c r="B43" s="113"/>
    </row>
    <row r="44" spans="1:2" s="40" customFormat="1" ht="5.85" customHeight="1"/>
    <row r="45" spans="1:2" s="40" customFormat="1">
      <c r="A45" s="45">
        <v>0</v>
      </c>
      <c r="B45" s="46" t="s">
        <v>29</v>
      </c>
    </row>
    <row r="46" spans="1:2" s="40" customFormat="1">
      <c r="A46" s="46" t="s">
        <v>30</v>
      </c>
      <c r="B46" s="46" t="s">
        <v>31</v>
      </c>
    </row>
    <row r="47" spans="1:2" s="40" customFormat="1">
      <c r="A47" s="47" t="s">
        <v>32</v>
      </c>
      <c r="B47" s="46" t="s">
        <v>33</v>
      </c>
    </row>
    <row r="48" spans="1:2" s="40" customFormat="1">
      <c r="A48" s="47" t="s">
        <v>34</v>
      </c>
      <c r="B48" s="46" t="s">
        <v>35</v>
      </c>
    </row>
    <row r="49" spans="1:6" s="40" customFormat="1">
      <c r="A49" s="46" t="s">
        <v>78</v>
      </c>
      <c r="B49" s="46" t="s">
        <v>36</v>
      </c>
    </row>
    <row r="50" spans="1:6" s="40" customFormat="1">
      <c r="A50" s="46" t="s">
        <v>37</v>
      </c>
      <c r="B50" s="46" t="s">
        <v>38</v>
      </c>
    </row>
    <row r="51" spans="1:6">
      <c r="A51" s="46" t="s">
        <v>39</v>
      </c>
      <c r="B51" s="46" t="s">
        <v>40</v>
      </c>
      <c r="C51" s="40"/>
      <c r="D51" s="40"/>
      <c r="E51" s="40"/>
      <c r="F51" s="40"/>
    </row>
    <row r="52" spans="1:6">
      <c r="A52" s="40" t="s">
        <v>79</v>
      </c>
      <c r="B52" s="40" t="s">
        <v>80</v>
      </c>
      <c r="C52" s="40"/>
      <c r="D52" s="40"/>
      <c r="E52" s="40"/>
      <c r="F52" s="40"/>
    </row>
    <row r="53" spans="1:6">
      <c r="A53" s="46" t="s">
        <v>81</v>
      </c>
      <c r="B53" s="48" t="s">
        <v>82</v>
      </c>
    </row>
  </sheetData>
  <mergeCells count="18">
    <mergeCell ref="A11:F11"/>
    <mergeCell ref="A1:G1"/>
    <mergeCell ref="A4:F4"/>
    <mergeCell ref="A5:F5"/>
    <mergeCell ref="A8:F8"/>
    <mergeCell ref="A9:F9"/>
    <mergeCell ref="A43:B43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1:F31"/>
    <mergeCell ref="A32:F32"/>
  </mergeCells>
  <hyperlinks>
    <hyperlink ref="B19" r:id="rId1" xr:uid="{CA913573-FF2D-4E86-9CAE-9833EA1B2A16}"/>
    <hyperlink ref="B27" r:id="rId2" display="www.statistik-nord.de" xr:uid="{816676A9-FDF3-482A-AE53-F03614A57BED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Nord&amp;C&amp;"Arial,Standard"&amp;8&amp;P&amp;R&amp;"Arial,Standard"&amp;8Statistischer Bericht H II 1 - hj 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28" customFormat="1" ht="14.1" customHeight="1">
      <c r="A1" s="122" t="s">
        <v>125</v>
      </c>
      <c r="B1" s="123"/>
      <c r="C1" s="123"/>
      <c r="D1" s="123"/>
      <c r="E1" s="123"/>
    </row>
    <row r="2" spans="1:5" s="28" customFormat="1" ht="6" customHeight="1">
      <c r="A2" s="49"/>
      <c r="B2" s="50"/>
      <c r="C2" s="50"/>
      <c r="D2" s="50"/>
      <c r="E2" s="51"/>
    </row>
    <row r="3" spans="1:5" s="30" customFormat="1" ht="15.6" customHeight="1">
      <c r="A3" s="127" t="s">
        <v>4</v>
      </c>
      <c r="B3" s="125" t="s">
        <v>141</v>
      </c>
      <c r="C3" s="126"/>
      <c r="D3" s="126"/>
      <c r="E3" s="126"/>
    </row>
    <row r="4" spans="1:5" s="21" customFormat="1" ht="15.6" customHeight="1">
      <c r="A4" s="128"/>
      <c r="B4" s="130">
        <v>2025</v>
      </c>
      <c r="C4" s="130">
        <v>2024</v>
      </c>
      <c r="D4" s="125" t="s">
        <v>48</v>
      </c>
      <c r="E4" s="126"/>
    </row>
    <row r="5" spans="1:5" s="21" customFormat="1" ht="15.6" customHeight="1">
      <c r="A5" s="129"/>
      <c r="B5" s="131"/>
      <c r="C5" s="131"/>
      <c r="D5" s="52" t="s">
        <v>49</v>
      </c>
      <c r="E5" s="53" t="s">
        <v>50</v>
      </c>
    </row>
    <row r="6" spans="1:5" s="21" customFormat="1" ht="15.6" customHeight="1">
      <c r="A6" s="54"/>
      <c r="B6" s="55"/>
      <c r="C6" s="55"/>
      <c r="D6" s="55"/>
      <c r="E6" s="56"/>
    </row>
    <row r="7" spans="1:5" ht="14.25" customHeight="1">
      <c r="A7" s="57" t="s">
        <v>137</v>
      </c>
      <c r="B7" s="58"/>
      <c r="C7" s="58"/>
      <c r="D7" s="58"/>
      <c r="E7" s="59"/>
    </row>
    <row r="8" spans="1:5" ht="14.25" customHeight="1">
      <c r="A8" s="60" t="s">
        <v>5</v>
      </c>
      <c r="B8" s="61">
        <v>514.82799999999997</v>
      </c>
      <c r="C8" s="61">
        <v>508.58659999999998</v>
      </c>
      <c r="D8" s="62">
        <v>6.2413999999999987</v>
      </c>
      <c r="E8" s="63">
        <v>1.2272049637170994</v>
      </c>
    </row>
    <row r="9" spans="1:5" s="2" customFormat="1" ht="14.25" customHeight="1">
      <c r="A9" s="60" t="s">
        <v>6</v>
      </c>
      <c r="B9" s="61">
        <v>1411.1410000000001</v>
      </c>
      <c r="C9" s="61">
        <v>1316.4438</v>
      </c>
      <c r="D9" s="62">
        <v>94.697200000000066</v>
      </c>
      <c r="E9" s="63">
        <v>7.1934100035261679</v>
      </c>
    </row>
    <row r="10" spans="1:5" ht="14.25" customHeight="1">
      <c r="A10" s="64" t="s">
        <v>7</v>
      </c>
      <c r="B10" s="65">
        <v>1925.9690000000001</v>
      </c>
      <c r="C10" s="65">
        <v>1825.0303999999999</v>
      </c>
      <c r="D10" s="66">
        <v>100.93860000000018</v>
      </c>
      <c r="E10" s="67">
        <v>5.5307900624559494</v>
      </c>
    </row>
    <row r="11" spans="1:5" ht="14.25" customHeight="1">
      <c r="A11" s="68" t="s">
        <v>8</v>
      </c>
      <c r="B11" s="69"/>
      <c r="C11" s="69"/>
      <c r="D11" s="70"/>
      <c r="E11" s="70"/>
    </row>
    <row r="12" spans="1:5" ht="14.25" customHeight="1">
      <c r="A12" s="68" t="s">
        <v>51</v>
      </c>
      <c r="B12" s="61">
        <v>1918.1759999999999</v>
      </c>
      <c r="C12" s="61">
        <v>1816.086</v>
      </c>
      <c r="D12" s="62">
        <v>102.08999999999992</v>
      </c>
      <c r="E12" s="63">
        <v>5.6214298221560028</v>
      </c>
    </row>
    <row r="13" spans="1:5" ht="14.25" customHeight="1">
      <c r="A13" s="71" t="s">
        <v>8</v>
      </c>
      <c r="B13" s="69"/>
      <c r="C13" s="69"/>
      <c r="D13" s="70"/>
      <c r="E13" s="70"/>
    </row>
    <row r="14" spans="1:5" ht="14.25" customHeight="1">
      <c r="A14" s="71" t="s">
        <v>52</v>
      </c>
      <c r="B14" s="61">
        <v>897.10299999999995</v>
      </c>
      <c r="C14" s="61">
        <v>830.97799999999995</v>
      </c>
      <c r="D14" s="62">
        <v>66.125</v>
      </c>
      <c r="E14" s="63">
        <v>7.9574910527113758</v>
      </c>
    </row>
    <row r="15" spans="1:5" ht="14.25" customHeight="1">
      <c r="A15" s="71" t="s">
        <v>53</v>
      </c>
      <c r="B15" s="61">
        <v>1021.073</v>
      </c>
      <c r="C15" s="61">
        <v>985.10799999999995</v>
      </c>
      <c r="D15" s="62">
        <v>35.965000000000032</v>
      </c>
      <c r="E15" s="63">
        <v>3.6508687372349016</v>
      </c>
    </row>
    <row r="16" spans="1:5" ht="14.25" customHeight="1">
      <c r="A16" s="68" t="s">
        <v>54</v>
      </c>
      <c r="B16" s="61">
        <v>7.7930000000000001</v>
      </c>
      <c r="C16" s="61">
        <v>5.2290000000000001</v>
      </c>
      <c r="D16" s="62">
        <v>2.5640000000000001</v>
      </c>
      <c r="E16" s="63">
        <v>49.03423216676228</v>
      </c>
    </row>
    <row r="17" spans="1:5" ht="14.25" customHeight="1">
      <c r="A17" s="68" t="s">
        <v>133</v>
      </c>
      <c r="B17" s="61">
        <v>0</v>
      </c>
      <c r="C17" s="61">
        <v>3.7034000000000002</v>
      </c>
      <c r="D17" s="63" t="s">
        <v>142</v>
      </c>
      <c r="E17" s="63" t="s">
        <v>142</v>
      </c>
    </row>
    <row r="18" spans="1:5" s="11" customFormat="1" ht="14.25" customHeight="1">
      <c r="A18" s="60"/>
      <c r="B18" s="69"/>
      <c r="C18" s="69"/>
      <c r="D18" s="69"/>
      <c r="E18" s="59"/>
    </row>
    <row r="19" spans="1:5" ht="14.25" customHeight="1">
      <c r="A19" s="57" t="s">
        <v>61</v>
      </c>
      <c r="B19" s="69"/>
      <c r="C19" s="69"/>
      <c r="D19" s="69"/>
      <c r="E19" s="59"/>
    </row>
    <row r="20" spans="1:5" ht="14.25" hidden="1" customHeight="1">
      <c r="A20" s="60" t="s">
        <v>62</v>
      </c>
      <c r="B20" s="61">
        <v>1283</v>
      </c>
      <c r="C20" s="61">
        <v>1255</v>
      </c>
      <c r="D20" s="72">
        <v>28</v>
      </c>
      <c r="E20" s="63">
        <v>2.2310756972111534</v>
      </c>
    </row>
    <row r="21" spans="1:5" ht="14.25" hidden="1" customHeight="1">
      <c r="A21" s="60" t="s">
        <v>63</v>
      </c>
      <c r="B21" s="61">
        <v>79</v>
      </c>
      <c r="C21" s="61">
        <v>127</v>
      </c>
      <c r="D21" s="72">
        <v>-48</v>
      </c>
      <c r="E21" s="63">
        <v>-37.795275590551185</v>
      </c>
    </row>
    <row r="22" spans="1:5" ht="14.25" customHeight="1">
      <c r="A22" s="60" t="s">
        <v>55</v>
      </c>
      <c r="B22" s="61">
        <v>2645</v>
      </c>
      <c r="C22" s="61">
        <v>2637</v>
      </c>
      <c r="D22" s="72">
        <v>8</v>
      </c>
      <c r="E22" s="63">
        <v>0.30337504740234067</v>
      </c>
    </row>
    <row r="23" spans="1:5" ht="14.25" customHeight="1">
      <c r="A23" s="68" t="s">
        <v>139</v>
      </c>
      <c r="B23" s="73"/>
      <c r="C23" s="74"/>
      <c r="D23" s="75"/>
      <c r="E23" s="70"/>
    </row>
    <row r="24" spans="1:5" ht="14.25" hidden="1" customHeight="1">
      <c r="A24" s="71" t="s">
        <v>64</v>
      </c>
      <c r="B24" s="61">
        <v>1107</v>
      </c>
      <c r="C24" s="61">
        <v>1171</v>
      </c>
      <c r="D24" s="72">
        <v>-64</v>
      </c>
      <c r="E24" s="63">
        <v>-5.4654141759180277</v>
      </c>
    </row>
    <row r="25" spans="1:5" ht="14.25" hidden="1" customHeight="1">
      <c r="A25" s="71" t="s">
        <v>65</v>
      </c>
      <c r="B25" s="61">
        <v>79</v>
      </c>
      <c r="C25" s="61">
        <v>125</v>
      </c>
      <c r="D25" s="72">
        <v>-46</v>
      </c>
      <c r="E25" s="63">
        <v>-36.799999999999997</v>
      </c>
    </row>
    <row r="26" spans="1:5" ht="14.25" customHeight="1">
      <c r="A26" s="71" t="s">
        <v>56</v>
      </c>
      <c r="B26" s="61">
        <v>2293</v>
      </c>
      <c r="C26" s="76">
        <v>2467</v>
      </c>
      <c r="D26" s="72">
        <v>-174</v>
      </c>
      <c r="E26" s="63">
        <v>-7.0531009323064495</v>
      </c>
    </row>
    <row r="27" spans="1:5" ht="14.25" hidden="1" customHeight="1">
      <c r="A27" s="71" t="s">
        <v>66</v>
      </c>
      <c r="B27" s="61">
        <v>144</v>
      </c>
      <c r="C27" s="61">
        <v>49</v>
      </c>
      <c r="D27" s="72">
        <v>95</v>
      </c>
      <c r="E27" s="63">
        <v>193.87755102040819</v>
      </c>
    </row>
    <row r="28" spans="1:5" ht="14.25" hidden="1" customHeight="1">
      <c r="A28" s="71" t="s">
        <v>67</v>
      </c>
      <c r="B28" s="61">
        <v>0</v>
      </c>
      <c r="C28" s="61">
        <v>0</v>
      </c>
      <c r="D28" s="72" t="s">
        <v>142</v>
      </c>
      <c r="E28" s="63" t="s">
        <v>142</v>
      </c>
    </row>
    <row r="29" spans="1:5" ht="14.25" customHeight="1">
      <c r="A29" s="71" t="s">
        <v>57</v>
      </c>
      <c r="B29" s="61">
        <v>288</v>
      </c>
      <c r="C29" s="76">
        <v>98</v>
      </c>
      <c r="D29" s="72">
        <v>190</v>
      </c>
      <c r="E29" s="63">
        <v>193.87755102040819</v>
      </c>
    </row>
    <row r="30" spans="1:5" ht="14.25" hidden="1" customHeight="1">
      <c r="A30" s="71" t="s">
        <v>68</v>
      </c>
      <c r="B30" s="61">
        <v>5</v>
      </c>
      <c r="C30" s="61">
        <v>14</v>
      </c>
      <c r="D30" s="72">
        <v>-9</v>
      </c>
      <c r="E30" s="63">
        <v>-64.285714285714292</v>
      </c>
    </row>
    <row r="31" spans="1:5" ht="14.25" hidden="1" customHeight="1">
      <c r="A31" s="71" t="s">
        <v>69</v>
      </c>
      <c r="B31" s="61">
        <v>0</v>
      </c>
      <c r="C31" s="61">
        <v>0</v>
      </c>
      <c r="D31" s="72" t="s">
        <v>142</v>
      </c>
      <c r="E31" s="63" t="s">
        <v>142</v>
      </c>
    </row>
    <row r="32" spans="1:5" ht="14.25" customHeight="1">
      <c r="A32" s="71" t="s">
        <v>58</v>
      </c>
      <c r="B32" s="76">
        <v>10</v>
      </c>
      <c r="C32" s="76">
        <v>28</v>
      </c>
      <c r="D32" s="72">
        <v>-18</v>
      </c>
      <c r="E32" s="63">
        <v>-64.285714285714292</v>
      </c>
    </row>
    <row r="33" spans="1:5" ht="14.25" hidden="1" customHeight="1">
      <c r="A33" s="71" t="s">
        <v>70</v>
      </c>
      <c r="B33" s="61">
        <v>4</v>
      </c>
      <c r="C33" s="61">
        <v>3</v>
      </c>
      <c r="D33" s="72">
        <v>1</v>
      </c>
      <c r="E33" s="63">
        <v>33.333333333333343</v>
      </c>
    </row>
    <row r="34" spans="1:5" ht="14.25" hidden="1" customHeight="1">
      <c r="A34" s="71" t="s">
        <v>71</v>
      </c>
      <c r="B34" s="61">
        <v>0</v>
      </c>
      <c r="C34" s="61">
        <v>0</v>
      </c>
      <c r="D34" s="72" t="s">
        <v>142</v>
      </c>
      <c r="E34" s="63" t="s">
        <v>142</v>
      </c>
    </row>
    <row r="35" spans="1:5" ht="14.25" customHeight="1">
      <c r="A35" s="71" t="s">
        <v>59</v>
      </c>
      <c r="B35" s="76">
        <v>8</v>
      </c>
      <c r="C35" s="76">
        <v>6</v>
      </c>
      <c r="D35" s="72">
        <v>2</v>
      </c>
      <c r="E35" s="63">
        <v>33.333333333333343</v>
      </c>
    </row>
    <row r="36" spans="1:5" ht="14.25" customHeight="1">
      <c r="A36" s="77" t="s">
        <v>60</v>
      </c>
      <c r="B36" s="76">
        <v>46</v>
      </c>
      <c r="C36" s="76">
        <v>38</v>
      </c>
      <c r="D36" s="72">
        <v>8</v>
      </c>
      <c r="E36" s="63">
        <v>21.05263157894737</v>
      </c>
    </row>
    <row r="37" spans="1:5" ht="14.25" customHeight="1">
      <c r="A37" s="60"/>
      <c r="B37" s="74"/>
      <c r="C37" s="74"/>
      <c r="D37" s="75"/>
      <c r="E37" s="70"/>
    </row>
    <row r="38" spans="1:5" ht="14.25" hidden="1" customHeight="1">
      <c r="A38" s="60" t="s">
        <v>124</v>
      </c>
      <c r="B38" s="61">
        <v>2454.7689999999998</v>
      </c>
      <c r="C38" s="61">
        <v>2367.645</v>
      </c>
      <c r="D38" s="72">
        <v>87.123999999999796</v>
      </c>
      <c r="E38" s="63">
        <v>3.6797746283754549</v>
      </c>
    </row>
    <row r="39" spans="1:5" ht="14.25" hidden="1" customHeight="1">
      <c r="A39" s="60" t="s">
        <v>123</v>
      </c>
      <c r="B39" s="61">
        <v>126.71899999999999</v>
      </c>
      <c r="C39" s="61">
        <v>224.66</v>
      </c>
      <c r="D39" s="72">
        <v>-97.941000000000003</v>
      </c>
      <c r="E39" s="63">
        <v>-43.595210540372122</v>
      </c>
    </row>
    <row r="40" spans="1:5" ht="14.25" customHeight="1">
      <c r="A40" s="78" t="s">
        <v>140</v>
      </c>
      <c r="B40" s="79">
        <v>5036.2569999999996</v>
      </c>
      <c r="C40" s="79">
        <v>4959.95</v>
      </c>
      <c r="D40" s="80">
        <v>76.306999999999789</v>
      </c>
      <c r="E40" s="81">
        <v>1.5384630893456546</v>
      </c>
    </row>
    <row r="43" spans="1:5" ht="14.25" customHeight="1">
      <c r="A43" s="31"/>
      <c r="B43" s="31"/>
      <c r="C43" s="31"/>
      <c r="D43" s="31"/>
      <c r="E43" s="31"/>
    </row>
    <row r="44" spans="1:5" s="28" customFormat="1" ht="14.25">
      <c r="A44" s="124" t="s">
        <v>84</v>
      </c>
      <c r="B44" s="123"/>
      <c r="C44" s="123"/>
      <c r="D44" s="123"/>
      <c r="E44" s="123"/>
    </row>
    <row r="45" spans="1:5" s="28" customFormat="1" ht="6" customHeight="1">
      <c r="A45" s="82"/>
      <c r="B45" s="33"/>
      <c r="C45" s="33"/>
      <c r="D45" s="33"/>
      <c r="E45" s="33"/>
    </row>
    <row r="46" spans="1:5" s="30" customFormat="1" ht="15.6" customHeight="1">
      <c r="A46" s="132" t="s">
        <v>101</v>
      </c>
      <c r="B46" s="136" t="s">
        <v>141</v>
      </c>
      <c r="C46" s="137"/>
      <c r="D46" s="137"/>
      <c r="E46" s="137"/>
    </row>
    <row r="47" spans="1:5" s="21" customFormat="1" ht="15.6" customHeight="1">
      <c r="A47" s="133"/>
      <c r="B47" s="143">
        <v>2025</v>
      </c>
      <c r="C47" s="144"/>
      <c r="D47" s="136">
        <v>2024</v>
      </c>
      <c r="E47" s="137"/>
    </row>
    <row r="48" spans="1:5" s="21" customFormat="1" ht="15.6" customHeight="1">
      <c r="A48" s="134"/>
      <c r="B48" s="138" t="s">
        <v>126</v>
      </c>
      <c r="C48" s="138" t="s">
        <v>127</v>
      </c>
      <c r="D48" s="138" t="s">
        <v>126</v>
      </c>
      <c r="E48" s="141" t="s">
        <v>127</v>
      </c>
    </row>
    <row r="49" spans="1:5" s="22" customFormat="1" ht="15.6" customHeight="1">
      <c r="A49" s="135"/>
      <c r="B49" s="139"/>
      <c r="C49" s="140"/>
      <c r="D49" s="139"/>
      <c r="E49" s="142"/>
    </row>
    <row r="50" spans="1:5" ht="14.1" customHeight="1">
      <c r="A50" s="25"/>
      <c r="B50" s="83"/>
      <c r="C50" s="83"/>
      <c r="D50" s="83"/>
      <c r="E50" s="84"/>
    </row>
    <row r="51" spans="1:5" ht="14.1" customHeight="1">
      <c r="A51" s="26" t="s">
        <v>85</v>
      </c>
      <c r="B51" s="85">
        <v>128</v>
      </c>
      <c r="C51" s="85">
        <v>163.31200000000001</v>
      </c>
      <c r="D51" s="86">
        <v>158</v>
      </c>
      <c r="E51" s="87">
        <v>202.38200000000001</v>
      </c>
    </row>
    <row r="52" spans="1:5" ht="14.1" customHeight="1">
      <c r="A52" s="26" t="s">
        <v>86</v>
      </c>
      <c r="B52" s="85">
        <v>1699</v>
      </c>
      <c r="C52" s="85">
        <v>3656.9410000000003</v>
      </c>
      <c r="D52" s="87">
        <v>1609</v>
      </c>
      <c r="E52" s="87">
        <v>3414.6019999999999</v>
      </c>
    </row>
    <row r="53" spans="1:5" ht="14.1" customHeight="1">
      <c r="A53" s="26" t="s">
        <v>88</v>
      </c>
      <c r="B53" s="85">
        <v>36</v>
      </c>
      <c r="C53" s="85">
        <v>54.874000000000002</v>
      </c>
      <c r="D53" s="87">
        <v>18</v>
      </c>
      <c r="E53" s="87">
        <v>23.31</v>
      </c>
    </row>
    <row r="54" spans="1:5" ht="14.1" customHeight="1">
      <c r="A54" s="26" t="s">
        <v>131</v>
      </c>
      <c r="B54" s="85">
        <v>4</v>
      </c>
      <c r="C54" s="85">
        <v>7.1479999999999997</v>
      </c>
      <c r="D54" s="87">
        <v>2</v>
      </c>
      <c r="E54" s="87">
        <v>3.3260000000000001</v>
      </c>
    </row>
    <row r="55" spans="1:5" ht="14.1" customHeight="1">
      <c r="A55" s="26" t="s">
        <v>89</v>
      </c>
      <c r="B55" s="85">
        <v>68</v>
      </c>
      <c r="C55" s="85">
        <v>91.111999999999995</v>
      </c>
      <c r="D55" s="87">
        <v>68</v>
      </c>
      <c r="E55" s="87">
        <v>90.516000000000005</v>
      </c>
    </row>
    <row r="56" spans="1:5" ht="14.1" customHeight="1">
      <c r="A56" s="26" t="s">
        <v>130</v>
      </c>
      <c r="B56" s="85">
        <v>40</v>
      </c>
      <c r="C56" s="85">
        <v>91.54</v>
      </c>
      <c r="D56" s="87">
        <v>48</v>
      </c>
      <c r="E56" s="87">
        <v>115.23599999999999</v>
      </c>
    </row>
    <row r="57" spans="1:5" ht="14.1" customHeight="1">
      <c r="A57" s="26" t="s">
        <v>90</v>
      </c>
      <c r="B57" s="85">
        <v>386</v>
      </c>
      <c r="C57" s="85">
        <v>619.59799999999996</v>
      </c>
      <c r="D57" s="87">
        <v>338</v>
      </c>
      <c r="E57" s="87">
        <v>583.69600000000003</v>
      </c>
    </row>
    <row r="58" spans="1:5" ht="14.1" customHeight="1">
      <c r="A58" s="26" t="s">
        <v>92</v>
      </c>
      <c r="B58" s="85">
        <v>126</v>
      </c>
      <c r="C58" s="85">
        <v>193.71799999999999</v>
      </c>
      <c r="D58" s="87">
        <v>188</v>
      </c>
      <c r="E58" s="87">
        <v>309.73599999999999</v>
      </c>
    </row>
    <row r="59" spans="1:5" ht="14.1" customHeight="1">
      <c r="A59" s="26" t="s">
        <v>93</v>
      </c>
      <c r="B59" s="85">
        <v>128</v>
      </c>
      <c r="C59" s="85">
        <v>125.602</v>
      </c>
      <c r="D59" s="87">
        <v>78</v>
      </c>
      <c r="E59" s="87">
        <v>77.591999999999999</v>
      </c>
    </row>
    <row r="60" spans="1:5" ht="14.1" customHeight="1">
      <c r="A60" s="26" t="s">
        <v>94</v>
      </c>
      <c r="B60" s="85">
        <v>8</v>
      </c>
      <c r="C60" s="85">
        <v>9.1820000000000004</v>
      </c>
      <c r="D60" s="87">
        <v>116</v>
      </c>
      <c r="E60" s="87">
        <v>127.142</v>
      </c>
    </row>
    <row r="61" spans="1:5" ht="14.1" customHeight="1">
      <c r="A61" s="26" t="s">
        <v>102</v>
      </c>
      <c r="B61" s="85">
        <v>0</v>
      </c>
      <c r="C61" s="85">
        <v>0</v>
      </c>
      <c r="D61" s="87">
        <v>2</v>
      </c>
      <c r="E61" s="87">
        <v>1.8420000000000001</v>
      </c>
    </row>
    <row r="62" spans="1:5" ht="14.1" customHeight="1">
      <c r="A62" s="26" t="s">
        <v>95</v>
      </c>
      <c r="B62" s="85">
        <v>22</v>
      </c>
      <c r="C62" s="85">
        <v>23.23</v>
      </c>
      <c r="D62" s="87">
        <v>10</v>
      </c>
      <c r="E62" s="87">
        <v>10</v>
      </c>
    </row>
    <row r="63" spans="1:5" ht="14.1" customHeight="1">
      <c r="A63" s="26" t="s">
        <v>148</v>
      </c>
      <c r="B63" s="85">
        <v>0</v>
      </c>
      <c r="C63" s="85">
        <v>0</v>
      </c>
      <c r="D63" s="87">
        <v>2</v>
      </c>
      <c r="E63" s="87">
        <v>1</v>
      </c>
    </row>
    <row r="64" spans="1:5" ht="14.1" customHeight="1">
      <c r="A64" s="36" t="s">
        <v>7</v>
      </c>
      <c r="B64" s="88">
        <v>2645</v>
      </c>
      <c r="C64" s="88">
        <v>5036.2570000000005</v>
      </c>
      <c r="D64" s="89">
        <v>2637</v>
      </c>
      <c r="E64" s="89">
        <v>4959.95</v>
      </c>
    </row>
    <row r="65" spans="1:5" ht="12.75">
      <c r="A65" s="32"/>
      <c r="B65" s="16"/>
      <c r="C65" s="16"/>
      <c r="D65" s="17"/>
      <c r="E65" s="16"/>
    </row>
    <row r="66" spans="1:5">
      <c r="A66" s="37"/>
    </row>
    <row r="67" spans="1:5">
      <c r="A67" s="37"/>
    </row>
  </sheetData>
  <mergeCells count="15">
    <mergeCell ref="A46:A49"/>
    <mergeCell ref="B46:E46"/>
    <mergeCell ref="D47:E47"/>
    <mergeCell ref="B48:B49"/>
    <mergeCell ref="C48:C49"/>
    <mergeCell ref="D48:D49"/>
    <mergeCell ref="E48:E49"/>
    <mergeCell ref="B47:C47"/>
    <mergeCell ref="A1:E1"/>
    <mergeCell ref="A44:E44"/>
    <mergeCell ref="B3:E3"/>
    <mergeCell ref="D4:E4"/>
    <mergeCell ref="A3:A5"/>
    <mergeCell ref="B4:B5"/>
    <mergeCell ref="C4:C5"/>
  </mergeCells>
  <conditionalFormatting sqref="A6:E40">
    <cfRule type="expression" dxfId="5" priority="1">
      <formula>MOD(ROW(),2)=1</formula>
    </cfRule>
  </conditionalFormatting>
  <conditionalFormatting sqref="A50:E64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28" customFormat="1" ht="14.25">
      <c r="A1" s="124" t="s">
        <v>97</v>
      </c>
      <c r="B1" s="123"/>
      <c r="C1" s="123"/>
      <c r="D1" s="123"/>
      <c r="E1" s="123"/>
      <c r="F1" s="12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28" customFormat="1" ht="6" customHeight="1">
      <c r="A2" s="90"/>
      <c r="B2" s="38"/>
      <c r="C2" s="38"/>
      <c r="D2" s="38"/>
      <c r="E2" s="3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30" customFormat="1" ht="15.6" customHeight="1">
      <c r="A3" s="164" t="s">
        <v>101</v>
      </c>
      <c r="B3" s="125" t="s">
        <v>141</v>
      </c>
      <c r="C3" s="126"/>
      <c r="D3" s="126"/>
      <c r="E3" s="168"/>
      <c r="F3" s="161" t="s">
        <v>143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s="21" customFormat="1" ht="15.6" customHeight="1">
      <c r="A4" s="165"/>
      <c r="B4" s="125">
        <v>2025</v>
      </c>
      <c r="C4" s="169"/>
      <c r="D4" s="169"/>
      <c r="E4" s="52">
        <v>2024</v>
      </c>
      <c r="F4" s="162"/>
    </row>
    <row r="5" spans="1:26" s="21" customFormat="1" ht="15.6" customHeight="1">
      <c r="A5" s="166"/>
      <c r="B5" s="130" t="s">
        <v>5</v>
      </c>
      <c r="C5" s="130" t="s">
        <v>6</v>
      </c>
      <c r="D5" s="171" t="s">
        <v>99</v>
      </c>
      <c r="E5" s="171" t="s">
        <v>99</v>
      </c>
      <c r="F5" s="162"/>
    </row>
    <row r="6" spans="1:26" s="21" customFormat="1" ht="15.6" customHeight="1">
      <c r="A6" s="166"/>
      <c r="B6" s="170"/>
      <c r="C6" s="170"/>
      <c r="D6" s="172"/>
      <c r="E6" s="172"/>
      <c r="F6" s="162"/>
    </row>
    <row r="7" spans="1:26" s="22" customFormat="1" ht="15.6" customHeight="1">
      <c r="A7" s="167"/>
      <c r="B7" s="125" t="s">
        <v>98</v>
      </c>
      <c r="C7" s="126"/>
      <c r="D7" s="126"/>
      <c r="E7" s="168"/>
      <c r="F7" s="163"/>
    </row>
    <row r="8" spans="1:26" ht="15.6" customHeight="1">
      <c r="A8" s="91"/>
      <c r="B8" s="74"/>
      <c r="C8" s="74"/>
      <c r="D8" s="74"/>
      <c r="E8" s="59"/>
      <c r="F8" s="59"/>
    </row>
    <row r="9" spans="1:26" ht="15.6" customHeight="1">
      <c r="A9" s="92" t="s">
        <v>85</v>
      </c>
      <c r="B9" s="93">
        <v>56.008000000000003</v>
      </c>
      <c r="C9" s="93">
        <v>0</v>
      </c>
      <c r="D9" s="72">
        <v>56.008000000000003</v>
      </c>
      <c r="E9" s="72">
        <v>55.695999999999998</v>
      </c>
      <c r="F9" s="94">
        <v>0.56018385521402081</v>
      </c>
    </row>
    <row r="10" spans="1:26" ht="15.6" customHeight="1">
      <c r="A10" s="92" t="s">
        <v>86</v>
      </c>
      <c r="B10" s="93">
        <v>77.533000000000001</v>
      </c>
      <c r="C10" s="93">
        <v>1338.097</v>
      </c>
      <c r="D10" s="72">
        <v>1415.63</v>
      </c>
      <c r="E10" s="72">
        <v>1311.4413999999999</v>
      </c>
      <c r="F10" s="94">
        <v>7.9445867729965016</v>
      </c>
    </row>
    <row r="11" spans="1:26" ht="15.6" customHeight="1">
      <c r="A11" s="92" t="s">
        <v>88</v>
      </c>
      <c r="B11" s="93">
        <v>23.276</v>
      </c>
      <c r="C11" s="93">
        <v>0</v>
      </c>
      <c r="D11" s="72">
        <v>23.276</v>
      </c>
      <c r="E11" s="72">
        <v>8.6170000000000009</v>
      </c>
      <c r="F11" s="94">
        <v>170.11721016595101</v>
      </c>
      <c r="J11" s="24"/>
    </row>
    <row r="12" spans="1:26" ht="15.6" customHeight="1">
      <c r="A12" s="92" t="s">
        <v>129</v>
      </c>
      <c r="B12" s="93">
        <v>0</v>
      </c>
      <c r="C12" s="93">
        <v>0</v>
      </c>
      <c r="D12" s="72">
        <v>0</v>
      </c>
      <c r="E12" s="72">
        <v>0</v>
      </c>
      <c r="F12" s="94" t="s">
        <v>142</v>
      </c>
      <c r="J12" s="24"/>
    </row>
    <row r="13" spans="1:26" ht="15.6" customHeight="1">
      <c r="A13" s="92" t="s">
        <v>131</v>
      </c>
      <c r="B13" s="93">
        <v>2.2000000000000002</v>
      </c>
      <c r="C13" s="93">
        <v>0</v>
      </c>
      <c r="D13" s="72">
        <v>2.2000000000000002</v>
      </c>
      <c r="E13" s="72">
        <v>0.94599999999999995</v>
      </c>
      <c r="F13" s="94">
        <v>132.55813953488374</v>
      </c>
      <c r="J13" s="24"/>
    </row>
    <row r="14" spans="1:26" ht="15.6" customHeight="1">
      <c r="A14" s="92" t="s">
        <v>89</v>
      </c>
      <c r="B14" s="93">
        <v>18.504000000000001</v>
      </c>
      <c r="C14" s="93">
        <v>15.92</v>
      </c>
      <c r="D14" s="72">
        <v>34.423999999999999</v>
      </c>
      <c r="E14" s="72">
        <v>34.411000000000001</v>
      </c>
      <c r="F14" s="94">
        <v>3.7778617302592465E-2</v>
      </c>
    </row>
    <row r="15" spans="1:26" ht="15.6" customHeight="1">
      <c r="A15" s="92" t="s">
        <v>91</v>
      </c>
      <c r="B15" s="93">
        <v>0</v>
      </c>
      <c r="C15" s="93">
        <v>0</v>
      </c>
      <c r="D15" s="72">
        <v>0</v>
      </c>
      <c r="E15" s="72">
        <v>0</v>
      </c>
      <c r="F15" s="94" t="s">
        <v>142</v>
      </c>
    </row>
    <row r="16" spans="1:26" ht="15.6" customHeight="1">
      <c r="A16" s="92" t="s">
        <v>130</v>
      </c>
      <c r="B16" s="93">
        <v>39.909999999999997</v>
      </c>
      <c r="C16" s="93">
        <v>0</v>
      </c>
      <c r="D16" s="72">
        <v>39.909999999999997</v>
      </c>
      <c r="E16" s="72">
        <v>16.013999999999999</v>
      </c>
      <c r="F16" s="94">
        <v>149.21943299612835</v>
      </c>
    </row>
    <row r="17" spans="1:26" ht="15.6" customHeight="1">
      <c r="A17" s="92" t="s">
        <v>90</v>
      </c>
      <c r="B17" s="93">
        <v>171.72300000000001</v>
      </c>
      <c r="C17" s="93">
        <v>49.915999999999997</v>
      </c>
      <c r="D17" s="72">
        <v>221.63900000000001</v>
      </c>
      <c r="E17" s="72">
        <v>191.36699999999999</v>
      </c>
      <c r="F17" s="94">
        <v>15.818819336667246</v>
      </c>
    </row>
    <row r="18" spans="1:26" ht="15.6" customHeight="1">
      <c r="A18" s="92" t="s">
        <v>92</v>
      </c>
      <c r="B18" s="93">
        <v>82.975999999999999</v>
      </c>
      <c r="C18" s="93">
        <v>0</v>
      </c>
      <c r="D18" s="72">
        <v>82.975999999999999</v>
      </c>
      <c r="E18" s="72">
        <v>130.178</v>
      </c>
      <c r="F18" s="94">
        <v>-36.25958303246324</v>
      </c>
    </row>
    <row r="19" spans="1:26" ht="15.6" customHeight="1">
      <c r="A19" s="92" t="s">
        <v>93</v>
      </c>
      <c r="B19" s="93">
        <v>36.436999999999998</v>
      </c>
      <c r="C19" s="93">
        <v>0</v>
      </c>
      <c r="D19" s="72">
        <v>36.436999999999998</v>
      </c>
      <c r="E19" s="72">
        <v>26.099</v>
      </c>
      <c r="F19" s="94">
        <v>39.610713054140007</v>
      </c>
    </row>
    <row r="20" spans="1:26" ht="15.6" customHeight="1">
      <c r="A20" s="92" t="s">
        <v>94</v>
      </c>
      <c r="B20" s="93">
        <v>0.86</v>
      </c>
      <c r="C20" s="93">
        <v>2.4860000000000002</v>
      </c>
      <c r="D20" s="72">
        <v>3.3460000000000001</v>
      </c>
      <c r="E20" s="72">
        <v>45.328000000000003</v>
      </c>
      <c r="F20" s="94">
        <v>-92.618249205788914</v>
      </c>
    </row>
    <row r="21" spans="1:26" ht="15.6" customHeight="1">
      <c r="A21" s="92" t="s">
        <v>87</v>
      </c>
      <c r="B21" s="93">
        <v>0</v>
      </c>
      <c r="C21" s="93">
        <v>0</v>
      </c>
      <c r="D21" s="72">
        <v>0</v>
      </c>
      <c r="E21" s="72">
        <v>0</v>
      </c>
      <c r="F21" s="94" t="s">
        <v>142</v>
      </c>
    </row>
    <row r="22" spans="1:26" ht="15.6" customHeight="1">
      <c r="A22" s="92" t="s">
        <v>102</v>
      </c>
      <c r="B22" s="93">
        <v>0</v>
      </c>
      <c r="C22" s="93">
        <v>0</v>
      </c>
      <c r="D22" s="72">
        <v>0</v>
      </c>
      <c r="E22" s="72">
        <v>0.77</v>
      </c>
      <c r="F22" s="94" t="s">
        <v>142</v>
      </c>
    </row>
    <row r="23" spans="1:26" ht="15.6" customHeight="1">
      <c r="A23" s="92" t="s">
        <v>95</v>
      </c>
      <c r="B23" s="93">
        <v>5.4009999999999998</v>
      </c>
      <c r="C23" s="93">
        <v>4.7220000000000004</v>
      </c>
      <c r="D23" s="72">
        <v>10.122999999999999</v>
      </c>
      <c r="E23" s="72">
        <v>4.1029999999999998</v>
      </c>
      <c r="F23" s="94">
        <v>146.72191079697782</v>
      </c>
    </row>
    <row r="24" spans="1:26" ht="15.6" customHeight="1">
      <c r="A24" s="92" t="s">
        <v>96</v>
      </c>
      <c r="B24" s="93">
        <v>0</v>
      </c>
      <c r="C24" s="93">
        <v>0</v>
      </c>
      <c r="D24" s="72">
        <v>0</v>
      </c>
      <c r="E24" s="72">
        <v>0</v>
      </c>
      <c r="F24" s="94" t="s">
        <v>142</v>
      </c>
    </row>
    <row r="25" spans="1:26" ht="15.6" customHeight="1">
      <c r="A25" s="95" t="s">
        <v>7</v>
      </c>
      <c r="B25" s="96">
        <v>514.82799999999997</v>
      </c>
      <c r="C25" s="97">
        <v>1411.1410000000001</v>
      </c>
      <c r="D25" s="98">
        <v>1925.9690000000001</v>
      </c>
      <c r="E25" s="98">
        <v>1825.0303999999999</v>
      </c>
      <c r="F25" s="99">
        <v>5.5307900624559494</v>
      </c>
    </row>
    <row r="26" spans="1:26" s="28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7" spans="1:26" s="28" customFormat="1" ht="14.25">
      <c r="A27" s="1"/>
      <c r="B27" s="1"/>
      <c r="C27" s="1"/>
      <c r="D27" s="1"/>
      <c r="E27" s="1"/>
      <c r="F27" s="1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1"/>
      <c r="W27" s="1"/>
      <c r="X27" s="1"/>
      <c r="Y27" s="1"/>
      <c r="Z27" s="1"/>
    </row>
    <row r="29" spans="1:26" s="28" customFormat="1" ht="14.1" customHeight="1">
      <c r="A29" s="122" t="s">
        <v>132</v>
      </c>
      <c r="B29" s="122"/>
      <c r="C29" s="123"/>
      <c r="D29" s="123"/>
      <c r="E29" s="123"/>
      <c r="F29" s="123"/>
      <c r="V29" s="1"/>
      <c r="W29" s="1"/>
      <c r="X29" s="1"/>
      <c r="Y29" s="1"/>
      <c r="Z29" s="1"/>
    </row>
    <row r="30" spans="1:26" s="28" customFormat="1" ht="14.1" customHeight="1">
      <c r="A30" s="122" t="s">
        <v>136</v>
      </c>
      <c r="B30" s="122"/>
      <c r="C30" s="123"/>
      <c r="D30" s="123"/>
      <c r="E30" s="123"/>
      <c r="F30" s="123"/>
      <c r="V30" s="1"/>
      <c r="W30" s="1"/>
      <c r="X30" s="1"/>
      <c r="Y30" s="1"/>
      <c r="Z30" s="1"/>
    </row>
    <row r="31" spans="1:26" s="28" customFormat="1" ht="6" customHeight="1">
      <c r="A31" s="49"/>
      <c r="B31" s="49"/>
      <c r="C31" s="50"/>
      <c r="D31" s="50"/>
      <c r="E31" s="50"/>
      <c r="F31" s="51"/>
      <c r="V31" s="1"/>
      <c r="W31" s="1"/>
      <c r="X31" s="1"/>
      <c r="Y31" s="1"/>
      <c r="Z31" s="1"/>
    </row>
    <row r="32" spans="1:26" s="30" customFormat="1" ht="15.6" customHeight="1">
      <c r="A32" s="150" t="s">
        <v>128</v>
      </c>
      <c r="B32" s="151"/>
      <c r="C32" s="125" t="s">
        <v>141</v>
      </c>
      <c r="D32" s="126"/>
      <c r="E32" s="126"/>
      <c r="F32" s="126"/>
      <c r="V32" s="21"/>
      <c r="W32" s="21"/>
      <c r="X32" s="21"/>
      <c r="Y32" s="21"/>
      <c r="Z32" s="21"/>
    </row>
    <row r="33" spans="1:6" s="21" customFormat="1" ht="12" customHeight="1">
      <c r="A33" s="152"/>
      <c r="B33" s="153"/>
      <c r="C33" s="130">
        <v>2025</v>
      </c>
      <c r="D33" s="130">
        <v>2024</v>
      </c>
      <c r="E33" s="125" t="s">
        <v>48</v>
      </c>
      <c r="F33" s="126"/>
    </row>
    <row r="34" spans="1:6" s="21" customFormat="1" ht="12" customHeight="1">
      <c r="A34" s="152"/>
      <c r="B34" s="153"/>
      <c r="C34" s="147"/>
      <c r="D34" s="147"/>
      <c r="E34" s="100" t="s">
        <v>49</v>
      </c>
      <c r="F34" s="159" t="s">
        <v>50</v>
      </c>
    </row>
    <row r="35" spans="1:6" s="21" customFormat="1" ht="12" customHeight="1">
      <c r="A35" s="154"/>
      <c r="B35" s="155"/>
      <c r="C35" s="125" t="s">
        <v>98</v>
      </c>
      <c r="D35" s="157"/>
      <c r="E35" s="158"/>
      <c r="F35" s="160"/>
    </row>
    <row r="36" spans="1:6" ht="15.6" customHeight="1">
      <c r="A36" s="145"/>
      <c r="B36" s="146"/>
      <c r="C36" s="58"/>
      <c r="D36" s="58"/>
      <c r="E36" s="59"/>
      <c r="F36" s="59"/>
    </row>
    <row r="37" spans="1:6" ht="15.6" customHeight="1">
      <c r="A37" s="145" t="s">
        <v>74</v>
      </c>
      <c r="B37" s="146"/>
      <c r="C37" s="61">
        <v>23.934000000000001</v>
      </c>
      <c r="D37" s="61">
        <v>40.909999999999997</v>
      </c>
      <c r="E37" s="62">
        <v>-16.975999999999996</v>
      </c>
      <c r="F37" s="63">
        <v>-41.495966756294294</v>
      </c>
    </row>
    <row r="38" spans="1:6" s="2" customFormat="1" ht="15.6" customHeight="1">
      <c r="A38" s="145" t="s">
        <v>75</v>
      </c>
      <c r="B38" s="146"/>
      <c r="C38" s="61">
        <v>88.49</v>
      </c>
      <c r="D38" s="61">
        <v>131.75700000000001</v>
      </c>
      <c r="E38" s="62">
        <v>-43.26700000000001</v>
      </c>
      <c r="F38" s="63">
        <v>-32.838482964851977</v>
      </c>
    </row>
    <row r="39" spans="1:6" ht="15.6" customHeight="1">
      <c r="A39" s="145" t="s">
        <v>76</v>
      </c>
      <c r="B39" s="146"/>
      <c r="C39" s="61">
        <v>638.84100000000001</v>
      </c>
      <c r="D39" s="61">
        <v>521.07740000000001</v>
      </c>
      <c r="E39" s="62">
        <v>117.7636</v>
      </c>
      <c r="F39" s="63">
        <v>22.600020649523472</v>
      </c>
    </row>
    <row r="40" spans="1:6" ht="15.6" customHeight="1">
      <c r="A40" s="145" t="s">
        <v>9</v>
      </c>
      <c r="B40" s="146"/>
      <c r="C40" s="61">
        <v>62.835999999999999</v>
      </c>
      <c r="D40" s="61">
        <v>68.626999999999995</v>
      </c>
      <c r="E40" s="62">
        <v>-5.7909999999999968</v>
      </c>
      <c r="F40" s="63">
        <v>-8.4383697378582667</v>
      </c>
    </row>
    <row r="41" spans="1:6" ht="15.6" customHeight="1">
      <c r="A41" s="145" t="s">
        <v>10</v>
      </c>
      <c r="B41" s="146"/>
      <c r="C41" s="61">
        <v>944.13699999999994</v>
      </c>
      <c r="D41" s="61">
        <v>935.46600000000001</v>
      </c>
      <c r="E41" s="62">
        <v>8.6709999999999354</v>
      </c>
      <c r="F41" s="63">
        <v>0.92691770732446344</v>
      </c>
    </row>
    <row r="42" spans="1:6" ht="15.6" customHeight="1">
      <c r="A42" s="145" t="s">
        <v>11</v>
      </c>
      <c r="B42" s="146"/>
      <c r="C42" s="61">
        <v>120.324</v>
      </c>
      <c r="D42" s="61">
        <v>81.159000000000006</v>
      </c>
      <c r="E42" s="62">
        <v>39.164999999999992</v>
      </c>
      <c r="F42" s="63">
        <v>48.257124902968229</v>
      </c>
    </row>
    <row r="43" spans="1:6" ht="15.6" customHeight="1">
      <c r="A43" s="145" t="s">
        <v>134</v>
      </c>
      <c r="B43" s="146"/>
      <c r="C43" s="61">
        <v>15.656000000000001</v>
      </c>
      <c r="D43" s="61">
        <v>5.0949999999999998</v>
      </c>
      <c r="E43" s="62">
        <v>10.561</v>
      </c>
      <c r="F43" s="63">
        <v>207.28164867517177</v>
      </c>
    </row>
    <row r="44" spans="1:6" ht="15.6" customHeight="1">
      <c r="A44" s="145" t="s">
        <v>12</v>
      </c>
      <c r="B44" s="146"/>
      <c r="C44" s="61">
        <v>6.8419999999999996</v>
      </c>
      <c r="D44" s="61">
        <v>6.2009999999999996</v>
      </c>
      <c r="E44" s="62">
        <v>0.64100000000000001</v>
      </c>
      <c r="F44" s="63">
        <v>10.337042412514108</v>
      </c>
    </row>
    <row r="45" spans="1:6" ht="15.6" customHeight="1">
      <c r="A45" s="145" t="s">
        <v>77</v>
      </c>
      <c r="B45" s="146"/>
      <c r="C45" s="61">
        <v>0.3</v>
      </c>
      <c r="D45" s="61">
        <v>0.307</v>
      </c>
      <c r="E45" s="62">
        <v>-7.0000000000000062E-3</v>
      </c>
      <c r="F45" s="63">
        <v>-2.2801302931596013</v>
      </c>
    </row>
    <row r="46" spans="1:6" ht="15.6" customHeight="1">
      <c r="A46" s="145" t="s">
        <v>13</v>
      </c>
      <c r="B46" s="146"/>
      <c r="C46" s="61">
        <v>23.957999999999998</v>
      </c>
      <c r="D46" s="61">
        <v>30.416</v>
      </c>
      <c r="E46" s="101">
        <v>-6.458000000000002</v>
      </c>
      <c r="F46" s="102">
        <v>-21.232246186217779</v>
      </c>
    </row>
    <row r="47" spans="1:6" ht="15.6" customHeight="1">
      <c r="A47" s="156" t="s">
        <v>72</v>
      </c>
      <c r="B47" s="145"/>
      <c r="C47" s="61">
        <v>0</v>
      </c>
      <c r="D47" s="61">
        <v>0.1628</v>
      </c>
      <c r="E47" s="101" t="s">
        <v>142</v>
      </c>
      <c r="F47" s="102" t="s">
        <v>142</v>
      </c>
    </row>
    <row r="48" spans="1:6" ht="15.6" customHeight="1">
      <c r="A48" s="156" t="s">
        <v>73</v>
      </c>
      <c r="B48" s="145"/>
      <c r="C48" s="61">
        <v>0.65100000000000002</v>
      </c>
      <c r="D48" s="61">
        <v>3.8521999999999998</v>
      </c>
      <c r="E48" s="101">
        <v>-3.2012</v>
      </c>
      <c r="F48" s="102">
        <v>-83.100565910388866</v>
      </c>
    </row>
    <row r="49" spans="1:6" ht="15.6" customHeight="1">
      <c r="A49" s="148" t="s">
        <v>7</v>
      </c>
      <c r="B49" s="149"/>
      <c r="C49" s="103">
        <v>1925.9690000000001</v>
      </c>
      <c r="D49" s="104">
        <v>1825.0304000000001</v>
      </c>
      <c r="E49" s="105">
        <v>100.93859999999995</v>
      </c>
      <c r="F49" s="106">
        <v>5.5307900624559494</v>
      </c>
    </row>
    <row r="50" spans="1:6" ht="11.1" customHeight="1">
      <c r="A50" s="31"/>
      <c r="B50" s="31"/>
      <c r="C50" s="31"/>
      <c r="D50" s="31"/>
      <c r="E50" s="31"/>
      <c r="F50" s="31"/>
    </row>
  </sheetData>
  <mergeCells count="33">
    <mergeCell ref="E5:E6"/>
    <mergeCell ref="A39:B39"/>
    <mergeCell ref="C35:E35"/>
    <mergeCell ref="A41:B41"/>
    <mergeCell ref="A1:F1"/>
    <mergeCell ref="A29:F29"/>
    <mergeCell ref="C32:F32"/>
    <mergeCell ref="E33:F33"/>
    <mergeCell ref="F34:F35"/>
    <mergeCell ref="F3:F7"/>
    <mergeCell ref="A3:A7"/>
    <mergeCell ref="B3:E3"/>
    <mergeCell ref="B4:D4"/>
    <mergeCell ref="B7:E7"/>
    <mergeCell ref="B5:B6"/>
    <mergeCell ref="C5:C6"/>
    <mergeCell ref="D5:D6"/>
    <mergeCell ref="A40:B40"/>
    <mergeCell ref="A30:F30"/>
    <mergeCell ref="C33:C34"/>
    <mergeCell ref="D33:D34"/>
    <mergeCell ref="A49:B49"/>
    <mergeCell ref="A32:B35"/>
    <mergeCell ref="A47:B47"/>
    <mergeCell ref="A48:B48"/>
    <mergeCell ref="A44:B44"/>
    <mergeCell ref="A45:B45"/>
    <mergeCell ref="A46:B46"/>
    <mergeCell ref="A42:B42"/>
    <mergeCell ref="A43:B43"/>
    <mergeCell ref="A36:B36"/>
    <mergeCell ref="A37:B37"/>
    <mergeCell ref="A38:B38"/>
  </mergeCells>
  <conditionalFormatting sqref="A8:F25">
    <cfRule type="expression" dxfId="3" priority="2">
      <formula>MOD(ROW(),2)=1</formula>
    </cfRule>
  </conditionalFormatting>
  <conditionalFormatting sqref="A36:F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28" customFormat="1" ht="29.25" customHeight="1">
      <c r="A1" s="177" t="s">
        <v>138</v>
      </c>
      <c r="B1" s="178"/>
      <c r="C1" s="179"/>
      <c r="D1" s="179"/>
      <c r="E1" s="179"/>
      <c r="F1" s="179"/>
    </row>
    <row r="2" spans="1:6" s="28" customFormat="1" ht="6" customHeight="1">
      <c r="A2" s="49"/>
      <c r="B2" s="49"/>
      <c r="C2" s="50"/>
      <c r="D2" s="50"/>
      <c r="E2" s="50"/>
      <c r="F2" s="51"/>
    </row>
    <row r="3" spans="1:6" s="30" customFormat="1" ht="15.6" customHeight="1">
      <c r="A3" s="150" t="s">
        <v>135</v>
      </c>
      <c r="B3" s="151"/>
      <c r="C3" s="125" t="s">
        <v>141</v>
      </c>
      <c r="D3" s="126"/>
      <c r="E3" s="126"/>
      <c r="F3" s="126"/>
    </row>
    <row r="4" spans="1:6" s="21" customFormat="1" ht="12" customHeight="1">
      <c r="A4" s="152"/>
      <c r="B4" s="153"/>
      <c r="C4" s="130">
        <v>2025</v>
      </c>
      <c r="D4" s="130">
        <v>2024</v>
      </c>
      <c r="E4" s="125" t="s">
        <v>48</v>
      </c>
      <c r="F4" s="126"/>
    </row>
    <row r="5" spans="1:6" s="21" customFormat="1" ht="12" customHeight="1">
      <c r="A5" s="152"/>
      <c r="B5" s="153"/>
      <c r="C5" s="147"/>
      <c r="D5" s="147"/>
      <c r="E5" s="100" t="s">
        <v>49</v>
      </c>
      <c r="F5" s="159" t="s">
        <v>50</v>
      </c>
    </row>
    <row r="6" spans="1:6" s="21" customFormat="1" ht="12" customHeight="1">
      <c r="A6" s="154"/>
      <c r="B6" s="155"/>
      <c r="C6" s="125" t="s">
        <v>98</v>
      </c>
      <c r="D6" s="157"/>
      <c r="E6" s="158"/>
      <c r="F6" s="180"/>
    </row>
    <row r="7" spans="1:6" ht="15.6" customHeight="1">
      <c r="A7" s="145"/>
      <c r="B7" s="146"/>
      <c r="C7" s="58"/>
      <c r="D7" s="58"/>
      <c r="E7" s="59"/>
      <c r="F7" s="59"/>
    </row>
    <row r="8" spans="1:6" ht="15.6" customHeight="1">
      <c r="A8" s="145" t="s">
        <v>56</v>
      </c>
      <c r="B8" s="146"/>
      <c r="C8" s="61">
        <f>SUM(C10:C25)</f>
        <v>1889.4760000000001</v>
      </c>
      <c r="D8" s="61">
        <f>SUM(D10:D25)</f>
        <v>1784.5683999999997</v>
      </c>
      <c r="E8" s="62">
        <f>IF(AND(D8&gt;0,C8&gt;0),C8-D8,"x  ")</f>
        <v>104.90760000000046</v>
      </c>
      <c r="F8" s="63">
        <f>IF(AND(D8&gt;0,C8&gt;0),(C8/D8%)-100,"x  ")</f>
        <v>5.8785978727405848</v>
      </c>
    </row>
    <row r="9" spans="1:6" s="2" customFormat="1" ht="15.6" customHeight="1">
      <c r="A9" s="173" t="s">
        <v>103</v>
      </c>
      <c r="B9" s="174"/>
      <c r="C9" s="69"/>
      <c r="D9" s="69"/>
      <c r="E9" s="70"/>
      <c r="F9" s="70"/>
    </row>
    <row r="10" spans="1:6" ht="15.6" customHeight="1">
      <c r="A10" s="173" t="s">
        <v>104</v>
      </c>
      <c r="B10" s="174"/>
      <c r="C10" s="61">
        <v>0</v>
      </c>
      <c r="D10" s="61">
        <v>0</v>
      </c>
      <c r="E10" s="62" t="str">
        <f t="shared" ref="E10:E25" si="0">IF(AND(D10&gt;0,C10&gt;0),C10-D10,"x  ")</f>
        <v xml:space="preserve">x  </v>
      </c>
      <c r="F10" s="63" t="str">
        <f t="shared" ref="F10:F25" si="1">IF(AND(D10&gt;0,C10&gt;0),(C10/D10%)-100,"x  ")</f>
        <v xml:space="preserve">x  </v>
      </c>
    </row>
    <row r="11" spans="1:6" ht="15.6" customHeight="1">
      <c r="A11" s="173" t="s">
        <v>105</v>
      </c>
      <c r="B11" s="174"/>
      <c r="C11" s="61">
        <v>0</v>
      </c>
      <c r="D11" s="61">
        <v>0</v>
      </c>
      <c r="E11" s="62" t="str">
        <f t="shared" si="0"/>
        <v xml:space="preserve">x  </v>
      </c>
      <c r="F11" s="63" t="str">
        <f t="shared" si="1"/>
        <v xml:space="preserve">x  </v>
      </c>
    </row>
    <row r="12" spans="1:6" ht="15.6" customHeight="1">
      <c r="A12" s="173" t="s">
        <v>106</v>
      </c>
      <c r="B12" s="174"/>
      <c r="C12" s="61">
        <v>31.032</v>
      </c>
      <c r="D12" s="61">
        <v>27.216999999999999</v>
      </c>
      <c r="E12" s="62">
        <f t="shared" si="0"/>
        <v>3.8150000000000013</v>
      </c>
      <c r="F12" s="63">
        <f t="shared" si="1"/>
        <v>14.016974684939569</v>
      </c>
    </row>
    <row r="13" spans="1:6" ht="15.6" customHeight="1">
      <c r="A13" s="173" t="s">
        <v>108</v>
      </c>
      <c r="B13" s="174"/>
      <c r="C13" s="61">
        <v>2.65</v>
      </c>
      <c r="D13" s="61">
        <v>6.319</v>
      </c>
      <c r="E13" s="62">
        <f t="shared" si="0"/>
        <v>-3.669</v>
      </c>
      <c r="F13" s="63">
        <f t="shared" si="1"/>
        <v>-58.062984649469854</v>
      </c>
    </row>
    <row r="14" spans="1:6" ht="15.6" customHeight="1">
      <c r="A14" s="173" t="s">
        <v>107</v>
      </c>
      <c r="B14" s="174"/>
      <c r="C14" s="61">
        <v>1.016</v>
      </c>
      <c r="D14" s="61">
        <v>1.1120000000000001</v>
      </c>
      <c r="E14" s="62">
        <f t="shared" si="0"/>
        <v>-9.6000000000000085E-2</v>
      </c>
      <c r="F14" s="63">
        <f t="shared" si="1"/>
        <v>-8.6330935251798735</v>
      </c>
    </row>
    <row r="15" spans="1:6" ht="15.6" customHeight="1">
      <c r="A15" s="173" t="s">
        <v>109</v>
      </c>
      <c r="B15" s="174"/>
      <c r="C15" s="61">
        <v>1231.7940000000001</v>
      </c>
      <c r="D15" s="61">
        <v>1167.0583999999999</v>
      </c>
      <c r="E15" s="62">
        <f t="shared" si="0"/>
        <v>64.735600000000204</v>
      </c>
      <c r="F15" s="63">
        <f t="shared" si="1"/>
        <v>5.5469032226665149</v>
      </c>
    </row>
    <row r="16" spans="1:6" ht="15.6" customHeight="1">
      <c r="A16" s="173" t="s">
        <v>110</v>
      </c>
      <c r="B16" s="174"/>
      <c r="C16" s="61">
        <v>0</v>
      </c>
      <c r="D16" s="61">
        <v>0</v>
      </c>
      <c r="E16" s="62" t="str">
        <f t="shared" si="0"/>
        <v xml:space="preserve">x  </v>
      </c>
      <c r="F16" s="63" t="str">
        <f t="shared" si="1"/>
        <v xml:space="preserve">x  </v>
      </c>
    </row>
    <row r="17" spans="1:6" ht="15.6" customHeight="1">
      <c r="A17" s="173" t="s">
        <v>111</v>
      </c>
      <c r="B17" s="174"/>
      <c r="C17" s="61">
        <v>0</v>
      </c>
      <c r="D17" s="61">
        <v>0</v>
      </c>
      <c r="E17" s="62" t="str">
        <f t="shared" si="0"/>
        <v xml:space="preserve">x  </v>
      </c>
      <c r="F17" s="63" t="str">
        <f t="shared" si="1"/>
        <v xml:space="preserve">x  </v>
      </c>
    </row>
    <row r="18" spans="1:6" ht="15.6" customHeight="1">
      <c r="A18" s="173" t="s">
        <v>112</v>
      </c>
      <c r="B18" s="174"/>
      <c r="C18" s="61">
        <v>95.733000000000004</v>
      </c>
      <c r="D18" s="61">
        <v>93.058999999999997</v>
      </c>
      <c r="E18" s="62">
        <f t="shared" si="0"/>
        <v>2.6740000000000066</v>
      </c>
      <c r="F18" s="63">
        <f t="shared" si="1"/>
        <v>2.8734458784212222</v>
      </c>
    </row>
    <row r="19" spans="1:6" s="11" customFormat="1" ht="15.6" customHeight="1">
      <c r="A19" s="173" t="s">
        <v>113</v>
      </c>
      <c r="B19" s="174"/>
      <c r="C19" s="61">
        <v>34.625</v>
      </c>
      <c r="D19" s="61">
        <v>23.709</v>
      </c>
      <c r="E19" s="62">
        <f t="shared" si="0"/>
        <v>10.916</v>
      </c>
      <c r="F19" s="63">
        <f t="shared" si="1"/>
        <v>46.041587582774469</v>
      </c>
    </row>
    <row r="20" spans="1:6" s="11" customFormat="1" ht="15.6" customHeight="1">
      <c r="A20" s="173" t="s">
        <v>114</v>
      </c>
      <c r="B20" s="174"/>
      <c r="C20" s="61">
        <v>2.585</v>
      </c>
      <c r="D20" s="61">
        <v>4.9260000000000002</v>
      </c>
      <c r="E20" s="101">
        <f t="shared" si="0"/>
        <v>-2.3410000000000002</v>
      </c>
      <c r="F20" s="102">
        <f t="shared" si="1"/>
        <v>-47.523345513601299</v>
      </c>
    </row>
    <row r="21" spans="1:6" ht="15.6" customHeight="1">
      <c r="A21" s="173" t="s">
        <v>115</v>
      </c>
      <c r="B21" s="174"/>
      <c r="C21" s="61">
        <v>0</v>
      </c>
      <c r="D21" s="61">
        <v>0</v>
      </c>
      <c r="E21" s="101" t="str">
        <f t="shared" si="0"/>
        <v xml:space="preserve">x  </v>
      </c>
      <c r="F21" s="102" t="str">
        <f t="shared" si="1"/>
        <v xml:space="preserve">x  </v>
      </c>
    </row>
    <row r="22" spans="1:6" ht="15.6" customHeight="1">
      <c r="A22" s="173" t="s">
        <v>116</v>
      </c>
      <c r="B22" s="174"/>
      <c r="C22" s="61">
        <v>0</v>
      </c>
      <c r="D22" s="61">
        <v>0</v>
      </c>
      <c r="E22" s="62" t="str">
        <f t="shared" si="0"/>
        <v xml:space="preserve">x  </v>
      </c>
      <c r="F22" s="63" t="str">
        <f t="shared" si="1"/>
        <v xml:space="preserve">x  </v>
      </c>
    </row>
    <row r="23" spans="1:6" ht="15.6" customHeight="1">
      <c r="A23" s="173" t="s">
        <v>117</v>
      </c>
      <c r="B23" s="174"/>
      <c r="C23" s="61">
        <v>81.302000000000007</v>
      </c>
      <c r="D23" s="61">
        <v>76.137</v>
      </c>
      <c r="E23" s="62">
        <f t="shared" si="0"/>
        <v>5.1650000000000063</v>
      </c>
      <c r="F23" s="63">
        <f t="shared" si="1"/>
        <v>6.7838238963972941</v>
      </c>
    </row>
    <row r="24" spans="1:6" ht="15.6" customHeight="1">
      <c r="A24" s="173" t="s">
        <v>118</v>
      </c>
      <c r="B24" s="174"/>
      <c r="C24" s="61">
        <v>408.73899999999998</v>
      </c>
      <c r="D24" s="61">
        <v>385.03100000000001</v>
      </c>
      <c r="E24" s="62">
        <f t="shared" si="0"/>
        <v>23.70799999999997</v>
      </c>
      <c r="F24" s="63">
        <f t="shared" si="1"/>
        <v>6.1574262851562622</v>
      </c>
    </row>
    <row r="25" spans="1:6" ht="15.6" customHeight="1">
      <c r="A25" s="173" t="s">
        <v>119</v>
      </c>
      <c r="B25" s="174"/>
      <c r="C25" s="61">
        <v>0</v>
      </c>
      <c r="D25" s="61">
        <v>0</v>
      </c>
      <c r="E25" s="62" t="str">
        <f t="shared" si="0"/>
        <v xml:space="preserve">x  </v>
      </c>
      <c r="F25" s="63" t="str">
        <f t="shared" si="1"/>
        <v xml:space="preserve">x  </v>
      </c>
    </row>
    <row r="26" spans="1:6" ht="15.6" customHeight="1">
      <c r="A26" s="145"/>
      <c r="B26" s="146"/>
      <c r="C26" s="73"/>
      <c r="D26" s="73"/>
      <c r="E26" s="70"/>
      <c r="F26" s="70"/>
    </row>
    <row r="27" spans="1:6" ht="15.6" customHeight="1">
      <c r="A27" s="145" t="s">
        <v>120</v>
      </c>
      <c r="B27" s="175"/>
      <c r="C27" s="61">
        <v>36.493000000000002</v>
      </c>
      <c r="D27" s="61">
        <v>40.462000000000003</v>
      </c>
      <c r="E27" s="62">
        <f>IF(AND(D27&gt;0,C27&gt;0),C27-D27,"x  ")</f>
        <v>-3.9690000000000012</v>
      </c>
      <c r="F27" s="63">
        <f>IF(AND(D27&gt;0,C27&gt;0),(C27/D27%)-100,"x  ")</f>
        <v>-9.8092036972962262</v>
      </c>
    </row>
    <row r="28" spans="1:6" ht="15.6" customHeight="1">
      <c r="A28" s="107" t="s">
        <v>121</v>
      </c>
      <c r="B28" s="39"/>
      <c r="C28" s="73"/>
      <c r="D28" s="73"/>
      <c r="E28" s="70"/>
      <c r="F28" s="70"/>
    </row>
    <row r="29" spans="1:6" ht="15.6" customHeight="1">
      <c r="A29" s="107" t="s">
        <v>122</v>
      </c>
      <c r="B29" s="39"/>
      <c r="C29" s="61">
        <v>0</v>
      </c>
      <c r="D29" s="61">
        <v>1.98</v>
      </c>
      <c r="E29" s="62" t="str">
        <f>IF(AND(D29&gt;0,C29&gt;0),C29-D29,"x  ")</f>
        <v xml:space="preserve">x  </v>
      </c>
      <c r="F29" s="63" t="str">
        <f>IF(AND(D29&gt;0,C29&gt;0),(C29/D29%)-100,"x  ")</f>
        <v xml:space="preserve">x  </v>
      </c>
    </row>
    <row r="30" spans="1:6" ht="15.6" customHeight="1">
      <c r="A30" s="108"/>
      <c r="B30" s="39"/>
      <c r="C30" s="73"/>
      <c r="D30" s="73"/>
      <c r="E30" s="70"/>
      <c r="F30" s="70"/>
    </row>
    <row r="31" spans="1:6" ht="15.6" customHeight="1">
      <c r="A31" s="148" t="s">
        <v>7</v>
      </c>
      <c r="B31" s="176"/>
      <c r="C31" s="103">
        <f>SUM(C10:C27)</f>
        <v>1925.9690000000001</v>
      </c>
      <c r="D31" s="104">
        <f>SUM(D10:D27)</f>
        <v>1825.0303999999996</v>
      </c>
      <c r="E31" s="105">
        <f>IF(AND(D31&gt;0,C31&gt;0),C31-D31,"x  ")</f>
        <v>100.93860000000041</v>
      </c>
      <c r="F31" s="106">
        <f>IF(AND(D31&gt;0,C31&gt;0),(C31/D31%)-100,"x  ")</f>
        <v>5.5307900624559636</v>
      </c>
    </row>
    <row r="32" spans="1:6" ht="11.1" customHeight="1">
      <c r="A32" s="31"/>
      <c r="B32" s="31"/>
      <c r="C32" s="31"/>
      <c r="D32" s="31"/>
      <c r="E32" s="31"/>
      <c r="F32" s="31"/>
    </row>
  </sheetData>
  <mergeCells count="30">
    <mergeCell ref="A1:F1"/>
    <mergeCell ref="A3:B6"/>
    <mergeCell ref="C3:F3"/>
    <mergeCell ref="E4:F4"/>
    <mergeCell ref="F5:F6"/>
    <mergeCell ref="C4:C5"/>
    <mergeCell ref="D4:D5"/>
    <mergeCell ref="C6:E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3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28" customWidth="1"/>
    <col min="2" max="5" width="12.5703125" style="28" customWidth="1"/>
    <col min="6" max="7" width="12.85546875" style="28" customWidth="1"/>
    <col min="8" max="16384" width="11.28515625" style="28"/>
  </cols>
  <sheetData>
    <row r="1" spans="1:7">
      <c r="A1" s="181" t="s">
        <v>144</v>
      </c>
      <c r="B1" s="181"/>
      <c r="C1" s="181"/>
      <c r="D1" s="181"/>
      <c r="E1" s="181"/>
      <c r="F1" s="30"/>
      <c r="G1" s="30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1/25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28"/>
    <col min="2" max="2" width="21.85546875" style="28" customWidth="1"/>
    <col min="3" max="3" width="17.85546875" style="28" customWidth="1"/>
    <col min="4" max="26" width="2" style="28" customWidth="1"/>
    <col min="27" max="16384" width="11.42578125" style="28"/>
  </cols>
  <sheetData>
    <row r="1" spans="1:26">
      <c r="A1" s="182" t="s">
        <v>100</v>
      </c>
      <c r="B1" s="182"/>
      <c r="C1" s="182"/>
    </row>
    <row r="2" spans="1:26">
      <c r="A2" s="183"/>
      <c r="B2" s="184"/>
      <c r="C2" s="184"/>
    </row>
    <row r="3" spans="1:26">
      <c r="A3" s="185" t="s">
        <v>4</v>
      </c>
      <c r="B3" s="12">
        <v>2025</v>
      </c>
      <c r="C3" s="12">
        <v>2025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86"/>
      <c r="B4" s="18"/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"/>
      <c r="B5" s="10" t="s">
        <v>5</v>
      </c>
      <c r="C5" s="10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7"/>
      <c r="B6" s="188"/>
      <c r="C6" s="188"/>
      <c r="D6" s="13"/>
      <c r="E6" s="13"/>
      <c r="F6" s="13"/>
      <c r="G6" s="1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4" t="s">
        <v>42</v>
      </c>
      <c r="B7" s="20">
        <v>69.543999999999997</v>
      </c>
      <c r="C7" s="20">
        <v>231.251</v>
      </c>
      <c r="D7" s="15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4" t="s">
        <v>43</v>
      </c>
      <c r="B8" s="20">
        <v>75.212999999999994</v>
      </c>
      <c r="C8" s="20">
        <v>207.64099999999999</v>
      </c>
      <c r="D8" s="15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4" t="s">
        <v>44</v>
      </c>
      <c r="B9" s="20">
        <v>124.52800000000001</v>
      </c>
      <c r="C9" s="20">
        <v>263.19600000000003</v>
      </c>
      <c r="D9" s="15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4" t="s">
        <v>45</v>
      </c>
      <c r="B10" s="20">
        <v>81.971000000000004</v>
      </c>
      <c r="C10" s="20">
        <v>236.07</v>
      </c>
      <c r="D10" s="15"/>
    </row>
    <row r="11" spans="1:26">
      <c r="A11" s="14" t="s">
        <v>46</v>
      </c>
      <c r="B11" s="20">
        <v>86.173000000000002</v>
      </c>
      <c r="C11" s="20">
        <v>245.89</v>
      </c>
      <c r="D11" s="15"/>
    </row>
    <row r="12" spans="1:26">
      <c r="A12" s="14" t="s">
        <v>47</v>
      </c>
      <c r="B12" s="20">
        <v>77.399000000000001</v>
      </c>
      <c r="C12" s="20">
        <v>227.09299999999999</v>
      </c>
      <c r="D12" s="15"/>
    </row>
  </sheetData>
  <mergeCells count="4">
    <mergeCell ref="A1:C1"/>
    <mergeCell ref="A2:C2"/>
    <mergeCell ref="A3:A4"/>
    <mergeCell ref="A6:C6"/>
  </mergeCells>
  <conditionalFormatting sqref="A7:C12">
    <cfRule type="expression" dxfId="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Seite 2 - Impressum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2025-09-29T08:49:14Z</cp:lastPrinted>
  <dcterms:created xsi:type="dcterms:W3CDTF">2011-12-14T07:27:52Z</dcterms:created>
  <dcterms:modified xsi:type="dcterms:W3CDTF">2025-09-29T08:49:59Z</dcterms:modified>
  <cp:category>LIS-Bericht</cp:category>
</cp:coreProperties>
</file>