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3_vj_SH\"/>
    </mc:Choice>
  </mc:AlternateContent>
  <xr:revisionPtr revIDLastSave="0" documentId="13_ncr:1_{3C167A05-5013-4421-AC08-A6B343F51A7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<sst xmlns="http://schemas.openxmlformats.org/spreadsheetml/2006/main" count="235" uniqueCount="181">
  <si>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</si>
  <si>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</si>
  <si>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</si>
  <si>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</si>
  <si>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</si>
  <si>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</si>
  <si>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</si>
  <si>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</si>
  <si>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</si>
  <si>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</si>
  <si>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</si>
  <si>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</si>
  <si>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</si>
  <si>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</si>
  <si>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</si>
  <si>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</si>
  <si>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</si>
  <si>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</si>
  <si>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</si>
  <si>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</si>
  <si>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</si>
  <si>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</si>
  <si>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</si>
  <si>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</si>
  <si>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</si>
  <si>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</si>
  <si>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</si>
  <si>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</si>
  <si>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</si>
  <si>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</si>
  <si>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</si>
  <si>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</si>
  <si>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</si>
  <si>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</si>
  <si>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</si>
  <si>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</si>
  <si>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</si>
  <si>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</si>
  <si>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</si>
  <si>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</si>
  <si>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</si>
  <si>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</si>
  <si>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</si>
  <si>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</si>
  <si>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</si>
  <si>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</si>
  <si>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</si>
  <si>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</si>
  <si>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</si>
  <si>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</si>
  <si>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</si>
  <si>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</si>
  <si>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</si>
  <si>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</si>
  <si>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</si>
  <si>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</si>
  <si>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</si>
  <si>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</si>
  <si>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</si>
  <si>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</si>
  <si>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</si>
  <si>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</si>
  <si>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</si>
  <si>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</si>
  <si>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</si>
  <si>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</si>
  <si>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</si>
  <si>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</si>
  <si>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</si>
  <si>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</si>
  <si>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</si>
  <si>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</si>
  <si>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</si>
  <si>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</si>
  <si>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</si>
  <si>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</si>
  <si>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</si>
  <si>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</si>
  <si>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</si>
  <si>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</si>
  <si>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</si>
  <si>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</si>
  <si>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</si>
  <si>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</si>
  <si>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</si>
  <si>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</si>
  <si>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</si>
  <si>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</si>
  <si>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</si>
  <si>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</si>
  <si>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</si>
  <si>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</si>
  <si>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</si>
  <si>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</si>
  <si>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</si>
  <si>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</si>
  <si>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</si>
  <si>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</si>
  <si>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</si>
  <si>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</si>
  <si>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</si>
  <si>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</si>
  <si>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</si>
  <si>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</si>
  <si>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</si>
  <si>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</si>
  <si>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</si>
  <si>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</si>
  <si>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</si>
  <si>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</si>
  <si>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</si>
  <si>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</si>
  <si>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</si>
  <si>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</si>
  <si>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</si>
  <si>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</si>
  <si>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</si>
  <si>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</si>
  <si>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</si>
  <si>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</si>
  <si>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</si>
  <si>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</si>
  <si>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</si>
  <si>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</si>
  <si>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</si>
  <si>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</si>
  <si>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</si>
  <si>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</si>
  <si>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</si>
  <si>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</si>
  <si>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</si>
  <si>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</si>
  <si>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</si>
  <si>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</si>
  <si>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</si>
  <si>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</si>
  <si>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</si>
  <si>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</si>
  <si>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</si>
  <si>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</si>
  <si>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</si>
  <si>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</si>
  <si>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</si>
  <si>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</si>
  <si>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</si>
  <si>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</si>
  <si>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</si>
  <si>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</si>
  <si>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</si>
  <si>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</si>
  <si>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</si>
  <si>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</si>
  <si>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</si>
  <si>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</si>
  <si>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</si>
  <si>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</si>
  <si>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</si>
  <si>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</si>
  <si>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</si>
  <si>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</si>
  <si>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</si>
  <si>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2/25 SH</t>
  </si>
  <si>
    <t>2. Quartal 2025</t>
  </si>
  <si>
    <t xml:space="preserve">© Statistisches Amt für Hamburg und Schleswig-Holstein, Hamburg 2025 
Auszugsweise Vervielfältigung und Verbreitung mit Quellenangabe gestattet.        </t>
  </si>
  <si>
    <t>Januar - Juni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</si>
  <si>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</si>
  <si>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</si>
  <si>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</si>
  <si>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</si>
  <si>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</si>
  <si>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2023 bis 2025 im Monatsvergleich</t>
  </si>
  <si>
    <t>Januar - Juni 2025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</si>
  <si>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</si>
  <si>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</si>
  <si>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</si>
  <si>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</si>
  <si>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</si>
  <si>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2023 bis 2025 </t>
  </si>
  <si>
    <t>China, einschl. Hongkong</t>
  </si>
  <si>
    <t>Herausgegeben am: 12. September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</si>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</sst>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8" fillId="0" borderId="0"/>
    <xf numFmtId="166" fontId="8" fillId="0" borderId="0" applyFont="0" applyFill="0" applyBorder="0" applyAlignment="0" applyProtection="0"/>
    <xf numFmtId="0" fontId="19" fillId="0" borderId="0"/>
    <xf numFmtId="0" fontId="24" fillId="0" borderId="0" applyNumberFormat="0" applyFill="0" applyBorder="0" applyAlignment="0" applyProtection="0"/>
    <xf numFmtId="0" fontId="1" fillId="0" borderId="0"/>
  </cellStyleXfs>
  <cellXfs count="15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14" fillId="3" borderId="11" xfId="0" quotePrefix="1" applyFont="1" applyFill="1" applyBorder="1" applyAlignment="1">
      <alignment horizontal="center" vertical="center" wrapText="1"/>
    </xf>
    <xf numFmtId="0" fontId="14" fillId="0" borderId="17" xfId="0" applyFont="1" applyBorder="1"/>
    <xf numFmtId="0" fontId="13" fillId="0" borderId="17" xfId="0" applyFont="1" applyBorder="1" applyAlignment="1">
      <alignment horizontal="left" vertical="top" wrapText="1" indent="1"/>
    </xf>
    <xf numFmtId="0" fontId="14" fillId="0" borderId="17" xfId="0" applyFont="1" applyBorder="1" applyAlignment="1">
      <alignment horizontal="left" vertical="top" wrapText="1" indent="1"/>
    </xf>
    <xf numFmtId="0" fontId="14" fillId="0" borderId="17" xfId="0" applyFont="1" applyBorder="1" applyAlignment="1">
      <alignment horizontal="left" vertical="top" wrapText="1" indent="2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1"/>
    </xf>
    <xf numFmtId="0" fontId="13" fillId="0" borderId="17" xfId="0" applyFont="1" applyBorder="1"/>
    <xf numFmtId="0" fontId="13" fillId="0" borderId="17" xfId="0" applyFont="1" applyBorder="1" applyAlignment="1">
      <alignment horizontal="left" indent="1"/>
    </xf>
    <xf numFmtId="0" fontId="13" fillId="0" borderId="17" xfId="0" applyFont="1" applyBorder="1" applyAlignment="1">
      <alignment horizontal="left" indent="2"/>
    </xf>
    <xf numFmtId="0" fontId="13" fillId="0" borderId="17" xfId="0" applyFont="1" applyBorder="1" applyAlignment="1">
      <alignment horizontal="left" indent="3"/>
    </xf>
    <xf numFmtId="0" fontId="14" fillId="0" borderId="17" xfId="0" applyFont="1" applyBorder="1" applyAlignment="1">
      <alignment horizontal="left" indent="3"/>
    </xf>
    <xf numFmtId="0" fontId="14" fillId="0" borderId="17" xfId="0" applyFont="1" applyBorder="1" applyAlignment="1">
      <alignment horizontal="left" indent="4"/>
    </xf>
    <xf numFmtId="0" fontId="12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10" xfId="0" applyFont="1" applyBorder="1" applyAlignment="1">
      <alignment horizontal="left" vertical="top" indent="1"/>
    </xf>
    <xf numFmtId="0" fontId="13" fillId="0" borderId="10" xfId="0" applyFont="1" applyBorder="1" applyAlignment="1">
      <alignment horizontal="left" vertical="top" indent="2"/>
    </xf>
    <xf numFmtId="0" fontId="13" fillId="0" borderId="10" xfId="0" applyFont="1" applyBorder="1" applyAlignment="1">
      <alignment horizontal="left" vertical="top" indent="3"/>
    </xf>
    <xf numFmtId="0" fontId="14" fillId="0" borderId="10" xfId="0" applyFont="1" applyBorder="1" applyAlignment="1">
      <alignment horizontal="left" vertical="top" indent="3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indent="1"/>
    </xf>
    <xf numFmtId="0" fontId="13" fillId="0" borderId="10" xfId="0" applyFont="1" applyBorder="1" applyAlignment="1">
      <alignment horizontal="left" vertical="top"/>
    </xf>
    <xf numFmtId="0" fontId="14" fillId="0" borderId="10" xfId="0" applyFont="1" applyBorder="1" applyAlignment="1">
      <alignment horizontal="left" indent="1"/>
    </xf>
    <xf numFmtId="0" fontId="14" fillId="0" borderId="10" xfId="0" applyFont="1" applyBorder="1"/>
    <xf numFmtId="0" fontId="13" fillId="0" borderId="10" xfId="0" applyFont="1" applyBorder="1" applyAlignment="1">
      <alignment horizontal="left" indent="1"/>
    </xf>
    <xf numFmtId="0" fontId="13" fillId="0" borderId="10" xfId="0" applyFont="1" applyBorder="1" applyAlignment="1">
      <alignment horizontal="left" wrapText="1"/>
    </xf>
    <xf numFmtId="0" fontId="21" fillId="0" borderId="23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17" xfId="0" applyFont="1" applyBorder="1" applyAlignment="1">
      <alignment horizontal="left" wrapText="1" indent="3"/>
    </xf>
    <xf numFmtId="0" fontId="2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0" fontId="14" fillId="0" borderId="17" xfId="0" applyFont="1" applyBorder="1" applyAlignment="1">
      <alignment horizontal="left" wrapText="1"/>
    </xf>
    <xf numFmtId="0" fontId="13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top" wrapText="1" indent="1"/>
    </xf>
    <xf numFmtId="0" fontId="25" fillId="0" borderId="0" xfId="4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vertical="center"/>
    </xf>
    <xf numFmtId="165" fontId="2" fillId="0" borderId="0" xfId="0" applyNumberFormat="1" applyFont="1"/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4" fillId="2" borderId="0" xfId="0" applyFont="1" applyFill="1" applyAlignment="1">
      <alignment vertical="center"/>
    </xf>
    <xf numFmtId="0" fontId="17" fillId="0" borderId="0" xfId="0" quotePrefix="1" applyFont="1" applyAlignment="1">
      <alignment horizontal="right"/>
    </xf>
    <xf numFmtId="0" fontId="14" fillId="3" borderId="11" xfId="0" quotePrefix="1" applyFont="1" applyFill="1" applyBorder="1" applyAlignment="1">
      <alignment horizontal="centerContinuous" vertical="center" wrapText="1"/>
    </xf>
    <xf numFmtId="167" fontId="13" fillId="0" borderId="0" xfId="0" applyNumberFormat="1" applyFont="1"/>
    <xf numFmtId="168" fontId="13" fillId="0" borderId="0" xfId="0" applyNumberFormat="1" applyFont="1"/>
    <xf numFmtId="167" fontId="21" fillId="0" borderId="19" xfId="0" applyNumberFormat="1" applyFont="1" applyBorder="1"/>
    <xf numFmtId="167" fontId="21" fillId="0" borderId="20" xfId="0" applyNumberFormat="1" applyFont="1" applyBorder="1"/>
    <xf numFmtId="168" fontId="21" fillId="0" borderId="20" xfId="0" applyNumberFormat="1" applyFont="1" applyBorder="1"/>
    <xf numFmtId="0" fontId="13" fillId="3" borderId="21" xfId="0" quotePrefix="1" applyFont="1" applyFill="1" applyBorder="1" applyAlignment="1">
      <alignment horizontal="center" vertical="center"/>
    </xf>
    <xf numFmtId="0" fontId="13" fillId="3" borderId="21" xfId="0" quotePrefix="1" applyFont="1" applyFill="1" applyBorder="1" applyAlignment="1">
      <alignment horizontal="center" vertical="center" wrapText="1"/>
    </xf>
    <xf numFmtId="167" fontId="14" fillId="0" borderId="0" xfId="0" applyNumberFormat="1" applyFont="1"/>
    <xf numFmtId="167" fontId="21" fillId="0" borderId="24" xfId="0" applyNumberFormat="1" applyFont="1" applyBorder="1"/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67" fontId="2" fillId="0" borderId="0" xfId="0" applyNumberFormat="1" applyFont="1"/>
    <xf numFmtId="167" fontId="0" fillId="0" borderId="0" xfId="0" applyNumberFormat="1"/>
    <xf numFmtId="167" fontId="7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5" fillId="0" borderId="0" xfId="4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11" xfId="0" quotePrefix="1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left" vertical="center" wrapText="1" indent="1"/>
    </xf>
    <xf numFmtId="0" fontId="13" fillId="3" borderId="12" xfId="0" applyFont="1" applyFill="1" applyBorder="1" applyAlignment="1">
      <alignment horizontal="left" vertical="center" indent="1"/>
    </xf>
    <xf numFmtId="0" fontId="13" fillId="3" borderId="15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21" xfId="0" quotePrefix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left" vertical="center" indent="1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/>
    <xf numFmtId="0" fontId="13" fillId="3" borderId="25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" fillId="0" borderId="0" xfId="0" applyFont="1"/>
    <xf numFmtId="0" fontId="13" fillId="3" borderId="13" xfId="0" applyFont="1" applyFill="1" applyBorder="1"/>
    <xf numFmtId="0" fontId="14" fillId="3" borderId="11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90031746031747"/>
          <c:y val="7.2138935388981903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Norwegen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Tschechische Republ.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2026.7716379999999</c:v>
                </c:pt>
                <c:pt idx="1">
                  <c:v>1826.2995820000001</c:v>
                </c:pt>
                <c:pt idx="2">
                  <c:v>1541.7410219999999</c:v>
                </c:pt>
                <c:pt idx="3">
                  <c:v>1261.574914</c:v>
                </c:pt>
                <c:pt idx="4">
                  <c:v>1190.7750960000001</c:v>
                </c:pt>
                <c:pt idx="5">
                  <c:v>867.23879399999998</c:v>
                </c:pt>
                <c:pt idx="6">
                  <c:v>836.28265399999998</c:v>
                </c:pt>
                <c:pt idx="7">
                  <c:v>715.14642300000003</c:v>
                </c:pt>
                <c:pt idx="8">
                  <c:v>640.015488</c:v>
                </c:pt>
                <c:pt idx="9">
                  <c:v>460.608541</c:v>
                </c:pt>
                <c:pt idx="10">
                  <c:v>441.38807300000002</c:v>
                </c:pt>
                <c:pt idx="11">
                  <c:v>358.57290399999999</c:v>
                </c:pt>
                <c:pt idx="12">
                  <c:v>347.05756300000002</c:v>
                </c:pt>
                <c:pt idx="13">
                  <c:v>336.79974399999998</c:v>
                </c:pt>
                <c:pt idx="14">
                  <c:v>319.404472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Norwegen</c:v>
                </c:pt>
                <c:pt idx="7">
                  <c:v>Schweden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Tschechische Republ.</c:v>
                </c:pt>
                <c:pt idx="13">
                  <c:v>Ungarn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1812.496024</c:v>
                </c:pt>
                <c:pt idx="1">
                  <c:v>1719.596491</c:v>
                </c:pt>
                <c:pt idx="2">
                  <c:v>1284.9801669999999</c:v>
                </c:pt>
                <c:pt idx="3">
                  <c:v>983.122165</c:v>
                </c:pt>
                <c:pt idx="4">
                  <c:v>739.51635999999996</c:v>
                </c:pt>
                <c:pt idx="5">
                  <c:v>902.93840599999999</c:v>
                </c:pt>
                <c:pt idx="6">
                  <c:v>802.31088799999998</c:v>
                </c:pt>
                <c:pt idx="7">
                  <c:v>636.30840999999998</c:v>
                </c:pt>
                <c:pt idx="8">
                  <c:v>657.62585200000001</c:v>
                </c:pt>
                <c:pt idx="9">
                  <c:v>499.14689099999998</c:v>
                </c:pt>
                <c:pt idx="10">
                  <c:v>720.77204900000004</c:v>
                </c:pt>
                <c:pt idx="11">
                  <c:v>385.00713000000002</c:v>
                </c:pt>
                <c:pt idx="12">
                  <c:v>354.10301199999998</c:v>
                </c:pt>
                <c:pt idx="13">
                  <c:v>366.969807</c:v>
                </c:pt>
                <c:pt idx="14">
                  <c:v>449.43947200000002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984126984127"/>
          <c:y val="0.10704389033095288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2881.7142159999999</c:v>
                </c:pt>
                <c:pt idx="1">
                  <c:v>3244.1806059999999</c:v>
                </c:pt>
                <c:pt idx="2">
                  <c:v>2659.8002299999998</c:v>
                </c:pt>
                <c:pt idx="3">
                  <c:v>2743.0537049999998</c:v>
                </c:pt>
                <c:pt idx="4">
                  <c:v>2538.8834499999998</c:v>
                </c:pt>
                <c:pt idx="5">
                  <c:v>2645.0536059999999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2805.6745780000001</c:v>
                </c:pt>
                <c:pt idx="1">
                  <c:v>2820.786192</c:v>
                </c:pt>
                <c:pt idx="2">
                  <c:v>3211.5894010000002</c:v>
                </c:pt>
                <c:pt idx="3">
                  <c:v>2687.2782529999999</c:v>
                </c:pt>
                <c:pt idx="4">
                  <c:v>2515.8145209999998</c:v>
                </c:pt>
                <c:pt idx="5">
                  <c:v>2322.4437910000001</c:v>
                </c:pt>
                <c:pt idx="6">
                  <c:v>2749.3164499999998</c:v>
                </c:pt>
                <c:pt idx="7">
                  <c:v>2292.98225</c:v>
                </c:pt>
                <c:pt idx="8">
                  <c:v>2266.3081099999999</c:v>
                </c:pt>
                <c:pt idx="9">
                  <c:v>2685.4496680000002</c:v>
                </c:pt>
                <c:pt idx="10">
                  <c:v>2404.8739620000001</c:v>
                </c:pt>
                <c:pt idx="11">
                  <c:v>2255.46594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3119.498028</c:v>
                </c:pt>
                <c:pt idx="1">
                  <c:v>2942.367898</c:v>
                </c:pt>
                <c:pt idx="2">
                  <c:v>3049.5094749999998</c:v>
                </c:pt>
                <c:pt idx="3">
                  <c:v>2350.7526240000002</c:v>
                </c:pt>
                <c:pt idx="4">
                  <c:v>3070.956502</c:v>
                </c:pt>
                <c:pt idx="5">
                  <c:v>2822.7705799999999</c:v>
                </c:pt>
                <c:pt idx="6">
                  <c:v>2991.211851</c:v>
                </c:pt>
                <c:pt idx="7">
                  <c:v>2630.8284749999998</c:v>
                </c:pt>
                <c:pt idx="8">
                  <c:v>3006.8167990000002</c:v>
                </c:pt>
                <c:pt idx="9">
                  <c:v>2611.7511020000002</c:v>
                </c:pt>
                <c:pt idx="10">
                  <c:v>3685.6614719999998</c:v>
                </c:pt>
                <c:pt idx="11">
                  <c:v>1993.7943499999999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618031746031745"/>
          <c:y val="0.91792551141865553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0</xdr:rowOff>
    </xdr:from>
    <xdr:to>
      <xdr:col>6</xdr:col>
      <xdr:colOff>746924</xdr:colOff>
      <xdr:row>26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32</xdr:row>
      <xdr:rowOff>14286</xdr:rowOff>
    </xdr:from>
    <xdr:to>
      <xdr:col>6</xdr:col>
      <xdr:colOff>737399</xdr:colOff>
      <xdr:row>51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0.05461</cdr:x>
      <cdr:y>0</cdr:y>
    </cdr:from>
    <cdr:to>
      <cdr:x>0.22184</cdr:x>
      <cdr:y>0.07026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44022" y="0"/>
          <a:ext cx="1053549" cy="254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0.03361</cdr:x>
      <cdr:y>0.00552</cdr:y>
    </cdr:from>
    <cdr:to>
      <cdr:x>0.19691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1731" y="17062"/>
          <a:ext cx="1028790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149"/>
    </row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8" t="s">
        <v>137</v>
      </c>
    </row>
    <row r="16" spans="1:7" ht="15" x14ac:dyDescent="0.2">
      <c r="G16" s="62" t="s">
        <v>161</v>
      </c>
    </row>
    <row r="17" spans="1:7" x14ac:dyDescent="0.2">
      <c r="G17" s="63"/>
    </row>
    <row r="18" spans="1:7" ht="37.5" customHeight="1" x14ac:dyDescent="0.5">
      <c r="G18" s="32" t="s">
        <v>124</v>
      </c>
    </row>
    <row r="19" spans="1:7" ht="37.5" customHeight="1" x14ac:dyDescent="0.5">
      <c r="G19" s="32" t="s">
        <v>123</v>
      </c>
    </row>
    <row r="20" spans="1:7" ht="37.5" x14ac:dyDescent="0.5">
      <c r="G20" s="80" t="s">
        <v>162</v>
      </c>
    </row>
    <row r="21" spans="1:7" ht="16.5" x14ac:dyDescent="0.25">
      <c r="A21" s="30"/>
      <c r="B21" s="30"/>
      <c r="C21" s="30"/>
      <c r="D21" s="30"/>
      <c r="E21" s="30"/>
      <c r="F21" s="30"/>
      <c r="G21" s="63"/>
    </row>
    <row r="22" spans="1:7" ht="15" x14ac:dyDescent="0.2">
      <c r="D22" s="141" t="s">
        <v>179</v>
      </c>
      <c r="E22" s="141"/>
      <c r="F22" s="141"/>
      <c r="G22" s="141"/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27758-B675-43F1-AAFC-1086514445A0}">
  <dimension ref="A1:G53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8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48" customFormat="1" x14ac:dyDescent="0.2"/>
    <row r="3" spans="1:7" s="48" customFormat="1" x14ac:dyDescent="0.2"/>
    <row r="4" spans="1:7" s="48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48" customFormat="1" x14ac:dyDescent="0.2">
      <c r="A5" s="108"/>
      <c r="B5" s="108"/>
      <c r="C5" s="108"/>
      <c r="D5" s="108"/>
      <c r="E5" s="108"/>
      <c r="F5" s="108"/>
      <c r="G5" s="108"/>
    </row>
    <row r="6" spans="1:7" s="48" customFormat="1" x14ac:dyDescent="0.2">
      <c r="A6" s="101" t="s">
        <v>180</v>
      </c>
      <c r="B6" s="143"/>
      <c r="C6" s="143"/>
      <c r="D6" s="143"/>
      <c r="E6" s="143"/>
      <c r="F6" s="143"/>
      <c r="G6" s="143"/>
    </row>
    <row r="7" spans="1:7" s="48" customFormat="1" ht="5.85" customHeight="1" x14ac:dyDescent="0.2">
      <c r="A7" s="101"/>
      <c r="B7" s="143"/>
      <c r="C7" s="143"/>
      <c r="D7" s="143"/>
      <c r="E7" s="143"/>
      <c r="F7" s="143"/>
      <c r="G7" s="143"/>
    </row>
    <row r="8" spans="1:7" s="48" customFormat="1" x14ac:dyDescent="0.2">
      <c r="A8" s="105" t="s">
        <v>102</v>
      </c>
      <c r="B8" s="109"/>
      <c r="C8" s="109"/>
      <c r="D8" s="109"/>
      <c r="E8" s="109"/>
      <c r="F8" s="109"/>
      <c r="G8" s="109"/>
    </row>
    <row r="9" spans="1:7" s="48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8" customFormat="1" ht="5.85" customHeight="1" x14ac:dyDescent="0.2">
      <c r="A10" s="143"/>
      <c r="B10" s="143"/>
      <c r="C10" s="143"/>
      <c r="D10" s="143"/>
      <c r="E10" s="143"/>
      <c r="F10" s="143"/>
      <c r="G10" s="143"/>
    </row>
    <row r="11" spans="1:7" s="48" customForma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48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8" customFormat="1" x14ac:dyDescent="0.2">
      <c r="A13" s="143"/>
      <c r="B13" s="143"/>
      <c r="C13" s="143"/>
      <c r="D13" s="143"/>
      <c r="E13" s="143"/>
      <c r="F13" s="143"/>
      <c r="G13" s="143"/>
    </row>
    <row r="14" spans="1:7" s="48" customFormat="1" x14ac:dyDescent="0.2">
      <c r="A14" s="143"/>
      <c r="B14" s="143"/>
      <c r="C14" s="143"/>
      <c r="D14" s="143"/>
      <c r="E14" s="143"/>
      <c r="F14" s="143"/>
      <c r="G14" s="143"/>
    </row>
    <row r="15" spans="1:7" s="48" customFormat="1" ht="12.75" customHeight="1" x14ac:dyDescent="0.2">
      <c r="A15" s="105" t="s">
        <v>104</v>
      </c>
      <c r="B15" s="105"/>
      <c r="C15" s="105"/>
      <c r="D15" s="105"/>
      <c r="E15" s="102"/>
      <c r="F15" s="102"/>
      <c r="G15" s="102"/>
    </row>
    <row r="16" spans="1:7" s="48" customFormat="1" ht="5.85" customHeight="1" x14ac:dyDescent="0.2">
      <c r="A16" s="102"/>
      <c r="B16" s="100"/>
      <c r="C16" s="100"/>
      <c r="D16" s="102"/>
      <c r="E16" s="102"/>
      <c r="F16" s="102"/>
      <c r="G16" s="102"/>
    </row>
    <row r="17" spans="1:7" s="48" customFormat="1" ht="12.75" customHeight="1" x14ac:dyDescent="0.2">
      <c r="A17" s="109" t="s">
        <v>157</v>
      </c>
      <c r="B17" s="109"/>
      <c r="C17" s="109"/>
      <c r="D17" s="100"/>
      <c r="E17" s="100"/>
      <c r="F17" s="100"/>
      <c r="G17" s="100"/>
    </row>
    <row r="18" spans="1:7" s="48" customFormat="1" ht="12.75" customHeight="1" x14ac:dyDescent="0.2">
      <c r="A18" s="100" t="s">
        <v>116</v>
      </c>
      <c r="B18" s="109" t="s">
        <v>158</v>
      </c>
      <c r="C18" s="109"/>
      <c r="D18" s="100"/>
      <c r="E18" s="100"/>
      <c r="F18" s="100"/>
      <c r="G18" s="100"/>
    </row>
    <row r="19" spans="1:7" s="48" customFormat="1" ht="12.75" customHeight="1" x14ac:dyDescent="0.2">
      <c r="A19" s="100" t="s">
        <v>117</v>
      </c>
      <c r="B19" s="110" t="s">
        <v>159</v>
      </c>
      <c r="C19" s="110"/>
      <c r="D19" s="110"/>
      <c r="E19" s="100"/>
      <c r="F19" s="100"/>
      <c r="G19" s="100"/>
    </row>
    <row r="20" spans="1:7" s="48" customFormat="1" x14ac:dyDescent="0.2">
      <c r="A20" s="100"/>
      <c r="B20" s="100"/>
      <c r="C20" s="100"/>
      <c r="D20" s="100"/>
      <c r="E20" s="100"/>
      <c r="F20" s="100"/>
      <c r="G20" s="100"/>
    </row>
    <row r="21" spans="1:7" s="48" customFormat="1" ht="12.75" customHeight="1" x14ac:dyDescent="0.2">
      <c r="A21" s="105" t="s">
        <v>131</v>
      </c>
      <c r="B21" s="109"/>
      <c r="C21" s="102"/>
      <c r="D21" s="102"/>
      <c r="E21" s="102"/>
      <c r="F21" s="102"/>
      <c r="G21" s="102"/>
    </row>
    <row r="22" spans="1:7" s="48" customFormat="1" ht="5.85" customHeight="1" x14ac:dyDescent="0.2">
      <c r="A22" s="102"/>
      <c r="B22" s="100"/>
      <c r="C22" s="102"/>
      <c r="D22" s="102"/>
      <c r="E22" s="102"/>
      <c r="F22" s="102"/>
      <c r="G22" s="102"/>
    </row>
    <row r="23" spans="1:7" s="48" customFormat="1" ht="12.75" customHeight="1" x14ac:dyDescent="0.2">
      <c r="A23" s="100" t="s">
        <v>118</v>
      </c>
      <c r="B23" s="109" t="s">
        <v>119</v>
      </c>
      <c r="C23" s="109"/>
      <c r="D23" s="100"/>
      <c r="E23" s="100"/>
      <c r="F23" s="100"/>
      <c r="G23" s="100"/>
    </row>
    <row r="24" spans="1:7" s="48" customFormat="1" ht="12.75" customHeight="1" x14ac:dyDescent="0.2">
      <c r="A24" s="100" t="s">
        <v>120</v>
      </c>
      <c r="B24" s="109" t="s">
        <v>121</v>
      </c>
      <c r="C24" s="109"/>
      <c r="D24" s="100"/>
      <c r="E24" s="100"/>
      <c r="F24" s="100"/>
      <c r="G24" s="100"/>
    </row>
    <row r="25" spans="1:7" s="48" customFormat="1" ht="12.75" customHeight="1" x14ac:dyDescent="0.2">
      <c r="A25" s="100"/>
      <c r="B25" s="109"/>
      <c r="C25" s="109"/>
      <c r="D25" s="100"/>
      <c r="E25" s="100"/>
      <c r="F25" s="100"/>
      <c r="G25" s="100"/>
    </row>
    <row r="26" spans="1:7" s="48" customFormat="1" x14ac:dyDescent="0.2">
      <c r="A26" s="143"/>
      <c r="B26" s="143"/>
      <c r="C26" s="143"/>
      <c r="D26" s="143"/>
      <c r="E26" s="143"/>
      <c r="F26" s="143"/>
      <c r="G26" s="143"/>
    </row>
    <row r="27" spans="1:7" s="48" customFormat="1" x14ac:dyDescent="0.2">
      <c r="A27" s="143" t="s">
        <v>132</v>
      </c>
      <c r="B27" s="73" t="s">
        <v>133</v>
      </c>
      <c r="C27" s="143"/>
      <c r="D27" s="143"/>
      <c r="E27" s="143"/>
      <c r="F27" s="143"/>
      <c r="G27" s="143"/>
    </row>
    <row r="28" spans="1:7" s="48" customFormat="1" x14ac:dyDescent="0.2">
      <c r="A28" s="143"/>
      <c r="B28" s="143"/>
      <c r="C28" s="143"/>
      <c r="D28" s="143"/>
      <c r="E28" s="143"/>
      <c r="F28" s="143"/>
      <c r="G28" s="143"/>
    </row>
    <row r="29" spans="1:7" s="48" customFormat="1" ht="27.75" customHeight="1" x14ac:dyDescent="0.2">
      <c r="A29" s="109" t="s">
        <v>163</v>
      </c>
      <c r="B29" s="109"/>
      <c r="C29" s="109"/>
      <c r="D29" s="109"/>
      <c r="E29" s="109"/>
      <c r="F29" s="109"/>
      <c r="G29" s="109"/>
    </row>
    <row r="30" spans="1:7" s="48" customFormat="1" ht="41.85" customHeight="1" x14ac:dyDescent="0.2">
      <c r="A30" s="109" t="s">
        <v>140</v>
      </c>
      <c r="B30" s="109"/>
      <c r="C30" s="109"/>
      <c r="D30" s="109"/>
      <c r="E30" s="109"/>
      <c r="F30" s="109"/>
      <c r="G30" s="109"/>
    </row>
    <row r="31" spans="1:7" s="48" customFormat="1" x14ac:dyDescent="0.2">
      <c r="A31" s="143"/>
      <c r="B31" s="143"/>
      <c r="C31" s="143"/>
      <c r="D31" s="143"/>
      <c r="E31" s="143"/>
      <c r="F31" s="143"/>
      <c r="G31" s="143"/>
    </row>
    <row r="32" spans="1:7" s="48" customFormat="1" x14ac:dyDescent="0.2">
      <c r="A32" s="143"/>
      <c r="B32" s="143"/>
      <c r="C32" s="143"/>
      <c r="D32" s="143"/>
      <c r="E32" s="143"/>
      <c r="F32" s="143"/>
      <c r="G32" s="143"/>
    </row>
    <row r="33" spans="1:7" s="48" customFormat="1" x14ac:dyDescent="0.2">
      <c r="A33" s="143"/>
      <c r="B33" s="143"/>
      <c r="C33" s="143"/>
      <c r="D33" s="143"/>
      <c r="E33" s="143"/>
      <c r="F33" s="143"/>
      <c r="G33" s="143"/>
    </row>
    <row r="34" spans="1:7" s="48" customFormat="1" x14ac:dyDescent="0.2">
      <c r="A34" s="143"/>
      <c r="B34" s="143"/>
      <c r="C34" s="143"/>
      <c r="D34" s="143"/>
      <c r="E34" s="143"/>
      <c r="F34" s="143"/>
      <c r="G34" s="143"/>
    </row>
    <row r="35" spans="1:7" s="48" customFormat="1" x14ac:dyDescent="0.2">
      <c r="A35" s="143"/>
      <c r="B35" s="143"/>
      <c r="C35" s="143"/>
      <c r="D35" s="143"/>
      <c r="E35" s="143"/>
      <c r="F35" s="143"/>
      <c r="G35" s="143"/>
    </row>
    <row r="36" spans="1:7" s="48" customFormat="1" x14ac:dyDescent="0.2">
      <c r="A36" s="143"/>
      <c r="B36" s="143"/>
      <c r="C36" s="143"/>
      <c r="D36" s="143"/>
      <c r="E36" s="143"/>
      <c r="F36" s="143"/>
      <c r="G36" s="143"/>
    </row>
    <row r="37" spans="1:7" s="48" customFormat="1" x14ac:dyDescent="0.2">
      <c r="A37" s="143"/>
      <c r="B37" s="143"/>
      <c r="C37" s="143"/>
      <c r="D37" s="143"/>
      <c r="E37" s="143"/>
      <c r="F37" s="143"/>
      <c r="G37" s="143"/>
    </row>
    <row r="38" spans="1:7" s="48" customFormat="1" x14ac:dyDescent="0.2">
      <c r="A38" s="143"/>
      <c r="B38" s="143"/>
      <c r="C38" s="143"/>
      <c r="D38" s="143"/>
      <c r="E38" s="143"/>
      <c r="F38" s="143"/>
      <c r="G38" s="143"/>
    </row>
    <row r="39" spans="1:7" s="48" customFormat="1" x14ac:dyDescent="0.2">
      <c r="A39" s="143"/>
      <c r="B39" s="143"/>
      <c r="C39" s="143"/>
      <c r="D39" s="143"/>
      <c r="E39" s="143"/>
      <c r="F39" s="143"/>
      <c r="G39" s="143"/>
    </row>
    <row r="40" spans="1:7" s="48" customFormat="1" x14ac:dyDescent="0.2">
      <c r="A40" s="143"/>
      <c r="B40" s="143"/>
      <c r="C40" s="143"/>
      <c r="D40" s="143"/>
      <c r="E40" s="143"/>
      <c r="F40" s="143"/>
      <c r="G40" s="143"/>
    </row>
    <row r="41" spans="1:7" s="48" customFormat="1" x14ac:dyDescent="0.2">
      <c r="A41" s="108" t="s">
        <v>134</v>
      </c>
      <c r="B41" s="108"/>
      <c r="C41" s="143"/>
      <c r="D41" s="143"/>
      <c r="E41" s="143"/>
      <c r="F41" s="143"/>
      <c r="G41" s="143"/>
    </row>
    <row r="42" spans="1:7" s="48" customFormat="1" x14ac:dyDescent="0.2">
      <c r="A42" s="143"/>
      <c r="B42" s="143"/>
      <c r="C42" s="143"/>
      <c r="D42" s="143"/>
      <c r="E42" s="143"/>
      <c r="F42" s="143"/>
      <c r="G42" s="143"/>
    </row>
    <row r="43" spans="1:7" s="48" customFormat="1" x14ac:dyDescent="0.2">
      <c r="A43" s="7">
        <v>0</v>
      </c>
      <c r="B43" s="8" t="s">
        <v>5</v>
      </c>
      <c r="C43" s="143"/>
      <c r="D43" s="143"/>
      <c r="E43" s="143"/>
      <c r="F43" s="143"/>
      <c r="G43" s="143"/>
    </row>
    <row r="44" spans="1:7" s="48" customFormat="1" x14ac:dyDescent="0.2">
      <c r="A44" s="8" t="s">
        <v>19</v>
      </c>
      <c r="B44" s="8" t="s">
        <v>6</v>
      </c>
      <c r="C44" s="143"/>
      <c r="D44" s="143"/>
      <c r="E44" s="143"/>
      <c r="F44" s="143"/>
      <c r="G44" s="143"/>
    </row>
    <row r="45" spans="1:7" s="48" customFormat="1" x14ac:dyDescent="0.2">
      <c r="A45" s="8" t="s">
        <v>20</v>
      </c>
      <c r="B45" s="8" t="s">
        <v>7</v>
      </c>
      <c r="C45" s="143"/>
      <c r="D45" s="143"/>
      <c r="E45" s="143"/>
      <c r="F45" s="143"/>
      <c r="G45" s="143"/>
    </row>
    <row r="46" spans="1:7" s="48" customFormat="1" x14ac:dyDescent="0.2">
      <c r="A46" s="8" t="s">
        <v>21</v>
      </c>
      <c r="B46" s="8" t="s">
        <v>8</v>
      </c>
      <c r="C46" s="143"/>
      <c r="D46" s="143"/>
      <c r="E46" s="143"/>
      <c r="F46" s="143"/>
      <c r="G46" s="143"/>
    </row>
    <row r="47" spans="1:7" s="48" customFormat="1" x14ac:dyDescent="0.2">
      <c r="A47" s="8" t="s">
        <v>15</v>
      </c>
      <c r="B47" s="8" t="s">
        <v>9</v>
      </c>
      <c r="C47" s="143"/>
      <c r="D47" s="143"/>
      <c r="E47" s="143"/>
      <c r="F47" s="143"/>
      <c r="G47" s="143"/>
    </row>
    <row r="48" spans="1:7" s="48" customFormat="1" x14ac:dyDescent="0.2">
      <c r="A48" s="8" t="s">
        <v>16</v>
      </c>
      <c r="B48" s="8" t="s">
        <v>10</v>
      </c>
      <c r="C48" s="143"/>
      <c r="D48" s="143"/>
      <c r="E48" s="143"/>
      <c r="F48" s="143"/>
      <c r="G48" s="143"/>
    </row>
    <row r="49" spans="1:7" s="48" customFormat="1" x14ac:dyDescent="0.2">
      <c r="A49" s="8" t="s">
        <v>17</v>
      </c>
      <c r="B49" s="8" t="s">
        <v>11</v>
      </c>
      <c r="C49" s="143"/>
      <c r="D49" s="143"/>
      <c r="E49" s="143"/>
      <c r="F49" s="143"/>
      <c r="G49" s="143"/>
    </row>
    <row r="50" spans="1:7" s="48" customFormat="1" x14ac:dyDescent="0.2">
      <c r="A50" s="8" t="s">
        <v>18</v>
      </c>
      <c r="B50" s="8" t="s">
        <v>12</v>
      </c>
      <c r="C50" s="143"/>
      <c r="D50" s="143"/>
      <c r="E50" s="143"/>
      <c r="F50" s="143"/>
      <c r="G50" s="143"/>
    </row>
    <row r="51" spans="1:7" s="48" customFormat="1" x14ac:dyDescent="0.2">
      <c r="A51" s="8" t="s">
        <v>135</v>
      </c>
      <c r="B51" s="8" t="s">
        <v>13</v>
      </c>
      <c r="C51" s="143"/>
      <c r="D51" s="143"/>
      <c r="E51" s="143"/>
      <c r="F51" s="143"/>
      <c r="G51" s="143"/>
    </row>
    <row r="52" spans="1:7" s="48" customFormat="1" x14ac:dyDescent="0.2">
      <c r="A52" s="8" t="s">
        <v>122</v>
      </c>
      <c r="B52" s="8" t="s">
        <v>14</v>
      </c>
      <c r="C52" s="143"/>
      <c r="D52" s="143"/>
      <c r="E52" s="143"/>
      <c r="F52" s="143"/>
      <c r="G52" s="143"/>
    </row>
    <row r="53" spans="1:7" s="48" customFormat="1" x14ac:dyDescent="0.2"/>
  </sheetData>
  <mergeCells count="18">
    <mergeCell ref="B23:C23"/>
    <mergeCell ref="B24:C24"/>
    <mergeCell ref="B25:C25"/>
    <mergeCell ref="A29:G29"/>
    <mergeCell ref="A30:G30"/>
    <mergeCell ref="A41:B41"/>
    <mergeCell ref="A12:G12"/>
    <mergeCell ref="A15:D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display="sven.ohlsen@statistik-nord.de" xr:uid="{9474720E-4F75-415D-ACDE-A0B2CD87F6F0}"/>
    <hyperlink ref="B26" r:id="rId2" display="www.statistik-nord.de" xr:uid="{8C221214-7136-448B-8026-9D3CB306107A}"/>
    <hyperlink ref="B27" r:id="rId3" xr:uid="{2C5AABC0-F484-403F-8CE8-3DE79B32C77C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8"/>
  <sheetViews>
    <sheetView view="pageLayout" zoomScaleNormal="100" zoomScaleSheetLayoutView="100" workbookViewId="0">
      <selection sqref="A1:G1"/>
    </sheetView>
  </sheetViews>
  <sheetFormatPr baseColWidth="10" defaultColWidth="10.85546875" defaultRowHeight="14.25" x14ac:dyDescent="0.2"/>
  <cols>
    <col min="1" max="1" width="35.5703125" style="5" customWidth="1"/>
    <col min="2" max="6" width="9" customWidth="1"/>
    <col min="7" max="7" width="11.5703125" customWidth="1"/>
    <col min="8" max="13" width="12.7109375" customWidth="1"/>
  </cols>
  <sheetData>
    <row r="1" spans="1:7" ht="12.75" customHeight="1" x14ac:dyDescent="0.2">
      <c r="A1" s="145" t="s">
        <v>146</v>
      </c>
      <c r="B1" s="145"/>
      <c r="C1" s="145"/>
      <c r="D1" s="145"/>
      <c r="E1" s="145"/>
      <c r="F1" s="145"/>
      <c r="G1" s="145"/>
    </row>
    <row r="2" spans="1:7" ht="12.75" customHeight="1" x14ac:dyDescent="0.2">
      <c r="A2" s="146"/>
    </row>
    <row r="3" spans="1:7" s="9" customFormat="1" ht="26.25" customHeight="1" x14ac:dyDescent="0.2">
      <c r="A3" s="119" t="s">
        <v>115</v>
      </c>
      <c r="B3" s="81" t="s">
        <v>91</v>
      </c>
      <c r="C3" s="81" t="s">
        <v>92</v>
      </c>
      <c r="D3" s="81" t="s">
        <v>93</v>
      </c>
      <c r="E3" s="115" t="s">
        <v>164</v>
      </c>
      <c r="F3" s="116"/>
      <c r="G3" s="147"/>
    </row>
    <row r="4" spans="1:7" s="9" customFormat="1" ht="18" customHeight="1" x14ac:dyDescent="0.2">
      <c r="A4" s="120"/>
      <c r="B4" s="148" t="s">
        <v>165</v>
      </c>
      <c r="C4" s="114"/>
      <c r="D4" s="114"/>
      <c r="E4" s="34" t="s">
        <v>165</v>
      </c>
      <c r="F4" s="34" t="s">
        <v>166</v>
      </c>
      <c r="G4" s="117" t="s">
        <v>145</v>
      </c>
    </row>
    <row r="5" spans="1:7" s="9" customFormat="1" ht="17.25" customHeight="1" x14ac:dyDescent="0.2">
      <c r="A5" s="121"/>
      <c r="B5" s="113" t="s">
        <v>101</v>
      </c>
      <c r="C5" s="114"/>
      <c r="D5" s="114"/>
      <c r="E5" s="114"/>
      <c r="F5" s="114"/>
      <c r="G5" s="118"/>
    </row>
    <row r="6" spans="1:7" s="9" customFormat="1" ht="12.6" customHeight="1" x14ac:dyDescent="0.2">
      <c r="A6" s="72"/>
    </row>
    <row r="7" spans="1:7" s="9" customFormat="1" ht="12.6" customHeight="1" x14ac:dyDescent="0.2">
      <c r="A7" s="35" t="s">
        <v>22</v>
      </c>
      <c r="B7" s="82">
        <v>417.87285100000003</v>
      </c>
      <c r="C7" s="82">
        <v>408.12621799999999</v>
      </c>
      <c r="D7" s="82">
        <v>411.89326699999998</v>
      </c>
      <c r="E7" s="82">
        <v>2434.3968110000001</v>
      </c>
      <c r="F7" s="82">
        <v>2174.554772</v>
      </c>
      <c r="G7" s="83">
        <v>11.949206446569093</v>
      </c>
    </row>
    <row r="8" spans="1:7" s="9" customFormat="1" ht="12.6" customHeight="1" x14ac:dyDescent="0.2">
      <c r="A8" s="36" t="s">
        <v>23</v>
      </c>
    </row>
    <row r="9" spans="1:7" s="9" customFormat="1" ht="12.6" customHeight="1" x14ac:dyDescent="0.2">
      <c r="A9" s="37" t="s">
        <v>24</v>
      </c>
      <c r="B9" s="82">
        <v>9.4518810000000002</v>
      </c>
      <c r="C9" s="82">
        <v>9.236103</v>
      </c>
      <c r="D9" s="82">
        <v>9.3218219999999992</v>
      </c>
      <c r="E9" s="82">
        <v>48.799062999999997</v>
      </c>
      <c r="F9" s="82">
        <v>52.321697999999998</v>
      </c>
      <c r="G9" s="83">
        <v>-6.7326465589859055</v>
      </c>
    </row>
    <row r="10" spans="1:7" s="9" customFormat="1" ht="12.6" customHeight="1" x14ac:dyDescent="0.2">
      <c r="A10" s="37" t="s">
        <v>25</v>
      </c>
      <c r="B10" s="82">
        <v>111.78206400000001</v>
      </c>
      <c r="C10" s="82">
        <v>99.561736999999994</v>
      </c>
      <c r="D10" s="82">
        <v>101.22385</v>
      </c>
      <c r="E10" s="82">
        <v>611.53073700000004</v>
      </c>
      <c r="F10" s="82">
        <v>572.28495499999997</v>
      </c>
      <c r="G10" s="83">
        <v>6.8577343606735468</v>
      </c>
    </row>
    <row r="11" spans="1:7" s="9" customFormat="1" ht="12.6" customHeight="1" x14ac:dyDescent="0.2">
      <c r="A11" s="38" t="s">
        <v>31</v>
      </c>
    </row>
    <row r="12" spans="1:7" s="9" customFormat="1" ht="24" x14ac:dyDescent="0.2">
      <c r="A12" s="38" t="s">
        <v>136</v>
      </c>
      <c r="B12" s="82">
        <v>10.314227000000001</v>
      </c>
      <c r="C12" s="82">
        <v>10.518176</v>
      </c>
      <c r="D12" s="82">
        <v>10.814969</v>
      </c>
      <c r="E12" s="82">
        <v>60.641399</v>
      </c>
      <c r="F12" s="82">
        <v>36.678117</v>
      </c>
      <c r="G12" s="83">
        <v>65.334002833351576</v>
      </c>
    </row>
    <row r="13" spans="1:7" s="9" customFormat="1" ht="12.6" customHeight="1" x14ac:dyDescent="0.2">
      <c r="A13" s="38" t="s">
        <v>105</v>
      </c>
      <c r="B13" s="82">
        <v>32.075871999999997</v>
      </c>
      <c r="C13" s="82">
        <v>29.724634999999999</v>
      </c>
      <c r="D13" s="82">
        <v>34.486367999999999</v>
      </c>
      <c r="E13" s="82">
        <v>174.01568800000001</v>
      </c>
      <c r="F13" s="82">
        <v>162.90298999999999</v>
      </c>
      <c r="G13" s="83">
        <v>6.8216660725503004</v>
      </c>
    </row>
    <row r="14" spans="1:7" s="9" customFormat="1" ht="12.6" customHeight="1" x14ac:dyDescent="0.2">
      <c r="A14" s="38" t="s">
        <v>130</v>
      </c>
      <c r="B14" s="82">
        <v>56.254947000000001</v>
      </c>
      <c r="C14" s="82">
        <v>45.498510000000003</v>
      </c>
      <c r="D14" s="82">
        <v>43.103653000000001</v>
      </c>
      <c r="E14" s="82">
        <v>300.87572799999998</v>
      </c>
      <c r="F14" s="82">
        <v>291.852172</v>
      </c>
      <c r="G14" s="83">
        <v>3.0918241718619157</v>
      </c>
    </row>
    <row r="15" spans="1:7" s="9" customFormat="1" ht="12.6" customHeight="1" x14ac:dyDescent="0.2">
      <c r="A15" s="37" t="s">
        <v>26</v>
      </c>
      <c r="B15" s="82">
        <v>240.62608800000001</v>
      </c>
      <c r="C15" s="82">
        <v>242.647155</v>
      </c>
      <c r="D15" s="82">
        <v>250.16336200000001</v>
      </c>
      <c r="E15" s="82">
        <v>1508.376166</v>
      </c>
      <c r="F15" s="82">
        <v>1342.370932</v>
      </c>
      <c r="G15" s="83">
        <v>12.366569481109707</v>
      </c>
    </row>
    <row r="16" spans="1:7" s="9" customFormat="1" ht="12.6" customHeight="1" x14ac:dyDescent="0.2">
      <c r="A16" s="40" t="s">
        <v>27</v>
      </c>
      <c r="B16" s="82">
        <v>56.012818000000003</v>
      </c>
      <c r="C16" s="82">
        <v>56.681223000000003</v>
      </c>
      <c r="D16" s="82">
        <v>51.184232999999999</v>
      </c>
      <c r="E16" s="82">
        <v>265.69084500000002</v>
      </c>
      <c r="F16" s="82">
        <v>207.57718700000001</v>
      </c>
      <c r="G16" s="83">
        <v>27.99616799894298</v>
      </c>
    </row>
    <row r="17" spans="1:7" s="9" customFormat="1" ht="12.6" customHeight="1" x14ac:dyDescent="0.2">
      <c r="A17" s="41"/>
    </row>
    <row r="18" spans="1:7" s="9" customFormat="1" ht="12.6" customHeight="1" x14ac:dyDescent="0.2">
      <c r="A18" s="35" t="s">
        <v>28</v>
      </c>
      <c r="B18" s="82">
        <v>2217.451947</v>
      </c>
      <c r="C18" s="82">
        <v>2001.8717830000001</v>
      </c>
      <c r="D18" s="82">
        <v>2080.4194160000002</v>
      </c>
      <c r="E18" s="82">
        <v>13774.966952999999</v>
      </c>
      <c r="F18" s="82">
        <v>13337.837658</v>
      </c>
      <c r="G18" s="83">
        <v>3.2773625396303174</v>
      </c>
    </row>
    <row r="19" spans="1:7" s="9" customFormat="1" ht="12.6" customHeight="1" x14ac:dyDescent="0.2">
      <c r="A19" s="42" t="s">
        <v>23</v>
      </c>
    </row>
    <row r="20" spans="1:7" s="9" customFormat="1" ht="12.6" customHeight="1" x14ac:dyDescent="0.2">
      <c r="A20" s="40" t="s">
        <v>29</v>
      </c>
      <c r="B20" s="82">
        <v>273.61805600000002</v>
      </c>
      <c r="C20" s="82">
        <v>201.246532</v>
      </c>
      <c r="D20" s="82">
        <v>278.036204</v>
      </c>
      <c r="E20" s="82">
        <v>1425.125806</v>
      </c>
      <c r="F20" s="82">
        <v>1228.7765669999999</v>
      </c>
      <c r="G20" s="83">
        <v>15.979246697337132</v>
      </c>
    </row>
    <row r="21" spans="1:7" s="9" customFormat="1" ht="12.6" customHeight="1" x14ac:dyDescent="0.2">
      <c r="A21" s="39" t="s">
        <v>31</v>
      </c>
    </row>
    <row r="22" spans="1:7" s="9" customFormat="1" ht="12.6" customHeight="1" x14ac:dyDescent="0.2">
      <c r="A22" s="39" t="s">
        <v>125</v>
      </c>
      <c r="B22" s="82">
        <v>236.11850100000001</v>
      </c>
      <c r="C22" s="82">
        <v>171.69106400000001</v>
      </c>
      <c r="D22" s="82">
        <v>248.159345</v>
      </c>
      <c r="E22" s="82">
        <v>1200.6832850000001</v>
      </c>
      <c r="F22" s="82">
        <v>1023.88593</v>
      </c>
      <c r="G22" s="83">
        <v>17.267290214643353</v>
      </c>
    </row>
    <row r="23" spans="1:7" s="9" customFormat="1" ht="12.6" customHeight="1" x14ac:dyDescent="0.2">
      <c r="A23" s="40" t="s">
        <v>30</v>
      </c>
      <c r="B23" s="82">
        <v>350.01102600000002</v>
      </c>
      <c r="C23" s="82">
        <v>294.294128</v>
      </c>
      <c r="D23" s="82">
        <v>286.32933100000002</v>
      </c>
      <c r="E23" s="82">
        <v>1936.0226950000001</v>
      </c>
      <c r="F23" s="82">
        <v>1233.5593289999999</v>
      </c>
      <c r="G23" s="83">
        <v>56.946054355525888</v>
      </c>
    </row>
    <row r="24" spans="1:7" s="9" customFormat="1" ht="12.6" customHeight="1" x14ac:dyDescent="0.2">
      <c r="A24" s="39" t="s">
        <v>31</v>
      </c>
    </row>
    <row r="25" spans="1:7" s="9" customFormat="1" ht="12.6" customHeight="1" x14ac:dyDescent="0.2">
      <c r="A25" s="39" t="s">
        <v>32</v>
      </c>
      <c r="B25" s="82">
        <v>126.190336</v>
      </c>
      <c r="C25" s="82">
        <v>104.77976099999999</v>
      </c>
      <c r="D25" s="82">
        <v>106.11925100000001</v>
      </c>
      <c r="E25" s="82">
        <v>414.953169</v>
      </c>
      <c r="F25" s="82">
        <v>133.11827600000001</v>
      </c>
      <c r="G25" s="83">
        <v>211.71765550809863</v>
      </c>
    </row>
    <row r="26" spans="1:7" s="9" customFormat="1" ht="12.6" customHeight="1" x14ac:dyDescent="0.2">
      <c r="A26" s="39" t="s">
        <v>106</v>
      </c>
      <c r="B26" s="82">
        <v>10.833556</v>
      </c>
      <c r="C26" s="82">
        <v>8.4488869999999991</v>
      </c>
      <c r="D26" s="82">
        <v>19.371297999999999</v>
      </c>
      <c r="E26" s="82">
        <v>87.636144999999999</v>
      </c>
      <c r="F26" s="82">
        <v>95.349176</v>
      </c>
      <c r="G26" s="83">
        <v>-8.0892476721560769</v>
      </c>
    </row>
    <row r="27" spans="1:7" s="9" customFormat="1" ht="12.6" customHeight="1" x14ac:dyDescent="0.2">
      <c r="A27" s="42" t="s">
        <v>33</v>
      </c>
      <c r="B27" s="82">
        <v>1593.8228650000001</v>
      </c>
      <c r="C27" s="82">
        <v>1506.3311229999999</v>
      </c>
      <c r="D27" s="82">
        <v>1516.053881</v>
      </c>
      <c r="E27" s="82">
        <v>10413.818452</v>
      </c>
      <c r="F27" s="82">
        <v>10875.501762</v>
      </c>
      <c r="G27" s="83">
        <v>-4.2451679021667275</v>
      </c>
    </row>
    <row r="28" spans="1:7" s="9" customFormat="1" ht="12.6" customHeight="1" x14ac:dyDescent="0.2">
      <c r="A28" s="43" t="s">
        <v>23</v>
      </c>
    </row>
    <row r="29" spans="1:7" s="9" customFormat="1" ht="12.6" customHeight="1" x14ac:dyDescent="0.2">
      <c r="A29" s="39" t="s">
        <v>34</v>
      </c>
      <c r="B29" s="82">
        <v>215.96880200000001</v>
      </c>
      <c r="C29" s="82">
        <v>262.30929500000002</v>
      </c>
      <c r="D29" s="82">
        <v>174.66445300000001</v>
      </c>
      <c r="E29" s="82">
        <v>1357.744567</v>
      </c>
      <c r="F29" s="82">
        <v>2280.9689020000001</v>
      </c>
      <c r="G29" s="83">
        <v>-40.475095218987782</v>
      </c>
    </row>
    <row r="30" spans="1:7" s="9" customFormat="1" ht="12.6" customHeight="1" x14ac:dyDescent="0.2">
      <c r="A30" s="44" t="s">
        <v>31</v>
      </c>
    </row>
    <row r="31" spans="1:7" s="9" customFormat="1" ht="12.6" customHeight="1" x14ac:dyDescent="0.2">
      <c r="A31" s="44" t="s">
        <v>107</v>
      </c>
      <c r="B31" s="82">
        <v>61.675614000000003</v>
      </c>
      <c r="C31" s="82">
        <v>62.304563000000002</v>
      </c>
      <c r="D31" s="82">
        <v>32.826293999999997</v>
      </c>
      <c r="E31" s="82">
        <v>334.22568699999999</v>
      </c>
      <c r="F31" s="82">
        <v>334.71063400000003</v>
      </c>
      <c r="G31" s="83">
        <v>-0.14488544752958887</v>
      </c>
    </row>
    <row r="32" spans="1:7" s="9" customFormat="1" ht="12.6" customHeight="1" x14ac:dyDescent="0.2">
      <c r="A32" s="45" t="s">
        <v>35</v>
      </c>
      <c r="B32" s="82">
        <v>33.951005000000002</v>
      </c>
      <c r="C32" s="82">
        <v>33.306161000000003</v>
      </c>
      <c r="D32" s="82">
        <v>31.898584</v>
      </c>
      <c r="E32" s="82">
        <v>190.80424099999999</v>
      </c>
      <c r="F32" s="82">
        <v>209.58957599999999</v>
      </c>
      <c r="G32" s="83">
        <v>-8.9629147396147175</v>
      </c>
    </row>
    <row r="33" spans="1:7" s="9" customFormat="1" ht="12.6" customHeight="1" x14ac:dyDescent="0.2">
      <c r="A33" s="43" t="s">
        <v>36</v>
      </c>
      <c r="B33" s="82">
        <v>1377.854063</v>
      </c>
      <c r="C33" s="82">
        <v>1244.0218279999999</v>
      </c>
      <c r="D33" s="82">
        <v>1341.389428</v>
      </c>
      <c r="E33" s="82">
        <v>9056.0738849999998</v>
      </c>
      <c r="F33" s="82">
        <v>8594.5328599999993</v>
      </c>
      <c r="G33" s="83">
        <v>5.3701699966506453</v>
      </c>
    </row>
    <row r="34" spans="1:7" s="9" customFormat="1" ht="12.6" customHeight="1" x14ac:dyDescent="0.2">
      <c r="A34" s="44" t="s">
        <v>31</v>
      </c>
    </row>
    <row r="35" spans="1:7" s="9" customFormat="1" ht="12.6" customHeight="1" x14ac:dyDescent="0.2">
      <c r="A35" s="44" t="s">
        <v>108</v>
      </c>
      <c r="B35" s="82">
        <v>40.963887999999997</v>
      </c>
      <c r="C35" s="82">
        <v>40.968812</v>
      </c>
      <c r="D35" s="82">
        <v>38.547987999999997</v>
      </c>
      <c r="E35" s="82">
        <v>272.49452100000002</v>
      </c>
      <c r="F35" s="82">
        <v>226.73663300000001</v>
      </c>
      <c r="G35" s="83">
        <v>20.18107413635272</v>
      </c>
    </row>
    <row r="36" spans="1:7" s="9" customFormat="1" ht="12.6" customHeight="1" x14ac:dyDescent="0.2">
      <c r="A36" s="45" t="s">
        <v>152</v>
      </c>
      <c r="B36" s="82">
        <v>21.16215</v>
      </c>
      <c r="C36" s="82">
        <v>20.907636</v>
      </c>
      <c r="D36" s="82">
        <v>18.853179999999998</v>
      </c>
      <c r="E36" s="82">
        <v>120.757845</v>
      </c>
      <c r="F36" s="82">
        <v>110.56777700000001</v>
      </c>
      <c r="G36" s="83">
        <v>9.2161281310738445</v>
      </c>
    </row>
    <row r="37" spans="1:7" s="9" customFormat="1" ht="12.6" customHeight="1" x14ac:dyDescent="0.2">
      <c r="A37" s="45" t="s">
        <v>153</v>
      </c>
      <c r="B37" s="82">
        <v>74.746414000000001</v>
      </c>
      <c r="C37" s="82">
        <v>69.928253999999995</v>
      </c>
      <c r="D37" s="82">
        <v>69.977341999999993</v>
      </c>
      <c r="E37" s="82">
        <v>430.11523299999999</v>
      </c>
      <c r="F37" s="82">
        <v>378.40249</v>
      </c>
      <c r="G37" s="83">
        <v>13.666068370744597</v>
      </c>
    </row>
    <row r="38" spans="1:7" s="9" customFormat="1" ht="12.6" customHeight="1" x14ac:dyDescent="0.2">
      <c r="A38" s="45" t="s">
        <v>37</v>
      </c>
      <c r="B38" s="82">
        <v>68.369283999999993</v>
      </c>
      <c r="C38" s="82">
        <v>65.120389000000003</v>
      </c>
      <c r="D38" s="82">
        <v>68.042619999999999</v>
      </c>
      <c r="E38" s="82">
        <v>404.61796800000002</v>
      </c>
      <c r="F38" s="82">
        <v>363.67865499999999</v>
      </c>
      <c r="G38" s="83">
        <v>11.257001871611081</v>
      </c>
    </row>
    <row r="39" spans="1:7" s="9" customFormat="1" ht="12.6" customHeight="1" x14ac:dyDescent="0.2">
      <c r="A39" s="45" t="s">
        <v>38</v>
      </c>
      <c r="B39" s="82">
        <v>312.20481699999999</v>
      </c>
      <c r="C39" s="82">
        <v>210.808775</v>
      </c>
      <c r="D39" s="82">
        <v>274.30683199999999</v>
      </c>
      <c r="E39" s="82">
        <v>2670.1007869999999</v>
      </c>
      <c r="F39" s="82">
        <v>2458.8436579999998</v>
      </c>
      <c r="G39" s="83">
        <v>8.5917267782627107</v>
      </c>
    </row>
    <row r="40" spans="1:7" s="9" customFormat="1" ht="12.6" customHeight="1" x14ac:dyDescent="0.2">
      <c r="A40" s="45" t="s">
        <v>110</v>
      </c>
      <c r="B40" s="82">
        <v>206.173585</v>
      </c>
      <c r="C40" s="82">
        <v>203.50685999999999</v>
      </c>
      <c r="D40" s="82">
        <v>230.19875099999999</v>
      </c>
      <c r="E40" s="82">
        <v>1282.4432830000001</v>
      </c>
      <c r="F40" s="82">
        <v>1233.9173820000001</v>
      </c>
      <c r="G40" s="83">
        <v>3.9326701858552724</v>
      </c>
    </row>
    <row r="41" spans="1:7" s="9" customFormat="1" ht="12.6" customHeight="1" x14ac:dyDescent="0.2">
      <c r="A41" s="45" t="s">
        <v>111</v>
      </c>
      <c r="B41" s="82">
        <v>27.131069</v>
      </c>
      <c r="C41" s="82">
        <v>24.602713999999999</v>
      </c>
      <c r="D41" s="82">
        <v>26.272475</v>
      </c>
      <c r="E41" s="82">
        <v>159.566732</v>
      </c>
      <c r="F41" s="82">
        <v>144.67351400000001</v>
      </c>
      <c r="G41" s="83">
        <v>10.294363901328879</v>
      </c>
    </row>
    <row r="42" spans="1:7" s="9" customFormat="1" ht="12.6" customHeight="1" x14ac:dyDescent="0.2">
      <c r="A42" s="45" t="s">
        <v>112</v>
      </c>
      <c r="B42" s="82">
        <v>70.422579999999996</v>
      </c>
      <c r="C42" s="82">
        <v>71.342859000000004</v>
      </c>
      <c r="D42" s="82">
        <v>69.348467999999997</v>
      </c>
      <c r="E42" s="82">
        <v>416.73807299999999</v>
      </c>
      <c r="F42" s="82">
        <v>397.046021</v>
      </c>
      <c r="G42" s="83">
        <v>4.9596396786457149</v>
      </c>
    </row>
    <row r="43" spans="1:7" s="9" customFormat="1" ht="12.6" customHeight="1" x14ac:dyDescent="0.2">
      <c r="A43" s="45" t="s">
        <v>109</v>
      </c>
      <c r="B43" s="82">
        <v>29.291868000000001</v>
      </c>
      <c r="C43" s="82">
        <v>31.850353999999999</v>
      </c>
      <c r="D43" s="82">
        <v>32.895674999999997</v>
      </c>
      <c r="E43" s="82">
        <v>180.77501000000001</v>
      </c>
      <c r="F43" s="82">
        <v>145.07206600000001</v>
      </c>
      <c r="G43" s="83">
        <v>24.610488417528984</v>
      </c>
    </row>
    <row r="44" spans="1:7" s="9" customFormat="1" ht="12.6" customHeight="1" x14ac:dyDescent="0.2">
      <c r="A44" s="45" t="s">
        <v>39</v>
      </c>
      <c r="B44" s="82">
        <v>79.865285</v>
      </c>
      <c r="C44" s="82">
        <v>66.814733000000004</v>
      </c>
      <c r="D44" s="82">
        <v>73.979196000000002</v>
      </c>
      <c r="E44" s="82">
        <v>441.42057899999998</v>
      </c>
      <c r="F44" s="82">
        <v>602.33220500000004</v>
      </c>
      <c r="G44" s="83">
        <v>-26.71476382372748</v>
      </c>
    </row>
    <row r="45" spans="1:7" s="9" customFormat="1" ht="12.6" customHeight="1" x14ac:dyDescent="0.2">
      <c r="A45" s="45" t="s">
        <v>126</v>
      </c>
      <c r="B45" s="82">
        <v>12.485035</v>
      </c>
      <c r="C45" s="82">
        <v>16.057525999999999</v>
      </c>
      <c r="D45" s="82">
        <v>15.257552</v>
      </c>
      <c r="E45" s="82">
        <v>89.449336000000002</v>
      </c>
      <c r="F45" s="82">
        <v>79.749156999999997</v>
      </c>
      <c r="G45" s="83">
        <v>12.1633624290223</v>
      </c>
    </row>
    <row r="46" spans="1:7" s="9" customFormat="1" ht="24" x14ac:dyDescent="0.2">
      <c r="A46" s="67" t="s">
        <v>127</v>
      </c>
      <c r="B46" s="82">
        <v>17.160361999999999</v>
      </c>
      <c r="C46" s="82">
        <v>11.570842000000001</v>
      </c>
      <c r="D46" s="82">
        <v>12.447374999999999</v>
      </c>
      <c r="E46" s="82">
        <v>82.380819000000002</v>
      </c>
      <c r="F46" s="82">
        <v>73.391244999999998</v>
      </c>
      <c r="G46" s="83">
        <v>12.248837037714793</v>
      </c>
    </row>
    <row r="47" spans="1:7" s="9" customFormat="1" ht="12.6" customHeight="1" x14ac:dyDescent="0.2">
      <c r="A47" s="46"/>
    </row>
    <row r="48" spans="1:7" s="9" customFormat="1" ht="23.1" customHeight="1" x14ac:dyDescent="0.2">
      <c r="A48" s="70" t="s">
        <v>160</v>
      </c>
      <c r="B48" s="82">
        <v>107.72890700000001</v>
      </c>
      <c r="C48" s="82">
        <v>128.88544899999999</v>
      </c>
      <c r="D48" s="82">
        <v>152.74092300000001</v>
      </c>
      <c r="E48" s="82">
        <v>503.32204899999999</v>
      </c>
      <c r="F48" s="82">
        <v>851.19430599999998</v>
      </c>
      <c r="G48" s="83">
        <v>-40.86872463171764</v>
      </c>
    </row>
    <row r="49" spans="1:7" ht="12.6" customHeight="1" x14ac:dyDescent="0.2">
      <c r="A49" s="41"/>
      <c r="B49" s="9"/>
      <c r="C49" s="9"/>
      <c r="D49" s="9"/>
      <c r="E49" s="9"/>
      <c r="F49" s="9"/>
      <c r="G49" s="9"/>
    </row>
    <row r="50" spans="1:7" ht="12.6" customHeight="1" x14ac:dyDescent="0.2">
      <c r="A50" s="47" t="s">
        <v>40</v>
      </c>
      <c r="B50" s="84">
        <v>2743.0537049999998</v>
      </c>
      <c r="C50" s="85">
        <v>2538.8834499999998</v>
      </c>
      <c r="D50" s="85">
        <v>2645.0536059999999</v>
      </c>
      <c r="E50" s="85">
        <v>16712.685813</v>
      </c>
      <c r="F50" s="85">
        <v>16363.586735999999</v>
      </c>
      <c r="G50" s="86">
        <v>2.1333897184776731</v>
      </c>
    </row>
    <row r="51" spans="1:7" ht="7.5" customHeight="1" x14ac:dyDescent="0.2">
      <c r="A51" s="146"/>
    </row>
    <row r="52" spans="1:7" ht="12.75" x14ac:dyDescent="0.2">
      <c r="A52" s="33" t="s">
        <v>144</v>
      </c>
    </row>
    <row r="53" spans="1:7" ht="12.75" x14ac:dyDescent="0.2">
      <c r="A53" s="103" t="s">
        <v>138</v>
      </c>
      <c r="B53" s="103"/>
      <c r="C53" s="103"/>
      <c r="D53" s="103"/>
      <c r="E53" s="103"/>
      <c r="F53" s="103"/>
      <c r="G53" s="103"/>
    </row>
    <row r="54" spans="1:7" ht="12.75" x14ac:dyDescent="0.2">
      <c r="A54" s="111" t="s">
        <v>139</v>
      </c>
      <c r="B54" s="111"/>
      <c r="C54" s="111"/>
      <c r="D54" s="111"/>
      <c r="E54" s="111"/>
      <c r="F54" s="111"/>
      <c r="G54" s="111"/>
    </row>
    <row r="55" spans="1:7" ht="14.25" customHeight="1" x14ac:dyDescent="0.2">
      <c r="A55" s="146"/>
    </row>
    <row r="56" spans="1:7" ht="14.25" customHeight="1" x14ac:dyDescent="0.2">
      <c r="A56" s="146"/>
    </row>
    <row r="57" spans="1:7" ht="12.75" x14ac:dyDescent="0.2">
      <c r="A57" s="146"/>
    </row>
    <row r="58" spans="1:7" ht="12.75" x14ac:dyDescent="0.2"/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9" width="11.42578125" customWidth="1"/>
    <col min="10" max="26" width="12.5703125" customWidth="1"/>
  </cols>
  <sheetData>
    <row r="1" spans="1:8" x14ac:dyDescent="0.2">
      <c r="A1" s="122" t="s">
        <v>147</v>
      </c>
      <c r="B1" s="123"/>
      <c r="C1" s="123"/>
      <c r="D1" s="123"/>
      <c r="E1" s="123"/>
      <c r="F1" s="123"/>
      <c r="G1" s="123"/>
    </row>
    <row r="2" spans="1:8" ht="10.5" customHeight="1" x14ac:dyDescent="0.2">
      <c r="A2" s="65"/>
      <c r="B2" s="66"/>
      <c r="C2" s="66"/>
      <c r="D2" s="66"/>
      <c r="E2" s="66"/>
      <c r="F2" s="66"/>
      <c r="G2" s="66"/>
    </row>
    <row r="3" spans="1:8" ht="25.5" customHeight="1" x14ac:dyDescent="0.2">
      <c r="A3" s="126" t="s">
        <v>148</v>
      </c>
      <c r="B3" s="87" t="s">
        <v>91</v>
      </c>
      <c r="C3" s="87" t="s">
        <v>92</v>
      </c>
      <c r="D3" s="87" t="s">
        <v>93</v>
      </c>
      <c r="E3" s="127" t="s">
        <v>164</v>
      </c>
      <c r="F3" s="127"/>
      <c r="G3" s="128"/>
    </row>
    <row r="4" spans="1:8" ht="24" customHeight="1" x14ac:dyDescent="0.2">
      <c r="A4" s="126"/>
      <c r="B4" s="124" t="s">
        <v>167</v>
      </c>
      <c r="C4" s="125"/>
      <c r="D4" s="125"/>
      <c r="E4" s="88" t="s">
        <v>167</v>
      </c>
      <c r="F4" s="88" t="s">
        <v>168</v>
      </c>
      <c r="G4" s="129" t="s">
        <v>143</v>
      </c>
    </row>
    <row r="5" spans="1:8" ht="17.25" customHeight="1" x14ac:dyDescent="0.2">
      <c r="A5" s="126"/>
      <c r="B5" s="125" t="s">
        <v>101</v>
      </c>
      <c r="C5" s="125"/>
      <c r="D5" s="125"/>
      <c r="E5" s="125"/>
      <c r="F5" s="125"/>
      <c r="G5" s="130"/>
    </row>
    <row r="6" spans="1:8" ht="12.6" customHeight="1" x14ac:dyDescent="0.2">
      <c r="A6" s="71"/>
    </row>
    <row r="7" spans="1:8" ht="12.6" customHeight="1" x14ac:dyDescent="0.2">
      <c r="A7" s="56" t="s">
        <v>41</v>
      </c>
      <c r="B7" s="82">
        <v>1838.635812</v>
      </c>
      <c r="C7" s="82">
        <v>1610.311146</v>
      </c>
      <c r="D7" s="82">
        <v>1751.7465299999999</v>
      </c>
      <c r="E7" s="82">
        <v>11350.889721</v>
      </c>
      <c r="F7" s="82">
        <v>11731.392986000001</v>
      </c>
      <c r="G7" s="83">
        <v>-3.243461926934728</v>
      </c>
      <c r="H7" s="98"/>
    </row>
    <row r="8" spans="1:8" ht="12.6" customHeight="1" x14ac:dyDescent="0.2">
      <c r="A8" s="49" t="s">
        <v>23</v>
      </c>
      <c r="B8" s="9"/>
      <c r="C8" s="9"/>
      <c r="D8" s="9"/>
      <c r="E8" s="9"/>
      <c r="F8" s="9"/>
      <c r="G8" s="9"/>
      <c r="H8" s="98"/>
    </row>
    <row r="9" spans="1:8" ht="12.6" customHeight="1" x14ac:dyDescent="0.2">
      <c r="A9" s="49" t="s">
        <v>141</v>
      </c>
      <c r="B9" s="82">
        <v>1529.353828</v>
      </c>
      <c r="C9" s="82">
        <v>1369.7219230000001</v>
      </c>
      <c r="D9" s="82">
        <v>1474.0387679999999</v>
      </c>
      <c r="E9" s="82">
        <v>9452.1490890000005</v>
      </c>
      <c r="F9" s="82">
        <v>9122.7478179999998</v>
      </c>
      <c r="G9" s="83">
        <v>3.610768132273293</v>
      </c>
      <c r="H9" s="98"/>
    </row>
    <row r="10" spans="1:8" ht="12.6" customHeight="1" x14ac:dyDescent="0.2">
      <c r="A10" s="50" t="s">
        <v>23</v>
      </c>
      <c r="B10" s="9"/>
      <c r="C10" s="9"/>
      <c r="D10" s="9"/>
      <c r="E10" s="9"/>
      <c r="F10" s="9"/>
      <c r="G10" s="9"/>
      <c r="H10" s="98"/>
    </row>
    <row r="11" spans="1:8" ht="12.6" customHeight="1" x14ac:dyDescent="0.2">
      <c r="A11" s="50" t="s">
        <v>142</v>
      </c>
      <c r="B11" s="82">
        <v>886.91623800000002</v>
      </c>
      <c r="C11" s="82">
        <v>726.13155199999994</v>
      </c>
      <c r="D11" s="82">
        <v>826.77371899999991</v>
      </c>
      <c r="E11" s="82">
        <v>5537.2466000000013</v>
      </c>
      <c r="F11" s="82">
        <v>5469.1746749999993</v>
      </c>
      <c r="G11" s="83">
        <v>1.2446471185344308</v>
      </c>
      <c r="H11" s="98"/>
    </row>
    <row r="12" spans="1:8" ht="12.6" customHeight="1" x14ac:dyDescent="0.2">
      <c r="A12" s="51" t="s">
        <v>23</v>
      </c>
      <c r="B12" s="9"/>
      <c r="C12" s="9"/>
      <c r="D12" s="9"/>
      <c r="E12" s="9"/>
      <c r="F12" s="9"/>
      <c r="G12" s="9"/>
      <c r="H12" s="98"/>
    </row>
    <row r="13" spans="1:8" ht="12.6" customHeight="1" x14ac:dyDescent="0.2">
      <c r="A13" s="52" t="s">
        <v>42</v>
      </c>
      <c r="B13" s="82">
        <v>79.743795000000006</v>
      </c>
      <c r="C13" s="82">
        <v>71.796280999999993</v>
      </c>
      <c r="D13" s="82">
        <v>75.500963999999996</v>
      </c>
      <c r="E13" s="82">
        <v>441.38807300000002</v>
      </c>
      <c r="F13" s="82">
        <v>720.77204900000004</v>
      </c>
      <c r="G13" s="83">
        <v>-38.761766135023919</v>
      </c>
      <c r="H13" s="98"/>
    </row>
    <row r="14" spans="1:8" ht="12.6" customHeight="1" x14ac:dyDescent="0.2">
      <c r="A14" s="52" t="s">
        <v>43</v>
      </c>
      <c r="B14" s="82">
        <v>60.990340000000003</v>
      </c>
      <c r="C14" s="82">
        <v>59.865496</v>
      </c>
      <c r="D14" s="82">
        <v>65.131062999999997</v>
      </c>
      <c r="E14" s="82">
        <v>358.57290399999999</v>
      </c>
      <c r="F14" s="82">
        <v>385.00713000000002</v>
      </c>
      <c r="G14" s="83">
        <v>-6.8659055742681971</v>
      </c>
      <c r="H14" s="98"/>
    </row>
    <row r="15" spans="1:8" ht="12.6" customHeight="1" x14ac:dyDescent="0.2">
      <c r="A15" s="52" t="s">
        <v>44</v>
      </c>
      <c r="B15" s="82">
        <v>5.0355040000000004</v>
      </c>
      <c r="C15" s="82">
        <v>3.6330399999999998</v>
      </c>
      <c r="D15" s="82">
        <v>3.789895</v>
      </c>
      <c r="E15" s="82">
        <v>26.949635000000001</v>
      </c>
      <c r="F15" s="82">
        <v>19.213595000000002</v>
      </c>
      <c r="G15" s="83">
        <v>40.26336560128388</v>
      </c>
      <c r="H15" s="98"/>
    </row>
    <row r="16" spans="1:8" ht="12.6" customHeight="1" x14ac:dyDescent="0.2">
      <c r="A16" s="52" t="s">
        <v>45</v>
      </c>
      <c r="B16" s="82">
        <v>285.90732800000001</v>
      </c>
      <c r="C16" s="82">
        <v>246.657589</v>
      </c>
      <c r="D16" s="82">
        <v>255.27919399999999</v>
      </c>
      <c r="E16" s="82">
        <v>1190.7750960000001</v>
      </c>
      <c r="F16" s="82">
        <v>739.51635999999996</v>
      </c>
      <c r="G16" s="83">
        <v>61.020791480529255</v>
      </c>
      <c r="H16" s="98"/>
    </row>
    <row r="17" spans="1:8" ht="12.6" customHeight="1" x14ac:dyDescent="0.2">
      <c r="A17" s="52" t="s">
        <v>46</v>
      </c>
      <c r="B17" s="82">
        <v>75.679704999999998</v>
      </c>
      <c r="C17" s="82">
        <v>81.589470000000006</v>
      </c>
      <c r="D17" s="82">
        <v>82.701904999999996</v>
      </c>
      <c r="E17" s="82">
        <v>460.608541</v>
      </c>
      <c r="F17" s="82">
        <v>499.14689099999998</v>
      </c>
      <c r="G17" s="83">
        <v>-7.7208434420560224</v>
      </c>
      <c r="H17" s="98"/>
    </row>
    <row r="18" spans="1:8" ht="12.6" customHeight="1" x14ac:dyDescent="0.2">
      <c r="A18" s="52" t="s">
        <v>47</v>
      </c>
      <c r="B18" s="82">
        <v>158.41627099999999</v>
      </c>
      <c r="C18" s="82">
        <v>62.225915000000001</v>
      </c>
      <c r="D18" s="82">
        <v>147.76556299999999</v>
      </c>
      <c r="E18" s="82">
        <v>1826.2995820000001</v>
      </c>
      <c r="F18" s="82">
        <v>1719.596491</v>
      </c>
      <c r="G18" s="83">
        <v>6.2051237926142022</v>
      </c>
      <c r="H18" s="98"/>
    </row>
    <row r="19" spans="1:8" ht="12.6" customHeight="1" x14ac:dyDescent="0.2">
      <c r="A19" s="52" t="s">
        <v>48</v>
      </c>
      <c r="B19" s="82">
        <v>13.324255000000001</v>
      </c>
      <c r="C19" s="82">
        <v>7.5904680000000004</v>
      </c>
      <c r="D19" s="82">
        <v>12.001124000000001</v>
      </c>
      <c r="E19" s="82">
        <v>70.201701999999997</v>
      </c>
      <c r="F19" s="82">
        <v>60.645949999999999</v>
      </c>
      <c r="G19" s="83">
        <v>15.756620186508727</v>
      </c>
      <c r="H19" s="98"/>
    </row>
    <row r="20" spans="1:8" ht="12.6" customHeight="1" x14ac:dyDescent="0.2">
      <c r="A20" s="52" t="s">
        <v>49</v>
      </c>
      <c r="B20" s="82">
        <v>6.3510730000000004</v>
      </c>
      <c r="C20" s="82">
        <v>4.9411769999999997</v>
      </c>
      <c r="D20" s="82">
        <v>4.1178169999999996</v>
      </c>
      <c r="E20" s="82">
        <v>30.354752000000001</v>
      </c>
      <c r="F20" s="82">
        <v>20.131651000000002</v>
      </c>
      <c r="G20" s="83">
        <v>50.781234981671389</v>
      </c>
      <c r="H20" s="98"/>
    </row>
    <row r="21" spans="1:8" ht="12.6" customHeight="1" x14ac:dyDescent="0.2">
      <c r="A21" s="52" t="s">
        <v>50</v>
      </c>
      <c r="B21" s="82">
        <v>49.939647000000001</v>
      </c>
      <c r="C21" s="82">
        <v>43.558680000000003</v>
      </c>
      <c r="D21" s="82">
        <v>45.256653999999997</v>
      </c>
      <c r="E21" s="82">
        <v>319.404472</v>
      </c>
      <c r="F21" s="82">
        <v>449.43947200000002</v>
      </c>
      <c r="G21" s="83">
        <v>-28.932705759319688</v>
      </c>
      <c r="H21" s="98"/>
    </row>
    <row r="22" spans="1:8" ht="12.6" customHeight="1" x14ac:dyDescent="0.2">
      <c r="A22" s="52" t="s">
        <v>51</v>
      </c>
      <c r="B22" s="82">
        <v>52.224797000000002</v>
      </c>
      <c r="C22" s="82">
        <v>51.789977999999998</v>
      </c>
      <c r="D22" s="82">
        <v>44.454324</v>
      </c>
      <c r="E22" s="82">
        <v>278.00627100000003</v>
      </c>
      <c r="F22" s="82">
        <v>253.09861599999999</v>
      </c>
      <c r="G22" s="83">
        <v>9.8410870014398029</v>
      </c>
      <c r="H22" s="98"/>
    </row>
    <row r="23" spans="1:8" ht="12.6" customHeight="1" x14ac:dyDescent="0.2">
      <c r="A23" s="52" t="s">
        <v>52</v>
      </c>
      <c r="B23" s="82">
        <v>40.088988000000001</v>
      </c>
      <c r="C23" s="82">
        <v>39.276615</v>
      </c>
      <c r="D23" s="82">
        <v>35.312869999999997</v>
      </c>
      <c r="E23" s="82">
        <v>214.225266</v>
      </c>
      <c r="F23" s="82">
        <v>230.17341099999999</v>
      </c>
      <c r="G23" s="83">
        <v>-6.9287520790140178</v>
      </c>
      <c r="H23" s="98"/>
    </row>
    <row r="24" spans="1:8" ht="12.6" customHeight="1" x14ac:dyDescent="0.2">
      <c r="A24" s="52" t="s">
        <v>61</v>
      </c>
      <c r="B24" s="82">
        <v>4.932957</v>
      </c>
      <c r="C24" s="82">
        <v>6.2080859999999998</v>
      </c>
      <c r="D24" s="82">
        <v>4.4303059999999999</v>
      </c>
      <c r="E24" s="82">
        <v>29.943408999999999</v>
      </c>
      <c r="F24" s="82">
        <v>31.722415999999999</v>
      </c>
      <c r="G24" s="83">
        <v>-5.6080438513888708</v>
      </c>
      <c r="H24" s="98"/>
    </row>
    <row r="25" spans="1:8" ht="12.6" customHeight="1" x14ac:dyDescent="0.2">
      <c r="A25" s="52" t="s">
        <v>62</v>
      </c>
      <c r="B25" s="82">
        <v>4.274686</v>
      </c>
      <c r="C25" s="82">
        <v>2.473757</v>
      </c>
      <c r="D25" s="82">
        <v>2.9905430000000002</v>
      </c>
      <c r="E25" s="82">
        <v>18.567422000000001</v>
      </c>
      <c r="F25" s="82">
        <v>23.438343</v>
      </c>
      <c r="G25" s="83">
        <v>-20.781848785129569</v>
      </c>
      <c r="H25" s="98"/>
    </row>
    <row r="26" spans="1:8" ht="12.6" customHeight="1" x14ac:dyDescent="0.2">
      <c r="A26" s="52" t="s">
        <v>63</v>
      </c>
      <c r="B26" s="82">
        <v>25.025341999999998</v>
      </c>
      <c r="C26" s="82">
        <v>23.168098000000001</v>
      </c>
      <c r="D26" s="82">
        <v>21.979946999999999</v>
      </c>
      <c r="E26" s="82">
        <v>139.61409</v>
      </c>
      <c r="F26" s="82">
        <v>136.33070000000001</v>
      </c>
      <c r="G26" s="83">
        <v>2.4084010424651296</v>
      </c>
      <c r="H26" s="98"/>
    </row>
    <row r="27" spans="1:8" ht="12.6" customHeight="1" x14ac:dyDescent="0.2">
      <c r="A27" s="52" t="s">
        <v>55</v>
      </c>
      <c r="B27" s="82">
        <v>6.0085059999999997</v>
      </c>
      <c r="C27" s="82">
        <v>3.184634</v>
      </c>
      <c r="D27" s="82">
        <v>4.8488519999999999</v>
      </c>
      <c r="E27" s="82">
        <v>23.987963000000001</v>
      </c>
      <c r="F27" s="82">
        <v>19.337230000000002</v>
      </c>
      <c r="G27" s="83">
        <v>24.050668063626475</v>
      </c>
      <c r="H27" s="98"/>
    </row>
    <row r="28" spans="1:8" ht="12.6" customHeight="1" x14ac:dyDescent="0.2">
      <c r="A28" s="52" t="s">
        <v>156</v>
      </c>
      <c r="B28" s="82">
        <v>3.3184279999999999</v>
      </c>
      <c r="C28" s="82">
        <v>3.0920800000000002</v>
      </c>
      <c r="D28" s="82">
        <v>3.402355</v>
      </c>
      <c r="E28" s="82">
        <v>18.850597</v>
      </c>
      <c r="F28" s="82">
        <v>14.066641000000001</v>
      </c>
      <c r="G28" s="83">
        <v>34.009227931529637</v>
      </c>
      <c r="H28" s="98"/>
    </row>
    <row r="29" spans="1:8" ht="12.6" customHeight="1" x14ac:dyDescent="0.2">
      <c r="A29" s="52" t="s">
        <v>56</v>
      </c>
      <c r="B29" s="82">
        <v>15.416740000000001</v>
      </c>
      <c r="C29" s="82">
        <v>14.591035</v>
      </c>
      <c r="D29" s="82">
        <v>17.218074999999999</v>
      </c>
      <c r="E29" s="82">
        <v>87.026115000000004</v>
      </c>
      <c r="F29" s="82">
        <v>145.934181</v>
      </c>
      <c r="G29" s="83">
        <v>-40.366188096810568</v>
      </c>
      <c r="H29" s="98"/>
    </row>
    <row r="30" spans="1:8" ht="12.6" customHeight="1" x14ac:dyDescent="0.2">
      <c r="A30" s="52" t="s">
        <v>53</v>
      </c>
      <c r="B30" s="82">
        <v>0.19731499999999999</v>
      </c>
      <c r="C30" s="82">
        <v>0.35484500000000002</v>
      </c>
      <c r="D30" s="82">
        <v>0.40000200000000002</v>
      </c>
      <c r="E30" s="82">
        <v>1.8397669999999999</v>
      </c>
      <c r="F30" s="82">
        <v>0.81959099999999996</v>
      </c>
      <c r="G30" s="83">
        <v>124.47379241597335</v>
      </c>
      <c r="H30" s="98"/>
    </row>
    <row r="31" spans="1:8" ht="12.6" customHeight="1" x14ac:dyDescent="0.2">
      <c r="A31" s="52" t="s">
        <v>54</v>
      </c>
      <c r="B31" s="82">
        <v>4.0561E-2</v>
      </c>
      <c r="C31" s="82">
        <v>0.13430800000000001</v>
      </c>
      <c r="D31" s="82">
        <v>0.19226599999999999</v>
      </c>
      <c r="E31" s="82">
        <v>0.63094300000000003</v>
      </c>
      <c r="F31" s="82">
        <v>0.78395700000000001</v>
      </c>
      <c r="G31" s="83">
        <v>-19.518162348190017</v>
      </c>
      <c r="H31" s="98"/>
    </row>
    <row r="32" spans="1:8" ht="12.6" customHeight="1" x14ac:dyDescent="0.2">
      <c r="A32" s="53" t="s">
        <v>57</v>
      </c>
      <c r="B32" s="82">
        <v>642.43759</v>
      </c>
      <c r="C32" s="82">
        <v>643.59037100000012</v>
      </c>
      <c r="D32" s="82">
        <v>647.26504899999998</v>
      </c>
      <c r="E32" s="82">
        <v>3914.9024889999992</v>
      </c>
      <c r="F32" s="82">
        <v>3653.5731430000005</v>
      </c>
      <c r="G32" s="83">
        <v>7.1527060160459115</v>
      </c>
      <c r="H32" s="98"/>
    </row>
    <row r="33" spans="1:8" ht="12.6" customHeight="1" x14ac:dyDescent="0.2">
      <c r="A33" s="51" t="s">
        <v>23</v>
      </c>
      <c r="B33" s="9"/>
      <c r="C33" s="9"/>
      <c r="D33" s="9"/>
      <c r="E33" s="9"/>
      <c r="F33" s="9"/>
      <c r="G33" s="9"/>
      <c r="H33" s="98"/>
    </row>
    <row r="34" spans="1:8" ht="12.6" customHeight="1" x14ac:dyDescent="0.2">
      <c r="A34" s="52" t="s">
        <v>58</v>
      </c>
      <c r="B34" s="82">
        <v>245.60696999999999</v>
      </c>
      <c r="C34" s="82">
        <v>232.54882499999999</v>
      </c>
      <c r="D34" s="82">
        <v>270.201457</v>
      </c>
      <c r="E34" s="82">
        <v>1541.7410219999999</v>
      </c>
      <c r="F34" s="82">
        <v>1284.9801669999999</v>
      </c>
      <c r="G34" s="83">
        <v>19.981697896509246</v>
      </c>
      <c r="H34" s="98"/>
    </row>
    <row r="35" spans="1:8" ht="12.6" customHeight="1" x14ac:dyDescent="0.2">
      <c r="A35" s="52" t="s">
        <v>59</v>
      </c>
      <c r="B35" s="82">
        <v>157.09126699999999</v>
      </c>
      <c r="C35" s="82">
        <v>151.118326</v>
      </c>
      <c r="D35" s="82">
        <v>140.62239500000001</v>
      </c>
      <c r="E35" s="82">
        <v>867.23879399999998</v>
      </c>
      <c r="F35" s="82">
        <v>902.93840599999999</v>
      </c>
      <c r="G35" s="83">
        <v>-3.9537150887344126</v>
      </c>
      <c r="H35" s="98"/>
    </row>
    <row r="36" spans="1:8" ht="12.6" customHeight="1" x14ac:dyDescent="0.2">
      <c r="A36" s="52" t="s">
        <v>60</v>
      </c>
      <c r="B36" s="82">
        <v>118.86712900000001</v>
      </c>
      <c r="C36" s="82">
        <v>126.039006</v>
      </c>
      <c r="D36" s="82">
        <v>97.449809999999999</v>
      </c>
      <c r="E36" s="82">
        <v>715.14642300000003</v>
      </c>
      <c r="F36" s="82">
        <v>636.30840999999998</v>
      </c>
      <c r="G36" s="83">
        <v>12.389905863416146</v>
      </c>
      <c r="H36" s="98"/>
    </row>
    <row r="37" spans="1:8" ht="12.6" customHeight="1" x14ac:dyDescent="0.2">
      <c r="A37" s="52" t="s">
        <v>64</v>
      </c>
      <c r="B37" s="82">
        <v>63.363458000000001</v>
      </c>
      <c r="C37" s="82">
        <v>59.382595999999999</v>
      </c>
      <c r="D37" s="82">
        <v>56.719512999999999</v>
      </c>
      <c r="E37" s="82">
        <v>347.05756300000002</v>
      </c>
      <c r="F37" s="82">
        <v>354.10301199999998</v>
      </c>
      <c r="G37" s="83">
        <v>-1.9896608504420072</v>
      </c>
      <c r="H37" s="98"/>
    </row>
    <row r="38" spans="1:8" ht="12.6" customHeight="1" x14ac:dyDescent="0.2">
      <c r="A38" s="52" t="s">
        <v>65</v>
      </c>
      <c r="B38" s="82">
        <v>41.212873999999999</v>
      </c>
      <c r="C38" s="82">
        <v>55.980147000000002</v>
      </c>
      <c r="D38" s="82">
        <v>61.592908000000001</v>
      </c>
      <c r="E38" s="82">
        <v>336.79974399999998</v>
      </c>
      <c r="F38" s="82">
        <v>366.969807</v>
      </c>
      <c r="G38" s="83">
        <v>-8.2214019858042491</v>
      </c>
      <c r="H38" s="98"/>
    </row>
    <row r="39" spans="1:8" ht="12.6" customHeight="1" x14ac:dyDescent="0.2">
      <c r="A39" s="52" t="s">
        <v>66</v>
      </c>
      <c r="B39" s="82">
        <v>11.460093000000001</v>
      </c>
      <c r="C39" s="82">
        <v>13.620153</v>
      </c>
      <c r="D39" s="82">
        <v>15.054779999999999</v>
      </c>
      <c r="E39" s="82">
        <v>76.637359000000004</v>
      </c>
      <c r="F39" s="82">
        <v>76.851167000000004</v>
      </c>
      <c r="G39" s="83">
        <v>-0.27821047922408582</v>
      </c>
      <c r="H39" s="98"/>
    </row>
    <row r="40" spans="1:8" ht="12.6" customHeight="1" x14ac:dyDescent="0.2">
      <c r="A40" s="52" t="s">
        <v>67</v>
      </c>
      <c r="B40" s="82">
        <v>4.8357989999999997</v>
      </c>
      <c r="C40" s="82">
        <v>4.9013179999999998</v>
      </c>
      <c r="D40" s="82">
        <v>5.6241859999999999</v>
      </c>
      <c r="E40" s="82">
        <v>30.281583999999999</v>
      </c>
      <c r="F40" s="82">
        <v>31.422173999999998</v>
      </c>
      <c r="G40" s="83">
        <v>-3.6298888803810883</v>
      </c>
      <c r="H40" s="98"/>
    </row>
    <row r="41" spans="1:8" ht="12.6" customHeight="1" x14ac:dyDescent="0.2">
      <c r="A41" s="55" t="s">
        <v>68</v>
      </c>
      <c r="B41" s="82">
        <v>309.28198399999997</v>
      </c>
      <c r="C41" s="82">
        <v>240.58922299999995</v>
      </c>
      <c r="D41" s="82">
        <v>277.707762</v>
      </c>
      <c r="E41" s="82">
        <v>1898.7406319999991</v>
      </c>
      <c r="F41" s="82">
        <v>2608.6451680000009</v>
      </c>
      <c r="G41" s="83">
        <v>-27.213533856897541</v>
      </c>
      <c r="H41" s="98"/>
    </row>
    <row r="42" spans="1:8" ht="12.6" customHeight="1" x14ac:dyDescent="0.2">
      <c r="A42" s="53" t="s">
        <v>31</v>
      </c>
      <c r="B42" s="9"/>
      <c r="C42" s="9"/>
      <c r="D42" s="9"/>
      <c r="E42" s="9"/>
      <c r="F42" s="9"/>
      <c r="G42" s="9"/>
      <c r="H42" s="98"/>
    </row>
    <row r="43" spans="1:8" ht="12.6" customHeight="1" x14ac:dyDescent="0.2">
      <c r="A43" s="53" t="s">
        <v>69</v>
      </c>
      <c r="B43" s="82">
        <v>159.113854</v>
      </c>
      <c r="C43" s="82">
        <v>94.536568000000003</v>
      </c>
      <c r="D43" s="82">
        <v>84.911265999999998</v>
      </c>
      <c r="E43" s="82">
        <v>836.28265399999998</v>
      </c>
      <c r="F43" s="82">
        <v>802.31088799999998</v>
      </c>
      <c r="G43" s="83">
        <v>4.2342396829095463</v>
      </c>
      <c r="H43" s="98"/>
    </row>
    <row r="44" spans="1:8" ht="12.6" customHeight="1" x14ac:dyDescent="0.2">
      <c r="A44" s="53" t="s">
        <v>70</v>
      </c>
      <c r="B44" s="82">
        <v>3.2207499999999998</v>
      </c>
      <c r="C44" s="82">
        <v>5.5959820000000002</v>
      </c>
      <c r="D44" s="82">
        <v>8.1600450000000002</v>
      </c>
      <c r="E44" s="82">
        <v>46.646129000000002</v>
      </c>
      <c r="F44" s="82">
        <v>42.164526000000002</v>
      </c>
      <c r="G44" s="83">
        <v>10.628847102419698</v>
      </c>
      <c r="H44" s="98"/>
    </row>
    <row r="45" spans="1:8" ht="12.6" customHeight="1" x14ac:dyDescent="0.2">
      <c r="A45" s="53" t="s">
        <v>71</v>
      </c>
      <c r="B45" s="82">
        <v>25.814499000000001</v>
      </c>
      <c r="C45" s="82">
        <v>33.268631999999997</v>
      </c>
      <c r="D45" s="82">
        <v>31.396156000000001</v>
      </c>
      <c r="E45" s="82">
        <v>189.20807300000001</v>
      </c>
      <c r="F45" s="82">
        <v>921.17059500000005</v>
      </c>
      <c r="G45" s="83">
        <v>-79.460039863734465</v>
      </c>
      <c r="H45" s="98"/>
    </row>
    <row r="46" spans="1:8" ht="12.6" customHeight="1" x14ac:dyDescent="0.2">
      <c r="A46" s="53" t="s">
        <v>72</v>
      </c>
      <c r="B46" s="82">
        <v>21.193259999999999</v>
      </c>
      <c r="C46" s="82">
        <v>18.588815</v>
      </c>
      <c r="D46" s="82">
        <v>25.277214000000001</v>
      </c>
      <c r="E46" s="82">
        <v>133.89316600000001</v>
      </c>
      <c r="F46" s="82">
        <v>135.17792800000001</v>
      </c>
      <c r="G46" s="83">
        <v>-0.95042291223757047</v>
      </c>
      <c r="H46" s="98"/>
    </row>
    <row r="47" spans="1:8" ht="12.6" customHeight="1" x14ac:dyDescent="0.2">
      <c r="A47" s="53" t="s">
        <v>155</v>
      </c>
      <c r="B47" s="82">
        <v>92.870903999999996</v>
      </c>
      <c r="C47" s="82">
        <v>79.691276000000002</v>
      </c>
      <c r="D47" s="82">
        <v>119.581312</v>
      </c>
      <c r="E47" s="82">
        <v>640.015488</v>
      </c>
      <c r="F47" s="82">
        <v>657.62585200000001</v>
      </c>
      <c r="G47" s="83">
        <v>-2.6778697866640329</v>
      </c>
      <c r="H47" s="98"/>
    </row>
    <row r="48" spans="1:8" ht="12.6" customHeight="1" x14ac:dyDescent="0.2">
      <c r="A48" s="53"/>
      <c r="B48" s="82"/>
      <c r="C48" s="82"/>
      <c r="D48" s="82"/>
      <c r="E48" s="82"/>
      <c r="F48" s="82"/>
      <c r="G48" s="83"/>
      <c r="H48" s="98"/>
    </row>
    <row r="49" spans="1:8" ht="12.6" customHeight="1" x14ac:dyDescent="0.2">
      <c r="A49" s="54" t="s">
        <v>73</v>
      </c>
      <c r="B49" s="82">
        <v>27.320549</v>
      </c>
      <c r="C49" s="82">
        <v>68.802240999999995</v>
      </c>
      <c r="D49" s="82">
        <v>25.677916</v>
      </c>
      <c r="E49" s="82">
        <v>267.74837200000002</v>
      </c>
      <c r="F49" s="82">
        <v>174.69294500000001</v>
      </c>
      <c r="G49" s="83">
        <v>53.267993736095065</v>
      </c>
      <c r="H49" s="98"/>
    </row>
    <row r="50" spans="1:8" ht="12.6" customHeight="1" x14ac:dyDescent="0.2">
      <c r="A50" s="55" t="s">
        <v>31</v>
      </c>
      <c r="B50" s="9"/>
      <c r="C50" s="9"/>
      <c r="D50" s="9"/>
      <c r="E50" s="9"/>
      <c r="F50" s="9"/>
      <c r="G50" s="9"/>
      <c r="H50" s="98"/>
    </row>
    <row r="51" spans="1:8" ht="12.6" customHeight="1" x14ac:dyDescent="0.2">
      <c r="A51" s="55" t="s">
        <v>74</v>
      </c>
      <c r="B51" s="82">
        <v>2.8318970000000001</v>
      </c>
      <c r="C51" s="82">
        <v>2.824872</v>
      </c>
      <c r="D51" s="82">
        <v>4.5965480000000003</v>
      </c>
      <c r="E51" s="82">
        <v>17.254788999999999</v>
      </c>
      <c r="F51" s="82">
        <v>15.396421999999999</v>
      </c>
      <c r="G51" s="83">
        <v>12.070122525869976</v>
      </c>
      <c r="H51" s="98"/>
    </row>
    <row r="52" spans="1:8" ht="12.6" customHeight="1" x14ac:dyDescent="0.2">
      <c r="A52" s="55" t="s">
        <v>113</v>
      </c>
      <c r="B52" s="82">
        <v>2.0193099999999999</v>
      </c>
      <c r="C52" s="82">
        <v>1.602044</v>
      </c>
      <c r="D52" s="82">
        <v>1.6477679999999999</v>
      </c>
      <c r="E52" s="82">
        <v>11.747591</v>
      </c>
      <c r="F52" s="82">
        <v>8.9443929999999998</v>
      </c>
      <c r="G52" s="83">
        <v>31.340282118641255</v>
      </c>
      <c r="H52" s="98"/>
    </row>
    <row r="53" spans="1:8" ht="12.6" customHeight="1" x14ac:dyDescent="0.2">
      <c r="A53" s="55" t="s">
        <v>75</v>
      </c>
      <c r="B53" s="82">
        <v>11.776548</v>
      </c>
      <c r="C53" s="82">
        <v>16.041796000000001</v>
      </c>
      <c r="D53" s="82">
        <v>6.4287520000000002</v>
      </c>
      <c r="E53" s="82">
        <v>77.529114000000007</v>
      </c>
      <c r="F53" s="82">
        <v>89.175105000000002</v>
      </c>
      <c r="G53" s="83">
        <v>-13.059688575640024</v>
      </c>
      <c r="H53" s="98"/>
    </row>
    <row r="54" spans="1:8" ht="12.6" customHeight="1" x14ac:dyDescent="0.2">
      <c r="A54" s="56" t="s">
        <v>76</v>
      </c>
      <c r="B54" s="82">
        <v>308.55163700000003</v>
      </c>
      <c r="C54" s="82">
        <v>339.84645599999999</v>
      </c>
      <c r="D54" s="82">
        <v>324.62370800000002</v>
      </c>
      <c r="E54" s="82">
        <v>1760.3898099999999</v>
      </c>
      <c r="F54" s="82">
        <v>1433.6484539999999</v>
      </c>
      <c r="G54" s="83">
        <v>22.790897942125497</v>
      </c>
      <c r="H54" s="98"/>
    </row>
    <row r="55" spans="1:8" ht="12.6" customHeight="1" x14ac:dyDescent="0.2">
      <c r="A55" s="49" t="s">
        <v>31</v>
      </c>
      <c r="B55" s="9"/>
      <c r="C55" s="9"/>
      <c r="D55" s="9"/>
      <c r="E55" s="9"/>
      <c r="F55" s="9"/>
      <c r="G55" s="9"/>
      <c r="H55" s="98"/>
    </row>
    <row r="56" spans="1:8" ht="12.6" customHeight="1" x14ac:dyDescent="0.2">
      <c r="A56" s="55" t="s">
        <v>77</v>
      </c>
      <c r="B56" s="82">
        <v>264.23891600000002</v>
      </c>
      <c r="C56" s="82">
        <v>268.54785700000002</v>
      </c>
      <c r="D56" s="82">
        <v>287.93649799999997</v>
      </c>
      <c r="E56" s="82">
        <v>1450.312717</v>
      </c>
      <c r="F56" s="82">
        <v>1134.608526</v>
      </c>
      <c r="G56" s="83">
        <v>27.824944354419557</v>
      </c>
      <c r="H56" s="98"/>
    </row>
    <row r="57" spans="1:8" ht="12.6" customHeight="1" x14ac:dyDescent="0.2">
      <c r="A57" s="50" t="s">
        <v>31</v>
      </c>
      <c r="B57" s="9"/>
      <c r="C57" s="9"/>
      <c r="D57" s="9"/>
      <c r="E57" s="9"/>
      <c r="F57" s="9"/>
      <c r="G57" s="9"/>
      <c r="H57" s="98"/>
    </row>
    <row r="58" spans="1:8" ht="12.6" customHeight="1" x14ac:dyDescent="0.2">
      <c r="A58" s="50" t="s">
        <v>78</v>
      </c>
      <c r="B58" s="82">
        <v>231.38377800000001</v>
      </c>
      <c r="C58" s="82">
        <v>234.000202</v>
      </c>
      <c r="D58" s="82">
        <v>255.06678500000001</v>
      </c>
      <c r="E58" s="82">
        <v>1261.574914</v>
      </c>
      <c r="F58" s="82">
        <v>983.122165</v>
      </c>
      <c r="G58" s="83">
        <v>28.32331107090846</v>
      </c>
      <c r="H58" s="98"/>
    </row>
    <row r="59" spans="1:8" ht="12.6" customHeight="1" x14ac:dyDescent="0.2">
      <c r="A59" s="50" t="s">
        <v>79</v>
      </c>
      <c r="B59" s="82">
        <v>11.138795</v>
      </c>
      <c r="C59" s="82">
        <v>8.7784870000000002</v>
      </c>
      <c r="D59" s="82">
        <v>11.003425999999999</v>
      </c>
      <c r="E59" s="82">
        <v>59.777388000000002</v>
      </c>
      <c r="F59" s="82">
        <v>50.584271999999999</v>
      </c>
      <c r="G59" s="83">
        <v>18.173862421109874</v>
      </c>
      <c r="H59" s="98"/>
    </row>
    <row r="60" spans="1:8" ht="12.6" customHeight="1" x14ac:dyDescent="0.2">
      <c r="A60" s="49" t="s">
        <v>114</v>
      </c>
      <c r="B60" s="89">
        <v>39.743588000000003</v>
      </c>
      <c r="C60" s="82">
        <v>67.220033999999998</v>
      </c>
      <c r="D60" s="82">
        <v>32.428167999999999</v>
      </c>
      <c r="E60" s="82">
        <v>286.19392099999999</v>
      </c>
      <c r="F60" s="82">
        <v>274.97905100000003</v>
      </c>
      <c r="G60" s="83">
        <v>4.0784452339971011</v>
      </c>
      <c r="H60" s="98"/>
    </row>
    <row r="61" spans="1:8" ht="12.6" customHeight="1" x14ac:dyDescent="0.2">
      <c r="A61" s="50" t="s">
        <v>31</v>
      </c>
      <c r="B61" s="9"/>
      <c r="C61" s="9"/>
      <c r="D61" s="9"/>
      <c r="E61" s="9"/>
      <c r="F61" s="9"/>
      <c r="G61" s="9"/>
      <c r="H61" s="98"/>
    </row>
    <row r="62" spans="1:8" ht="12.6" customHeight="1" x14ac:dyDescent="0.2">
      <c r="A62" s="50" t="s">
        <v>80</v>
      </c>
      <c r="B62" s="82">
        <v>5.5072609999999997</v>
      </c>
      <c r="C62" s="82">
        <v>5.2125199999999996</v>
      </c>
      <c r="D62" s="82">
        <v>4.5531829999999998</v>
      </c>
      <c r="E62" s="82">
        <v>37.462539</v>
      </c>
      <c r="F62" s="82">
        <v>40.206238999999997</v>
      </c>
      <c r="G62" s="83">
        <v>-6.824065289966569</v>
      </c>
      <c r="H62" s="98"/>
    </row>
    <row r="63" spans="1:8" ht="12.6" customHeight="1" x14ac:dyDescent="0.2">
      <c r="A63" s="50"/>
      <c r="B63" s="9"/>
      <c r="C63" s="9"/>
      <c r="D63" s="9"/>
      <c r="E63" s="9"/>
      <c r="F63" s="9"/>
      <c r="G63" s="9"/>
      <c r="H63" s="98"/>
    </row>
    <row r="64" spans="1:8" ht="12.6" customHeight="1" x14ac:dyDescent="0.2">
      <c r="A64" s="56" t="s">
        <v>81</v>
      </c>
      <c r="B64" s="82">
        <v>559.90676900000005</v>
      </c>
      <c r="C64" s="82">
        <v>508.12117499999999</v>
      </c>
      <c r="D64" s="82">
        <v>531.13805100000002</v>
      </c>
      <c r="E64" s="82">
        <v>3275.461303</v>
      </c>
      <c r="F64" s="82">
        <v>2976.4680239999998</v>
      </c>
      <c r="G64" s="83">
        <v>10.045237395098596</v>
      </c>
      <c r="H64" s="98"/>
    </row>
    <row r="65" spans="1:8" ht="12.6" customHeight="1" x14ac:dyDescent="0.2">
      <c r="A65" s="49" t="s">
        <v>31</v>
      </c>
      <c r="B65" s="9"/>
      <c r="C65" s="9"/>
      <c r="D65" s="9"/>
      <c r="E65" s="9"/>
      <c r="F65" s="9"/>
      <c r="G65" s="9"/>
      <c r="H65" s="98"/>
    </row>
    <row r="66" spans="1:8" ht="12.6" customHeight="1" x14ac:dyDescent="0.2">
      <c r="A66" s="55" t="s">
        <v>82</v>
      </c>
      <c r="B66" s="82">
        <v>68.164602000000002</v>
      </c>
      <c r="C66" s="82">
        <v>71.655596000000003</v>
      </c>
      <c r="D66" s="82">
        <v>64.370625000000004</v>
      </c>
      <c r="E66" s="82">
        <v>398.87549300000001</v>
      </c>
      <c r="F66" s="82">
        <v>396.724628</v>
      </c>
      <c r="G66" s="83">
        <v>0.54215565361876372</v>
      </c>
      <c r="H66" s="98"/>
    </row>
    <row r="67" spans="1:8" ht="12.6" customHeight="1" x14ac:dyDescent="0.2">
      <c r="A67" s="55" t="s">
        <v>178</v>
      </c>
      <c r="B67" s="82">
        <v>325.193198</v>
      </c>
      <c r="C67" s="82">
        <v>296.27436599999999</v>
      </c>
      <c r="D67" s="82">
        <v>341.28891800000002</v>
      </c>
      <c r="E67" s="82">
        <v>2038.946897</v>
      </c>
      <c r="F67" s="82">
        <v>1821.584247</v>
      </c>
      <c r="G67" s="83">
        <v>11.932615818235078</v>
      </c>
      <c r="H67" s="98"/>
    </row>
    <row r="68" spans="1:8" ht="12.6" customHeight="1" x14ac:dyDescent="0.2">
      <c r="A68" s="55" t="s">
        <v>83</v>
      </c>
      <c r="B68" s="82">
        <v>31.995274999999999</v>
      </c>
      <c r="C68" s="82">
        <v>43.327806000000002</v>
      </c>
      <c r="D68" s="82">
        <v>33.912044999999999</v>
      </c>
      <c r="E68" s="82">
        <v>202.09545499999999</v>
      </c>
      <c r="F68" s="82">
        <v>148.93111999999999</v>
      </c>
      <c r="G68" s="83">
        <v>35.697263943224215</v>
      </c>
      <c r="H68" s="98"/>
    </row>
    <row r="69" spans="1:8" ht="12.6" customHeight="1" x14ac:dyDescent="0.2">
      <c r="A69" s="55" t="s">
        <v>128</v>
      </c>
      <c r="B69" s="82">
        <v>15.520142</v>
      </c>
      <c r="C69" s="82">
        <v>15.839608</v>
      </c>
      <c r="D69" s="82">
        <v>13.035385</v>
      </c>
      <c r="E69" s="82">
        <v>94.684004999999999</v>
      </c>
      <c r="F69" s="82">
        <v>110.750906</v>
      </c>
      <c r="G69" s="83">
        <v>-14.507241141666142</v>
      </c>
      <c r="H69" s="98"/>
    </row>
    <row r="70" spans="1:8" ht="12.6" customHeight="1" x14ac:dyDescent="0.2">
      <c r="A70" s="57" t="s">
        <v>129</v>
      </c>
      <c r="B70" s="82">
        <v>6.0894259999999996</v>
      </c>
      <c r="C70" s="82">
        <v>4.7120810000000004</v>
      </c>
      <c r="D70" s="82">
        <v>5.3179489999999996</v>
      </c>
      <c r="E70" s="82">
        <v>29.232671</v>
      </c>
      <c r="F70" s="82">
        <v>26.345109000000001</v>
      </c>
      <c r="G70" s="83">
        <v>10.960524019847483</v>
      </c>
      <c r="H70" s="98"/>
    </row>
    <row r="71" spans="1:8" ht="12.6" customHeight="1" x14ac:dyDescent="0.2">
      <c r="A71" s="58" t="s">
        <v>84</v>
      </c>
      <c r="B71" s="82">
        <v>4.706194</v>
      </c>
      <c r="C71" s="82">
        <v>6.0247890000000002</v>
      </c>
      <c r="D71" s="82">
        <v>6.1526690000000004</v>
      </c>
      <c r="E71" s="82">
        <v>32.908377000000002</v>
      </c>
      <c r="F71" s="82">
        <v>30.490175000000001</v>
      </c>
      <c r="G71" s="83">
        <v>7.9310859973745664</v>
      </c>
      <c r="H71" s="98"/>
    </row>
    <row r="72" spans="1:8" ht="12.6" customHeight="1" x14ac:dyDescent="0.2">
      <c r="A72" s="59" t="s">
        <v>31</v>
      </c>
      <c r="B72" s="9"/>
      <c r="C72" s="9"/>
      <c r="D72" s="9"/>
      <c r="E72" s="9"/>
      <c r="F72" s="9"/>
      <c r="G72" s="9"/>
      <c r="H72" s="98"/>
    </row>
    <row r="73" spans="1:8" ht="12.6" customHeight="1" x14ac:dyDescent="0.2">
      <c r="A73" s="59" t="s">
        <v>103</v>
      </c>
      <c r="B73" s="82">
        <v>2.9419810000000002</v>
      </c>
      <c r="C73" s="82">
        <v>3.525344</v>
      </c>
      <c r="D73" s="82">
        <v>2.3177639999999999</v>
      </c>
      <c r="E73" s="82">
        <v>19.349931999999999</v>
      </c>
      <c r="F73" s="82">
        <v>13.310439000000001</v>
      </c>
      <c r="G73" s="83">
        <v>45.374108246918041</v>
      </c>
      <c r="H73" s="98"/>
    </row>
    <row r="74" spans="1:8" ht="24" customHeight="1" x14ac:dyDescent="0.2">
      <c r="A74" s="60" t="s">
        <v>100</v>
      </c>
      <c r="B74" s="82">
        <v>3.932744</v>
      </c>
      <c r="C74" s="82">
        <v>5.7776430000000003</v>
      </c>
      <c r="D74" s="82">
        <v>5.7147319999999997</v>
      </c>
      <c r="E74" s="82">
        <v>25.288229999999999</v>
      </c>
      <c r="F74" s="82">
        <v>16.894151999999998</v>
      </c>
      <c r="G74" s="83">
        <v>49.686293813385845</v>
      </c>
      <c r="H74" s="98"/>
    </row>
    <row r="75" spans="1:8" x14ac:dyDescent="0.2">
      <c r="A75" s="61" t="s">
        <v>40</v>
      </c>
      <c r="B75" s="90">
        <v>2743.0537049999998</v>
      </c>
      <c r="C75" s="85">
        <v>2538.8834499999998</v>
      </c>
      <c r="D75" s="85">
        <v>2645.0536059999999</v>
      </c>
      <c r="E75" s="85">
        <v>16712.685813</v>
      </c>
      <c r="F75" s="85">
        <v>16363.586735999999</v>
      </c>
      <c r="G75" s="86">
        <v>2.1333897184776731</v>
      </c>
      <c r="H75" s="98"/>
    </row>
    <row r="77" spans="1:8" x14ac:dyDescent="0.2">
      <c r="A77" s="33" t="s">
        <v>144</v>
      </c>
    </row>
    <row r="78" spans="1:8" x14ac:dyDescent="0.2">
      <c r="A78" s="33" t="s">
        <v>154</v>
      </c>
    </row>
    <row r="79" spans="1:8" x14ac:dyDescent="0.2">
      <c r="A79" s="69" t="s">
        <v>138</v>
      </c>
      <c r="B79" s="69"/>
      <c r="C79" s="69"/>
      <c r="D79" s="69"/>
      <c r="E79" s="99"/>
      <c r="F79" s="99"/>
      <c r="G79" s="69"/>
      <c r="H79" s="98"/>
    </row>
    <row r="80" spans="1:8" x14ac:dyDescent="0.2">
      <c r="A80" s="111" t="s">
        <v>139</v>
      </c>
      <c r="B80" s="111"/>
      <c r="C80" s="111"/>
      <c r="D80" s="111"/>
      <c r="E80" s="111"/>
      <c r="F80" s="111"/>
      <c r="G80" s="111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2/25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0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2" t="s">
        <v>149</v>
      </c>
      <c r="B1" s="112"/>
      <c r="C1" s="112"/>
      <c r="D1" s="112"/>
      <c r="E1" s="112"/>
      <c r="F1" s="112"/>
      <c r="G1" s="112"/>
    </row>
    <row r="2" spans="1:7" x14ac:dyDescent="0.2">
      <c r="A2" s="112" t="s">
        <v>169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30" spans="1:7" x14ac:dyDescent="0.2">
      <c r="A30" s="131" t="s">
        <v>170</v>
      </c>
      <c r="B30" s="131"/>
      <c r="C30" s="131"/>
      <c r="D30" s="131"/>
      <c r="E30" s="131"/>
      <c r="F30" s="131"/>
      <c r="G30" s="131"/>
    </row>
  </sheetData>
  <mergeCells count="4">
    <mergeCell ref="A30:G30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B34" sqref="B34:B39"/>
    </sheetView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4" t="s">
        <v>150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2" t="s">
        <v>85</v>
      </c>
      <c r="B3" s="137" t="s">
        <v>86</v>
      </c>
      <c r="C3" s="13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3"/>
      <c r="B4" s="139" t="s">
        <v>171</v>
      </c>
      <c r="C4" s="14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3"/>
      <c r="B5" s="135"/>
      <c r="C5" s="13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4"/>
      <c r="B6" s="135"/>
      <c r="C6" s="13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40</v>
      </c>
      <c r="B8" s="92">
        <v>16712.685813</v>
      </c>
      <c r="C8" s="93"/>
      <c r="D8" s="92">
        <v>16363.586735999999</v>
      </c>
      <c r="E8" s="9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9"/>
      <c r="B9" s="20">
        <v>2025</v>
      </c>
      <c r="C9" s="20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 t="s">
        <v>172</v>
      </c>
      <c r="B10" s="91">
        <v>2026.7716379999999</v>
      </c>
      <c r="C10" s="94">
        <f t="shared" ref="C10:C24" si="0">IF(B$8&gt;0,B10/B$8*100,0)</f>
        <v>12.127144976443411</v>
      </c>
      <c r="D10" s="95">
        <v>1812.496024</v>
      </c>
      <c r="E10" s="94">
        <f t="shared" ref="E10:E24" si="1">IF(D$8&gt;0,D10/D$8*100,0)</f>
        <v>11.076398183611524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47</v>
      </c>
      <c r="B11" s="91">
        <v>1826.2995820000001</v>
      </c>
      <c r="C11" s="96">
        <f t="shared" si="0"/>
        <v>10.927624694406742</v>
      </c>
      <c r="D11" s="95">
        <v>1719.596491</v>
      </c>
      <c r="E11" s="94">
        <f t="shared" si="1"/>
        <v>10.508677093493668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58</v>
      </c>
      <c r="B12" s="91">
        <v>1541.7410219999999</v>
      </c>
      <c r="C12" s="96">
        <f t="shared" si="0"/>
        <v>9.2249746046249079</v>
      </c>
      <c r="D12" s="95">
        <v>1284.9801669999999</v>
      </c>
      <c r="E12" s="94">
        <f t="shared" si="1"/>
        <v>7.8526803917202033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173</v>
      </c>
      <c r="B13" s="91">
        <v>1261.574914</v>
      </c>
      <c r="C13" s="96">
        <f t="shared" si="0"/>
        <v>7.5486066579357409</v>
      </c>
      <c r="D13" s="95">
        <v>983.122165</v>
      </c>
      <c r="E13" s="94">
        <f t="shared" si="1"/>
        <v>6.0079870071341066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45</v>
      </c>
      <c r="B14" s="91">
        <v>1190.7750960000001</v>
      </c>
      <c r="C14" s="96">
        <f t="shared" si="0"/>
        <v>7.1249774531975767</v>
      </c>
      <c r="D14" s="95">
        <v>739.51635999999996</v>
      </c>
      <c r="E14" s="94">
        <f t="shared" si="1"/>
        <v>4.5192803505178913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59</v>
      </c>
      <c r="B15" s="91">
        <v>867.23879399999998</v>
      </c>
      <c r="C15" s="96">
        <f t="shared" si="0"/>
        <v>5.1891048734094936</v>
      </c>
      <c r="D15" s="95">
        <v>902.93840599999999</v>
      </c>
      <c r="E15" s="94">
        <f t="shared" si="1"/>
        <v>5.5179736604660734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69</v>
      </c>
      <c r="B16" s="91">
        <v>836.28265399999998</v>
      </c>
      <c r="C16" s="96">
        <f t="shared" si="0"/>
        <v>5.0038794683108065</v>
      </c>
      <c r="D16" s="95">
        <v>802.31088799999998</v>
      </c>
      <c r="E16" s="94">
        <f t="shared" si="1"/>
        <v>4.9030258521190264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60</v>
      </c>
      <c r="B17" s="91">
        <v>715.14642300000003</v>
      </c>
      <c r="C17" s="96">
        <f t="shared" si="0"/>
        <v>4.2790634072934086</v>
      </c>
      <c r="D17" s="95">
        <v>636.30840999999998</v>
      </c>
      <c r="E17" s="94">
        <f t="shared" si="1"/>
        <v>3.88856318767888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174</v>
      </c>
      <c r="B18" s="91">
        <v>640.015488</v>
      </c>
      <c r="C18" s="96">
        <f t="shared" si="0"/>
        <v>3.8295190561301795</v>
      </c>
      <c r="D18" s="95">
        <v>657.62585200000001</v>
      </c>
      <c r="E18" s="94">
        <f t="shared" si="1"/>
        <v>4.0188368394394782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46</v>
      </c>
      <c r="B19" s="91">
        <v>460.608541</v>
      </c>
      <c r="C19" s="96">
        <f t="shared" si="0"/>
        <v>2.7560414056352007</v>
      </c>
      <c r="D19" s="95">
        <v>499.14689099999998</v>
      </c>
      <c r="E19" s="94">
        <f t="shared" si="1"/>
        <v>3.0503513627722798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175</v>
      </c>
      <c r="B20" s="91">
        <v>441.38807300000002</v>
      </c>
      <c r="C20" s="96">
        <f t="shared" si="0"/>
        <v>2.6410361442723067</v>
      </c>
      <c r="D20" s="95">
        <v>720.77204900000004</v>
      </c>
      <c r="E20" s="94">
        <f t="shared" si="1"/>
        <v>4.4047314358917209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43</v>
      </c>
      <c r="B21" s="91">
        <v>358.57290399999999</v>
      </c>
      <c r="C21" s="96">
        <f t="shared" si="0"/>
        <v>2.145513342452015</v>
      </c>
      <c r="D21" s="95">
        <v>385.00713000000002</v>
      </c>
      <c r="E21" s="94">
        <f t="shared" si="1"/>
        <v>2.3528284856582315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176</v>
      </c>
      <c r="B22" s="91">
        <v>347.05756300000002</v>
      </c>
      <c r="C22" s="96">
        <f t="shared" si="0"/>
        <v>2.0766115445671844</v>
      </c>
      <c r="D22" s="95">
        <v>354.10301199999998</v>
      </c>
      <c r="E22" s="94">
        <f t="shared" si="1"/>
        <v>2.1639694139975498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65</v>
      </c>
      <c r="B23" s="91">
        <v>336.79974399999998</v>
      </c>
      <c r="C23" s="96">
        <f t="shared" si="0"/>
        <v>2.015234102815596</v>
      </c>
      <c r="D23" s="95">
        <v>366.969807</v>
      </c>
      <c r="E23" s="94">
        <f t="shared" si="1"/>
        <v>2.2426000663574817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50</v>
      </c>
      <c r="B24" s="91">
        <v>319.404472</v>
      </c>
      <c r="C24" s="96">
        <f t="shared" si="0"/>
        <v>1.9111498628876904</v>
      </c>
      <c r="D24" s="95">
        <v>449.43947200000002</v>
      </c>
      <c r="E24" s="94">
        <f t="shared" si="1"/>
        <v>2.7465828809476727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9" t="s">
        <v>87</v>
      </c>
      <c r="B26" s="91">
        <f>B8-(SUM(B10:B24))</f>
        <v>3543.0089049999988</v>
      </c>
      <c r="C26" s="96">
        <f>IF(B$8&gt;0,B26/B$8*100,0)</f>
        <v>21.199518405617734</v>
      </c>
      <c r="D26" s="95">
        <f>D8-(SUM(D10:D24))</f>
        <v>4049.2536120000022</v>
      </c>
      <c r="E26" s="94">
        <f>IF(D$8&gt;0,D26/D$8*100,0)</f>
        <v>24.745513788194231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A30" s="64" t="s">
        <v>177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ht="12.75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2.75" x14ac:dyDescent="0.2">
      <c r="A33" s="6"/>
      <c r="B33" s="6">
        <v>2025</v>
      </c>
      <c r="C33" s="6">
        <v>2024</v>
      </c>
      <c r="D33" s="6">
        <v>2023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12.75" x14ac:dyDescent="0.2">
      <c r="A34" s="6" t="s">
        <v>88</v>
      </c>
      <c r="B34" s="97">
        <v>2881.7142159999999</v>
      </c>
      <c r="C34" s="97">
        <v>2805.6745780000001</v>
      </c>
      <c r="D34" s="97">
        <v>3119.498028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15" t="s">
        <v>89</v>
      </c>
      <c r="B35" s="97">
        <v>3244.1806059999999</v>
      </c>
      <c r="C35" s="97">
        <v>2820.786192</v>
      </c>
      <c r="D35" s="97">
        <v>2942.367898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15" t="s">
        <v>90</v>
      </c>
      <c r="B36" s="97">
        <v>2659.8002299999998</v>
      </c>
      <c r="C36" s="97">
        <v>3211.5894010000002</v>
      </c>
      <c r="D36" s="97">
        <v>3049.5094749999998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91</v>
      </c>
      <c r="B37" s="97">
        <v>2743.0537049999998</v>
      </c>
      <c r="C37" s="97">
        <v>2687.2782529999999</v>
      </c>
      <c r="D37" s="97">
        <v>2350.7526240000002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92</v>
      </c>
      <c r="B38" s="97">
        <v>2538.8834499999998</v>
      </c>
      <c r="C38" s="97">
        <v>2515.8145209999998</v>
      </c>
      <c r="D38" s="97">
        <v>3070.956502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93</v>
      </c>
      <c r="B39" s="97">
        <v>2645.0536059999999</v>
      </c>
      <c r="C39" s="97">
        <v>2322.4437910000001</v>
      </c>
      <c r="D39" s="97">
        <v>2822.7705799999999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94</v>
      </c>
      <c r="B40" s="97">
        <v>0</v>
      </c>
      <c r="C40" s="97">
        <v>2749.3164499999998</v>
      </c>
      <c r="D40" s="97">
        <v>2991.211851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95</v>
      </c>
      <c r="B41" s="97">
        <v>0</v>
      </c>
      <c r="C41" s="97">
        <v>2292.98225</v>
      </c>
      <c r="D41" s="97">
        <v>2630.8284749999998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96</v>
      </c>
      <c r="B42" s="97">
        <v>0</v>
      </c>
      <c r="C42" s="97">
        <v>2266.3081099999999</v>
      </c>
      <c r="D42" s="97">
        <v>3006.8167990000002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97</v>
      </c>
      <c r="B43" s="97">
        <v>0</v>
      </c>
      <c r="C43" s="97">
        <v>2685.4496680000002</v>
      </c>
      <c r="D43" s="97">
        <v>2611.7511020000002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98</v>
      </c>
      <c r="B44" s="97">
        <v>0</v>
      </c>
      <c r="C44" s="97">
        <v>2404.8739620000001</v>
      </c>
      <c r="D44" s="97">
        <v>3685.6614719999998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99</v>
      </c>
      <c r="B45" s="97">
        <v>0</v>
      </c>
      <c r="C45" s="97">
        <v>2255.46594</v>
      </c>
      <c r="D45" s="97">
        <v>1993.7943499999999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79" t="s">
        <v>151</v>
      </c>
      <c r="B46" s="77"/>
      <c r="C46" s="77"/>
      <c r="D46" s="78"/>
    </row>
    <row r="47" spans="1:26" ht="12.75" x14ac:dyDescent="0.2">
      <c r="A47" s="74"/>
      <c r="B47" s="74">
        <v>2025</v>
      </c>
      <c r="C47" s="74">
        <v>2024</v>
      </c>
      <c r="D47" s="74">
        <v>2023</v>
      </c>
    </row>
    <row r="48" spans="1:26" ht="12.75" x14ac:dyDescent="0.2">
      <c r="A48" s="74" t="s">
        <v>88</v>
      </c>
      <c r="B48" s="76">
        <f>IF(B34=0,#N/A,B34)</f>
        <v>2881.7142159999999</v>
      </c>
      <c r="C48" s="76">
        <f t="shared" ref="C48:D48" si="2">IF(C34=0,#N/A,C34)</f>
        <v>2805.6745780000001</v>
      </c>
      <c r="D48" s="76">
        <f t="shared" si="2"/>
        <v>3119.498028</v>
      </c>
    </row>
    <row r="49" spans="1:4" ht="12.75" x14ac:dyDescent="0.2">
      <c r="A49" s="75" t="s">
        <v>89</v>
      </c>
      <c r="B49" s="76">
        <f t="shared" ref="B49:D59" si="3">IF(B35=0,#N/A,B35)</f>
        <v>3244.1806059999999</v>
      </c>
      <c r="C49" s="76">
        <f t="shared" si="3"/>
        <v>2820.786192</v>
      </c>
      <c r="D49" s="76">
        <f t="shared" si="3"/>
        <v>2942.367898</v>
      </c>
    </row>
    <row r="50" spans="1:4" ht="12.75" x14ac:dyDescent="0.2">
      <c r="A50" s="75" t="s">
        <v>90</v>
      </c>
      <c r="B50" s="76">
        <f t="shared" si="3"/>
        <v>2659.8002299999998</v>
      </c>
      <c r="C50" s="76">
        <f t="shared" si="3"/>
        <v>3211.5894010000002</v>
      </c>
      <c r="D50" s="76">
        <f t="shared" si="3"/>
        <v>3049.5094749999998</v>
      </c>
    </row>
    <row r="51" spans="1:4" ht="12.75" x14ac:dyDescent="0.2">
      <c r="A51" s="74" t="s">
        <v>91</v>
      </c>
      <c r="B51" s="76">
        <f t="shared" si="3"/>
        <v>2743.0537049999998</v>
      </c>
      <c r="C51" s="76">
        <f t="shared" si="3"/>
        <v>2687.2782529999999</v>
      </c>
      <c r="D51" s="76">
        <f t="shared" si="3"/>
        <v>2350.7526240000002</v>
      </c>
    </row>
    <row r="52" spans="1:4" ht="12.75" x14ac:dyDescent="0.2">
      <c r="A52" s="75" t="s">
        <v>92</v>
      </c>
      <c r="B52" s="76">
        <f t="shared" si="3"/>
        <v>2538.8834499999998</v>
      </c>
      <c r="C52" s="76">
        <f t="shared" si="3"/>
        <v>2515.8145209999998</v>
      </c>
      <c r="D52" s="76">
        <f t="shared" si="3"/>
        <v>3070.956502</v>
      </c>
    </row>
    <row r="53" spans="1:4" ht="12.75" x14ac:dyDescent="0.2">
      <c r="A53" s="75" t="s">
        <v>93</v>
      </c>
      <c r="B53" s="76">
        <f t="shared" si="3"/>
        <v>2645.0536059999999</v>
      </c>
      <c r="C53" s="76">
        <f t="shared" si="3"/>
        <v>2322.4437910000001</v>
      </c>
      <c r="D53" s="76">
        <f t="shared" si="3"/>
        <v>2822.7705799999999</v>
      </c>
    </row>
    <row r="54" spans="1:4" ht="12.75" x14ac:dyDescent="0.2">
      <c r="A54" s="74" t="s">
        <v>94</v>
      </c>
      <c r="B54" s="76" t="e">
        <f t="shared" si="3"/>
        <v>#N/A</v>
      </c>
      <c r="C54" s="76">
        <f t="shared" si="3"/>
        <v>2749.3164499999998</v>
      </c>
      <c r="D54" s="76">
        <f t="shared" si="3"/>
        <v>2991.211851</v>
      </c>
    </row>
    <row r="55" spans="1:4" ht="12.75" x14ac:dyDescent="0.2">
      <c r="A55" s="75" t="s">
        <v>95</v>
      </c>
      <c r="B55" s="76" t="e">
        <f t="shared" si="3"/>
        <v>#N/A</v>
      </c>
      <c r="C55" s="76">
        <f t="shared" si="3"/>
        <v>2292.98225</v>
      </c>
      <c r="D55" s="76">
        <f t="shared" si="3"/>
        <v>2630.8284749999998</v>
      </c>
    </row>
    <row r="56" spans="1:4" ht="12.75" x14ac:dyDescent="0.2">
      <c r="A56" s="75" t="s">
        <v>96</v>
      </c>
      <c r="B56" s="76" t="e">
        <f t="shared" si="3"/>
        <v>#N/A</v>
      </c>
      <c r="C56" s="76">
        <f t="shared" si="3"/>
        <v>2266.3081099999999</v>
      </c>
      <c r="D56" s="76">
        <f t="shared" si="3"/>
        <v>3006.8167990000002</v>
      </c>
    </row>
    <row r="57" spans="1:4" ht="12.75" x14ac:dyDescent="0.2">
      <c r="A57" s="74" t="s">
        <v>97</v>
      </c>
      <c r="B57" s="76" t="e">
        <f t="shared" si="3"/>
        <v>#N/A</v>
      </c>
      <c r="C57" s="76">
        <f t="shared" si="3"/>
        <v>2685.4496680000002</v>
      </c>
      <c r="D57" s="76">
        <f t="shared" si="3"/>
        <v>2611.7511020000002</v>
      </c>
    </row>
    <row r="58" spans="1:4" ht="12.75" x14ac:dyDescent="0.2">
      <c r="A58" s="75" t="s">
        <v>98</v>
      </c>
      <c r="B58" s="76" t="e">
        <f t="shared" si="3"/>
        <v>#N/A</v>
      </c>
      <c r="C58" s="76">
        <f t="shared" si="3"/>
        <v>2404.8739620000001</v>
      </c>
      <c r="D58" s="76">
        <f t="shared" si="3"/>
        <v>3685.6614719999998</v>
      </c>
    </row>
    <row r="59" spans="1:4" ht="12.75" x14ac:dyDescent="0.2">
      <c r="A59" s="75" t="s">
        <v>99</v>
      </c>
      <c r="B59" s="76" t="e">
        <f t="shared" si="3"/>
        <v>#N/A</v>
      </c>
      <c r="C59" s="76">
        <f t="shared" si="3"/>
        <v>2255.46594</v>
      </c>
      <c r="D59" s="76">
        <f t="shared" si="3"/>
        <v>1993.7943499999999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2025-09-11T07:43:49Z</cp:lastPrinted>
  <dcterms:created xsi:type="dcterms:W3CDTF">2012-03-28T07:56:08Z</dcterms:created>
  <dcterms:modified xsi:type="dcterms:W3CDTF">2025-09-11T07:45:08Z</dcterms:modified>
  <cp:category>LIS-Bericht</cp:category>
</cp:coreProperties>
</file>