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G_III_1_vj_SH\"/>
    </mc:Choice>
  </mc:AlternateContent>
  <xr:revisionPtr revIDLastSave="0" documentId="13_ncr:1_{8FF5D218-85EE-4CB2-8236-74E44B9BA72C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V0_1" sheetId="1" r:id="rId1"/>
    <sheet name="V0_2" sheetId="11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D62" i="9"/>
  <c r="C62" i="9"/>
  <c r="B62" i="9"/>
  <c r="D61" i="9"/>
  <c r="C61" i="9"/>
  <c r="B61" i="9"/>
  <c r="D60" i="9"/>
  <c r="C60" i="9"/>
  <c r="B60" i="9"/>
  <c r="D59" i="9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</calcChain>
</file>

<file path=xl/sharedStrings.xml><?xml version="1.0" encoding="utf-8"?>
<sst xmlns="http://schemas.openxmlformats.org/spreadsheetml/2006/main" count="240" uniqueCount="187">
  <si>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</si>
  <si>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</si>
  <si>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</si>
  <si>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</si>
  <si>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</si>
  <si>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</si>
  <si>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</si>
  <si>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</si>
  <si>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</si>
  <si>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</si>
  <si>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</si>
  <si>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</si>
  <si>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</si>
  <si>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</si>
  <si>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</si>
  <si>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</si>
  <si>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</si>
  <si>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</si>
  <si>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</si>
  <si>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</si>
  <si>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</si>
  <si>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</si>
  <si>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</si>
  <si>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</si>
  <si>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</si>
  <si>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</si>
  <si>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</si>
  <si>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</si>
  <si>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</si>
  <si>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</si>
  <si>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</si>
  <si>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</si>
  <si>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</si>
  <si>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</si>
  <si>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</si>
  <si>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</si>
  <si>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</si>
  <si>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</si>
  <si>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</si>
  <si>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</si>
  <si>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</si>
  <si>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</si>
  <si>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</si>
  <si>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</si>
  <si>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</si>
  <si>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</si>
  <si>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</si>
  <si>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</si>
  <si>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</si>
  <si>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</si>
  <si>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</si>
  <si>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</si>
  <si>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</si>
  <si>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</si>
  <si>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</si>
  <si>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</si>
  <si>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</si>
  <si>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</si>
  <si>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</si>
  <si>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</si>
  <si>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</si>
  <si>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</si>
  <si>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</si>
  <si>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</si>
  <si>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</si>
  <si>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</si>
  <si>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</si>
  <si>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</si>
  <si>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</si>
  <si>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</si>
  <si>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</si>
  <si>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</si>
  <si>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</si>
  <si>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</si>
  <si>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</si>
  <si>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</si>
  <si>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</si>
  <si>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</si>
  <si>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</si>
  <si>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</si>
  <si>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</si>
  <si>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</si>
  <si>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</si>
  <si>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</si>
  <si>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</si>
  <si>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</si>
  <si>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</si>
  <si>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</si>
  <si>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</si>
  <si>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</si>
  <si>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Südkorea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</si>
  <si>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</si>
  <si>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</si>
  <si>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</si>
  <si>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</si>
  <si>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</si>
  <si>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</si>
  <si>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</si>
  <si>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</si>
  <si>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</si>
  <si>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</si>
  <si>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</si>
  <si>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</si>
  <si>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</si>
  <si>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</si>
  <si>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</si>
  <si>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</si>
  <si>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</si>
  <si>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</si>
  <si>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</si>
  <si>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</si>
  <si>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</si>
  <si>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</si>
  <si>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</si>
  <si>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</si>
  <si>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</si>
  <si>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</si>
  <si>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</si>
  <si>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</si>
  <si>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</si>
  <si>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</si>
  <si>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</si>
  <si>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</si>
  <si>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</si>
  <si>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</si>
  <si>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</si>
  <si>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</si>
  <si>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</si>
  <si>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</si>
  <si>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</si>
  <si>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</si>
  <si>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</si>
  <si>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</si>
  <si>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</si>
  <si>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</si>
  <si>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</si>
  <si>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</si>
  <si>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</si>
  <si>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</si>
  <si>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</si>
  <si>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Ausfuhr des</t>
  </si>
  <si>
    <t xml:space="preserve">Milch und Milcherzeugnisse, 
ausgenommen Butter und Käse 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</si>
  <si>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</si>
  <si>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</si>
  <si>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</si>
  <si>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</si>
  <si>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</si>
  <si>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</si>
  <si>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</si>
  <si>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</si>
  <si>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</si>
  <si>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</si>
  <si>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</si>
  <si>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</si>
  <si>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2. Ausfuhr des Landes Schleswig-Holstein nach Bestimmungsländern</t>
  </si>
  <si>
    <t>1. Ausfuhr des Landes Schleswig-Holstein nach Bestimmungsländern (TOP 15) im Vorjahresvergleich</t>
  </si>
  <si>
    <t>Ausfuhr nach ausgewählten Ländern (TOP 15) über den Jahresverlauf</t>
  </si>
  <si>
    <t>! Vorstehende Null-Werte mit #NV wg. Grafik: Nullwert unterdrücken!</t>
  </si>
  <si>
    <t>Druckerzeugnisse und Papierwaren</t>
  </si>
  <si>
    <t xml:space="preserve">Eisen-, Kupfer und Stahlwaren </t>
  </si>
  <si>
    <t>Benedikt Hálfdanarson</t>
  </si>
  <si>
    <t>040 42831-2513</t>
  </si>
  <si>
    <t>hafen@statistik-nord.de</t>
  </si>
  <si>
    <t>Vereinigtes Königreich</t>
  </si>
  <si>
    <r>
      <t>Kroatien</t>
    </r>
    <r>
      <rPr>
        <vertAlign val="superscript"/>
        <sz val="9"/>
        <rFont val="Arial"/>
        <family val="2"/>
      </rPr>
      <t xml:space="preserve"> 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</si>
  <si>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Kroatien: Eintritt in die Euro-Zone 01/2023</t>
    </r>
  </si>
  <si>
    <t>Zuschätzungen, Rückwaren und Ersatzlieferungen</t>
  </si>
  <si>
    <t>Kennziffer: G III 1 - vj 2/25 SH</t>
  </si>
  <si>
    <t>2. Quartal 2025</t>
  </si>
  <si>
    <t xml:space="preserve">© Statistisches Amt für Hamburg und Schleswig-Holstein, Hamburg 2025  
Auszugsweise Vervielfältigung und Verbreitung mit Quellenangabe gestattet.        </t>
  </si>
  <si>
    <t>Januar - Juni</t>
  </si>
  <si>
    <r>
      <t>2025</t>
    </r>
    <r>
      <rPr>
        <vertAlign val="superscript"/>
        <sz val="9"/>
        <rFont val="Arial"/>
        <family val="2"/>
      </rPr>
      <t>a</t>
    </r>
  </si>
  <si>
    <r>
      <t>2024</t>
    </r>
    <r>
      <rPr>
        <vertAlign val="superscript"/>
        <sz val="9"/>
        <rFont val="Arial"/>
        <family val="2"/>
      </rPr>
      <t>a</t>
    </r>
  </si>
  <si>
    <r>
      <t>2025</t>
    </r>
    <r>
      <rPr>
        <vertAlign val="superscript"/>
        <sz val="9"/>
        <color theme="1"/>
        <rFont val="Arial"/>
        <family val="2"/>
      </rPr>
      <t>a</t>
    </r>
  </si>
  <si>
    <r>
      <t>2024</t>
    </r>
    <r>
      <rPr>
        <vertAlign val="superscript"/>
        <sz val="9"/>
        <color theme="1"/>
        <rFont val="Arial"/>
        <family val="2"/>
      </rPr>
      <t>a</t>
    </r>
  </si>
  <si>
    <t>der Monate Januar bis Juni</t>
  </si>
  <si>
    <t>2. Ausfuhr des Landes Schleswig-Holstein 2023 bis 2025 im Monatsvergleich</t>
  </si>
  <si>
    <t>Januar - Juni 2025</t>
  </si>
  <si>
    <t>Verein.Staaten (USA)</t>
  </si>
  <si>
    <t>Frankreich</t>
  </si>
  <si>
    <t>China, Volksrepublik</t>
  </si>
  <si>
    <t>Vereinigt.Königreich</t>
  </si>
  <si>
    <t>Tschechische Republ.</t>
  </si>
  <si>
    <t>2. Ausfuhr des Landes Schleswig-Holstein in den Jahren 2023 bis 2025</t>
  </si>
  <si>
    <t>China, einschl. Hongkong</t>
  </si>
  <si>
    <t>Herausgegeben am: 12. September 2025</t>
  </si>
  <si>
    <t>Herausgegeben von: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</si>
</sst>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;0\ \ ;\-###\ ###\ ##0.0\ \ ;\-\ \ "/>
    <numFmt numFmtId="168" formatCode="###\ ##0.0\ \ ;\-\ ###\ ##0.0\ \ ;\-\ \ \ \ \ \ "/>
    <numFmt numFmtId="169" formatCode="###\ ###\ ##0&quot;  &quot;;\-###\ ###\ ##0&quot;  &quot;;&quot;-  &quot;"/>
    <numFmt numFmtId="170" formatCode="###\ ##0.0&quot;  &quot;;\-###\ ##0.0&quot;  &quot;;&quot;-  &quot;"/>
    <numFmt numFmtId="171" formatCode="###\ ###\ ##0.0&quot;  &quot;;\-###\ ###\ ##0&quot;  &quot;;&quot;-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6">
    <xf numFmtId="0" fontId="0" fillId="0" borderId="0"/>
    <xf numFmtId="0" fontId="19" fillId="0" borderId="0"/>
    <xf numFmtId="166" fontId="8" fillId="0" borderId="0" applyFont="0" applyFill="0" applyBorder="0" applyAlignment="0" applyProtection="0"/>
    <xf numFmtId="0" fontId="20" fillId="0" borderId="0"/>
    <xf numFmtId="0" fontId="25" fillId="0" borderId="0" applyNumberFormat="0" applyFill="0" applyBorder="0" applyAlignment="0" applyProtection="0"/>
    <xf numFmtId="0" fontId="2" fillId="0" borderId="0"/>
  </cellStyleXfs>
  <cellXfs count="147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0" fontId="11" fillId="0" borderId="0" xfId="0" applyFont="1"/>
    <xf numFmtId="0" fontId="2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13" fillId="0" borderId="0" xfId="0" applyFont="1"/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Fill="1" applyBorder="1" applyAlignment="1">
      <alignment horizontal="left" vertical="center"/>
    </xf>
    <xf numFmtId="164" fontId="2" fillId="0" borderId="0" xfId="0" applyNumberFormat="1" applyFont="1" applyFill="1" applyBorder="1" applyAlignment="1">
      <alignment horizontal="right" vertical="center"/>
    </xf>
    <xf numFmtId="164" fontId="9" fillId="0" borderId="0" xfId="0" applyNumberFormat="1" applyFont="1" applyFill="1" applyBorder="1" applyAlignment="1">
      <alignment horizontal="left" vertical="center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9" fillId="0" borderId="0" xfId="0" applyFont="1" applyFill="1" applyAlignment="1">
      <alignment horizontal="centerContinuous" vertical="center"/>
    </xf>
    <xf numFmtId="0" fontId="2" fillId="0" borderId="0" xfId="0" applyFont="1" applyFill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8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2" fillId="0" borderId="0" xfId="0" applyFont="1" applyBorder="1" applyAlignment="1" applyProtection="1">
      <alignment horizontal="right" vertical="center"/>
      <protection locked="0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 applyProtection="1">
      <alignment horizontal="right"/>
      <protection locked="0"/>
    </xf>
    <xf numFmtId="165" fontId="2" fillId="0" borderId="0" xfId="0" applyNumberFormat="1" applyFont="1"/>
    <xf numFmtId="0" fontId="3" fillId="0" borderId="0" xfId="0" applyFont="1" applyAlignment="1">
      <alignment horizontal="center"/>
    </xf>
    <xf numFmtId="0" fontId="17" fillId="0" borderId="0" xfId="0" applyFont="1"/>
    <xf numFmtId="0" fontId="18" fillId="0" borderId="0" xfId="0" applyFont="1" applyAlignment="1">
      <alignment horizontal="right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0" fontId="14" fillId="3" borderId="7" xfId="0" quotePrefix="1" applyFont="1" applyFill="1" applyBorder="1" applyAlignment="1">
      <alignment horizontal="center" vertical="center" wrapText="1"/>
    </xf>
    <xf numFmtId="0" fontId="14" fillId="0" borderId="13" xfId="0" applyFont="1" applyBorder="1"/>
    <xf numFmtId="0" fontId="13" fillId="0" borderId="13" xfId="0" applyFont="1" applyBorder="1" applyAlignment="1">
      <alignment horizontal="left" vertical="top" wrapText="1" indent="1"/>
    </xf>
    <xf numFmtId="0" fontId="14" fillId="0" borderId="13" xfId="0" applyFont="1" applyBorder="1" applyAlignment="1">
      <alignment horizontal="left" vertical="top" wrapText="1" indent="1"/>
    </xf>
    <xf numFmtId="0" fontId="14" fillId="0" borderId="13" xfId="0" applyFont="1" applyBorder="1" applyAlignment="1">
      <alignment horizontal="left" vertical="top" wrapText="1" indent="2"/>
    </xf>
    <xf numFmtId="0" fontId="14" fillId="0" borderId="13" xfId="0" applyFont="1" applyBorder="1" applyAlignment="1">
      <alignment horizontal="left" indent="2"/>
    </xf>
    <xf numFmtId="0" fontId="14" fillId="0" borderId="13" xfId="0" applyFont="1" applyBorder="1" applyAlignment="1">
      <alignment horizontal="left" vertical="center" indent="2"/>
    </xf>
    <xf numFmtId="0" fontId="14" fillId="0" borderId="13" xfId="0" applyFont="1" applyBorder="1" applyAlignment="1">
      <alignment horizontal="left" indent="1"/>
    </xf>
    <xf numFmtId="0" fontId="13" fillId="0" borderId="13" xfId="0" applyFont="1" applyBorder="1"/>
    <xf numFmtId="0" fontId="13" fillId="0" borderId="13" xfId="0" applyFont="1" applyBorder="1" applyAlignment="1">
      <alignment horizontal="left" indent="1"/>
    </xf>
    <xf numFmtId="0" fontId="13" fillId="0" borderId="13" xfId="0" applyFont="1" applyBorder="1" applyAlignment="1">
      <alignment horizontal="left" indent="2"/>
    </xf>
    <xf numFmtId="0" fontId="13" fillId="0" borderId="13" xfId="0" applyFont="1" applyBorder="1" applyAlignment="1">
      <alignment horizontal="left" indent="3"/>
    </xf>
    <xf numFmtId="0" fontId="14" fillId="0" borderId="13" xfId="0" applyFont="1" applyBorder="1" applyAlignment="1">
      <alignment horizontal="left" indent="3"/>
    </xf>
    <xf numFmtId="0" fontId="14" fillId="0" borderId="13" xfId="0" applyFont="1" applyBorder="1" applyAlignment="1">
      <alignment horizontal="left" indent="4"/>
    </xf>
    <xf numFmtId="0" fontId="13" fillId="0" borderId="13" xfId="0" applyFont="1" applyBorder="1" applyAlignment="1">
      <alignment wrapText="1"/>
    </xf>
    <xf numFmtId="0" fontId="12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3" fillId="0" borderId="6" xfId="0" applyFont="1" applyBorder="1" applyAlignment="1">
      <alignment horizontal="left" vertical="top" indent="1"/>
    </xf>
    <xf numFmtId="0" fontId="13" fillId="0" borderId="6" xfId="0" applyFont="1" applyBorder="1" applyAlignment="1">
      <alignment horizontal="left" vertical="top" indent="2"/>
    </xf>
    <xf numFmtId="0" fontId="13" fillId="0" borderId="6" xfId="0" applyFont="1" applyBorder="1" applyAlignment="1">
      <alignment horizontal="left" vertical="top" indent="3"/>
    </xf>
    <xf numFmtId="0" fontId="14" fillId="0" borderId="6" xfId="0" applyFont="1" applyBorder="1" applyAlignment="1">
      <alignment horizontal="left" vertical="top" indent="3"/>
    </xf>
    <xf numFmtId="0" fontId="14" fillId="0" borderId="6" xfId="0" applyFont="1" applyBorder="1" applyAlignment="1">
      <alignment horizontal="left" vertical="top" indent="2"/>
    </xf>
    <xf numFmtId="0" fontId="14" fillId="0" borderId="6" xfId="0" applyFont="1" applyBorder="1" applyAlignment="1">
      <alignment horizontal="left" vertical="top"/>
    </xf>
    <xf numFmtId="0" fontId="14" fillId="0" borderId="6" xfId="0" applyFont="1" applyBorder="1" applyAlignment="1">
      <alignment horizontal="left" vertical="top" indent="1"/>
    </xf>
    <xf numFmtId="0" fontId="13" fillId="0" borderId="6" xfId="0" applyFont="1" applyBorder="1" applyAlignment="1">
      <alignment horizontal="left" vertical="top"/>
    </xf>
    <xf numFmtId="0" fontId="14" fillId="0" borderId="6" xfId="0" applyFont="1" applyBorder="1" applyAlignment="1">
      <alignment horizontal="left" indent="1"/>
    </xf>
    <xf numFmtId="0" fontId="14" fillId="0" borderId="6" xfId="0" applyFont="1" applyBorder="1"/>
    <xf numFmtId="0" fontId="13" fillId="0" borderId="6" xfId="0" applyFont="1" applyBorder="1" applyAlignment="1">
      <alignment horizontal="left" indent="1"/>
    </xf>
    <xf numFmtId="0" fontId="13" fillId="0" borderId="6" xfId="0" applyFont="1" applyBorder="1" applyAlignment="1">
      <alignment horizontal="left" wrapText="1"/>
    </xf>
    <xf numFmtId="0" fontId="22" fillId="0" borderId="19" xfId="0" applyFont="1" applyBorder="1" applyAlignment="1">
      <alignment horizontal="left" wrapText="1"/>
    </xf>
    <xf numFmtId="0" fontId="5" fillId="0" borderId="0" xfId="0" applyFont="1" applyAlignment="1">
      <alignment horizontal="right" vertical="center"/>
    </xf>
    <xf numFmtId="0" fontId="0" fillId="0" borderId="0" xfId="0" applyFont="1"/>
    <xf numFmtId="0" fontId="9" fillId="0" borderId="0" xfId="0" applyFont="1" applyFill="1" applyAlignment="1">
      <alignment horizontal="left" vertical="center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6" fillId="0" borderId="0" xfId="0" applyFont="1" applyAlignment="1">
      <alignment horizontal="right" vertical="center"/>
    </xf>
    <xf numFmtId="0" fontId="13" fillId="0" borderId="12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 indent="2"/>
    </xf>
    <xf numFmtId="0" fontId="2" fillId="4" borderId="4" xfId="0" applyFont="1" applyFill="1" applyBorder="1" applyAlignment="1">
      <alignment horizontal="center" vertical="center"/>
    </xf>
    <xf numFmtId="0" fontId="27" fillId="0" borderId="0" xfId="4" applyFont="1" applyAlignment="1">
      <alignment horizontal="left"/>
    </xf>
    <xf numFmtId="167" fontId="2" fillId="0" borderId="0" xfId="0" applyNumberFormat="1" applyFont="1" applyAlignment="1">
      <alignment horizontal="right" vertical="center"/>
    </xf>
    <xf numFmtId="168" fontId="2" fillId="0" borderId="0" xfId="0" applyNumberFormat="1" applyFont="1" applyFill="1" applyBorder="1" applyAlignment="1">
      <alignment vertical="center"/>
    </xf>
    <xf numFmtId="167" fontId="2" fillId="0" borderId="0" xfId="0" applyNumberFormat="1" applyFont="1" applyFill="1" applyBorder="1" applyAlignment="1">
      <alignment vertical="center"/>
    </xf>
    <xf numFmtId="168" fontId="2" fillId="0" borderId="0" xfId="0" applyNumberFormat="1" applyFont="1" applyAlignment="1">
      <alignment horizontal="right" vertical="center"/>
    </xf>
    <xf numFmtId="0" fontId="14" fillId="2" borderId="0" xfId="0" applyFont="1" applyFill="1" applyAlignment="1">
      <alignment vertical="center"/>
    </xf>
    <xf numFmtId="165" fontId="8" fillId="2" borderId="0" xfId="0" applyNumberFormat="1" applyFont="1" applyFill="1" applyAlignment="1">
      <alignment vertical="center"/>
    </xf>
    <xf numFmtId="0" fontId="2" fillId="2" borderId="0" xfId="0" applyFont="1" applyFill="1" applyBorder="1" applyAlignment="1" applyProtection="1">
      <alignment horizontal="right"/>
      <protection locked="0"/>
    </xf>
    <xf numFmtId="0" fontId="18" fillId="0" borderId="0" xfId="0" quotePrefix="1" applyFont="1" applyAlignment="1">
      <alignment horizontal="right"/>
    </xf>
    <xf numFmtId="0" fontId="14" fillId="3" borderId="7" xfId="0" quotePrefix="1" applyFont="1" applyFill="1" applyBorder="1" applyAlignment="1">
      <alignment horizontal="centerContinuous" vertical="center" wrapText="1"/>
    </xf>
    <xf numFmtId="169" fontId="13" fillId="0" borderId="0" xfId="0" applyNumberFormat="1" applyFont="1"/>
    <xf numFmtId="170" fontId="13" fillId="0" borderId="0" xfId="0" applyNumberFormat="1" applyFont="1"/>
    <xf numFmtId="169" fontId="22" fillId="0" borderId="15" xfId="0" applyNumberFormat="1" applyFont="1" applyBorder="1"/>
    <xf numFmtId="169" fontId="22" fillId="0" borderId="16" xfId="0" applyNumberFormat="1" applyFont="1" applyBorder="1"/>
    <xf numFmtId="170" fontId="22" fillId="0" borderId="16" xfId="0" applyNumberFormat="1" applyFont="1" applyBorder="1"/>
    <xf numFmtId="0" fontId="13" fillId="3" borderId="17" xfId="0" quotePrefix="1" applyFont="1" applyFill="1" applyBorder="1" applyAlignment="1">
      <alignment horizontal="center" vertical="center"/>
    </xf>
    <xf numFmtId="0" fontId="13" fillId="3" borderId="17" xfId="0" quotePrefix="1" applyFont="1" applyFill="1" applyBorder="1" applyAlignment="1">
      <alignment horizontal="center" vertical="center" wrapText="1"/>
    </xf>
    <xf numFmtId="169" fontId="14" fillId="0" borderId="0" xfId="0" applyNumberFormat="1" applyFont="1"/>
    <xf numFmtId="169" fontId="22" fillId="0" borderId="20" xfId="0" applyNumberFormat="1" applyFont="1" applyBorder="1"/>
    <xf numFmtId="167" fontId="2" fillId="0" borderId="0" xfId="0" applyNumberFormat="1" applyFont="1" applyFill="1" applyBorder="1" applyAlignment="1">
      <alignment horizontal="right" vertical="center"/>
    </xf>
    <xf numFmtId="168" fontId="2" fillId="0" borderId="0" xfId="0" applyNumberFormat="1" applyFont="1" applyFill="1" applyBorder="1" applyAlignment="1">
      <alignment horizontal="right" vertical="center"/>
    </xf>
    <xf numFmtId="171" fontId="2" fillId="0" borderId="0" xfId="0" applyNumberFormat="1" applyFont="1"/>
    <xf numFmtId="169" fontId="0" fillId="0" borderId="0" xfId="0" applyNumberFormat="1"/>
    <xf numFmtId="2" fontId="0" fillId="0" borderId="0" xfId="0" applyNumberForma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vertical="center"/>
    </xf>
    <xf numFmtId="0" fontId="6" fillId="0" borderId="0" xfId="0" applyFont="1" applyAlignment="1">
      <alignment horizontal="center" wrapText="1"/>
    </xf>
    <xf numFmtId="0" fontId="10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7" fillId="0" borderId="0" xfId="0" applyFont="1" applyAlignment="1">
      <alignment horizontal="left" vertical="top"/>
    </xf>
    <xf numFmtId="0" fontId="9" fillId="0" borderId="0" xfId="0" applyFont="1" applyFill="1" applyAlignment="1">
      <alignment horizontal="center" vertical="center"/>
    </xf>
    <xf numFmtId="17" fontId="14" fillId="3" borderId="7" xfId="0" quotePrefix="1" applyNumberFormat="1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vertical="center" wrapText="1"/>
    </xf>
    <xf numFmtId="0" fontId="13" fillId="3" borderId="9" xfId="0" applyFont="1" applyFill="1" applyBorder="1" applyAlignment="1"/>
    <xf numFmtId="0" fontId="14" fillId="3" borderId="9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left" vertical="center" wrapText="1" indent="1"/>
    </xf>
    <xf numFmtId="0" fontId="13" fillId="3" borderId="8" xfId="0" applyFont="1" applyFill="1" applyBorder="1" applyAlignment="1">
      <alignment horizontal="left" vertical="center" indent="1"/>
    </xf>
    <xf numFmtId="0" fontId="13" fillId="3" borderId="11" xfId="0" applyFont="1" applyFill="1" applyBorder="1" applyAlignment="1">
      <alignment horizontal="left" vertical="center" indent="1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3" fillId="3" borderId="17" xfId="0" quotePrefix="1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left" vertical="center" indent="1"/>
    </xf>
    <xf numFmtId="0" fontId="13" fillId="3" borderId="17" xfId="0" applyFont="1" applyFill="1" applyBorder="1" applyAlignment="1">
      <alignment horizontal="center" vertical="center"/>
    </xf>
    <xf numFmtId="0" fontId="13" fillId="3" borderId="18" xfId="0" applyFont="1" applyFill="1" applyBorder="1" applyAlignment="1"/>
    <xf numFmtId="0" fontId="13" fillId="3" borderId="21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2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5" fillId="0" borderId="0" xfId="0" applyFont="1" applyAlignment="1">
      <alignment horizontal="right"/>
    </xf>
    <xf numFmtId="0" fontId="23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</cellXfs>
  <cellStyles count="6">
    <cellStyle name="Euro" xfId="2" xr:uid="{00000000-0005-0000-0000-000000000000}"/>
    <cellStyle name="Link" xfId="4" builtinId="8"/>
    <cellStyle name="Standard" xfId="0" builtinId="0" customBuiltin="1"/>
    <cellStyle name="Standard 2" xfId="1" xr:uid="{00000000-0005-0000-0000-000003000000}"/>
    <cellStyle name="Standard 2 2" xfId="5" xr:uid="{00000000-0005-0000-0000-000004000000}"/>
    <cellStyle name="Standard 3 2" xfId="3" xr:uid="{00000000-0005-0000-0000-000005000000}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ADC37"/>
      <color rgb="FF1E467D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46666666666666"/>
          <c:y val="0.11115277513108798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2025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T3_1!$B$51:$B$62</c:f>
              <c:numCache>
                <c:formatCode>0.0</c:formatCode>
                <c:ptCount val="12"/>
                <c:pt idx="0">
                  <c:v>2148.2747570000001</c:v>
                </c:pt>
                <c:pt idx="1">
                  <c:v>2128.888954</c:v>
                </c:pt>
                <c:pt idx="2">
                  <c:v>2185.1840010000001</c:v>
                </c:pt>
                <c:pt idx="3">
                  <c:v>2030.2151779999999</c:v>
                </c:pt>
                <c:pt idx="4">
                  <c:v>1984.339487</c:v>
                </c:pt>
                <c:pt idx="5">
                  <c:v>2072.3718859999999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C2-420C-A2AF-0D09FAD9B7F6}"/>
            </c:ext>
          </c:extLst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2024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88C2-420C-A2AF-0D09FAD9B7F6}"/>
              </c:ext>
            </c:extLst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T3_1!$C$51:$C$62</c:f>
              <c:numCache>
                <c:formatCode>0.0</c:formatCode>
                <c:ptCount val="12"/>
                <c:pt idx="0">
                  <c:v>2287.324329</c:v>
                </c:pt>
                <c:pt idx="1">
                  <c:v>2374.5408000000002</c:v>
                </c:pt>
                <c:pt idx="2">
                  <c:v>2466.3066269999999</c:v>
                </c:pt>
                <c:pt idx="3">
                  <c:v>2546.2479410000001</c:v>
                </c:pt>
                <c:pt idx="4">
                  <c:v>2617.4994080000001</c:v>
                </c:pt>
                <c:pt idx="5">
                  <c:v>2580.0924230000001</c:v>
                </c:pt>
                <c:pt idx="6">
                  <c:v>2720.7115490000001</c:v>
                </c:pt>
                <c:pt idx="7">
                  <c:v>2204.2473759999998</c:v>
                </c:pt>
                <c:pt idx="8">
                  <c:v>2081.688283</c:v>
                </c:pt>
                <c:pt idx="9">
                  <c:v>2084.0552969999999</c:v>
                </c:pt>
                <c:pt idx="10">
                  <c:v>2115.9733980000001</c:v>
                </c:pt>
                <c:pt idx="11">
                  <c:v>1883.006437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8C2-420C-A2AF-0D09FAD9B7F6}"/>
            </c:ext>
          </c:extLst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88C2-420C-A2AF-0D09FAD9B7F6}"/>
              </c:ext>
            </c:extLst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T3_1!$D$51:$D$62</c:f>
              <c:numCache>
                <c:formatCode>0.0</c:formatCode>
                <c:ptCount val="12"/>
                <c:pt idx="0">
                  <c:v>2361.0805350000001</c:v>
                </c:pt>
                <c:pt idx="1">
                  <c:v>2316.6006389999998</c:v>
                </c:pt>
                <c:pt idx="2">
                  <c:v>2531.874401</c:v>
                </c:pt>
                <c:pt idx="3">
                  <c:v>2320.6133289999998</c:v>
                </c:pt>
                <c:pt idx="4">
                  <c:v>2073.2629579999998</c:v>
                </c:pt>
                <c:pt idx="5">
                  <c:v>3003.4751759999999</c:v>
                </c:pt>
                <c:pt idx="6">
                  <c:v>2594.8705220000002</c:v>
                </c:pt>
                <c:pt idx="7">
                  <c:v>2283.6052909999999</c:v>
                </c:pt>
                <c:pt idx="8">
                  <c:v>2068.5095310000002</c:v>
                </c:pt>
                <c:pt idx="9">
                  <c:v>2501.0911040000001</c:v>
                </c:pt>
                <c:pt idx="10">
                  <c:v>2653.6451430000002</c:v>
                </c:pt>
                <c:pt idx="11">
                  <c:v>1976.27568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8C2-420C-A2AF-0D09FAD9B7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9013784"/>
        <c:axId val="409016528"/>
      </c:lineChart>
      <c:catAx>
        <c:axId val="409013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9016528"/>
        <c:crosses val="autoZero"/>
        <c:auto val="1"/>
        <c:lblAlgn val="ctr"/>
        <c:lblOffset val="100"/>
        <c:noMultiLvlLbl val="0"/>
      </c:catAx>
      <c:valAx>
        <c:axId val="409016528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090137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5610095238095237"/>
          <c:y val="0.92203439621879069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765511634278032E-2"/>
          <c:y val="0.10704373506471389"/>
          <c:w val="0.83036665871311544"/>
          <c:h val="0.649482899884818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T3_1!$B$10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cat>
            <c:strRef>
              <c:f>T3_1!$A$11:$A$25</c:f>
              <c:strCache>
                <c:ptCount val="15"/>
                <c:pt idx="0">
                  <c:v>Niederlande</c:v>
                </c:pt>
                <c:pt idx="1">
                  <c:v>Verein.Staaten (USA)</c:v>
                </c:pt>
                <c:pt idx="2">
                  <c:v>Dänemark</c:v>
                </c:pt>
                <c:pt idx="3">
                  <c:v>Frankreich</c:v>
                </c:pt>
                <c:pt idx="4">
                  <c:v>Belgien</c:v>
                </c:pt>
                <c:pt idx="5">
                  <c:v>Polen</c:v>
                </c:pt>
                <c:pt idx="6">
                  <c:v>Italien</c:v>
                </c:pt>
                <c:pt idx="7">
                  <c:v>China, Volksrepublik</c:v>
                </c:pt>
                <c:pt idx="8">
                  <c:v>Vereinigt.Königreich</c:v>
                </c:pt>
                <c:pt idx="9">
                  <c:v>Österreich</c:v>
                </c:pt>
                <c:pt idx="10">
                  <c:v>Spanien</c:v>
                </c:pt>
                <c:pt idx="11">
                  <c:v>Schweden</c:v>
                </c:pt>
                <c:pt idx="12">
                  <c:v>Schweiz</c:v>
                </c:pt>
                <c:pt idx="13">
                  <c:v>Tschechische Republ.</c:v>
                </c:pt>
                <c:pt idx="14">
                  <c:v>Ungarn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1161.6158800000001</c:v>
                </c:pt>
                <c:pt idx="1">
                  <c:v>1020.5074949999999</c:v>
                </c:pt>
                <c:pt idx="2">
                  <c:v>917.703397</c:v>
                </c:pt>
                <c:pt idx="3">
                  <c:v>836.34203500000001</c:v>
                </c:pt>
                <c:pt idx="4">
                  <c:v>804.193083</c:v>
                </c:pt>
                <c:pt idx="5">
                  <c:v>791.89029200000004</c:v>
                </c:pt>
                <c:pt idx="6">
                  <c:v>653.33471499999996</c:v>
                </c:pt>
                <c:pt idx="7">
                  <c:v>576.15618099999995</c:v>
                </c:pt>
                <c:pt idx="8">
                  <c:v>432.17729600000001</c:v>
                </c:pt>
                <c:pt idx="9">
                  <c:v>428.44554399999998</c:v>
                </c:pt>
                <c:pt idx="10">
                  <c:v>397.11870299999998</c:v>
                </c:pt>
                <c:pt idx="11">
                  <c:v>374.69266099999999</c:v>
                </c:pt>
                <c:pt idx="12">
                  <c:v>319.862143</c:v>
                </c:pt>
                <c:pt idx="13">
                  <c:v>284.35106000000002</c:v>
                </c:pt>
                <c:pt idx="14">
                  <c:v>261.26764500000002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DD-4B7D-8601-34307279E59A}"/>
            </c:ext>
          </c:extLst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cat>
            <c:strRef>
              <c:f>T3_1!$A$11:$A$25</c:f>
              <c:strCache>
                <c:ptCount val="15"/>
                <c:pt idx="0">
                  <c:v>Niederlande</c:v>
                </c:pt>
                <c:pt idx="1">
                  <c:v>Verein.Staaten (USA)</c:v>
                </c:pt>
                <c:pt idx="2">
                  <c:v>Dänemark</c:v>
                </c:pt>
                <c:pt idx="3">
                  <c:v>Frankreich</c:v>
                </c:pt>
                <c:pt idx="4">
                  <c:v>Belgien</c:v>
                </c:pt>
                <c:pt idx="5">
                  <c:v>Polen</c:v>
                </c:pt>
                <c:pt idx="6">
                  <c:v>Italien</c:v>
                </c:pt>
                <c:pt idx="7">
                  <c:v>China, Volksrepublik</c:v>
                </c:pt>
                <c:pt idx="8">
                  <c:v>Vereinigt.Königreich</c:v>
                </c:pt>
                <c:pt idx="9">
                  <c:v>Österreich</c:v>
                </c:pt>
                <c:pt idx="10">
                  <c:v>Spanien</c:v>
                </c:pt>
                <c:pt idx="11">
                  <c:v>Schweden</c:v>
                </c:pt>
                <c:pt idx="12">
                  <c:v>Schweiz</c:v>
                </c:pt>
                <c:pt idx="13">
                  <c:v>Tschechische Republ.</c:v>
                </c:pt>
                <c:pt idx="14">
                  <c:v>Ungarn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1861.6840340000001</c:v>
                </c:pt>
                <c:pt idx="1">
                  <c:v>954.58463900000004</c:v>
                </c:pt>
                <c:pt idx="2">
                  <c:v>870.60918300000003</c:v>
                </c:pt>
                <c:pt idx="3">
                  <c:v>857.51898700000004</c:v>
                </c:pt>
                <c:pt idx="4">
                  <c:v>1434.0284610000001</c:v>
                </c:pt>
                <c:pt idx="5">
                  <c:v>656.28539499999999</c:v>
                </c:pt>
                <c:pt idx="6">
                  <c:v>1158.2348890000001</c:v>
                </c:pt>
                <c:pt idx="7">
                  <c:v>652.50263600000005</c:v>
                </c:pt>
                <c:pt idx="8">
                  <c:v>467.90189700000002</c:v>
                </c:pt>
                <c:pt idx="9">
                  <c:v>396.68346000000003</c:v>
                </c:pt>
                <c:pt idx="10">
                  <c:v>403.43797999999998</c:v>
                </c:pt>
                <c:pt idx="11">
                  <c:v>347.40685000000002</c:v>
                </c:pt>
                <c:pt idx="12">
                  <c:v>313.10586599999999</c:v>
                </c:pt>
                <c:pt idx="13">
                  <c:v>277.69163200000003</c:v>
                </c:pt>
                <c:pt idx="14">
                  <c:v>229.216622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DD-4B7D-8601-34307279E5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9013000"/>
        <c:axId val="409018488"/>
      </c:barChart>
      <c:catAx>
        <c:axId val="409013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9018488"/>
        <c:crosses val="autoZero"/>
        <c:auto val="1"/>
        <c:lblAlgn val="ctr"/>
        <c:lblOffset val="100"/>
        <c:noMultiLvlLbl val="0"/>
      </c:catAx>
      <c:valAx>
        <c:axId val="409018488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090130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582482745212391"/>
          <c:y val="0.2758177173220791"/>
          <c:w val="7.4175172547875964E-2"/>
          <c:h val="0.11732984091521899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76199</xdr:colOff>
      <xdr:row>30</xdr:row>
      <xdr:rowOff>14286</xdr:rowOff>
    </xdr:from>
    <xdr:to>
      <xdr:col>6</xdr:col>
      <xdr:colOff>746924</xdr:colOff>
      <xdr:row>49</xdr:row>
      <xdr:rowOff>28574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76199</xdr:colOff>
      <xdr:row>4</xdr:row>
      <xdr:rowOff>0</xdr:rowOff>
    </xdr:from>
    <xdr:to>
      <xdr:col>6</xdr:col>
      <xdr:colOff>746924</xdr:colOff>
      <xdr:row>23</xdr:row>
      <xdr:rowOff>4763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0.02605</cdr:x>
      <cdr:y>0.01477</cdr:y>
    </cdr:from>
    <cdr:to>
      <cdr:x>0.19776</cdr:x>
      <cdr:y>0.09752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64106" y="45637"/>
          <a:ext cx="1081773" cy="2557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hafen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3"/>
  <sheetViews>
    <sheetView showGridLines="0" tabSelected="1" view="pageLayout" zoomScaleNormal="100" workbookViewId="0"/>
  </sheetViews>
  <sheetFormatPr baseColWidth="10" defaultRowHeight="12.75" x14ac:dyDescent="0.2"/>
  <cols>
    <col min="1" max="7" width="13.140625" customWidth="1"/>
  </cols>
  <sheetData>
    <row r="1" spans="1:7" x14ac:dyDescent="0.2">
      <c r="A1" s="103"/>
    </row>
    <row r="3" spans="1:7" ht="20.25" x14ac:dyDescent="0.3">
      <c r="A3" s="33"/>
    </row>
    <row r="4" spans="1:7" ht="20.25" x14ac:dyDescent="0.3">
      <c r="A4" s="33"/>
    </row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2" t="s">
        <v>147</v>
      </c>
    </row>
    <row r="16" spans="1:7" ht="15" x14ac:dyDescent="0.2">
      <c r="G16" s="67" t="s">
        <v>167</v>
      </c>
    </row>
    <row r="17" spans="1:7" x14ac:dyDescent="0.2">
      <c r="G17" s="68"/>
    </row>
    <row r="18" spans="1:7" ht="37.5" customHeight="1" x14ac:dyDescent="0.5">
      <c r="G18" s="34" t="s">
        <v>140</v>
      </c>
    </row>
    <row r="19" spans="1:7" ht="37.5" customHeight="1" x14ac:dyDescent="0.5">
      <c r="G19" s="34" t="s">
        <v>139</v>
      </c>
    </row>
    <row r="20" spans="1:7" ht="37.5" x14ac:dyDescent="0.5">
      <c r="G20" s="84" t="s">
        <v>168</v>
      </c>
    </row>
    <row r="21" spans="1:7" ht="16.5" x14ac:dyDescent="0.25">
      <c r="A21" s="32"/>
      <c r="B21" s="32"/>
      <c r="C21" s="32"/>
      <c r="D21" s="32"/>
      <c r="E21" s="32"/>
      <c r="F21" s="32"/>
      <c r="G21" s="68"/>
    </row>
    <row r="22" spans="1:7" ht="15" x14ac:dyDescent="0.2">
      <c r="D22" s="143" t="s">
        <v>185</v>
      </c>
      <c r="E22" s="143"/>
      <c r="F22" s="143"/>
      <c r="G22" s="143"/>
    </row>
    <row r="23" spans="1:7" ht="20.25" customHeight="1" x14ac:dyDescent="0.25">
      <c r="A23" s="104"/>
      <c r="B23" s="104"/>
      <c r="C23" s="104"/>
      <c r="D23" s="104"/>
      <c r="E23" s="104"/>
      <c r="F23" s="104"/>
      <c r="G23" s="104"/>
    </row>
  </sheetData>
  <mergeCells count="2">
    <mergeCell ref="A23:G23"/>
    <mergeCell ref="D22:G2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B133EC-044F-4F85-8E96-5AD8D7284D2F}">
  <dimension ref="A1:G53"/>
  <sheetViews>
    <sheetView view="pageLayout" zoomScaleNormal="100" workbookViewId="0">
      <selection sqref="A1:G1"/>
    </sheetView>
  </sheetViews>
  <sheetFormatPr baseColWidth="10" defaultColWidth="9.5703125" defaultRowHeight="12.75" x14ac:dyDescent="0.2"/>
  <cols>
    <col min="1" max="2" width="9" customWidth="1"/>
    <col min="3" max="7" width="12.5703125" customWidth="1"/>
    <col min="8" max="8" width="9.42578125" customWidth="1"/>
    <col min="9" max="29" width="12.140625" customWidth="1"/>
  </cols>
  <sheetData>
    <row r="1" spans="1:7" s="53" customFormat="1" ht="15.75" x14ac:dyDescent="0.2">
      <c r="A1" s="144" t="s">
        <v>0</v>
      </c>
      <c r="B1" s="144"/>
      <c r="C1" s="144"/>
      <c r="D1" s="144"/>
      <c r="E1" s="144"/>
      <c r="F1" s="144"/>
      <c r="G1" s="144"/>
    </row>
    <row r="2" spans="1:7" s="53" customFormat="1" x14ac:dyDescent="0.2"/>
    <row r="3" spans="1:7" s="53" customFormat="1" x14ac:dyDescent="0.2"/>
    <row r="4" spans="1:7" s="53" customFormat="1" ht="15.75" x14ac:dyDescent="0.25">
      <c r="A4" s="107" t="s">
        <v>1</v>
      </c>
      <c r="B4" s="108"/>
      <c r="C4" s="108"/>
      <c r="D4" s="108"/>
      <c r="E4" s="108"/>
      <c r="F4" s="108"/>
      <c r="G4" s="108"/>
    </row>
    <row r="5" spans="1:7" s="53" customFormat="1" x14ac:dyDescent="0.2">
      <c r="A5" s="105"/>
      <c r="B5" s="105"/>
      <c r="C5" s="105"/>
      <c r="D5" s="105"/>
      <c r="E5" s="105"/>
      <c r="F5" s="105"/>
      <c r="G5" s="105"/>
    </row>
    <row r="6" spans="1:7" s="53" customFormat="1" x14ac:dyDescent="0.2">
      <c r="A6" s="105" t="s">
        <v>186</v>
      </c>
      <c r="B6" s="105"/>
      <c r="C6" s="105"/>
      <c r="D6" s="105"/>
      <c r="E6" s="145"/>
      <c r="F6" s="145"/>
      <c r="G6" s="145"/>
    </row>
    <row r="7" spans="1:7" s="53" customFormat="1" ht="5.85" customHeight="1" x14ac:dyDescent="0.2">
      <c r="A7" s="100"/>
      <c r="B7" s="145"/>
      <c r="C7" s="145"/>
      <c r="D7" s="145"/>
      <c r="E7" s="145"/>
      <c r="F7" s="145"/>
      <c r="G7" s="145"/>
    </row>
    <row r="8" spans="1:7" s="53" customFormat="1" x14ac:dyDescent="0.2">
      <c r="A8" s="109" t="s">
        <v>110</v>
      </c>
      <c r="B8" s="106"/>
      <c r="C8" s="106"/>
      <c r="D8" s="106"/>
      <c r="E8" s="106"/>
      <c r="F8" s="106"/>
      <c r="G8" s="106"/>
    </row>
    <row r="9" spans="1:7" s="53" customFormat="1" x14ac:dyDescent="0.2">
      <c r="A9" s="106" t="s">
        <v>4</v>
      </c>
      <c r="B9" s="106"/>
      <c r="C9" s="106"/>
      <c r="D9" s="106"/>
      <c r="E9" s="106"/>
      <c r="F9" s="106"/>
      <c r="G9" s="106"/>
    </row>
    <row r="10" spans="1:7" s="53" customFormat="1" ht="5.85" customHeight="1" x14ac:dyDescent="0.2">
      <c r="A10" s="145"/>
      <c r="B10" s="145"/>
      <c r="C10" s="145"/>
      <c r="D10" s="145"/>
      <c r="E10" s="145"/>
      <c r="F10" s="145"/>
      <c r="G10" s="145"/>
    </row>
    <row r="11" spans="1:7" s="53" customFormat="1" x14ac:dyDescent="0.2">
      <c r="A11" s="146" t="s">
        <v>2</v>
      </c>
      <c r="B11" s="146"/>
      <c r="C11" s="146"/>
      <c r="D11" s="146"/>
      <c r="E11" s="146"/>
      <c r="F11" s="146"/>
      <c r="G11" s="146"/>
    </row>
    <row r="12" spans="1:7" s="53" customFormat="1" x14ac:dyDescent="0.2">
      <c r="A12" s="106" t="s">
        <v>3</v>
      </c>
      <c r="B12" s="106"/>
      <c r="C12" s="106"/>
      <c r="D12" s="106"/>
      <c r="E12" s="106"/>
      <c r="F12" s="106"/>
      <c r="G12" s="106"/>
    </row>
    <row r="13" spans="1:7" s="53" customFormat="1" x14ac:dyDescent="0.2">
      <c r="A13" s="145"/>
      <c r="B13" s="145"/>
      <c r="C13" s="145"/>
      <c r="D13" s="145"/>
      <c r="E13" s="145"/>
      <c r="F13" s="145"/>
      <c r="G13" s="145"/>
    </row>
    <row r="14" spans="1:7" s="53" customFormat="1" x14ac:dyDescent="0.2">
      <c r="A14" s="145"/>
      <c r="B14" s="145"/>
      <c r="C14" s="145"/>
      <c r="D14" s="145"/>
      <c r="E14" s="145"/>
      <c r="F14" s="145"/>
      <c r="G14" s="145"/>
    </row>
    <row r="15" spans="1:7" s="53" customFormat="1" ht="12.75" customHeight="1" x14ac:dyDescent="0.2">
      <c r="A15" s="109" t="s">
        <v>112</v>
      </c>
      <c r="B15" s="109"/>
      <c r="C15" s="109"/>
      <c r="D15" s="109"/>
      <c r="E15" s="101"/>
      <c r="F15" s="101"/>
      <c r="G15" s="101"/>
    </row>
    <row r="16" spans="1:7" s="53" customFormat="1" ht="5.85" customHeight="1" x14ac:dyDescent="0.2">
      <c r="A16" s="101"/>
      <c r="B16" s="102"/>
      <c r="C16" s="102"/>
      <c r="D16" s="101"/>
      <c r="E16" s="101"/>
      <c r="F16" s="101"/>
      <c r="G16" s="101"/>
    </row>
    <row r="17" spans="1:7" s="53" customFormat="1" ht="12.75" customHeight="1" x14ac:dyDescent="0.2">
      <c r="A17" s="106" t="s">
        <v>160</v>
      </c>
      <c r="B17" s="106"/>
      <c r="C17" s="106"/>
      <c r="D17" s="102"/>
      <c r="E17" s="102"/>
      <c r="F17" s="102"/>
      <c r="G17" s="102"/>
    </row>
    <row r="18" spans="1:7" s="53" customFormat="1" ht="12.75" customHeight="1" x14ac:dyDescent="0.2">
      <c r="A18" s="102" t="s">
        <v>132</v>
      </c>
      <c r="B18" s="106" t="s">
        <v>161</v>
      </c>
      <c r="C18" s="106"/>
      <c r="D18" s="102"/>
      <c r="E18" s="102"/>
      <c r="F18" s="102"/>
      <c r="G18" s="102"/>
    </row>
    <row r="19" spans="1:7" s="53" customFormat="1" ht="12.75" customHeight="1" x14ac:dyDescent="0.2">
      <c r="A19" s="102" t="s">
        <v>133</v>
      </c>
      <c r="B19" s="76" t="s">
        <v>162</v>
      </c>
      <c r="C19" s="76"/>
      <c r="D19" s="76"/>
      <c r="E19" s="102"/>
      <c r="F19" s="102"/>
      <c r="G19" s="102"/>
    </row>
    <row r="20" spans="1:7" s="53" customFormat="1" x14ac:dyDescent="0.2">
      <c r="A20" s="102"/>
      <c r="B20" s="102"/>
      <c r="C20" s="102"/>
      <c r="D20" s="102"/>
      <c r="E20" s="102"/>
      <c r="F20" s="102"/>
      <c r="G20" s="102"/>
    </row>
    <row r="21" spans="1:7" s="53" customFormat="1" ht="12.75" customHeight="1" x14ac:dyDescent="0.2">
      <c r="A21" s="109" t="s">
        <v>142</v>
      </c>
      <c r="B21" s="106"/>
      <c r="C21" s="101"/>
      <c r="D21" s="101"/>
      <c r="E21" s="101"/>
      <c r="F21" s="101"/>
      <c r="G21" s="101"/>
    </row>
    <row r="22" spans="1:7" s="53" customFormat="1" ht="5.85" customHeight="1" x14ac:dyDescent="0.2">
      <c r="A22" s="101"/>
      <c r="B22" s="102"/>
      <c r="C22" s="101"/>
      <c r="D22" s="101"/>
      <c r="E22" s="101"/>
      <c r="F22" s="101"/>
      <c r="G22" s="101"/>
    </row>
    <row r="23" spans="1:7" s="53" customFormat="1" ht="12.75" customHeight="1" x14ac:dyDescent="0.2">
      <c r="A23" s="102" t="s">
        <v>134</v>
      </c>
      <c r="B23" s="106" t="s">
        <v>135</v>
      </c>
      <c r="C23" s="106"/>
      <c r="D23" s="102"/>
      <c r="E23" s="102"/>
      <c r="F23" s="102"/>
      <c r="G23" s="102"/>
    </row>
    <row r="24" spans="1:7" s="53" customFormat="1" ht="12.75" customHeight="1" x14ac:dyDescent="0.2">
      <c r="A24" s="102" t="s">
        <v>136</v>
      </c>
      <c r="B24" s="106" t="s">
        <v>137</v>
      </c>
      <c r="C24" s="106"/>
      <c r="D24" s="102"/>
      <c r="E24" s="102"/>
      <c r="F24" s="102"/>
      <c r="G24" s="102"/>
    </row>
    <row r="25" spans="1:7" s="53" customFormat="1" ht="12.75" customHeight="1" x14ac:dyDescent="0.2">
      <c r="A25" s="102"/>
      <c r="B25" s="106"/>
      <c r="C25" s="106"/>
      <c r="D25" s="102"/>
      <c r="E25" s="102"/>
      <c r="F25" s="102"/>
      <c r="G25" s="102"/>
    </row>
    <row r="26" spans="1:7" s="53" customFormat="1" x14ac:dyDescent="0.2">
      <c r="A26" s="145"/>
      <c r="B26" s="145"/>
      <c r="C26" s="145"/>
      <c r="D26" s="145"/>
      <c r="E26" s="145"/>
      <c r="F26" s="145"/>
      <c r="G26" s="145"/>
    </row>
    <row r="27" spans="1:7" s="53" customFormat="1" x14ac:dyDescent="0.2">
      <c r="A27" s="145" t="s">
        <v>143</v>
      </c>
      <c r="B27" s="76" t="s">
        <v>144</v>
      </c>
      <c r="C27" s="145"/>
      <c r="D27" s="145"/>
      <c r="E27" s="145"/>
      <c r="F27" s="145"/>
      <c r="G27" s="145"/>
    </row>
    <row r="28" spans="1:7" s="53" customFormat="1" x14ac:dyDescent="0.2">
      <c r="A28" s="145"/>
      <c r="B28" s="145"/>
      <c r="C28" s="145"/>
      <c r="D28" s="145"/>
      <c r="E28" s="145"/>
      <c r="F28" s="145"/>
      <c r="G28" s="145"/>
    </row>
    <row r="29" spans="1:7" s="53" customFormat="1" ht="27.75" customHeight="1" x14ac:dyDescent="0.2">
      <c r="A29" s="106" t="s">
        <v>169</v>
      </c>
      <c r="B29" s="106"/>
      <c r="C29" s="106"/>
      <c r="D29" s="106"/>
      <c r="E29" s="106"/>
      <c r="F29" s="106"/>
      <c r="G29" s="106"/>
    </row>
    <row r="30" spans="1:7" s="53" customFormat="1" ht="41.85" customHeight="1" x14ac:dyDescent="0.2">
      <c r="A30" s="106" t="s">
        <v>149</v>
      </c>
      <c r="B30" s="106"/>
      <c r="C30" s="106"/>
      <c r="D30" s="106"/>
      <c r="E30" s="106"/>
      <c r="F30" s="106"/>
      <c r="G30" s="106"/>
    </row>
    <row r="31" spans="1:7" s="53" customFormat="1" x14ac:dyDescent="0.2">
      <c r="A31" s="145"/>
      <c r="B31" s="145"/>
      <c r="C31" s="145"/>
      <c r="D31" s="145"/>
      <c r="E31" s="145"/>
      <c r="F31" s="145"/>
      <c r="G31" s="145"/>
    </row>
    <row r="32" spans="1:7" s="53" customFormat="1" x14ac:dyDescent="0.2">
      <c r="A32" s="145"/>
      <c r="B32" s="145"/>
      <c r="C32" s="145"/>
      <c r="D32" s="145"/>
      <c r="E32" s="145"/>
      <c r="F32" s="145"/>
      <c r="G32" s="145"/>
    </row>
    <row r="33" spans="1:7" s="53" customFormat="1" x14ac:dyDescent="0.2">
      <c r="A33" s="145"/>
      <c r="B33" s="145"/>
      <c r="C33" s="145"/>
      <c r="D33" s="145"/>
      <c r="E33" s="145"/>
      <c r="F33" s="145"/>
      <c r="G33" s="145"/>
    </row>
    <row r="34" spans="1:7" s="53" customFormat="1" x14ac:dyDescent="0.2">
      <c r="A34" s="145"/>
      <c r="B34" s="145"/>
      <c r="C34" s="145"/>
      <c r="D34" s="145"/>
      <c r="E34" s="145"/>
      <c r="F34" s="145"/>
      <c r="G34" s="145"/>
    </row>
    <row r="35" spans="1:7" s="53" customFormat="1" x14ac:dyDescent="0.2">
      <c r="A35" s="145"/>
      <c r="B35" s="145"/>
      <c r="C35" s="145"/>
      <c r="D35" s="145"/>
      <c r="E35" s="145"/>
      <c r="F35" s="145"/>
      <c r="G35" s="145"/>
    </row>
    <row r="36" spans="1:7" s="53" customFormat="1" x14ac:dyDescent="0.2">
      <c r="A36" s="145"/>
      <c r="B36" s="145"/>
      <c r="C36" s="145"/>
      <c r="D36" s="145"/>
      <c r="E36" s="145"/>
      <c r="F36" s="145"/>
      <c r="G36" s="145"/>
    </row>
    <row r="37" spans="1:7" s="53" customFormat="1" x14ac:dyDescent="0.2">
      <c r="A37" s="145"/>
      <c r="B37" s="145"/>
      <c r="C37" s="145"/>
      <c r="D37" s="145"/>
      <c r="E37" s="145"/>
      <c r="F37" s="145"/>
      <c r="G37" s="145"/>
    </row>
    <row r="38" spans="1:7" s="53" customFormat="1" x14ac:dyDescent="0.2">
      <c r="A38" s="145"/>
      <c r="B38" s="145"/>
      <c r="C38" s="145"/>
      <c r="D38" s="145"/>
      <c r="E38" s="145"/>
      <c r="F38" s="145"/>
      <c r="G38" s="145"/>
    </row>
    <row r="39" spans="1:7" s="53" customFormat="1" x14ac:dyDescent="0.2">
      <c r="A39" s="145"/>
      <c r="B39" s="145"/>
      <c r="C39" s="145"/>
      <c r="D39" s="145"/>
      <c r="E39" s="145"/>
      <c r="F39" s="145"/>
      <c r="G39" s="145"/>
    </row>
    <row r="40" spans="1:7" s="53" customFormat="1" x14ac:dyDescent="0.2">
      <c r="A40" s="145"/>
      <c r="B40" s="145"/>
      <c r="C40" s="145"/>
      <c r="D40" s="145"/>
      <c r="E40" s="145"/>
      <c r="F40" s="145"/>
      <c r="G40" s="145"/>
    </row>
    <row r="41" spans="1:7" s="53" customFormat="1" x14ac:dyDescent="0.2">
      <c r="A41" s="105" t="s">
        <v>145</v>
      </c>
      <c r="B41" s="105"/>
      <c r="C41" s="145"/>
      <c r="D41" s="145"/>
      <c r="E41" s="145"/>
      <c r="F41" s="145"/>
      <c r="G41" s="145"/>
    </row>
    <row r="42" spans="1:7" s="53" customFormat="1" x14ac:dyDescent="0.2">
      <c r="A42" s="145"/>
      <c r="B42" s="145"/>
      <c r="C42" s="145"/>
      <c r="D42" s="145"/>
      <c r="E42" s="145"/>
      <c r="F42" s="145"/>
      <c r="G42" s="145"/>
    </row>
    <row r="43" spans="1:7" s="53" customFormat="1" x14ac:dyDescent="0.2">
      <c r="A43" s="7">
        <v>0</v>
      </c>
      <c r="B43" s="8" t="s">
        <v>5</v>
      </c>
      <c r="C43" s="145"/>
      <c r="D43" s="145"/>
      <c r="E43" s="145"/>
      <c r="F43" s="145"/>
      <c r="G43" s="145"/>
    </row>
    <row r="44" spans="1:7" s="53" customFormat="1" x14ac:dyDescent="0.2">
      <c r="A44" s="8" t="s">
        <v>19</v>
      </c>
      <c r="B44" s="8" t="s">
        <v>6</v>
      </c>
      <c r="C44" s="145"/>
      <c r="D44" s="145"/>
      <c r="E44" s="145"/>
      <c r="F44" s="145"/>
      <c r="G44" s="145"/>
    </row>
    <row r="45" spans="1:7" s="53" customFormat="1" x14ac:dyDescent="0.2">
      <c r="A45" s="8" t="s">
        <v>20</v>
      </c>
      <c r="B45" s="8" t="s">
        <v>7</v>
      </c>
      <c r="C45" s="145"/>
      <c r="D45" s="145"/>
      <c r="E45" s="145"/>
      <c r="F45" s="145"/>
      <c r="G45" s="145"/>
    </row>
    <row r="46" spans="1:7" s="53" customFormat="1" x14ac:dyDescent="0.2">
      <c r="A46" s="8" t="s">
        <v>21</v>
      </c>
      <c r="B46" s="8" t="s">
        <v>8</v>
      </c>
      <c r="C46" s="145"/>
      <c r="D46" s="145"/>
      <c r="E46" s="145"/>
      <c r="F46" s="145"/>
      <c r="G46" s="145"/>
    </row>
    <row r="47" spans="1:7" s="53" customFormat="1" x14ac:dyDescent="0.2">
      <c r="A47" s="8" t="s">
        <v>15</v>
      </c>
      <c r="B47" s="8" t="s">
        <v>9</v>
      </c>
      <c r="C47" s="145"/>
      <c r="D47" s="145"/>
      <c r="E47" s="145"/>
      <c r="F47" s="145"/>
      <c r="G47" s="145"/>
    </row>
    <row r="48" spans="1:7" s="53" customFormat="1" x14ac:dyDescent="0.2">
      <c r="A48" s="8" t="s">
        <v>16</v>
      </c>
      <c r="B48" s="8" t="s">
        <v>10</v>
      </c>
      <c r="C48" s="145"/>
      <c r="D48" s="145"/>
      <c r="E48" s="145"/>
      <c r="F48" s="145"/>
      <c r="G48" s="145"/>
    </row>
    <row r="49" spans="1:7" s="53" customFormat="1" x14ac:dyDescent="0.2">
      <c r="A49" s="8" t="s">
        <v>17</v>
      </c>
      <c r="B49" s="8" t="s">
        <v>11</v>
      </c>
      <c r="C49" s="145"/>
      <c r="D49" s="145"/>
      <c r="E49" s="145"/>
      <c r="F49" s="145"/>
      <c r="G49" s="145"/>
    </row>
    <row r="50" spans="1:7" s="53" customFormat="1" x14ac:dyDescent="0.2">
      <c r="A50" s="8" t="s">
        <v>18</v>
      </c>
      <c r="B50" s="8" t="s">
        <v>12</v>
      </c>
      <c r="C50" s="145"/>
      <c r="D50" s="145"/>
      <c r="E50" s="145"/>
      <c r="F50" s="145"/>
      <c r="G50" s="145"/>
    </row>
    <row r="51" spans="1:7" s="53" customFormat="1" x14ac:dyDescent="0.2">
      <c r="A51" s="8" t="s">
        <v>146</v>
      </c>
      <c r="B51" s="8" t="s">
        <v>13</v>
      </c>
      <c r="C51" s="145"/>
      <c r="D51" s="145"/>
      <c r="E51" s="145"/>
      <c r="F51" s="145"/>
      <c r="G51" s="145"/>
    </row>
    <row r="52" spans="1:7" s="53" customFormat="1" x14ac:dyDescent="0.2">
      <c r="A52" s="8" t="s">
        <v>138</v>
      </c>
      <c r="B52" s="8" t="s">
        <v>14</v>
      </c>
      <c r="C52" s="145"/>
      <c r="D52" s="145"/>
      <c r="E52" s="145"/>
      <c r="F52" s="145"/>
      <c r="G52" s="145"/>
    </row>
    <row r="53" spans="1:7" s="53" customFormat="1" x14ac:dyDescent="0.2"/>
  </sheetData>
  <mergeCells count="18">
    <mergeCell ref="B23:C23"/>
    <mergeCell ref="B24:C24"/>
    <mergeCell ref="B25:C25"/>
    <mergeCell ref="A29:G29"/>
    <mergeCell ref="A30:G30"/>
    <mergeCell ref="A41:B41"/>
    <mergeCell ref="A11:G11"/>
    <mergeCell ref="A12:G12"/>
    <mergeCell ref="A15:D15"/>
    <mergeCell ref="A17:C17"/>
    <mergeCell ref="B18:C18"/>
    <mergeCell ref="A21:B21"/>
    <mergeCell ref="A1:G1"/>
    <mergeCell ref="A4:G4"/>
    <mergeCell ref="A5:G5"/>
    <mergeCell ref="A6:D6"/>
    <mergeCell ref="A8:G8"/>
    <mergeCell ref="A9:G9"/>
  </mergeCells>
  <hyperlinks>
    <hyperlink ref="B26" r:id="rId1" display="www.statistik-nord.de" xr:uid="{D4E93CF5-62AB-477B-99B9-FEAA3E67AC6C}"/>
    <hyperlink ref="B27" r:id="rId2" xr:uid="{2E32DDB8-631F-4DAC-AEE0-0A7AA1326FA9}"/>
    <hyperlink ref="B19" r:id="rId3" display="mailto:hafen@statistik-nord.de" xr:uid="{FF12D1EA-A132-4C5F-BE30-C42A1E37CA10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2/25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0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35.5703125" style="5" customWidth="1"/>
    <col min="2" max="6" width="9" customWidth="1"/>
    <col min="7" max="7" width="11.5703125" customWidth="1"/>
    <col min="8" max="9" width="11.28515625" customWidth="1"/>
    <col min="10" max="26" width="12.7109375" customWidth="1"/>
  </cols>
  <sheetData>
    <row r="1" spans="1:8" x14ac:dyDescent="0.2">
      <c r="A1" s="111" t="s">
        <v>152</v>
      </c>
      <c r="B1" s="111"/>
      <c r="C1" s="111"/>
      <c r="D1" s="111"/>
      <c r="E1" s="111"/>
      <c r="F1" s="111"/>
      <c r="G1" s="111"/>
    </row>
    <row r="3" spans="1:8" s="9" customFormat="1" ht="26.25" customHeight="1" x14ac:dyDescent="0.2">
      <c r="A3" s="119" t="s">
        <v>131</v>
      </c>
      <c r="B3" s="85" t="s">
        <v>99</v>
      </c>
      <c r="C3" s="85" t="s">
        <v>100</v>
      </c>
      <c r="D3" s="85" t="s">
        <v>101</v>
      </c>
      <c r="E3" s="114" t="s">
        <v>170</v>
      </c>
      <c r="F3" s="115"/>
      <c r="G3" s="116"/>
    </row>
    <row r="4" spans="1:8" s="9" customFormat="1" ht="18" customHeight="1" x14ac:dyDescent="0.2">
      <c r="A4" s="120"/>
      <c r="B4" s="112" t="s">
        <v>171</v>
      </c>
      <c r="C4" s="113"/>
      <c r="D4" s="113"/>
      <c r="E4" s="37" t="s">
        <v>171</v>
      </c>
      <c r="F4" s="37" t="s">
        <v>172</v>
      </c>
      <c r="G4" s="117" t="s">
        <v>153</v>
      </c>
    </row>
    <row r="5" spans="1:8" s="9" customFormat="1" ht="17.25" customHeight="1" x14ac:dyDescent="0.2">
      <c r="A5" s="121"/>
      <c r="B5" s="112" t="s">
        <v>109</v>
      </c>
      <c r="C5" s="113"/>
      <c r="D5" s="113"/>
      <c r="E5" s="113"/>
      <c r="F5" s="113"/>
      <c r="G5" s="118"/>
    </row>
    <row r="6" spans="1:8" s="9" customFormat="1" ht="12.6" customHeight="1" x14ac:dyDescent="0.2">
      <c r="A6" s="74"/>
    </row>
    <row r="7" spans="1:8" s="9" customFormat="1" ht="12.6" customHeight="1" x14ac:dyDescent="0.2">
      <c r="A7" s="38" t="s">
        <v>22</v>
      </c>
      <c r="B7" s="86">
        <v>354.75560100000001</v>
      </c>
      <c r="C7" s="86">
        <v>350.30295000000001</v>
      </c>
      <c r="D7" s="86">
        <v>346.92991599999999</v>
      </c>
      <c r="E7" s="86">
        <v>2093.8460169999998</v>
      </c>
      <c r="F7" s="86">
        <v>2053.3194669999998</v>
      </c>
      <c r="G7" s="87">
        <v>1.973708945506246</v>
      </c>
    </row>
    <row r="8" spans="1:8" s="9" customFormat="1" ht="12.6" customHeight="1" x14ac:dyDescent="0.2">
      <c r="A8" s="39" t="s">
        <v>23</v>
      </c>
      <c r="H8" s="98"/>
    </row>
    <row r="9" spans="1:8" s="9" customFormat="1" ht="12.6" customHeight="1" x14ac:dyDescent="0.2">
      <c r="A9" s="40" t="s">
        <v>24</v>
      </c>
      <c r="B9" s="86">
        <v>1.3416539999999999</v>
      </c>
      <c r="C9" s="86">
        <v>0.94746399999999997</v>
      </c>
      <c r="D9" s="86">
        <v>1.5635300000000001</v>
      </c>
      <c r="E9" s="86">
        <v>12.783391999999999</v>
      </c>
      <c r="F9" s="86">
        <v>68.975982000000002</v>
      </c>
      <c r="G9" s="87">
        <v>-81.466893795002449</v>
      </c>
      <c r="H9" s="98"/>
    </row>
    <row r="10" spans="1:8" s="9" customFormat="1" ht="12.6" customHeight="1" x14ac:dyDescent="0.2">
      <c r="A10" s="40" t="s">
        <v>25</v>
      </c>
      <c r="B10" s="86">
        <v>149.11065300000001</v>
      </c>
      <c r="C10" s="86">
        <v>154.81598700000001</v>
      </c>
      <c r="D10" s="86">
        <v>144.26599200000001</v>
      </c>
      <c r="E10" s="86">
        <v>879.48484199999996</v>
      </c>
      <c r="F10" s="86">
        <v>819.196958</v>
      </c>
      <c r="G10" s="87">
        <v>7.3593881680405246</v>
      </c>
      <c r="H10" s="98"/>
    </row>
    <row r="11" spans="1:8" s="9" customFormat="1" ht="12.6" customHeight="1" x14ac:dyDescent="0.2">
      <c r="A11" s="41" t="s">
        <v>32</v>
      </c>
      <c r="H11" s="98"/>
    </row>
    <row r="12" spans="1:8" s="9" customFormat="1" ht="24" x14ac:dyDescent="0.2">
      <c r="A12" s="41" t="s">
        <v>141</v>
      </c>
      <c r="B12" s="86">
        <v>28.849893999999999</v>
      </c>
      <c r="C12" s="86">
        <v>27.734618999999999</v>
      </c>
      <c r="D12" s="86">
        <v>24.681411000000001</v>
      </c>
      <c r="E12" s="86">
        <v>163.514894</v>
      </c>
      <c r="F12" s="86">
        <v>158.30193299999999</v>
      </c>
      <c r="G12" s="87">
        <v>3.2930494916950863</v>
      </c>
      <c r="H12" s="98"/>
    </row>
    <row r="13" spans="1:8" s="9" customFormat="1" ht="12.6" customHeight="1" x14ac:dyDescent="0.2">
      <c r="A13" s="41" t="s">
        <v>115</v>
      </c>
      <c r="B13" s="86">
        <v>61.327100000000002</v>
      </c>
      <c r="C13" s="86">
        <v>64.072158999999999</v>
      </c>
      <c r="D13" s="86">
        <v>54.808286000000003</v>
      </c>
      <c r="E13" s="86">
        <v>350.15202900000003</v>
      </c>
      <c r="F13" s="86">
        <v>323.90690899999998</v>
      </c>
      <c r="G13" s="87">
        <v>8.1026737222206293</v>
      </c>
      <c r="H13" s="98"/>
    </row>
    <row r="14" spans="1:8" s="9" customFormat="1" ht="12.6" customHeight="1" x14ac:dyDescent="0.2">
      <c r="A14" s="40" t="s">
        <v>26</v>
      </c>
      <c r="B14" s="86">
        <v>181.42362399999999</v>
      </c>
      <c r="C14" s="86">
        <v>171.327359</v>
      </c>
      <c r="D14" s="86">
        <v>176.43812299999999</v>
      </c>
      <c r="E14" s="86">
        <v>1056.7890339999999</v>
      </c>
      <c r="F14" s="86">
        <v>1015.464167</v>
      </c>
      <c r="G14" s="87">
        <v>4.0695544306685463</v>
      </c>
      <c r="H14" s="98"/>
    </row>
    <row r="15" spans="1:8" s="9" customFormat="1" ht="12.6" customHeight="1" x14ac:dyDescent="0.2">
      <c r="A15" s="42" t="s">
        <v>28</v>
      </c>
      <c r="H15" s="98"/>
    </row>
    <row r="16" spans="1:8" s="9" customFormat="1" ht="12.6" customHeight="1" x14ac:dyDescent="0.2">
      <c r="A16" s="42" t="s">
        <v>116</v>
      </c>
      <c r="B16" s="86">
        <v>5.9229859999999999</v>
      </c>
      <c r="C16" s="86">
        <v>5.0365310000000001</v>
      </c>
      <c r="D16" s="86">
        <v>3.9817459999999998</v>
      </c>
      <c r="E16" s="86">
        <v>42.971401</v>
      </c>
      <c r="F16" s="86">
        <v>61.344847000000001</v>
      </c>
      <c r="G16" s="87">
        <v>-29.951082932850085</v>
      </c>
      <c r="H16" s="98"/>
    </row>
    <row r="17" spans="1:8" s="9" customFormat="1" ht="12.6" customHeight="1" x14ac:dyDescent="0.2">
      <c r="A17" s="43" t="s">
        <v>117</v>
      </c>
      <c r="B17" s="86">
        <v>8.3931629999999995</v>
      </c>
      <c r="C17" s="86">
        <v>9.1212020000000003</v>
      </c>
      <c r="D17" s="86">
        <v>8.9715919999999993</v>
      </c>
      <c r="E17" s="86">
        <v>55.267389999999999</v>
      </c>
      <c r="F17" s="86">
        <v>41.381632000000003</v>
      </c>
      <c r="G17" s="87">
        <v>33.555365820275028</v>
      </c>
      <c r="H17" s="98"/>
    </row>
    <row r="18" spans="1:8" s="9" customFormat="1" ht="12.6" customHeight="1" x14ac:dyDescent="0.2">
      <c r="A18" s="43" t="s">
        <v>118</v>
      </c>
      <c r="B18" s="86">
        <v>34.587415999999997</v>
      </c>
      <c r="C18" s="86">
        <v>33.615870000000001</v>
      </c>
      <c r="D18" s="86">
        <v>30.881661999999999</v>
      </c>
      <c r="E18" s="86">
        <v>198.94977</v>
      </c>
      <c r="F18" s="86">
        <v>174.89954900000001</v>
      </c>
      <c r="G18" s="87">
        <v>13.75087651026476</v>
      </c>
      <c r="H18" s="98"/>
    </row>
    <row r="19" spans="1:8" s="9" customFormat="1" ht="12.6" customHeight="1" x14ac:dyDescent="0.2">
      <c r="A19" s="44" t="s">
        <v>27</v>
      </c>
      <c r="B19" s="86">
        <v>22.879670000000001</v>
      </c>
      <c r="C19" s="86">
        <v>23.212140000000002</v>
      </c>
      <c r="D19" s="86">
        <v>24.662271</v>
      </c>
      <c r="E19" s="86">
        <v>144.788749</v>
      </c>
      <c r="F19" s="86">
        <v>149.68235999999999</v>
      </c>
      <c r="G19" s="87">
        <v>-3.2693304675313755</v>
      </c>
      <c r="H19" s="98"/>
    </row>
    <row r="20" spans="1:8" s="9" customFormat="1" ht="12.6" customHeight="1" x14ac:dyDescent="0.2">
      <c r="A20" s="45"/>
      <c r="H20" s="98"/>
    </row>
    <row r="21" spans="1:8" s="9" customFormat="1" ht="12.6" customHeight="1" x14ac:dyDescent="0.2">
      <c r="A21" s="38" t="s">
        <v>29</v>
      </c>
      <c r="B21" s="86">
        <v>1568.648494</v>
      </c>
      <c r="C21" s="86">
        <v>1518.4049520000001</v>
      </c>
      <c r="D21" s="86">
        <v>1585.8198500000001</v>
      </c>
      <c r="E21" s="86">
        <v>9815.6765039999991</v>
      </c>
      <c r="F21" s="86">
        <v>12326.442881000001</v>
      </c>
      <c r="G21" s="87">
        <v>-20.36894504959011</v>
      </c>
      <c r="H21" s="98"/>
    </row>
    <row r="22" spans="1:8" s="9" customFormat="1" ht="12.6" customHeight="1" x14ac:dyDescent="0.2">
      <c r="A22" s="46" t="s">
        <v>23</v>
      </c>
      <c r="H22" s="98"/>
    </row>
    <row r="23" spans="1:8" s="9" customFormat="1" ht="12.6" customHeight="1" x14ac:dyDescent="0.2">
      <c r="A23" s="44" t="s">
        <v>30</v>
      </c>
      <c r="B23" s="86">
        <v>11.838067000000001</v>
      </c>
      <c r="C23" s="86">
        <v>12.099838999999999</v>
      </c>
      <c r="D23" s="86">
        <v>10.992248999999999</v>
      </c>
      <c r="E23" s="86">
        <v>72.704565000000002</v>
      </c>
      <c r="F23" s="86">
        <v>77.003001999999995</v>
      </c>
      <c r="G23" s="87">
        <v>-5.5821680822261897</v>
      </c>
      <c r="H23" s="98"/>
    </row>
    <row r="24" spans="1:8" s="9" customFormat="1" ht="12.6" customHeight="1" x14ac:dyDescent="0.2">
      <c r="A24" s="44" t="s">
        <v>31</v>
      </c>
      <c r="B24" s="86">
        <v>183.70575199999999</v>
      </c>
      <c r="C24" s="86">
        <v>177.39235099999999</v>
      </c>
      <c r="D24" s="86">
        <v>190.418958</v>
      </c>
      <c r="E24" s="86">
        <v>1190.7846010000001</v>
      </c>
      <c r="F24" s="86">
        <v>1308.68947</v>
      </c>
      <c r="G24" s="87">
        <v>-9.0093847091166737</v>
      </c>
      <c r="H24" s="98"/>
    </row>
    <row r="25" spans="1:8" s="9" customFormat="1" ht="12.6" customHeight="1" x14ac:dyDescent="0.2">
      <c r="A25" s="42" t="s">
        <v>32</v>
      </c>
      <c r="H25" s="98"/>
    </row>
    <row r="26" spans="1:8" s="9" customFormat="1" ht="12.6" customHeight="1" x14ac:dyDescent="0.2">
      <c r="A26" s="42" t="s">
        <v>33</v>
      </c>
      <c r="B26" s="86">
        <v>10.827468</v>
      </c>
      <c r="C26" s="86">
        <v>9.1500769999999996</v>
      </c>
      <c r="D26" s="86">
        <v>8.6776090000000003</v>
      </c>
      <c r="E26" s="86">
        <v>65.861628999999994</v>
      </c>
      <c r="F26" s="86">
        <v>60.145553999999997</v>
      </c>
      <c r="G26" s="87">
        <v>9.503736552164753</v>
      </c>
      <c r="H26" s="98"/>
    </row>
    <row r="27" spans="1:8" s="9" customFormat="1" ht="12.6" customHeight="1" x14ac:dyDescent="0.2">
      <c r="A27" s="42" t="s">
        <v>34</v>
      </c>
      <c r="B27" s="86">
        <v>27.910833</v>
      </c>
      <c r="C27" s="86">
        <v>31.655926999999998</v>
      </c>
      <c r="D27" s="86">
        <v>21.654834999999999</v>
      </c>
      <c r="E27" s="86">
        <v>225.701314</v>
      </c>
      <c r="F27" s="86">
        <v>309.34041200000001</v>
      </c>
      <c r="G27" s="87">
        <v>-27.037882783966822</v>
      </c>
      <c r="H27" s="98"/>
    </row>
    <row r="28" spans="1:8" s="9" customFormat="1" ht="12.6" customHeight="1" x14ac:dyDescent="0.2">
      <c r="A28" s="42" t="s">
        <v>119</v>
      </c>
      <c r="B28" s="86">
        <v>10.574028999999999</v>
      </c>
      <c r="C28" s="86">
        <v>4.1521610000000004</v>
      </c>
      <c r="D28" s="86">
        <v>3.1445270000000001</v>
      </c>
      <c r="E28" s="86">
        <v>83.736597000000003</v>
      </c>
      <c r="F28" s="86">
        <v>85.559661000000006</v>
      </c>
      <c r="G28" s="87">
        <v>-2.1307517803278841</v>
      </c>
      <c r="H28" s="98"/>
    </row>
    <row r="29" spans="1:8" s="9" customFormat="1" ht="12.6" customHeight="1" x14ac:dyDescent="0.2">
      <c r="A29" s="42" t="s">
        <v>120</v>
      </c>
      <c r="B29" s="86">
        <v>16.494062</v>
      </c>
      <c r="C29" s="86">
        <v>17.933140000000002</v>
      </c>
      <c r="D29" s="86">
        <v>19.524978999999998</v>
      </c>
      <c r="E29" s="86">
        <v>129.80493999999999</v>
      </c>
      <c r="F29" s="86">
        <v>123.16529</v>
      </c>
      <c r="G29" s="87">
        <v>5.3908450992970387</v>
      </c>
      <c r="H29" s="98"/>
    </row>
    <row r="30" spans="1:8" s="9" customFormat="1" ht="12.6" customHeight="1" x14ac:dyDescent="0.2">
      <c r="A30" s="46" t="s">
        <v>35</v>
      </c>
      <c r="B30" s="86">
        <v>1373.104675</v>
      </c>
      <c r="C30" s="86">
        <v>1328.9127619999999</v>
      </c>
      <c r="D30" s="86">
        <v>1384.408643</v>
      </c>
      <c r="E30" s="86">
        <v>8552.1873379999997</v>
      </c>
      <c r="F30" s="86">
        <v>10940.750409</v>
      </c>
      <c r="G30" s="87">
        <v>-21.831802954166093</v>
      </c>
      <c r="H30" s="98"/>
    </row>
    <row r="31" spans="1:8" s="9" customFormat="1" ht="12.6" customHeight="1" x14ac:dyDescent="0.2">
      <c r="A31" s="47" t="s">
        <v>23</v>
      </c>
      <c r="H31" s="98"/>
    </row>
    <row r="32" spans="1:8" s="9" customFormat="1" ht="12.6" customHeight="1" x14ac:dyDescent="0.2">
      <c r="A32" s="42" t="s">
        <v>36</v>
      </c>
      <c r="B32" s="86">
        <v>202.25839999999999</v>
      </c>
      <c r="C32" s="86">
        <v>214.701808</v>
      </c>
      <c r="D32" s="86">
        <v>221.21519499999999</v>
      </c>
      <c r="E32" s="86">
        <v>1284.1514259999999</v>
      </c>
      <c r="F32" s="86">
        <v>1275.0786760000001</v>
      </c>
      <c r="G32" s="87">
        <v>0.71154432826541836</v>
      </c>
      <c r="H32" s="98"/>
    </row>
    <row r="33" spans="1:8" s="9" customFormat="1" ht="12.6" customHeight="1" x14ac:dyDescent="0.2">
      <c r="A33" s="48" t="s">
        <v>32</v>
      </c>
      <c r="H33" s="98"/>
    </row>
    <row r="34" spans="1:8" s="9" customFormat="1" ht="12.6" customHeight="1" x14ac:dyDescent="0.2">
      <c r="A34" s="48" t="s">
        <v>121</v>
      </c>
      <c r="B34" s="86">
        <v>18.818455</v>
      </c>
      <c r="C34" s="86">
        <v>16.356923999999999</v>
      </c>
      <c r="D34" s="86">
        <v>17.201150999999999</v>
      </c>
      <c r="E34" s="86">
        <v>111.81967899999999</v>
      </c>
      <c r="F34" s="86">
        <v>131.71039400000001</v>
      </c>
      <c r="G34" s="87">
        <v>-15.101856729697431</v>
      </c>
      <c r="H34" s="98"/>
    </row>
    <row r="35" spans="1:8" s="9" customFormat="1" ht="12.6" customHeight="1" x14ac:dyDescent="0.2">
      <c r="A35" s="49" t="s">
        <v>37</v>
      </c>
      <c r="B35" s="86">
        <v>79.579322000000005</v>
      </c>
      <c r="C35" s="86">
        <v>82.984328000000005</v>
      </c>
      <c r="D35" s="86">
        <v>88.220163999999997</v>
      </c>
      <c r="E35" s="86">
        <v>504.46606200000002</v>
      </c>
      <c r="F35" s="86">
        <v>498.39715699999999</v>
      </c>
      <c r="G35" s="87">
        <v>1.217684514199604</v>
      </c>
      <c r="H35" s="98"/>
    </row>
    <row r="36" spans="1:8" s="9" customFormat="1" ht="12.6" customHeight="1" x14ac:dyDescent="0.2">
      <c r="A36" s="49" t="s">
        <v>38</v>
      </c>
      <c r="B36" s="86">
        <v>34.048042000000002</v>
      </c>
      <c r="C36" s="86">
        <v>35.344921999999997</v>
      </c>
      <c r="D36" s="86">
        <v>33.339654000000003</v>
      </c>
      <c r="E36" s="86">
        <v>206.36502300000001</v>
      </c>
      <c r="F36" s="86">
        <v>221.961983</v>
      </c>
      <c r="G36" s="87">
        <v>-7.0268609917762319</v>
      </c>
      <c r="H36" s="98"/>
    </row>
    <row r="37" spans="1:8" s="9" customFormat="1" ht="12.6" customHeight="1" x14ac:dyDescent="0.2">
      <c r="A37" s="47" t="s">
        <v>39</v>
      </c>
      <c r="B37" s="86">
        <v>1170.8462750000001</v>
      </c>
      <c r="C37" s="86">
        <v>1114.2109539999999</v>
      </c>
      <c r="D37" s="86">
        <v>1163.193448</v>
      </c>
      <c r="E37" s="86">
        <v>7268.0359120000003</v>
      </c>
      <c r="F37" s="86">
        <v>9665.6717329999992</v>
      </c>
      <c r="G37" s="87">
        <v>-24.805682287079165</v>
      </c>
      <c r="H37" s="98"/>
    </row>
    <row r="38" spans="1:8" s="9" customFormat="1" ht="12.6" customHeight="1" x14ac:dyDescent="0.2">
      <c r="A38" s="48" t="s">
        <v>32</v>
      </c>
      <c r="H38" s="98"/>
    </row>
    <row r="39" spans="1:8" s="9" customFormat="1" ht="12.6" customHeight="1" x14ac:dyDescent="0.2">
      <c r="A39" s="48" t="s">
        <v>122</v>
      </c>
      <c r="B39" s="86">
        <v>7.4170299999999996</v>
      </c>
      <c r="C39" s="86">
        <v>4.3802979999999998</v>
      </c>
      <c r="D39" s="86">
        <v>2.8980000000000001</v>
      </c>
      <c r="E39" s="86">
        <v>36.872261999999999</v>
      </c>
      <c r="F39" s="86">
        <v>36.564790000000002</v>
      </c>
      <c r="G39" s="87">
        <v>0.84089639240372094</v>
      </c>
      <c r="H39" s="98"/>
    </row>
    <row r="40" spans="1:8" s="9" customFormat="1" ht="12.6" customHeight="1" x14ac:dyDescent="0.2">
      <c r="A40" s="49" t="s">
        <v>158</v>
      </c>
      <c r="B40" s="86">
        <v>20.003256</v>
      </c>
      <c r="C40" s="86">
        <v>19.867934000000002</v>
      </c>
      <c r="D40" s="86">
        <v>18.276675000000001</v>
      </c>
      <c r="E40" s="86">
        <v>126.391507</v>
      </c>
      <c r="F40" s="86">
        <v>140.198072</v>
      </c>
      <c r="G40" s="87">
        <v>-9.8478993348781643</v>
      </c>
      <c r="H40" s="98"/>
    </row>
    <row r="41" spans="1:8" s="9" customFormat="1" ht="12.6" customHeight="1" x14ac:dyDescent="0.2">
      <c r="A41" s="49" t="s">
        <v>159</v>
      </c>
      <c r="B41" s="86">
        <v>36.173445999999998</v>
      </c>
      <c r="C41" s="86">
        <v>36.300196</v>
      </c>
      <c r="D41" s="86">
        <v>44.090195000000001</v>
      </c>
      <c r="E41" s="86">
        <v>229.87838600000001</v>
      </c>
      <c r="F41" s="86">
        <v>217.23555999999999</v>
      </c>
      <c r="G41" s="87">
        <v>5.8198694541538316</v>
      </c>
      <c r="H41" s="98"/>
    </row>
    <row r="42" spans="1:8" s="9" customFormat="1" ht="12.6" customHeight="1" x14ac:dyDescent="0.2">
      <c r="A42" s="49" t="s">
        <v>123</v>
      </c>
      <c r="B42" s="86">
        <v>85.718451999999999</v>
      </c>
      <c r="C42" s="86">
        <v>68.714847000000006</v>
      </c>
      <c r="D42" s="86">
        <v>73.710322000000005</v>
      </c>
      <c r="E42" s="86">
        <v>498.677121</v>
      </c>
      <c r="F42" s="86">
        <v>455.617347</v>
      </c>
      <c r="G42" s="87">
        <v>9.4508635993615968</v>
      </c>
      <c r="H42" s="98"/>
    </row>
    <row r="43" spans="1:8" s="9" customFormat="1" ht="12.6" customHeight="1" x14ac:dyDescent="0.2">
      <c r="A43" s="49" t="s">
        <v>40</v>
      </c>
      <c r="B43" s="86">
        <v>57.951821000000002</v>
      </c>
      <c r="C43" s="86">
        <v>58.357080000000003</v>
      </c>
      <c r="D43" s="86">
        <v>60.459938000000001</v>
      </c>
      <c r="E43" s="86">
        <v>347.86745500000001</v>
      </c>
      <c r="F43" s="86">
        <v>276.97118</v>
      </c>
      <c r="G43" s="87">
        <v>25.596986300163067</v>
      </c>
      <c r="H43" s="98"/>
    </row>
    <row r="44" spans="1:8" s="9" customFormat="1" ht="12.6" customHeight="1" x14ac:dyDescent="0.2">
      <c r="A44" s="49" t="s">
        <v>41</v>
      </c>
      <c r="B44" s="86">
        <v>127.27126699999999</v>
      </c>
      <c r="C44" s="86">
        <v>138.44477499999999</v>
      </c>
      <c r="D44" s="86">
        <v>130.13104300000001</v>
      </c>
      <c r="E44" s="86">
        <v>1014.9451319999999</v>
      </c>
      <c r="F44" s="86">
        <v>2846.5970229999998</v>
      </c>
      <c r="G44" s="87">
        <v>-64.345317450997698</v>
      </c>
      <c r="H44" s="98"/>
    </row>
    <row r="45" spans="1:8" s="9" customFormat="1" ht="12.6" customHeight="1" x14ac:dyDescent="0.2">
      <c r="A45" s="49" t="s">
        <v>125</v>
      </c>
      <c r="B45" s="86">
        <v>313.714631</v>
      </c>
      <c r="C45" s="86">
        <v>308.82521400000002</v>
      </c>
      <c r="D45" s="86">
        <v>305.08299599999998</v>
      </c>
      <c r="E45" s="86">
        <v>1889.1055180000001</v>
      </c>
      <c r="F45" s="86">
        <v>1984.742616</v>
      </c>
      <c r="G45" s="87">
        <v>-4.8186146268549805</v>
      </c>
      <c r="H45" s="98"/>
    </row>
    <row r="46" spans="1:8" s="9" customFormat="1" ht="12.6" customHeight="1" x14ac:dyDescent="0.2">
      <c r="A46" s="49" t="s">
        <v>126</v>
      </c>
      <c r="B46" s="86">
        <v>17.264313000000001</v>
      </c>
      <c r="C46" s="86">
        <v>13.040588</v>
      </c>
      <c r="D46" s="86">
        <v>16.833511000000001</v>
      </c>
      <c r="E46" s="86">
        <v>98.453092999999996</v>
      </c>
      <c r="F46" s="86">
        <v>85.548867000000001</v>
      </c>
      <c r="G46" s="87">
        <v>15.084040797407624</v>
      </c>
      <c r="H46" s="98"/>
    </row>
    <row r="47" spans="1:8" s="9" customFormat="1" ht="12.6" customHeight="1" x14ac:dyDescent="0.2">
      <c r="A47" s="49" t="s">
        <v>127</v>
      </c>
      <c r="B47" s="86">
        <v>73.910786000000002</v>
      </c>
      <c r="C47" s="86">
        <v>74.140264999999999</v>
      </c>
      <c r="D47" s="86">
        <v>85.384945999999999</v>
      </c>
      <c r="E47" s="86">
        <v>492.06735600000002</v>
      </c>
      <c r="F47" s="86">
        <v>476.13452100000001</v>
      </c>
      <c r="G47" s="87">
        <v>3.3462885586487516</v>
      </c>
      <c r="H47" s="98"/>
    </row>
    <row r="48" spans="1:8" s="9" customFormat="1" ht="12.6" customHeight="1" x14ac:dyDescent="0.2">
      <c r="A48" s="49" t="s">
        <v>124</v>
      </c>
      <c r="B48" s="86">
        <v>67.280248</v>
      </c>
      <c r="C48" s="86">
        <v>61.043298</v>
      </c>
      <c r="D48" s="86">
        <v>63.015982999999999</v>
      </c>
      <c r="E48" s="86">
        <v>412.885696</v>
      </c>
      <c r="F48" s="86">
        <v>435.59929599999998</v>
      </c>
      <c r="G48" s="87">
        <v>-5.2143334960761791</v>
      </c>
      <c r="H48" s="98"/>
    </row>
    <row r="49" spans="1:8" s="9" customFormat="1" ht="12.6" customHeight="1" x14ac:dyDescent="0.2">
      <c r="A49" s="49" t="s">
        <v>43</v>
      </c>
      <c r="B49" s="86">
        <v>121.709293</v>
      </c>
      <c r="C49" s="86">
        <v>119.034064</v>
      </c>
      <c r="D49" s="86">
        <v>99.896417</v>
      </c>
      <c r="E49" s="86">
        <v>678.15732100000002</v>
      </c>
      <c r="F49" s="86">
        <v>991.03004699999997</v>
      </c>
      <c r="G49" s="87">
        <v>-31.570458125574874</v>
      </c>
      <c r="H49" s="98"/>
    </row>
    <row r="50" spans="1:8" s="9" customFormat="1" ht="12.6" customHeight="1" x14ac:dyDescent="0.2">
      <c r="A50" s="49" t="s">
        <v>42</v>
      </c>
      <c r="B50" s="86">
        <v>2.8559450000000002</v>
      </c>
      <c r="C50" s="86">
        <v>1.1727650000000001</v>
      </c>
      <c r="D50" s="86">
        <v>2.5212699999999999</v>
      </c>
      <c r="E50" s="86">
        <v>10.262587</v>
      </c>
      <c r="F50" s="86">
        <v>402.22425600000003</v>
      </c>
      <c r="G50" s="87">
        <v>-97.448540995001551</v>
      </c>
      <c r="H50" s="98"/>
    </row>
    <row r="51" spans="1:8" s="9" customFormat="1" ht="12.6" customHeight="1" x14ac:dyDescent="0.2">
      <c r="A51" s="50"/>
      <c r="H51" s="98"/>
    </row>
    <row r="52" spans="1:8" s="9" customFormat="1" ht="24" x14ac:dyDescent="0.2">
      <c r="A52" s="51" t="s">
        <v>166</v>
      </c>
      <c r="B52" s="86">
        <v>106.811083</v>
      </c>
      <c r="C52" s="86">
        <v>115.631585</v>
      </c>
      <c r="D52" s="86">
        <v>139.62212</v>
      </c>
      <c r="E52" s="86">
        <v>639.75174200000004</v>
      </c>
      <c r="F52" s="86">
        <v>492.24918000000002</v>
      </c>
      <c r="G52" s="87">
        <v>29.965019342439518</v>
      </c>
      <c r="H52" s="98"/>
    </row>
    <row r="53" spans="1:8" ht="12.6" customHeight="1" x14ac:dyDescent="0.2">
      <c r="A53" s="45"/>
      <c r="B53" s="9"/>
      <c r="C53" s="9"/>
      <c r="D53" s="9"/>
      <c r="E53" s="9"/>
      <c r="F53" s="9"/>
      <c r="G53" s="9"/>
      <c r="H53" s="98"/>
    </row>
    <row r="54" spans="1:8" ht="12.6" customHeight="1" x14ac:dyDescent="0.2">
      <c r="A54" s="52" t="s">
        <v>44</v>
      </c>
      <c r="B54" s="88">
        <v>2030.2151779999999</v>
      </c>
      <c r="C54" s="89">
        <v>1984.339487</v>
      </c>
      <c r="D54" s="89">
        <v>2072.3718859999999</v>
      </c>
      <c r="E54" s="89">
        <v>12549.274262999999</v>
      </c>
      <c r="F54" s="89">
        <v>14872.011528000001</v>
      </c>
      <c r="G54" s="90">
        <v>-15.618178217700489</v>
      </c>
      <c r="H54" s="98"/>
    </row>
    <row r="55" spans="1:8" ht="7.5" customHeight="1" x14ac:dyDescent="0.2"/>
    <row r="56" spans="1:8" x14ac:dyDescent="0.2">
      <c r="A56" s="36" t="s">
        <v>150</v>
      </c>
    </row>
    <row r="57" spans="1:8" x14ac:dyDescent="0.2">
      <c r="A57" s="35" t="s">
        <v>113</v>
      </c>
      <c r="B57" s="35"/>
      <c r="C57" s="35"/>
      <c r="D57" s="35"/>
      <c r="E57" s="35"/>
      <c r="F57" s="35"/>
      <c r="G57" s="35"/>
    </row>
    <row r="58" spans="1:8" x14ac:dyDescent="0.2">
      <c r="A58" s="110" t="s">
        <v>114</v>
      </c>
      <c r="B58" s="110"/>
      <c r="C58" s="110"/>
      <c r="D58" s="110"/>
      <c r="E58" s="110"/>
      <c r="F58" s="110"/>
      <c r="G58" s="110"/>
    </row>
    <row r="60" spans="1:8" x14ac:dyDescent="0.2">
      <c r="B60" s="98"/>
      <c r="C60" s="98"/>
      <c r="D60" s="98"/>
      <c r="E60" s="98"/>
      <c r="F60" s="98"/>
      <c r="G60" s="98"/>
    </row>
  </sheetData>
  <mergeCells count="7">
    <mergeCell ref="A58:G58"/>
    <mergeCell ref="A1:G1"/>
    <mergeCell ref="B4:D4"/>
    <mergeCell ref="B5:F5"/>
    <mergeCell ref="E3:G3"/>
    <mergeCell ref="G4:G5"/>
    <mergeCell ref="A3:A5"/>
  </mergeCells>
  <conditionalFormatting sqref="A6:G54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2/25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81"/>
  <sheetViews>
    <sheetView view="pageLayout" zoomScaleNormal="100" zoomScaleSheetLayoutView="100" workbookViewId="0">
      <selection sqref="A1:G1"/>
    </sheetView>
  </sheetViews>
  <sheetFormatPr baseColWidth="10" defaultRowHeight="12.75" x14ac:dyDescent="0.2"/>
  <cols>
    <col min="1" max="1" width="35.5703125" customWidth="1"/>
    <col min="2" max="6" width="9" customWidth="1"/>
    <col min="7" max="7" width="11.5703125" customWidth="1"/>
    <col min="8" max="9" width="11.28515625" customWidth="1"/>
    <col min="10" max="26" width="12.85546875" customWidth="1"/>
  </cols>
  <sheetData>
    <row r="1" spans="1:8" ht="12.75" customHeight="1" x14ac:dyDescent="0.2">
      <c r="A1" s="122" t="s">
        <v>154</v>
      </c>
      <c r="B1" s="123"/>
      <c r="C1" s="123"/>
      <c r="D1" s="123"/>
      <c r="E1" s="123"/>
      <c r="F1" s="123"/>
      <c r="G1" s="123"/>
    </row>
    <row r="2" spans="1:8" ht="12.75" customHeight="1" x14ac:dyDescent="0.2">
      <c r="A2" s="70"/>
      <c r="B2" s="71"/>
      <c r="C2" s="71"/>
      <c r="D2" s="71"/>
      <c r="E2" s="71"/>
      <c r="F2" s="71"/>
      <c r="G2" s="71"/>
    </row>
    <row r="3" spans="1:8" ht="25.5" customHeight="1" x14ac:dyDescent="0.2">
      <c r="A3" s="126" t="s">
        <v>45</v>
      </c>
      <c r="B3" s="91" t="s">
        <v>99</v>
      </c>
      <c r="C3" s="91" t="s">
        <v>100</v>
      </c>
      <c r="D3" s="91" t="s">
        <v>101</v>
      </c>
      <c r="E3" s="127" t="s">
        <v>170</v>
      </c>
      <c r="F3" s="127"/>
      <c r="G3" s="128"/>
    </row>
    <row r="4" spans="1:8" ht="24" customHeight="1" x14ac:dyDescent="0.2">
      <c r="A4" s="126"/>
      <c r="B4" s="124" t="s">
        <v>173</v>
      </c>
      <c r="C4" s="125"/>
      <c r="D4" s="125"/>
      <c r="E4" s="92" t="s">
        <v>173</v>
      </c>
      <c r="F4" s="92" t="s">
        <v>174</v>
      </c>
      <c r="G4" s="129" t="s">
        <v>151</v>
      </c>
    </row>
    <row r="5" spans="1:8" ht="17.25" customHeight="1" x14ac:dyDescent="0.2">
      <c r="A5" s="126"/>
      <c r="B5" s="125" t="s">
        <v>109</v>
      </c>
      <c r="C5" s="125"/>
      <c r="D5" s="125"/>
      <c r="E5" s="125"/>
      <c r="F5" s="125"/>
      <c r="G5" s="130"/>
    </row>
    <row r="6" spans="1:8" ht="12.6" customHeight="1" x14ac:dyDescent="0.2">
      <c r="A6" s="73"/>
      <c r="B6" s="9"/>
      <c r="C6" s="9"/>
      <c r="D6" s="9"/>
      <c r="E6" s="9"/>
      <c r="F6" s="9"/>
      <c r="G6" s="9"/>
    </row>
    <row r="7" spans="1:8" ht="12.6" customHeight="1" x14ac:dyDescent="0.2">
      <c r="A7" s="61" t="s">
        <v>46</v>
      </c>
      <c r="B7" s="86">
        <v>1462.608158</v>
      </c>
      <c r="C7" s="86">
        <v>1426.872781</v>
      </c>
      <c r="D7" s="86">
        <v>1493.1034870000001</v>
      </c>
      <c r="E7" s="86">
        <v>9019.0206760000001</v>
      </c>
      <c r="F7" s="86">
        <v>10924.028946</v>
      </c>
      <c r="G7" s="87">
        <v>-17.438696651362747</v>
      </c>
      <c r="H7" s="98"/>
    </row>
    <row r="8" spans="1:8" ht="12.6" customHeight="1" x14ac:dyDescent="0.2">
      <c r="A8" s="54" t="s">
        <v>23</v>
      </c>
      <c r="B8" s="9"/>
      <c r="C8" s="9"/>
      <c r="D8" s="9"/>
      <c r="E8" s="9"/>
      <c r="F8" s="9"/>
      <c r="G8" s="9"/>
    </row>
    <row r="9" spans="1:8" ht="12.6" customHeight="1" x14ac:dyDescent="0.2">
      <c r="A9" s="54" t="s">
        <v>47</v>
      </c>
      <c r="B9" s="86">
        <v>1261.867056</v>
      </c>
      <c r="C9" s="86">
        <v>1223.758497</v>
      </c>
      <c r="D9" s="86">
        <v>1288.541219</v>
      </c>
      <c r="E9" s="86">
        <v>7788.2553500000004</v>
      </c>
      <c r="F9" s="86">
        <v>9382.7561700000006</v>
      </c>
      <c r="G9" s="87">
        <v>-16.993949231017908</v>
      </c>
      <c r="H9" s="98"/>
    </row>
    <row r="10" spans="1:8" ht="12.6" customHeight="1" x14ac:dyDescent="0.2">
      <c r="A10" s="55" t="s">
        <v>23</v>
      </c>
      <c r="B10" s="9"/>
      <c r="C10" s="9"/>
      <c r="D10" s="9"/>
      <c r="E10" s="9"/>
      <c r="F10" s="9"/>
      <c r="G10" s="9"/>
    </row>
    <row r="11" spans="1:8" ht="12.6" customHeight="1" x14ac:dyDescent="0.2">
      <c r="A11" s="55" t="s">
        <v>48</v>
      </c>
      <c r="B11" s="86">
        <v>791.14001099999996</v>
      </c>
      <c r="C11" s="86">
        <v>777.78765699999997</v>
      </c>
      <c r="D11" s="86">
        <v>790.44398600000011</v>
      </c>
      <c r="E11" s="86">
        <v>5008.8529059999992</v>
      </c>
      <c r="F11" s="86">
        <v>6848.0454589999999</v>
      </c>
      <c r="G11" s="87">
        <v>-26.857189602660327</v>
      </c>
    </row>
    <row r="12" spans="1:8" ht="12.6" customHeight="1" x14ac:dyDescent="0.2">
      <c r="A12" s="56" t="s">
        <v>23</v>
      </c>
      <c r="B12" s="9"/>
      <c r="C12" s="9"/>
      <c r="D12" s="9"/>
      <c r="E12" s="9"/>
      <c r="F12" s="9"/>
      <c r="G12" s="9"/>
    </row>
    <row r="13" spans="1:8" ht="12.6" customHeight="1" x14ac:dyDescent="0.2">
      <c r="A13" s="57" t="s">
        <v>49</v>
      </c>
      <c r="B13" s="86">
        <v>126.432177</v>
      </c>
      <c r="C13" s="86">
        <v>127.06135500000001</v>
      </c>
      <c r="D13" s="86">
        <v>121.14511299999999</v>
      </c>
      <c r="E13" s="86">
        <v>836.34203500000001</v>
      </c>
      <c r="F13" s="86">
        <v>857.51898700000004</v>
      </c>
      <c r="G13" s="87">
        <v>-2.4695607118959373</v>
      </c>
      <c r="H13" s="98"/>
    </row>
    <row r="14" spans="1:8" ht="12.6" customHeight="1" x14ac:dyDescent="0.2">
      <c r="A14" s="57" t="s">
        <v>50</v>
      </c>
      <c r="B14" s="86">
        <v>133.647423</v>
      </c>
      <c r="C14" s="86">
        <v>111.81793</v>
      </c>
      <c r="D14" s="86">
        <v>124.083207</v>
      </c>
      <c r="E14" s="86">
        <v>804.193083</v>
      </c>
      <c r="F14" s="86">
        <v>1434.0284610000001</v>
      </c>
      <c r="G14" s="87">
        <v>-43.920702770487068</v>
      </c>
      <c r="H14" s="98"/>
    </row>
    <row r="15" spans="1:8" ht="12.6" customHeight="1" x14ac:dyDescent="0.2">
      <c r="A15" s="57" t="s">
        <v>51</v>
      </c>
      <c r="B15" s="86">
        <v>8.9027320000000003</v>
      </c>
      <c r="C15" s="86">
        <v>7.6841210000000002</v>
      </c>
      <c r="D15" s="86">
        <v>11.62064</v>
      </c>
      <c r="E15" s="86">
        <v>60.020809999999997</v>
      </c>
      <c r="F15" s="86">
        <v>60.061705000000003</v>
      </c>
      <c r="G15" s="87">
        <v>-6.8088310180343115E-2</v>
      </c>
      <c r="H15" s="98"/>
    </row>
    <row r="16" spans="1:8" ht="12.6" customHeight="1" x14ac:dyDescent="0.2">
      <c r="A16" s="57" t="s">
        <v>52</v>
      </c>
      <c r="B16" s="86">
        <v>171.148178</v>
      </c>
      <c r="C16" s="86">
        <v>178.63725500000001</v>
      </c>
      <c r="D16" s="86">
        <v>179.99450100000001</v>
      </c>
      <c r="E16" s="86">
        <v>1161.6158800000001</v>
      </c>
      <c r="F16" s="86">
        <v>1861.6840340000001</v>
      </c>
      <c r="G16" s="87">
        <v>-37.604026312447814</v>
      </c>
      <c r="H16" s="98"/>
    </row>
    <row r="17" spans="1:8" ht="12.6" customHeight="1" x14ac:dyDescent="0.2">
      <c r="A17" s="57" t="s">
        <v>53</v>
      </c>
      <c r="B17" s="86">
        <v>98.03895</v>
      </c>
      <c r="C17" s="86">
        <v>103.41633400000001</v>
      </c>
      <c r="D17" s="86">
        <v>120.11367199999999</v>
      </c>
      <c r="E17" s="86">
        <v>653.33471499999996</v>
      </c>
      <c r="F17" s="86">
        <v>1158.2348890000001</v>
      </c>
      <c r="G17" s="87">
        <v>-43.592209041114465</v>
      </c>
      <c r="H17" s="98"/>
    </row>
    <row r="18" spans="1:8" ht="12.6" customHeight="1" x14ac:dyDescent="0.2">
      <c r="A18" s="57" t="s">
        <v>54</v>
      </c>
      <c r="B18" s="86">
        <v>13.474739</v>
      </c>
      <c r="C18" s="86">
        <v>10.427237</v>
      </c>
      <c r="D18" s="86">
        <v>9.1855220000000006</v>
      </c>
      <c r="E18" s="86">
        <v>88.629486999999997</v>
      </c>
      <c r="F18" s="86">
        <v>85.732026000000005</v>
      </c>
      <c r="G18" s="87">
        <v>3.3796716760198677</v>
      </c>
      <c r="H18" s="98"/>
    </row>
    <row r="19" spans="1:8" ht="12.6" customHeight="1" x14ac:dyDescent="0.2">
      <c r="A19" s="57" t="s">
        <v>55</v>
      </c>
      <c r="B19" s="86">
        <v>17.063941</v>
      </c>
      <c r="C19" s="86">
        <v>17.780041000000001</v>
      </c>
      <c r="D19" s="86">
        <v>13.665251</v>
      </c>
      <c r="E19" s="86">
        <v>97.568330000000003</v>
      </c>
      <c r="F19" s="86">
        <v>100.342825</v>
      </c>
      <c r="G19" s="87">
        <v>-2.7650158344654869</v>
      </c>
      <c r="H19" s="98"/>
    </row>
    <row r="20" spans="1:8" ht="12.6" customHeight="1" x14ac:dyDescent="0.2">
      <c r="A20" s="57" t="s">
        <v>56</v>
      </c>
      <c r="B20" s="86">
        <v>18.148499000000001</v>
      </c>
      <c r="C20" s="86">
        <v>15.995982</v>
      </c>
      <c r="D20" s="86">
        <v>15.342873000000001</v>
      </c>
      <c r="E20" s="86">
        <v>98.481835000000004</v>
      </c>
      <c r="F20" s="86">
        <v>105.50260900000001</v>
      </c>
      <c r="G20" s="87">
        <v>-6.6545975180575994</v>
      </c>
      <c r="H20" s="98"/>
    </row>
    <row r="21" spans="1:8" ht="12.6" customHeight="1" x14ac:dyDescent="0.2">
      <c r="A21" s="57" t="s">
        <v>57</v>
      </c>
      <c r="B21" s="86">
        <v>65.881354000000002</v>
      </c>
      <c r="C21" s="86">
        <v>70.805031999999997</v>
      </c>
      <c r="D21" s="86">
        <v>62.911921999999997</v>
      </c>
      <c r="E21" s="86">
        <v>397.11870299999998</v>
      </c>
      <c r="F21" s="86">
        <v>403.43797999999998</v>
      </c>
      <c r="G21" s="87">
        <v>-1.5663564942497459</v>
      </c>
      <c r="H21" s="98"/>
    </row>
    <row r="22" spans="1:8" ht="12.6" customHeight="1" x14ac:dyDescent="0.2">
      <c r="A22" s="57" t="s">
        <v>58</v>
      </c>
      <c r="B22" s="86">
        <v>16.785457000000001</v>
      </c>
      <c r="C22" s="86">
        <v>20.879878999999999</v>
      </c>
      <c r="D22" s="86">
        <v>18.096059</v>
      </c>
      <c r="E22" s="86">
        <v>120.494519</v>
      </c>
      <c r="F22" s="86">
        <v>123.993039</v>
      </c>
      <c r="G22" s="87">
        <v>-2.8215454901464341</v>
      </c>
      <c r="H22" s="98"/>
    </row>
    <row r="23" spans="1:8" ht="12.6" customHeight="1" x14ac:dyDescent="0.2">
      <c r="A23" s="57" t="s">
        <v>59</v>
      </c>
      <c r="B23" s="86">
        <v>73.529497000000006</v>
      </c>
      <c r="C23" s="86">
        <v>71.187486000000007</v>
      </c>
      <c r="D23" s="86">
        <v>73.017227000000005</v>
      </c>
      <c r="E23" s="86">
        <v>428.44554399999998</v>
      </c>
      <c r="F23" s="86">
        <v>396.68346000000003</v>
      </c>
      <c r="G23" s="87">
        <v>8.0069090856472656</v>
      </c>
      <c r="H23" s="98"/>
    </row>
    <row r="24" spans="1:8" ht="12.6" customHeight="1" x14ac:dyDescent="0.2">
      <c r="A24" s="57" t="s">
        <v>68</v>
      </c>
      <c r="B24" s="86">
        <v>5.6866969999999997</v>
      </c>
      <c r="C24" s="86">
        <v>3.2824689999999999</v>
      </c>
      <c r="D24" s="86">
        <v>4.9252799999999999</v>
      </c>
      <c r="E24" s="86">
        <v>26.831042</v>
      </c>
      <c r="F24" s="86">
        <v>31.074209</v>
      </c>
      <c r="G24" s="87">
        <v>-13.654947741388995</v>
      </c>
      <c r="H24" s="98"/>
    </row>
    <row r="25" spans="1:8" ht="12.6" customHeight="1" x14ac:dyDescent="0.2">
      <c r="A25" s="57" t="s">
        <v>69</v>
      </c>
      <c r="B25" s="86">
        <v>3.7625920000000002</v>
      </c>
      <c r="C25" s="86">
        <v>3.4100329999999999</v>
      </c>
      <c r="D25" s="86">
        <v>3.0658560000000001</v>
      </c>
      <c r="E25" s="86">
        <v>21.64611</v>
      </c>
      <c r="F25" s="86">
        <v>19.022392</v>
      </c>
      <c r="G25" s="87">
        <v>13.792786942882898</v>
      </c>
      <c r="H25" s="98"/>
    </row>
    <row r="26" spans="1:8" ht="12.6" customHeight="1" x14ac:dyDescent="0.2">
      <c r="A26" s="57" t="s">
        <v>70</v>
      </c>
      <c r="B26" s="86">
        <v>11.575671</v>
      </c>
      <c r="C26" s="86">
        <v>7.0895279999999996</v>
      </c>
      <c r="D26" s="86">
        <v>7.4677850000000001</v>
      </c>
      <c r="E26" s="86">
        <v>54.174714999999999</v>
      </c>
      <c r="F26" s="86">
        <v>57.054468999999997</v>
      </c>
      <c r="G26" s="87">
        <v>-5.0473767444930502</v>
      </c>
      <c r="H26" s="98"/>
    </row>
    <row r="27" spans="1:8" ht="12.6" customHeight="1" x14ac:dyDescent="0.2">
      <c r="A27" s="57" t="s">
        <v>62</v>
      </c>
      <c r="B27" s="86">
        <v>4.4198440000000003</v>
      </c>
      <c r="C27" s="86">
        <v>5.5651840000000004</v>
      </c>
      <c r="D27" s="86">
        <v>6.6149969999999998</v>
      </c>
      <c r="E27" s="86">
        <v>31.537068999999999</v>
      </c>
      <c r="F27" s="86">
        <v>32.698760999999998</v>
      </c>
      <c r="G27" s="87">
        <v>-3.552709535385759</v>
      </c>
      <c r="H27" s="98"/>
    </row>
    <row r="28" spans="1:8" ht="12.6" customHeight="1" x14ac:dyDescent="0.2">
      <c r="A28" s="57" t="s">
        <v>164</v>
      </c>
      <c r="B28" s="86">
        <v>4.6944480000000004</v>
      </c>
      <c r="C28" s="86">
        <v>4.4004539999999999</v>
      </c>
      <c r="D28" s="86">
        <v>4.4486889999999999</v>
      </c>
      <c r="E28" s="86">
        <v>30.824445999999998</v>
      </c>
      <c r="F28" s="86">
        <v>36.063046</v>
      </c>
      <c r="G28" s="87">
        <v>-14.526227207762759</v>
      </c>
      <c r="H28" s="98"/>
    </row>
    <row r="29" spans="1:8" ht="12.6" customHeight="1" x14ac:dyDescent="0.2">
      <c r="A29" s="57" t="s">
        <v>63</v>
      </c>
      <c r="B29" s="86">
        <v>15.777616999999999</v>
      </c>
      <c r="C29" s="86">
        <v>15.522971999999999</v>
      </c>
      <c r="D29" s="86">
        <v>12.415497</v>
      </c>
      <c r="E29" s="86">
        <v>82.749165000000005</v>
      </c>
      <c r="F29" s="86">
        <v>72.169708</v>
      </c>
      <c r="G29" s="87">
        <v>14.659137875408902</v>
      </c>
      <c r="H29" s="98"/>
    </row>
    <row r="30" spans="1:8" ht="12.6" customHeight="1" x14ac:dyDescent="0.2">
      <c r="A30" s="57" t="s">
        <v>60</v>
      </c>
      <c r="B30" s="86">
        <v>0.78401699999999996</v>
      </c>
      <c r="C30" s="86">
        <v>1.3719490000000001</v>
      </c>
      <c r="D30" s="86">
        <v>0.94345199999999996</v>
      </c>
      <c r="E30" s="86">
        <v>5.0250940000000002</v>
      </c>
      <c r="F30" s="86">
        <v>4.2162179999999996</v>
      </c>
      <c r="G30" s="87">
        <v>19.18487137050316</v>
      </c>
      <c r="H30" s="98"/>
    </row>
    <row r="31" spans="1:8" ht="12.6" customHeight="1" x14ac:dyDescent="0.2">
      <c r="A31" s="57" t="s">
        <v>61</v>
      </c>
      <c r="B31" s="86">
        <v>1.3861779999999999</v>
      </c>
      <c r="C31" s="86">
        <v>1.4524159999999999</v>
      </c>
      <c r="D31" s="86">
        <v>1.3864430000000001</v>
      </c>
      <c r="E31" s="86">
        <v>9.8203239999999994</v>
      </c>
      <c r="F31" s="86">
        <v>8.5266409999999997</v>
      </c>
      <c r="G31" s="87">
        <v>15.172246609186416</v>
      </c>
      <c r="H31" s="98"/>
    </row>
    <row r="32" spans="1:8" ht="12.6" customHeight="1" x14ac:dyDescent="0.2">
      <c r="A32" s="58" t="s">
        <v>64</v>
      </c>
      <c r="B32" s="86">
        <v>470.72704500000009</v>
      </c>
      <c r="C32" s="86">
        <v>445.97084000000007</v>
      </c>
      <c r="D32" s="86">
        <v>498.09723299999985</v>
      </c>
      <c r="E32" s="86">
        <v>2779.4024440000012</v>
      </c>
      <c r="F32" s="86">
        <v>2534.7107110000006</v>
      </c>
      <c r="G32" s="87">
        <v>9.65363549923471</v>
      </c>
      <c r="H32" s="98"/>
    </row>
    <row r="33" spans="1:8" ht="12.6" customHeight="1" x14ac:dyDescent="0.2">
      <c r="A33" s="56" t="s">
        <v>23</v>
      </c>
      <c r="B33" s="9"/>
      <c r="C33" s="9"/>
      <c r="D33" s="9"/>
      <c r="E33" s="9"/>
      <c r="F33" s="9"/>
      <c r="G33" s="9"/>
    </row>
    <row r="34" spans="1:8" ht="12.6" customHeight="1" x14ac:dyDescent="0.2">
      <c r="A34" s="57" t="s">
        <v>65</v>
      </c>
      <c r="B34" s="86">
        <v>154.276196</v>
      </c>
      <c r="C34" s="86">
        <v>155.87963500000001</v>
      </c>
      <c r="D34" s="86">
        <v>159.05975699999999</v>
      </c>
      <c r="E34" s="86">
        <v>917.703397</v>
      </c>
      <c r="F34" s="86">
        <v>870.60918300000003</v>
      </c>
      <c r="G34" s="87">
        <v>5.4093403698913249</v>
      </c>
      <c r="H34" s="98"/>
    </row>
    <row r="35" spans="1:8" ht="12.6" customHeight="1" x14ac:dyDescent="0.2">
      <c r="A35" s="57" t="s">
        <v>66</v>
      </c>
      <c r="B35" s="86">
        <v>139.99030099999999</v>
      </c>
      <c r="C35" s="86">
        <v>116.165048</v>
      </c>
      <c r="D35" s="86">
        <v>148.779023</v>
      </c>
      <c r="E35" s="86">
        <v>791.89029200000004</v>
      </c>
      <c r="F35" s="86">
        <v>656.28539499999999</v>
      </c>
      <c r="G35" s="87">
        <v>20.662488916121632</v>
      </c>
      <c r="H35" s="98"/>
    </row>
    <row r="36" spans="1:8" ht="12.6" customHeight="1" x14ac:dyDescent="0.2">
      <c r="A36" s="57" t="s">
        <v>67</v>
      </c>
      <c r="B36" s="86">
        <v>59.443148000000001</v>
      </c>
      <c r="C36" s="86">
        <v>57.236758000000002</v>
      </c>
      <c r="D36" s="86">
        <v>58.961461</v>
      </c>
      <c r="E36" s="86">
        <v>374.69266099999999</v>
      </c>
      <c r="F36" s="86">
        <v>347.40685000000002</v>
      </c>
      <c r="G36" s="87">
        <v>7.8541373032799982</v>
      </c>
      <c r="H36" s="98"/>
    </row>
    <row r="37" spans="1:8" ht="12.6" customHeight="1" x14ac:dyDescent="0.2">
      <c r="A37" s="57" t="s">
        <v>71</v>
      </c>
      <c r="B37" s="86">
        <v>48.539287999999999</v>
      </c>
      <c r="C37" s="86">
        <v>49.928243000000002</v>
      </c>
      <c r="D37" s="86">
        <v>49.063178000000001</v>
      </c>
      <c r="E37" s="86">
        <v>284.35106000000002</v>
      </c>
      <c r="F37" s="86">
        <v>277.69163200000003</v>
      </c>
      <c r="G37" s="87">
        <v>2.3981378020062181</v>
      </c>
      <c r="H37" s="98"/>
    </row>
    <row r="38" spans="1:8" ht="12.6" customHeight="1" x14ac:dyDescent="0.2">
      <c r="A38" s="57" t="s">
        <v>72</v>
      </c>
      <c r="B38" s="86">
        <v>45.209217000000002</v>
      </c>
      <c r="C38" s="86">
        <v>44.122920999999998</v>
      </c>
      <c r="D38" s="86">
        <v>46.439751000000001</v>
      </c>
      <c r="E38" s="86">
        <v>261.26764500000002</v>
      </c>
      <c r="F38" s="86">
        <v>229.216622</v>
      </c>
      <c r="G38" s="87">
        <v>13.9828528665779</v>
      </c>
      <c r="H38" s="98"/>
    </row>
    <row r="39" spans="1:8" ht="12.6" customHeight="1" x14ac:dyDescent="0.2">
      <c r="A39" s="57" t="s">
        <v>73</v>
      </c>
      <c r="B39" s="86">
        <v>18.255561</v>
      </c>
      <c r="C39" s="86">
        <v>17.087966000000002</v>
      </c>
      <c r="D39" s="86">
        <v>30.350504999999998</v>
      </c>
      <c r="E39" s="86">
        <v>115.04134500000001</v>
      </c>
      <c r="F39" s="86">
        <v>112.553557</v>
      </c>
      <c r="G39" s="87">
        <v>2.2103148637052925</v>
      </c>
      <c r="H39" s="98"/>
    </row>
    <row r="40" spans="1:8" ht="12.6" customHeight="1" x14ac:dyDescent="0.2">
      <c r="A40" s="57" t="s">
        <v>74</v>
      </c>
      <c r="B40" s="86">
        <v>5.0133340000000004</v>
      </c>
      <c r="C40" s="86">
        <v>5.5502690000000001</v>
      </c>
      <c r="D40" s="86">
        <v>5.4435580000000003</v>
      </c>
      <c r="E40" s="86">
        <v>34.456043999999999</v>
      </c>
      <c r="F40" s="86">
        <v>40.947471999999998</v>
      </c>
      <c r="G40" s="87">
        <v>-15.853061698167835</v>
      </c>
      <c r="H40" s="98"/>
    </row>
    <row r="41" spans="1:8" ht="12.6" customHeight="1" x14ac:dyDescent="0.2">
      <c r="A41" s="60" t="s">
        <v>75</v>
      </c>
      <c r="B41" s="86">
        <v>200.74110199999996</v>
      </c>
      <c r="C41" s="86">
        <v>203.114284</v>
      </c>
      <c r="D41" s="86">
        <v>204.56226800000013</v>
      </c>
      <c r="E41" s="86">
        <v>1230.7653259999997</v>
      </c>
      <c r="F41" s="86">
        <v>1541.2727759999998</v>
      </c>
      <c r="G41" s="87">
        <v>-20.14617106297348</v>
      </c>
      <c r="H41" s="98"/>
    </row>
    <row r="42" spans="1:8" ht="12.6" customHeight="1" x14ac:dyDescent="0.2">
      <c r="A42" s="58" t="s">
        <v>32</v>
      </c>
      <c r="B42" s="9"/>
      <c r="C42" s="9"/>
      <c r="D42" s="9"/>
      <c r="E42" s="9"/>
      <c r="F42" s="9"/>
      <c r="G42" s="9"/>
      <c r="H42" s="98"/>
    </row>
    <row r="43" spans="1:8" ht="12.6" customHeight="1" x14ac:dyDescent="0.2">
      <c r="A43" s="58" t="s">
        <v>76</v>
      </c>
      <c r="B43" s="86">
        <v>21.988547000000001</v>
      </c>
      <c r="C43" s="86">
        <v>42.492635</v>
      </c>
      <c r="D43" s="86">
        <v>34.011833000000003</v>
      </c>
      <c r="E43" s="86">
        <v>165.73602500000001</v>
      </c>
      <c r="F43" s="86">
        <v>411.36346500000002</v>
      </c>
      <c r="G43" s="87">
        <v>-59.710562774455425</v>
      </c>
      <c r="H43" s="98"/>
    </row>
    <row r="44" spans="1:8" ht="12.6" customHeight="1" x14ac:dyDescent="0.2">
      <c r="A44" s="58" t="s">
        <v>77</v>
      </c>
      <c r="B44" s="86">
        <v>15.997301</v>
      </c>
      <c r="C44" s="86">
        <v>9.1252239999999993</v>
      </c>
      <c r="D44" s="86">
        <v>9.1391439999999999</v>
      </c>
      <c r="E44" s="86">
        <v>81.011976000000004</v>
      </c>
      <c r="F44" s="86">
        <v>91.868150999999997</v>
      </c>
      <c r="G44" s="87">
        <v>-11.817125828514818</v>
      </c>
      <c r="H44" s="98"/>
    </row>
    <row r="45" spans="1:8" ht="12.6" customHeight="1" x14ac:dyDescent="0.2">
      <c r="A45" s="58" t="s">
        <v>78</v>
      </c>
      <c r="B45" s="86">
        <v>40.139087000000004</v>
      </c>
      <c r="C45" s="86">
        <v>51.504291000000002</v>
      </c>
      <c r="D45" s="86">
        <v>50.052692999999998</v>
      </c>
      <c r="E45" s="86">
        <v>319.862143</v>
      </c>
      <c r="F45" s="86">
        <v>313.10586599999999</v>
      </c>
      <c r="G45" s="87">
        <v>2.1578251108205109</v>
      </c>
      <c r="H45" s="98"/>
    </row>
    <row r="46" spans="1:8" ht="12.6" customHeight="1" x14ac:dyDescent="0.2">
      <c r="A46" s="58" t="s">
        <v>79</v>
      </c>
      <c r="B46" s="86">
        <v>20.151931999999999</v>
      </c>
      <c r="C46" s="86">
        <v>17.084038</v>
      </c>
      <c r="D46" s="86">
        <v>19.152111999999999</v>
      </c>
      <c r="E46" s="86">
        <v>124.290367</v>
      </c>
      <c r="F46" s="86">
        <v>159.04904099999999</v>
      </c>
      <c r="G46" s="87">
        <v>-21.854060723321169</v>
      </c>
      <c r="H46" s="98"/>
    </row>
    <row r="47" spans="1:8" ht="12.6" customHeight="1" x14ac:dyDescent="0.2">
      <c r="A47" s="58" t="s">
        <v>163</v>
      </c>
      <c r="B47" s="86">
        <v>82.064188999999999</v>
      </c>
      <c r="C47" s="86">
        <v>64.959074000000001</v>
      </c>
      <c r="D47" s="86">
        <v>71.362318000000002</v>
      </c>
      <c r="E47" s="86">
        <v>432.17729600000001</v>
      </c>
      <c r="F47" s="86">
        <v>467.90189700000002</v>
      </c>
      <c r="G47" s="87">
        <v>-7.6350622275848679</v>
      </c>
      <c r="H47" s="98"/>
    </row>
    <row r="48" spans="1:8" ht="12.6" customHeight="1" x14ac:dyDescent="0.2">
      <c r="A48" s="58"/>
      <c r="B48" s="86"/>
      <c r="C48" s="86"/>
      <c r="D48" s="86"/>
      <c r="E48" s="86"/>
      <c r="F48" s="86"/>
      <c r="G48" s="87"/>
      <c r="H48" s="98"/>
    </row>
    <row r="49" spans="1:8" ht="12.6" customHeight="1" x14ac:dyDescent="0.2">
      <c r="A49" s="59" t="s">
        <v>80</v>
      </c>
      <c r="B49" s="86">
        <v>23.837343000000001</v>
      </c>
      <c r="C49" s="86">
        <v>28.463836000000001</v>
      </c>
      <c r="D49" s="86">
        <v>30.462783000000002</v>
      </c>
      <c r="E49" s="86">
        <v>181.76526000000001</v>
      </c>
      <c r="F49" s="86">
        <v>184.20728600000001</v>
      </c>
      <c r="G49" s="87">
        <v>-1.3256945764892265</v>
      </c>
      <c r="H49" s="98"/>
    </row>
    <row r="50" spans="1:8" ht="12.6" customHeight="1" x14ac:dyDescent="0.2">
      <c r="A50" s="60" t="s">
        <v>32</v>
      </c>
      <c r="B50" s="9"/>
      <c r="C50" s="9"/>
      <c r="D50" s="9"/>
      <c r="E50" s="9"/>
      <c r="F50" s="9"/>
      <c r="G50" s="9"/>
    </row>
    <row r="51" spans="1:8" ht="12.6" customHeight="1" x14ac:dyDescent="0.2">
      <c r="A51" s="60" t="s">
        <v>81</v>
      </c>
      <c r="B51" s="86">
        <v>3.8636940000000002</v>
      </c>
      <c r="C51" s="86">
        <v>4.6145690000000004</v>
      </c>
      <c r="D51" s="86">
        <v>4.0688399999999998</v>
      </c>
      <c r="E51" s="86">
        <v>33.288440000000001</v>
      </c>
      <c r="F51" s="86">
        <v>38.526229999999998</v>
      </c>
      <c r="G51" s="87">
        <v>-13.595386831257557</v>
      </c>
    </row>
    <row r="52" spans="1:8" ht="12.6" customHeight="1" x14ac:dyDescent="0.2">
      <c r="A52" s="60" t="s">
        <v>128</v>
      </c>
      <c r="B52" s="86">
        <v>2.6020319999999999</v>
      </c>
      <c r="C52" s="86">
        <v>3.6589719999999999</v>
      </c>
      <c r="D52" s="86">
        <v>3.4932159999999999</v>
      </c>
      <c r="E52" s="86">
        <v>19.786428999999998</v>
      </c>
      <c r="F52" s="86">
        <v>27.742906000000001</v>
      </c>
      <c r="G52" s="87">
        <v>-28.679320760413503</v>
      </c>
    </row>
    <row r="53" spans="1:8" ht="12.6" customHeight="1" x14ac:dyDescent="0.2">
      <c r="A53" s="60" t="s">
        <v>82</v>
      </c>
      <c r="B53" s="86">
        <v>6.043056</v>
      </c>
      <c r="C53" s="86">
        <v>9.408182</v>
      </c>
      <c r="D53" s="86">
        <v>11.040050000000001</v>
      </c>
      <c r="E53" s="86">
        <v>46.464948999999997</v>
      </c>
      <c r="F53" s="86">
        <v>39.886710999999998</v>
      </c>
      <c r="G53" s="87">
        <v>16.492304918297222</v>
      </c>
    </row>
    <row r="54" spans="1:8" ht="12.6" customHeight="1" x14ac:dyDescent="0.2">
      <c r="A54" s="61" t="s">
        <v>83</v>
      </c>
      <c r="B54" s="86">
        <v>242.516535</v>
      </c>
      <c r="C54" s="86">
        <v>220.64011500000001</v>
      </c>
      <c r="D54" s="86">
        <v>241.09788599999999</v>
      </c>
      <c r="E54" s="86">
        <v>1462.773848</v>
      </c>
      <c r="F54" s="86">
        <v>1780.1013929999999</v>
      </c>
      <c r="G54" s="87">
        <v>-17.826374736172113</v>
      </c>
    </row>
    <row r="55" spans="1:8" ht="12.6" customHeight="1" x14ac:dyDescent="0.2">
      <c r="A55" s="54" t="s">
        <v>32</v>
      </c>
      <c r="B55" s="9"/>
      <c r="C55" s="9"/>
      <c r="D55" s="9"/>
      <c r="E55" s="9"/>
      <c r="F55" s="9"/>
      <c r="G55" s="9"/>
    </row>
    <row r="56" spans="1:8" ht="12.6" customHeight="1" x14ac:dyDescent="0.2">
      <c r="A56" s="60" t="s">
        <v>84</v>
      </c>
      <c r="B56" s="86">
        <v>203.44074900000001</v>
      </c>
      <c r="C56" s="86">
        <v>186.57955999999999</v>
      </c>
      <c r="D56" s="86">
        <v>205.02817200000001</v>
      </c>
      <c r="E56" s="86">
        <v>1215.924389</v>
      </c>
      <c r="F56" s="86">
        <v>1167.562674</v>
      </c>
      <c r="G56" s="87">
        <v>4.1421086916315772</v>
      </c>
    </row>
    <row r="57" spans="1:8" ht="12.6" customHeight="1" x14ac:dyDescent="0.2">
      <c r="A57" s="55" t="s">
        <v>32</v>
      </c>
      <c r="B57" s="9"/>
      <c r="C57" s="9"/>
      <c r="D57" s="9"/>
      <c r="E57" s="9"/>
      <c r="F57" s="9"/>
      <c r="G57" s="9"/>
    </row>
    <row r="58" spans="1:8" ht="12.6" customHeight="1" x14ac:dyDescent="0.2">
      <c r="A58" s="55" t="s">
        <v>85</v>
      </c>
      <c r="B58" s="86">
        <v>169.94388599999999</v>
      </c>
      <c r="C58" s="86">
        <v>156.606977</v>
      </c>
      <c r="D58" s="86">
        <v>175.941216</v>
      </c>
      <c r="E58" s="86">
        <v>1020.5074949999999</v>
      </c>
      <c r="F58" s="86">
        <v>954.58463900000004</v>
      </c>
      <c r="G58" s="87">
        <v>6.9059204712385736</v>
      </c>
    </row>
    <row r="59" spans="1:8" ht="12.6" customHeight="1" x14ac:dyDescent="0.2">
      <c r="A59" s="55" t="s">
        <v>86</v>
      </c>
      <c r="B59" s="86">
        <v>21.431515999999998</v>
      </c>
      <c r="C59" s="86">
        <v>18.962737000000001</v>
      </c>
      <c r="D59" s="86">
        <v>16.407381000000001</v>
      </c>
      <c r="E59" s="86">
        <v>128.88648000000001</v>
      </c>
      <c r="F59" s="86">
        <v>126.579266</v>
      </c>
      <c r="G59" s="87">
        <v>1.8227424387182083</v>
      </c>
    </row>
    <row r="60" spans="1:8" ht="12.6" customHeight="1" x14ac:dyDescent="0.2">
      <c r="A60" s="54" t="s">
        <v>129</v>
      </c>
      <c r="B60" s="93">
        <v>32.748154</v>
      </c>
      <c r="C60" s="86">
        <v>27.052475999999999</v>
      </c>
      <c r="D60" s="86">
        <v>30.722814</v>
      </c>
      <c r="E60" s="86">
        <v>210.59996699999999</v>
      </c>
      <c r="F60" s="86">
        <v>187.21972099999999</v>
      </c>
      <c r="G60" s="87">
        <v>12.488132059549429</v>
      </c>
    </row>
    <row r="61" spans="1:8" ht="12.6" customHeight="1" x14ac:dyDescent="0.2">
      <c r="A61" s="55" t="s">
        <v>32</v>
      </c>
      <c r="B61" s="9"/>
      <c r="C61" s="9"/>
      <c r="D61" s="9"/>
      <c r="E61" s="9"/>
      <c r="F61" s="9"/>
      <c r="G61" s="9"/>
    </row>
    <row r="62" spans="1:8" ht="12.6" customHeight="1" x14ac:dyDescent="0.2">
      <c r="A62" s="55" t="s">
        <v>87</v>
      </c>
      <c r="B62" s="86">
        <v>18.198357999999999</v>
      </c>
      <c r="C62" s="86">
        <v>14.092605000000001</v>
      </c>
      <c r="D62" s="86">
        <v>14.970333</v>
      </c>
      <c r="E62" s="86">
        <v>120.265044</v>
      </c>
      <c r="F62" s="86">
        <v>94.306905</v>
      </c>
      <c r="G62" s="87">
        <v>27.525173262763744</v>
      </c>
    </row>
    <row r="63" spans="1:8" ht="12.6" customHeight="1" x14ac:dyDescent="0.2">
      <c r="A63" s="55"/>
      <c r="B63" s="9"/>
      <c r="C63" s="9"/>
      <c r="D63" s="9"/>
      <c r="E63" s="9"/>
      <c r="F63" s="9"/>
      <c r="G63" s="9"/>
    </row>
    <row r="64" spans="1:8" ht="12.6" customHeight="1" x14ac:dyDescent="0.2">
      <c r="A64" s="61" t="s">
        <v>88</v>
      </c>
      <c r="B64" s="86">
        <v>273.23942199999999</v>
      </c>
      <c r="C64" s="86">
        <v>269.48649999999998</v>
      </c>
      <c r="D64" s="86">
        <v>273.61134399999997</v>
      </c>
      <c r="E64" s="86">
        <v>1690.9889499999999</v>
      </c>
      <c r="F64" s="86">
        <v>1778.8626429999999</v>
      </c>
      <c r="G64" s="87">
        <v>-4.9398807347937606</v>
      </c>
    </row>
    <row r="65" spans="1:8" ht="12.6" customHeight="1" x14ac:dyDescent="0.2">
      <c r="A65" s="54" t="s">
        <v>32</v>
      </c>
      <c r="B65" s="9"/>
      <c r="C65" s="9"/>
      <c r="D65" s="9"/>
      <c r="E65" s="9"/>
      <c r="F65" s="9"/>
      <c r="G65" s="9"/>
    </row>
    <row r="66" spans="1:8" ht="12.6" customHeight="1" x14ac:dyDescent="0.2">
      <c r="A66" s="60" t="s">
        <v>89</v>
      </c>
      <c r="B66" s="86">
        <v>49.403855</v>
      </c>
      <c r="C66" s="86">
        <v>55.687117000000001</v>
      </c>
      <c r="D66" s="86">
        <v>51.366641000000001</v>
      </c>
      <c r="E66" s="86">
        <v>341.69152000000003</v>
      </c>
      <c r="F66" s="86">
        <v>352.08728000000002</v>
      </c>
      <c r="G66" s="87">
        <v>-2.9526087963189127</v>
      </c>
    </row>
    <row r="67" spans="1:8" ht="12.6" customHeight="1" x14ac:dyDescent="0.2">
      <c r="A67" s="60" t="s">
        <v>184</v>
      </c>
      <c r="B67" s="86">
        <v>102.269166</v>
      </c>
      <c r="C67" s="86">
        <v>90.602480999999997</v>
      </c>
      <c r="D67" s="86">
        <v>104.874989</v>
      </c>
      <c r="E67" s="86">
        <v>608.95529399999998</v>
      </c>
      <c r="F67" s="86">
        <v>696.95064200000002</v>
      </c>
      <c r="G67" s="87">
        <v>-12.625764680764874</v>
      </c>
    </row>
    <row r="68" spans="1:8" ht="12.6" customHeight="1" x14ac:dyDescent="0.2">
      <c r="A68" s="60" t="s">
        <v>90</v>
      </c>
      <c r="B68" s="86">
        <v>16.931574000000001</v>
      </c>
      <c r="C68" s="86">
        <v>14.606984000000001</v>
      </c>
      <c r="D68" s="86">
        <v>12.643967</v>
      </c>
      <c r="E68" s="86">
        <v>107.71991300000001</v>
      </c>
      <c r="F68" s="86">
        <v>111.88275</v>
      </c>
      <c r="G68" s="87">
        <v>-3.7207138723350965</v>
      </c>
    </row>
    <row r="69" spans="1:8" ht="12.6" customHeight="1" x14ac:dyDescent="0.2">
      <c r="A69" s="60" t="s">
        <v>91</v>
      </c>
      <c r="B69" s="86">
        <v>17.434763</v>
      </c>
      <c r="C69" s="86">
        <v>19.918094</v>
      </c>
      <c r="D69" s="86">
        <v>18.709109000000002</v>
      </c>
      <c r="E69" s="86">
        <v>119.396663</v>
      </c>
      <c r="F69" s="86">
        <v>113.43788499999999</v>
      </c>
      <c r="G69" s="87">
        <v>5.2528994171567973</v>
      </c>
    </row>
    <row r="70" spans="1:8" ht="12.6" customHeight="1" x14ac:dyDescent="0.2">
      <c r="A70" s="62" t="s">
        <v>130</v>
      </c>
      <c r="B70" s="86">
        <v>7.9953570000000003</v>
      </c>
      <c r="C70" s="86">
        <v>9.5580479999999994</v>
      </c>
      <c r="D70" s="86">
        <v>14.450726</v>
      </c>
      <c r="E70" s="86">
        <v>69.284396000000001</v>
      </c>
      <c r="F70" s="86">
        <v>72.751986000000002</v>
      </c>
      <c r="G70" s="87">
        <v>-4.7663166198651936</v>
      </c>
    </row>
    <row r="71" spans="1:8" ht="12.6" customHeight="1" x14ac:dyDescent="0.2">
      <c r="A71" s="63" t="s">
        <v>92</v>
      </c>
      <c r="B71" s="86">
        <v>12.945843</v>
      </c>
      <c r="C71" s="86">
        <v>18.400559999999999</v>
      </c>
      <c r="D71" s="86">
        <v>15.175461</v>
      </c>
      <c r="E71" s="86">
        <v>84.020627000000005</v>
      </c>
      <c r="F71" s="86">
        <v>81.995945000000006</v>
      </c>
      <c r="G71" s="87">
        <v>2.4692464974944812</v>
      </c>
    </row>
    <row r="72" spans="1:8" ht="12.6" customHeight="1" x14ac:dyDescent="0.2">
      <c r="A72" s="64" t="s">
        <v>32</v>
      </c>
      <c r="B72" s="9"/>
      <c r="C72" s="9"/>
      <c r="D72" s="9"/>
      <c r="E72" s="9"/>
      <c r="F72" s="9"/>
      <c r="G72" s="9"/>
    </row>
    <row r="73" spans="1:8" ht="12.6" customHeight="1" x14ac:dyDescent="0.2">
      <c r="A73" s="64" t="s">
        <v>111</v>
      </c>
      <c r="B73" s="86">
        <v>9.8961579999999998</v>
      </c>
      <c r="C73" s="86">
        <v>13.527326</v>
      </c>
      <c r="D73" s="86">
        <v>11.192275</v>
      </c>
      <c r="E73" s="86">
        <v>64.790347999999994</v>
      </c>
      <c r="F73" s="86">
        <v>67.354073999999997</v>
      </c>
      <c r="G73" s="87">
        <v>-3.806341395176787</v>
      </c>
    </row>
    <row r="74" spans="1:8" ht="24" customHeight="1" x14ac:dyDescent="0.2">
      <c r="A74" s="65" t="s">
        <v>108</v>
      </c>
      <c r="B74" s="86">
        <v>15.067876999999999</v>
      </c>
      <c r="C74" s="86">
        <v>20.475695000000002</v>
      </c>
      <c r="D74" s="86">
        <v>18.920925</v>
      </c>
      <c r="E74" s="86">
        <v>110.704902</v>
      </c>
      <c r="F74" s="86">
        <v>122.815315</v>
      </c>
      <c r="G74" s="87">
        <v>-9.8606700638271292</v>
      </c>
    </row>
    <row r="75" spans="1:8" ht="12.6" customHeight="1" x14ac:dyDescent="0.2">
      <c r="A75" s="66" t="s">
        <v>44</v>
      </c>
      <c r="B75" s="94">
        <v>2030.2151779999999</v>
      </c>
      <c r="C75" s="89">
        <v>1984.339487</v>
      </c>
      <c r="D75" s="89">
        <v>2072.3718859999999</v>
      </c>
      <c r="E75" s="89">
        <v>12549.274262999999</v>
      </c>
      <c r="F75" s="89">
        <v>14872.011528000001</v>
      </c>
      <c r="G75" s="90">
        <v>-15.618178217700489</v>
      </c>
      <c r="H75" s="98"/>
    </row>
    <row r="77" spans="1:8" x14ac:dyDescent="0.2">
      <c r="A77" s="36" t="s">
        <v>150</v>
      </c>
    </row>
    <row r="78" spans="1:8" x14ac:dyDescent="0.2">
      <c r="A78" s="36" t="s">
        <v>165</v>
      </c>
    </row>
    <row r="79" spans="1:8" x14ac:dyDescent="0.2">
      <c r="A79" s="35" t="s">
        <v>113</v>
      </c>
      <c r="B79" s="35"/>
      <c r="C79" s="35"/>
      <c r="D79" s="35"/>
      <c r="E79" s="35"/>
      <c r="F79" s="35"/>
      <c r="G79" s="35"/>
    </row>
    <row r="80" spans="1:8" x14ac:dyDescent="0.2">
      <c r="A80" s="110" t="s">
        <v>114</v>
      </c>
      <c r="B80" s="110"/>
      <c r="C80" s="110"/>
      <c r="D80" s="110"/>
      <c r="E80" s="110"/>
      <c r="F80" s="110"/>
      <c r="G80" s="110"/>
    </row>
    <row r="81" spans="2:8" x14ac:dyDescent="0.2">
      <c r="B81" s="98"/>
      <c r="C81" s="98"/>
      <c r="D81" s="98"/>
      <c r="E81" s="98"/>
      <c r="F81" s="98"/>
      <c r="G81" s="99"/>
      <c r="H81" s="98"/>
    </row>
  </sheetData>
  <mergeCells count="7">
    <mergeCell ref="A80:G80"/>
    <mergeCell ref="A1:G1"/>
    <mergeCell ref="B4:D4"/>
    <mergeCell ref="A3:A5"/>
    <mergeCell ref="B5:F5"/>
    <mergeCell ref="E3:G3"/>
    <mergeCell ref="G4:G5"/>
  </mergeCells>
  <conditionalFormatting sqref="A6:G7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1 - vj 2/25 SH</oddFooter>
  </headerFooter>
  <rowBreaks count="1" manualBreakCount="1">
    <brk id="4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8"/>
  <sheetViews>
    <sheetView view="pageLayout" zoomScaleNormal="100" workbookViewId="0">
      <selection sqref="A1:G1"/>
    </sheetView>
  </sheetViews>
  <sheetFormatPr baseColWidth="10" defaultColWidth="11" defaultRowHeight="12.75" x14ac:dyDescent="0.2"/>
  <cols>
    <col min="1" max="1" width="35.5703125" customWidth="1"/>
    <col min="2" max="6" width="9" customWidth="1"/>
    <col min="7" max="7" width="11.5703125" customWidth="1"/>
  </cols>
  <sheetData>
    <row r="1" spans="1:7" x14ac:dyDescent="0.2">
      <c r="A1" s="111" t="s">
        <v>155</v>
      </c>
      <c r="B1" s="111"/>
      <c r="C1" s="111"/>
      <c r="D1" s="111"/>
      <c r="E1" s="111"/>
      <c r="F1" s="111"/>
      <c r="G1" s="111"/>
    </row>
    <row r="2" spans="1:7" x14ac:dyDescent="0.2">
      <c r="A2" s="111" t="s">
        <v>175</v>
      </c>
      <c r="B2" s="111"/>
      <c r="C2" s="111"/>
      <c r="D2" s="111"/>
      <c r="E2" s="111"/>
      <c r="F2" s="111"/>
      <c r="G2" s="111"/>
    </row>
    <row r="27" spans="1:7" x14ac:dyDescent="0.2">
      <c r="A27" s="111"/>
      <c r="B27" s="111"/>
      <c r="C27" s="111"/>
      <c r="D27" s="111"/>
      <c r="E27" s="111"/>
      <c r="F27" s="111"/>
      <c r="G27" s="111"/>
    </row>
    <row r="28" spans="1:7" x14ac:dyDescent="0.2">
      <c r="A28" s="131" t="s">
        <v>176</v>
      </c>
      <c r="B28" s="131"/>
      <c r="C28" s="131"/>
      <c r="D28" s="131"/>
      <c r="E28" s="131"/>
      <c r="F28" s="131"/>
      <c r="G28" s="131"/>
    </row>
  </sheetData>
  <mergeCells count="4">
    <mergeCell ref="A28:G28"/>
    <mergeCell ref="A27:G27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2/25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62"/>
  <sheetViews>
    <sheetView workbookViewId="0">
      <selection activeCell="B8" sqref="B8"/>
    </sheetView>
  </sheetViews>
  <sheetFormatPr baseColWidth="10" defaultRowHeight="14.25" x14ac:dyDescent="0.2"/>
  <cols>
    <col min="1" max="1" width="18.7109375" customWidth="1"/>
    <col min="2" max="2" width="11.42578125" customWidth="1"/>
    <col min="7" max="26" width="2.140625" customWidth="1"/>
  </cols>
  <sheetData>
    <row r="1" spans="1:26" ht="12.75" x14ac:dyDescent="0.2">
      <c r="A1" s="69" t="s">
        <v>156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2.75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ht="12.75" x14ac:dyDescent="0.2">
      <c r="A3" s="132" t="s">
        <v>93</v>
      </c>
      <c r="B3" s="135" t="s">
        <v>94</v>
      </c>
      <c r="C3" s="136"/>
      <c r="D3" s="137"/>
      <c r="E3" s="137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ht="12.75" x14ac:dyDescent="0.2">
      <c r="A4" s="133"/>
      <c r="B4" s="138" t="s">
        <v>177</v>
      </c>
      <c r="C4" s="139"/>
      <c r="D4" s="140"/>
      <c r="E4" s="140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ht="12.75" x14ac:dyDescent="0.2">
      <c r="A5" s="133"/>
      <c r="B5" s="135"/>
      <c r="C5" s="141"/>
      <c r="D5" s="137"/>
      <c r="E5" s="137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ht="12.75" x14ac:dyDescent="0.2">
      <c r="A6" s="134"/>
      <c r="B6" s="142"/>
      <c r="C6" s="137"/>
      <c r="D6" s="137"/>
      <c r="E6" s="137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2.75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ht="12.75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ht="12.75" x14ac:dyDescent="0.2">
      <c r="A9" s="18" t="s">
        <v>44</v>
      </c>
      <c r="B9" s="95">
        <v>12549.274262999999</v>
      </c>
      <c r="C9" s="96"/>
      <c r="D9" s="95">
        <v>14872.011528000001</v>
      </c>
      <c r="E9" s="96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ht="12.75" x14ac:dyDescent="0.2">
      <c r="A10" s="19"/>
      <c r="B10" s="20">
        <v>2025</v>
      </c>
      <c r="C10" s="20">
        <v>2025</v>
      </c>
      <c r="D10" s="12">
        <v>2024</v>
      </c>
      <c r="E10" s="12">
        <v>2024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2.75" x14ac:dyDescent="0.2">
      <c r="A11" s="19" t="s">
        <v>52</v>
      </c>
      <c r="B11" s="77">
        <v>1161.6158800000001</v>
      </c>
      <c r="C11" s="78">
        <f t="shared" ref="C11:C25" si="0">IF(B$9&gt;0,B11/B$9*100,0)</f>
        <v>9.2564387043869338</v>
      </c>
      <c r="D11" s="79">
        <v>1861.6840340000001</v>
      </c>
      <c r="E11" s="78">
        <f t="shared" ref="E11:E25" si="1">IF(D$9&gt;0,D11/D$9*100,0)</f>
        <v>12.518037862564519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ht="12.75" x14ac:dyDescent="0.2">
      <c r="A12" s="19" t="s">
        <v>178</v>
      </c>
      <c r="B12" s="77">
        <v>1020.5074949999999</v>
      </c>
      <c r="C12" s="80">
        <f t="shared" si="0"/>
        <v>8.1320040793820372</v>
      </c>
      <c r="D12" s="79">
        <v>954.58463900000004</v>
      </c>
      <c r="E12" s="78">
        <f t="shared" si="1"/>
        <v>6.4186652706849614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ht="12.75" x14ac:dyDescent="0.2">
      <c r="A13" s="19" t="s">
        <v>65</v>
      </c>
      <c r="B13" s="77">
        <v>917.703397</v>
      </c>
      <c r="C13" s="80">
        <f t="shared" si="0"/>
        <v>7.3128005474048505</v>
      </c>
      <c r="D13" s="79">
        <v>870.60918300000003</v>
      </c>
      <c r="E13" s="78">
        <f t="shared" si="1"/>
        <v>5.8540109477515996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ht="12.75" x14ac:dyDescent="0.2">
      <c r="A14" s="19" t="s">
        <v>179</v>
      </c>
      <c r="B14" s="77">
        <v>836.34203500000001</v>
      </c>
      <c r="C14" s="80">
        <f t="shared" si="0"/>
        <v>6.6644653505251075</v>
      </c>
      <c r="D14" s="79">
        <v>857.51898700000004</v>
      </c>
      <c r="E14" s="78">
        <f t="shared" si="1"/>
        <v>5.7659919465871994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ht="12.75" x14ac:dyDescent="0.2">
      <c r="A15" s="19" t="s">
        <v>50</v>
      </c>
      <c r="B15" s="77">
        <v>804.193083</v>
      </c>
      <c r="C15" s="80">
        <f t="shared" si="0"/>
        <v>6.4082835879287856</v>
      </c>
      <c r="D15" s="79">
        <v>1434.0284610000001</v>
      </c>
      <c r="E15" s="78">
        <f t="shared" si="1"/>
        <v>9.642464694840438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ht="12.75" x14ac:dyDescent="0.2">
      <c r="A16" s="19" t="s">
        <v>66</v>
      </c>
      <c r="B16" s="77">
        <v>791.89029200000004</v>
      </c>
      <c r="C16" s="80">
        <f t="shared" si="0"/>
        <v>6.3102477115731848</v>
      </c>
      <c r="D16" s="79">
        <v>656.28539499999999</v>
      </c>
      <c r="E16" s="78">
        <f t="shared" si="1"/>
        <v>4.4128892299766642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ht="12.75" x14ac:dyDescent="0.2">
      <c r="A17" s="19" t="s">
        <v>53</v>
      </c>
      <c r="B17" s="77">
        <v>653.33471499999996</v>
      </c>
      <c r="C17" s="80">
        <f t="shared" si="0"/>
        <v>5.2061553625158821</v>
      </c>
      <c r="D17" s="79">
        <v>1158.2348890000001</v>
      </c>
      <c r="E17" s="78">
        <f t="shared" si="1"/>
        <v>7.7880176922896753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ht="12.75" x14ac:dyDescent="0.2">
      <c r="A18" s="19" t="s">
        <v>180</v>
      </c>
      <c r="B18" s="77">
        <v>576.15618099999995</v>
      </c>
      <c r="C18" s="80">
        <f t="shared" si="0"/>
        <v>4.591151399875975</v>
      </c>
      <c r="D18" s="79">
        <v>652.50263600000005</v>
      </c>
      <c r="E18" s="78">
        <f t="shared" si="1"/>
        <v>4.387453807250707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ht="12.75" x14ac:dyDescent="0.2">
      <c r="A19" s="19" t="s">
        <v>181</v>
      </c>
      <c r="B19" s="77">
        <v>432.17729600000001</v>
      </c>
      <c r="C19" s="80">
        <f t="shared" si="0"/>
        <v>3.4438429421709422</v>
      </c>
      <c r="D19" s="79">
        <v>467.90189700000002</v>
      </c>
      <c r="E19" s="78">
        <f t="shared" si="1"/>
        <v>3.1461910590848219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ht="12.75" x14ac:dyDescent="0.2">
      <c r="A20" s="19" t="s">
        <v>59</v>
      </c>
      <c r="B20" s="77">
        <v>428.44554399999998</v>
      </c>
      <c r="C20" s="80">
        <f t="shared" si="0"/>
        <v>3.414106146864758</v>
      </c>
      <c r="D20" s="79">
        <v>396.68346000000003</v>
      </c>
      <c r="E20" s="78">
        <f t="shared" si="1"/>
        <v>2.6673154418496225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ht="12.75" x14ac:dyDescent="0.2">
      <c r="A21" s="19" t="s">
        <v>57</v>
      </c>
      <c r="B21" s="77">
        <v>397.11870299999998</v>
      </c>
      <c r="C21" s="80">
        <f t="shared" si="0"/>
        <v>3.164475448360037</v>
      </c>
      <c r="D21" s="79">
        <v>403.43797999999998</v>
      </c>
      <c r="E21" s="78">
        <f t="shared" si="1"/>
        <v>2.7127331043311433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ht="12.75" x14ac:dyDescent="0.2">
      <c r="A22" s="19" t="s">
        <v>67</v>
      </c>
      <c r="B22" s="77">
        <v>374.69266099999999</v>
      </c>
      <c r="C22" s="80">
        <f t="shared" si="0"/>
        <v>2.9857715525808173</v>
      </c>
      <c r="D22" s="79">
        <v>347.40685000000002</v>
      </c>
      <c r="E22" s="78">
        <f t="shared" si="1"/>
        <v>2.3359775464531229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ht="12.75" x14ac:dyDescent="0.2">
      <c r="A23" s="19" t="s">
        <v>78</v>
      </c>
      <c r="B23" s="77">
        <v>319.862143</v>
      </c>
      <c r="C23" s="80">
        <f t="shared" si="0"/>
        <v>2.5488497286498424</v>
      </c>
      <c r="D23" s="79">
        <v>313.10586599999999</v>
      </c>
      <c r="E23" s="78">
        <f t="shared" si="1"/>
        <v>2.1053363589081799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ht="12.75" x14ac:dyDescent="0.2">
      <c r="A24" s="19" t="s">
        <v>182</v>
      </c>
      <c r="B24" s="77">
        <v>284.35106000000002</v>
      </c>
      <c r="C24" s="80">
        <f t="shared" si="0"/>
        <v>2.2658765283214373</v>
      </c>
      <c r="D24" s="79">
        <v>277.69163200000003</v>
      </c>
      <c r="E24" s="78">
        <f t="shared" si="1"/>
        <v>1.867209633862785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ht="12.75" x14ac:dyDescent="0.2">
      <c r="A25" s="19" t="s">
        <v>72</v>
      </c>
      <c r="B25" s="77">
        <v>261.26764500000002</v>
      </c>
      <c r="C25" s="80">
        <f t="shared" si="0"/>
        <v>2.0819342977491195</v>
      </c>
      <c r="D25" s="79">
        <v>229.216622</v>
      </c>
      <c r="E25" s="78">
        <f t="shared" si="1"/>
        <v>1.5412617289090094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ht="12.75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ht="12.75" x14ac:dyDescent="0.2">
      <c r="A27" s="19" t="s">
        <v>95</v>
      </c>
      <c r="B27" s="77">
        <f>B9-(SUM(B11:B25))</f>
        <v>3289.6161329999977</v>
      </c>
      <c r="C27" s="80">
        <f>IF(B$9&gt;0,B27/B$9*100,0)</f>
        <v>26.213596611710276</v>
      </c>
      <c r="D27" s="79">
        <f>D9-(SUM(D11:D25))</f>
        <v>3991.1189970000014</v>
      </c>
      <c r="E27" s="78">
        <f>IF(D$9&gt;0,D27/D$9*100,0)</f>
        <v>26.836443674655559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ht="12.75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ht="12.75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ht="12.75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ht="12.75" x14ac:dyDescent="0.2">
      <c r="A31" s="69" t="s">
        <v>183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ht="12.75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ht="12.75" x14ac:dyDescent="0.2">
      <c r="A33" s="75" t="s">
        <v>148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ht="12.75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ht="12.75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ht="12.75" x14ac:dyDescent="0.2">
      <c r="A36" s="6"/>
      <c r="B36" s="6">
        <v>2025</v>
      </c>
      <c r="C36" s="6">
        <v>2024</v>
      </c>
      <c r="D36" s="6">
        <v>2023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ht="12.75" x14ac:dyDescent="0.2">
      <c r="A37" s="6" t="s">
        <v>96</v>
      </c>
      <c r="B37" s="97">
        <v>2148.2747570000001</v>
      </c>
      <c r="C37" s="97">
        <v>2287.324329</v>
      </c>
      <c r="D37" s="97">
        <v>2361.0805350000001</v>
      </c>
      <c r="E37" s="28"/>
      <c r="F37" s="28"/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ht="12.75" x14ac:dyDescent="0.2">
      <c r="A38" s="15" t="s">
        <v>97</v>
      </c>
      <c r="B38" s="97">
        <v>2128.888954</v>
      </c>
      <c r="C38" s="97">
        <v>2374.5408000000002</v>
      </c>
      <c r="D38" s="97">
        <v>2316.6006389999998</v>
      </c>
      <c r="E38" s="12"/>
      <c r="F38" s="28"/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ht="12.75" x14ac:dyDescent="0.2">
      <c r="A39" s="15" t="s">
        <v>98</v>
      </c>
      <c r="B39" s="97">
        <v>2185.1840010000001</v>
      </c>
      <c r="C39" s="97">
        <v>2466.3066269999999</v>
      </c>
      <c r="D39" s="97">
        <v>2531.874401</v>
      </c>
      <c r="E39" s="12"/>
      <c r="F39" s="28"/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2.75" x14ac:dyDescent="0.2">
      <c r="A40" s="6" t="s">
        <v>99</v>
      </c>
      <c r="B40" s="97">
        <v>2030.2151779999999</v>
      </c>
      <c r="C40" s="97">
        <v>2546.2479410000001</v>
      </c>
      <c r="D40" s="97">
        <v>2320.6133289999998</v>
      </c>
      <c r="E40" s="12"/>
      <c r="F40" s="28"/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2.75" x14ac:dyDescent="0.2">
      <c r="A41" s="15" t="s">
        <v>100</v>
      </c>
      <c r="B41" s="97">
        <v>1984.339487</v>
      </c>
      <c r="C41" s="97">
        <v>2617.4994080000001</v>
      </c>
      <c r="D41" s="97">
        <v>2073.2629579999998</v>
      </c>
      <c r="E41" s="12"/>
      <c r="F41" s="28"/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2.75" x14ac:dyDescent="0.2">
      <c r="A42" s="15" t="s">
        <v>101</v>
      </c>
      <c r="B42" s="97">
        <v>2072.3718859999999</v>
      </c>
      <c r="C42" s="97">
        <v>2580.0924230000001</v>
      </c>
      <c r="D42" s="97">
        <v>3003.4751759999999</v>
      </c>
      <c r="E42" s="20"/>
      <c r="F42" s="28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2.75" x14ac:dyDescent="0.2">
      <c r="A43" s="6" t="s">
        <v>102</v>
      </c>
      <c r="B43" s="97">
        <v>0</v>
      </c>
      <c r="C43" s="97">
        <v>2720.7115490000001</v>
      </c>
      <c r="D43" s="97">
        <v>2594.8705220000002</v>
      </c>
      <c r="E43" s="20"/>
      <c r="F43" s="28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2.75" x14ac:dyDescent="0.2">
      <c r="A44" s="15" t="s">
        <v>103</v>
      </c>
      <c r="B44" s="97">
        <v>0</v>
      </c>
      <c r="C44" s="97">
        <v>2204.2473759999998</v>
      </c>
      <c r="D44" s="97">
        <v>2283.6052909999999</v>
      </c>
      <c r="E44" s="20"/>
      <c r="F44" s="28"/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2.75" x14ac:dyDescent="0.2">
      <c r="A45" s="15" t="s">
        <v>104</v>
      </c>
      <c r="B45" s="97">
        <v>0</v>
      </c>
      <c r="C45" s="97">
        <v>2081.688283</v>
      </c>
      <c r="D45" s="97">
        <v>2068.5095310000002</v>
      </c>
      <c r="E45" s="20"/>
      <c r="F45" s="28"/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2.75" x14ac:dyDescent="0.2">
      <c r="A46" s="6" t="s">
        <v>105</v>
      </c>
      <c r="B46" s="97">
        <v>0</v>
      </c>
      <c r="C46" s="97">
        <v>2084.0552969999999</v>
      </c>
      <c r="D46" s="97">
        <v>2501.0911040000001</v>
      </c>
      <c r="E46" s="20"/>
      <c r="F46" s="28"/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2.75" x14ac:dyDescent="0.2">
      <c r="A47" s="15" t="s">
        <v>106</v>
      </c>
      <c r="B47" s="97">
        <v>0</v>
      </c>
      <c r="C47" s="97">
        <v>2115.9733980000001</v>
      </c>
      <c r="D47" s="97">
        <v>2653.6451430000002</v>
      </c>
      <c r="E47" s="28"/>
      <c r="F47" s="28"/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2.75" x14ac:dyDescent="0.2">
      <c r="A48" s="15" t="s">
        <v>107</v>
      </c>
      <c r="B48" s="97">
        <v>0</v>
      </c>
      <c r="C48" s="97">
        <v>1883.006437</v>
      </c>
      <c r="D48" s="97">
        <v>1976.27568</v>
      </c>
      <c r="E48" s="30"/>
      <c r="F48" s="30"/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ht="12.75" x14ac:dyDescent="0.2">
      <c r="A49" s="81" t="s">
        <v>157</v>
      </c>
      <c r="B49" s="82"/>
      <c r="C49" s="82"/>
      <c r="D49" s="83"/>
    </row>
    <row r="50" spans="1:4" ht="12.75" x14ac:dyDescent="0.2">
      <c r="A50" s="6"/>
      <c r="B50" s="6">
        <v>2025</v>
      </c>
      <c r="C50" s="6">
        <v>2024</v>
      </c>
      <c r="D50" s="6">
        <v>2023</v>
      </c>
    </row>
    <row r="51" spans="1:4" ht="12.75" x14ac:dyDescent="0.2">
      <c r="A51" s="6" t="s">
        <v>96</v>
      </c>
      <c r="B51" s="31">
        <f>IF(B37=0,#N/A,B37)</f>
        <v>2148.2747570000001</v>
      </c>
      <c r="C51" s="31">
        <f t="shared" ref="C51:D51" si="2">IF(C37=0,#N/A,C37)</f>
        <v>2287.324329</v>
      </c>
      <c r="D51" s="31">
        <f t="shared" si="2"/>
        <v>2361.0805350000001</v>
      </c>
    </row>
    <row r="52" spans="1:4" ht="12.75" x14ac:dyDescent="0.2">
      <c r="A52" s="15" t="s">
        <v>97</v>
      </c>
      <c r="B52" s="31">
        <f t="shared" ref="B52:D62" si="3">IF(B38=0,#N/A,B38)</f>
        <v>2128.888954</v>
      </c>
      <c r="C52" s="31">
        <f t="shared" si="3"/>
        <v>2374.5408000000002</v>
      </c>
      <c r="D52" s="31">
        <f t="shared" si="3"/>
        <v>2316.6006389999998</v>
      </c>
    </row>
    <row r="53" spans="1:4" ht="12.75" x14ac:dyDescent="0.2">
      <c r="A53" s="15" t="s">
        <v>98</v>
      </c>
      <c r="B53" s="31">
        <f t="shared" si="3"/>
        <v>2185.1840010000001</v>
      </c>
      <c r="C53" s="31">
        <f t="shared" si="3"/>
        <v>2466.3066269999999</v>
      </c>
      <c r="D53" s="31">
        <f t="shared" si="3"/>
        <v>2531.874401</v>
      </c>
    </row>
    <row r="54" spans="1:4" ht="12.75" x14ac:dyDescent="0.2">
      <c r="A54" s="6" t="s">
        <v>99</v>
      </c>
      <c r="B54" s="31">
        <f t="shared" si="3"/>
        <v>2030.2151779999999</v>
      </c>
      <c r="C54" s="31">
        <f t="shared" si="3"/>
        <v>2546.2479410000001</v>
      </c>
      <c r="D54" s="31">
        <f t="shared" si="3"/>
        <v>2320.6133289999998</v>
      </c>
    </row>
    <row r="55" spans="1:4" ht="12.75" x14ac:dyDescent="0.2">
      <c r="A55" s="15" t="s">
        <v>100</v>
      </c>
      <c r="B55" s="31">
        <f t="shared" si="3"/>
        <v>1984.339487</v>
      </c>
      <c r="C55" s="31">
        <f t="shared" si="3"/>
        <v>2617.4994080000001</v>
      </c>
      <c r="D55" s="31">
        <f t="shared" si="3"/>
        <v>2073.2629579999998</v>
      </c>
    </row>
    <row r="56" spans="1:4" ht="12.75" x14ac:dyDescent="0.2">
      <c r="A56" s="15" t="s">
        <v>101</v>
      </c>
      <c r="B56" s="31">
        <f t="shared" si="3"/>
        <v>2072.3718859999999</v>
      </c>
      <c r="C56" s="31">
        <f t="shared" si="3"/>
        <v>2580.0924230000001</v>
      </c>
      <c r="D56" s="31">
        <f t="shared" si="3"/>
        <v>3003.4751759999999</v>
      </c>
    </row>
    <row r="57" spans="1:4" ht="12.75" x14ac:dyDescent="0.2">
      <c r="A57" s="6" t="s">
        <v>102</v>
      </c>
      <c r="B57" s="31" t="e">
        <f t="shared" si="3"/>
        <v>#N/A</v>
      </c>
      <c r="C57" s="31">
        <f t="shared" si="3"/>
        <v>2720.7115490000001</v>
      </c>
      <c r="D57" s="31">
        <f t="shared" si="3"/>
        <v>2594.8705220000002</v>
      </c>
    </row>
    <row r="58" spans="1:4" ht="12.75" x14ac:dyDescent="0.2">
      <c r="A58" s="15" t="s">
        <v>103</v>
      </c>
      <c r="B58" s="31" t="e">
        <f t="shared" si="3"/>
        <v>#N/A</v>
      </c>
      <c r="C58" s="31">
        <f t="shared" si="3"/>
        <v>2204.2473759999998</v>
      </c>
      <c r="D58" s="31">
        <f t="shared" si="3"/>
        <v>2283.6052909999999</v>
      </c>
    </row>
    <row r="59" spans="1:4" ht="12.75" x14ac:dyDescent="0.2">
      <c r="A59" s="15" t="s">
        <v>104</v>
      </c>
      <c r="B59" s="31" t="e">
        <f t="shared" si="3"/>
        <v>#N/A</v>
      </c>
      <c r="C59" s="31">
        <f t="shared" si="3"/>
        <v>2081.688283</v>
      </c>
      <c r="D59" s="31">
        <f t="shared" si="3"/>
        <v>2068.5095310000002</v>
      </c>
    </row>
    <row r="60" spans="1:4" ht="12.75" x14ac:dyDescent="0.2">
      <c r="A60" s="6" t="s">
        <v>105</v>
      </c>
      <c r="B60" s="31" t="e">
        <f t="shared" si="3"/>
        <v>#N/A</v>
      </c>
      <c r="C60" s="31">
        <f t="shared" si="3"/>
        <v>2084.0552969999999</v>
      </c>
      <c r="D60" s="31">
        <f t="shared" si="3"/>
        <v>2501.0911040000001</v>
      </c>
    </row>
    <row r="61" spans="1:4" ht="12.75" x14ac:dyDescent="0.2">
      <c r="A61" s="15" t="s">
        <v>106</v>
      </c>
      <c r="B61" s="31" t="e">
        <f t="shared" si="3"/>
        <v>#N/A</v>
      </c>
      <c r="C61" s="31">
        <f t="shared" si="3"/>
        <v>2115.9733980000001</v>
      </c>
      <c r="D61" s="31">
        <f t="shared" si="3"/>
        <v>2653.6451430000002</v>
      </c>
    </row>
    <row r="62" spans="1:4" ht="12.75" x14ac:dyDescent="0.2">
      <c r="A62" s="15" t="s">
        <v>107</v>
      </c>
      <c r="B62" s="31" t="e">
        <f t="shared" si="3"/>
        <v>#N/A</v>
      </c>
      <c r="C62" s="31">
        <f t="shared" si="3"/>
        <v>1883.006437</v>
      </c>
      <c r="D62" s="31">
        <f t="shared" si="3"/>
        <v>1976.27568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2/25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2025-09-11T06:19:20Z</cp:lastPrinted>
  <dcterms:created xsi:type="dcterms:W3CDTF">2012-03-28T07:56:08Z</dcterms:created>
  <dcterms:modified xsi:type="dcterms:W3CDTF">2025-09-11T06:20:39Z</dcterms:modified>
  <cp:category>LIS-Bericht</cp:category>
</cp:coreProperties>
</file>