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II_1_vj_SH\"/>
    </mc:Choice>
  </mc:AlternateContent>
  <xr:revisionPtr revIDLastSave="0" documentId="13_ncr:1_{9C4A6FB1-5016-4A6D-AB52-87700F97D488}" xr6:coauthVersionLast="36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<sst xmlns="http://schemas.openxmlformats.org/spreadsheetml/2006/main" count="240" uniqueCount="187">
  <si>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</si>
  <si>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</si>
  <si>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</si>
  <si>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</si>
  <si>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</si>
  <si>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</si>
  <si>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</si>
  <si>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</si>
  <si>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</si>
  <si>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</si>
  <si>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</si>
  <si>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</si>
  <si>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</si>
  <si>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</si>
  <si>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</si>
  <si>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</si>
  <si>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</si>
  <si>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</si>
  <si>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</si>
  <si>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</si>
  <si>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</si>
  <si>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</si>
  <si>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</si>
  <si>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</si>
  <si>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</si>
  <si>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</si>
  <si>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</si>
  <si>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</si>
  <si>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</si>
  <si>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</si>
  <si>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</si>
  <si>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</si>
  <si>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</si>
  <si>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</si>
  <si>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</si>
  <si>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</si>
  <si>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</si>
  <si>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</si>
  <si>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</si>
  <si>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</si>
  <si>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</si>
  <si>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</si>
  <si>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</si>
  <si>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</si>
  <si>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</si>
  <si>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</si>
  <si>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</si>
  <si>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</si>
  <si>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</si>
  <si>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</si>
  <si>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</si>
  <si>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</si>
  <si>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</si>
  <si>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</si>
  <si>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</si>
  <si>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</si>
  <si>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</si>
  <si>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</si>
  <si>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</si>
  <si>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</si>
  <si>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</si>
  <si>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</si>
  <si>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</si>
  <si>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</si>
  <si>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</si>
  <si>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</si>
  <si>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</si>
  <si>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</si>
  <si>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</si>
  <si>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</si>
  <si>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</si>
  <si>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</si>
  <si>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</si>
  <si>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</si>
  <si>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</si>
  <si>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</si>
  <si>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</si>
  <si>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</si>
  <si>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</si>
  <si>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</si>
  <si>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</si>
  <si>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</si>
  <si>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</si>
  <si>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</si>
  <si>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</si>
  <si>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</si>
  <si>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</si>
  <si>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</si>
  <si>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</si>
  <si>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</si>
  <si>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</si>
  <si>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</si>
  <si>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</si>
  <si>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</si>
  <si>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</si>
  <si>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</si>
  <si>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</si>
  <si>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</si>
  <si>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</si>
  <si>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</si>
  <si>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</si>
  <si>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</si>
  <si>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</si>
  <si>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</si>
  <si>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</si>
  <si>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</si>
  <si>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</si>
  <si>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</si>
  <si>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</si>
  <si>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</si>
  <si>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</si>
  <si>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</si>
  <si>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</si>
  <si>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</si>
  <si>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</si>
  <si>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</si>
  <si>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</si>
  <si>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</si>
  <si>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</si>
  <si>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</si>
  <si>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</si>
  <si>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</si>
  <si>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</si>
  <si>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</si>
  <si>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</si>
  <si>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</si>
  <si>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</si>
  <si>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</si>
  <si>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</si>
  <si>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</si>
  <si>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</si>
  <si>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</si>
  <si>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</si>
  <si>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</si>
  <si>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</si>
  <si>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</si>
  <si>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</si>
  <si>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</si>
  <si>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</si>
  <si>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</si>
  <si>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</si>
  <si>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</si>
  <si>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</si>
  <si>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</si>
  <si>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</si>
  <si>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</si>
  <si>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</si>
  <si>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</si>
  <si>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</si>
  <si>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</si>
  <si>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</si>
  <si>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</si>
  <si>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</si>
  <si>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</si>
  <si>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</si>
  <si>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</si>
  <si>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</si>
  <si>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</si>
  <si>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</si>
  <si>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</si>
  <si>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</si>
  <si>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</si>
  <si>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</si>
  <si>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</si>
  <si>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</si>
  <si>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</si>
  <si>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Zuschätzungen, Rückwaren und Ersatzlieferungen</t>
  </si>
  <si>
    <t>Kennziffer: G III 1 - vj 1/25 SH</t>
  </si>
  <si>
    <t>1. Quartal 2025</t>
  </si>
  <si>
    <t xml:space="preserve">© Statistisches Amt für Hamburg und Schleswig-Holstein, Hamburg 2025  
Auszugsweise Vervielfältigung und Verbreitung mit Quellenangabe gestattet.        </t>
  </si>
  <si>
    <t>Januar - März</t>
  </si>
  <si>
    <r>
      <t>2025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</si>
  <si>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rFont val="Arial"/>
        <family val="2"/>
      </rPr>
      <t>a</t>
    </r>
  </si>
  <si>
    <r>
      <t>2025</t>
    </r>
    <r>
      <rPr>
        <vertAlign val="superscript"/>
        <sz val="9"/>
        <color theme="1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</si>
  <si>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</si>
  <si>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</si>
  <si>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2023 bis 2025 im Monatsvergleich</t>
  </si>
  <si>
    <t>Januar - März 2025</t>
  </si>
  <si>
    <t>Verein.Staaten (USA)</t>
  </si>
  <si>
    <t>Frankreich</t>
  </si>
  <si>
    <t>China, Volksrepublik</t>
  </si>
  <si>
    <t>Vereinigt.Königreich</t>
  </si>
  <si>
    <t>Tschechische Republ.</t>
  </si>
  <si>
    <t>2. Ausfuhr des Landes Schleswig-Holstein in den Jahren 2023 bis 2025</t>
  </si>
  <si>
    <t>China, einschl. Hongkong</t>
  </si>
  <si>
    <t>Herausgegeben am: 4. Juni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</si>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</sst>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0" fillId="0" borderId="0"/>
    <xf numFmtId="166" fontId="9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3" fillId="0" borderId="0"/>
  </cellStyleXfs>
  <cellXfs count="146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5" fillId="3" borderId="7" xfId="0" quotePrefix="1" applyFont="1" applyFill="1" applyBorder="1" applyAlignment="1">
      <alignment horizontal="center" vertical="center" wrapText="1"/>
    </xf>
    <xf numFmtId="0" fontId="15" fillId="0" borderId="13" xfId="0" applyFont="1" applyBorder="1"/>
    <xf numFmtId="0" fontId="14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2"/>
    </xf>
    <xf numFmtId="0" fontId="15" fillId="0" borderId="13" xfId="0" applyFont="1" applyBorder="1" applyAlignment="1">
      <alignment horizontal="left" indent="2"/>
    </xf>
    <xf numFmtId="0" fontId="15" fillId="0" borderId="13" xfId="0" applyFont="1" applyBorder="1" applyAlignment="1">
      <alignment horizontal="left" vertical="center" indent="2"/>
    </xf>
    <xf numFmtId="0" fontId="15" fillId="0" borderId="13" xfId="0" applyFont="1" applyBorder="1" applyAlignment="1">
      <alignment horizontal="left" indent="1"/>
    </xf>
    <xf numFmtId="0" fontId="14" fillId="0" borderId="13" xfId="0" applyFont="1" applyBorder="1"/>
    <xf numFmtId="0" fontId="14" fillId="0" borderId="13" xfId="0" applyFont="1" applyBorder="1" applyAlignment="1">
      <alignment horizontal="left" indent="1"/>
    </xf>
    <xf numFmtId="0" fontId="14" fillId="0" borderId="13" xfId="0" applyFont="1" applyBorder="1" applyAlignment="1">
      <alignment horizontal="left" indent="2"/>
    </xf>
    <xf numFmtId="0" fontId="14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4"/>
    </xf>
    <xf numFmtId="0" fontId="14" fillId="0" borderId="13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indent="1"/>
    </xf>
    <xf numFmtId="0" fontId="15" fillId="0" borderId="6" xfId="0" applyFont="1" applyBorder="1"/>
    <xf numFmtId="0" fontId="14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wrapText="1"/>
    </xf>
    <xf numFmtId="0" fontId="23" fillId="0" borderId="19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right" vertical="center"/>
    </xf>
    <xf numFmtId="0" fontId="14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 indent="2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3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6" fillId="0" borderId="0" xfId="0" applyFont="1" applyAlignment="1">
      <alignment horizontal="right"/>
    </xf>
    <xf numFmtId="167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9" fillId="0" borderId="0" xfId="0" quotePrefix="1" applyFont="1" applyAlignment="1">
      <alignment horizontal="right"/>
    </xf>
    <xf numFmtId="0" fontId="15" fillId="3" borderId="7" xfId="0" quotePrefix="1" applyFont="1" applyFill="1" applyBorder="1" applyAlignment="1">
      <alignment horizontal="centerContinuous" vertical="center" wrapText="1"/>
    </xf>
    <xf numFmtId="169" fontId="14" fillId="0" borderId="0" xfId="0" applyNumberFormat="1" applyFont="1"/>
    <xf numFmtId="170" fontId="14" fillId="0" borderId="0" xfId="0" applyNumberFormat="1" applyFont="1"/>
    <xf numFmtId="169" fontId="23" fillId="0" borderId="15" xfId="0" applyNumberFormat="1" applyFont="1" applyBorder="1"/>
    <xf numFmtId="169" fontId="23" fillId="0" borderId="16" xfId="0" applyNumberFormat="1" applyFont="1" applyBorder="1"/>
    <xf numFmtId="170" fontId="23" fillId="0" borderId="16" xfId="0" applyNumberFormat="1" applyFont="1" applyBorder="1"/>
    <xf numFmtId="0" fontId="14" fillId="3" borderId="17" xfId="0" quotePrefix="1" applyFont="1" applyFill="1" applyBorder="1" applyAlignment="1">
      <alignment horizontal="center" vertical="center"/>
    </xf>
    <xf numFmtId="0" fontId="14" fillId="3" borderId="17" xfId="0" quotePrefix="1" applyFont="1" applyFill="1" applyBorder="1" applyAlignment="1">
      <alignment horizontal="center" vertical="center" wrapText="1"/>
    </xf>
    <xf numFmtId="169" fontId="15" fillId="0" borderId="0" xfId="0" applyNumberFormat="1" applyFont="1"/>
    <xf numFmtId="169" fontId="23" fillId="0" borderId="20" xfId="0" applyNumberFormat="1" applyFont="1" applyBorder="1"/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71" fontId="3" fillId="0" borderId="0" xfId="0" applyNumberFormat="1" applyFont="1"/>
    <xf numFmtId="2" fontId="0" fillId="0" borderId="0" xfId="0" applyNumberFormat="1"/>
    <xf numFmtId="0" fontId="7" fillId="0" borderId="0" xfId="0" applyFont="1" applyAlignment="1">
      <alignment horizont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17" fontId="15" fillId="3" borderId="7" xfId="0" quotePrefix="1" applyNumberFormat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vertical="center" wrapText="1"/>
    </xf>
    <xf numFmtId="0" fontId="14" fillId="3" borderId="9" xfId="0" applyFont="1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 wrapText="1" indent="1"/>
    </xf>
    <xf numFmtId="0" fontId="14" fillId="3" borderId="8" xfId="0" applyFont="1" applyFill="1" applyBorder="1" applyAlignment="1">
      <alignment horizontal="left" vertical="center" indent="1"/>
    </xf>
    <xf numFmtId="0" fontId="14" fillId="3" borderId="11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17" xfId="0" quotePrefix="1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7" xfId="0" applyFont="1" applyFill="1" applyBorder="1" applyAlignment="1">
      <alignment horizontal="center" vertical="center"/>
    </xf>
    <xf numFmtId="0" fontId="14" fillId="3" borderId="18" xfId="0" applyFont="1" applyFill="1" applyBorder="1" applyAlignment="1"/>
    <xf numFmtId="0" fontId="14" fillId="3" borderId="2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3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 xr:uid="{00000000-0005-0000-0000-000000000000}"/>
    <cellStyle name="Link" xfId="4" builtinId="8"/>
    <cellStyle name="Standard" xfId="0" builtinId="0" customBuiltin="1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6666666666666"/>
          <c:y val="0.10704389033095288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2149.6652600000002</c:v>
                </c:pt>
                <c:pt idx="1">
                  <c:v>2120.8051169999999</c:v>
                </c:pt>
                <c:pt idx="2">
                  <c:v>2186.6529449999998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C2-420C-A2AF-0D09FAD9B7F6}"/>
            </c:ext>
          </c:extLst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2287.324329</c:v>
                </c:pt>
                <c:pt idx="1">
                  <c:v>2374.5408000000002</c:v>
                </c:pt>
                <c:pt idx="2">
                  <c:v>2466.3066269999999</c:v>
                </c:pt>
                <c:pt idx="3">
                  <c:v>2546.2479410000001</c:v>
                </c:pt>
                <c:pt idx="4">
                  <c:v>2617.4994080000001</c:v>
                </c:pt>
                <c:pt idx="5">
                  <c:v>2580.0924230000001</c:v>
                </c:pt>
                <c:pt idx="6">
                  <c:v>2720.7115490000001</c:v>
                </c:pt>
                <c:pt idx="7">
                  <c:v>2204.2473759999998</c:v>
                </c:pt>
                <c:pt idx="8">
                  <c:v>2082.553574</c:v>
                </c:pt>
                <c:pt idx="9">
                  <c:v>2073.7659899999999</c:v>
                </c:pt>
                <c:pt idx="10">
                  <c:v>2117.09798</c:v>
                </c:pt>
                <c:pt idx="11">
                  <c:v>1883.7547360000001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C2-420C-A2AF-0D09FAD9B7F6}"/>
            </c:ext>
          </c:extLst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2361.0805350000001</c:v>
                </c:pt>
                <c:pt idx="1">
                  <c:v>2316.6006389999998</c:v>
                </c:pt>
                <c:pt idx="2">
                  <c:v>2531.874401</c:v>
                </c:pt>
                <c:pt idx="3">
                  <c:v>2320.6133289999998</c:v>
                </c:pt>
                <c:pt idx="4">
                  <c:v>2073.2629579999998</c:v>
                </c:pt>
                <c:pt idx="5">
                  <c:v>3003.4751759999999</c:v>
                </c:pt>
                <c:pt idx="6">
                  <c:v>2594.8705220000002</c:v>
                </c:pt>
                <c:pt idx="7">
                  <c:v>2283.6052909999999</c:v>
                </c:pt>
                <c:pt idx="8">
                  <c:v>2068.5095310000002</c:v>
                </c:pt>
                <c:pt idx="9">
                  <c:v>2501.0911040000001</c:v>
                </c:pt>
                <c:pt idx="10">
                  <c:v>2653.6451430000002</c:v>
                </c:pt>
                <c:pt idx="11">
                  <c:v>1976.27568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C2-420C-A2AF-0D09FAD9B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013784"/>
        <c:axId val="409016528"/>
      </c:lineChart>
      <c:catAx>
        <c:axId val="40901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6528"/>
        <c:crosses val="autoZero"/>
        <c:auto val="1"/>
        <c:lblAlgn val="ctr"/>
        <c:lblOffset val="100"/>
        <c:noMultiLvlLbl val="0"/>
      </c:catAx>
      <c:valAx>
        <c:axId val="40901652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9013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005333333333335"/>
          <c:y val="0.91792551141865553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Verein.Staaten (USA)</c:v>
                </c:pt>
                <c:pt idx="2">
                  <c:v>Frankreich</c:v>
                </c:pt>
                <c:pt idx="3">
                  <c:v>Dänemark</c:v>
                </c:pt>
                <c:pt idx="4">
                  <c:v>Belgien</c:v>
                </c:pt>
                <c:pt idx="5">
                  <c:v>Polen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Vereinigt.Königreich</c:v>
                </c:pt>
                <c:pt idx="9">
                  <c:v>Österreich</c:v>
                </c:pt>
                <c:pt idx="10">
                  <c:v>Spanien</c:v>
                </c:pt>
                <c:pt idx="11">
                  <c:v>Schweden</c:v>
                </c:pt>
                <c:pt idx="12">
                  <c:v>Schweiz</c:v>
                </c:pt>
                <c:pt idx="13">
                  <c:v>Tschechische Republ.</c:v>
                </c:pt>
                <c:pt idx="14">
                  <c:v>Ungarn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617.95675500000004</c:v>
                </c:pt>
                <c:pt idx="1">
                  <c:v>518.27624200000002</c:v>
                </c:pt>
                <c:pt idx="2">
                  <c:v>458.66224599999998</c:v>
                </c:pt>
                <c:pt idx="3">
                  <c:v>453.63485400000002</c:v>
                </c:pt>
                <c:pt idx="4">
                  <c:v>443.46017499999999</c:v>
                </c:pt>
                <c:pt idx="5">
                  <c:v>386.579609</c:v>
                </c:pt>
                <c:pt idx="6">
                  <c:v>333.38431800000001</c:v>
                </c:pt>
                <c:pt idx="7">
                  <c:v>296.474493</c:v>
                </c:pt>
                <c:pt idx="8">
                  <c:v>213.95985999999999</c:v>
                </c:pt>
                <c:pt idx="9">
                  <c:v>207.94415599999999</c:v>
                </c:pt>
                <c:pt idx="10">
                  <c:v>198.98612299999999</c:v>
                </c:pt>
                <c:pt idx="11">
                  <c:v>193.86291800000001</c:v>
                </c:pt>
                <c:pt idx="12">
                  <c:v>178.356585</c:v>
                </c:pt>
                <c:pt idx="13">
                  <c:v>135.11320900000001</c:v>
                </c:pt>
                <c:pt idx="14">
                  <c:v>124.04349999999999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DD-4B7D-8601-34307279E59A}"/>
            </c:ext>
          </c:extLst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Verein.Staaten (USA)</c:v>
                </c:pt>
                <c:pt idx="2">
                  <c:v>Frankreich</c:v>
                </c:pt>
                <c:pt idx="3">
                  <c:v>Dänemark</c:v>
                </c:pt>
                <c:pt idx="4">
                  <c:v>Belgien</c:v>
                </c:pt>
                <c:pt idx="5">
                  <c:v>Polen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Vereinigt.Königreich</c:v>
                </c:pt>
                <c:pt idx="9">
                  <c:v>Österreich</c:v>
                </c:pt>
                <c:pt idx="10">
                  <c:v>Spanien</c:v>
                </c:pt>
                <c:pt idx="11">
                  <c:v>Schweden</c:v>
                </c:pt>
                <c:pt idx="12">
                  <c:v>Schweiz</c:v>
                </c:pt>
                <c:pt idx="13">
                  <c:v>Tschechische Republ.</c:v>
                </c:pt>
                <c:pt idx="14">
                  <c:v>Ungarn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914.40822400000002</c:v>
                </c:pt>
                <c:pt idx="1">
                  <c:v>481.691867</c:v>
                </c:pt>
                <c:pt idx="2">
                  <c:v>394.38535200000001</c:v>
                </c:pt>
                <c:pt idx="3">
                  <c:v>429.71075500000001</c:v>
                </c:pt>
                <c:pt idx="4">
                  <c:v>668.540572</c:v>
                </c:pt>
                <c:pt idx="5">
                  <c:v>325.62259799999998</c:v>
                </c:pt>
                <c:pt idx="6">
                  <c:v>525.82147899999995</c:v>
                </c:pt>
                <c:pt idx="7">
                  <c:v>320.90058099999999</c:v>
                </c:pt>
                <c:pt idx="8">
                  <c:v>244.78026199999999</c:v>
                </c:pt>
                <c:pt idx="9">
                  <c:v>200.54192599999999</c:v>
                </c:pt>
                <c:pt idx="10">
                  <c:v>197.98711299999999</c:v>
                </c:pt>
                <c:pt idx="11">
                  <c:v>169.87324599999999</c:v>
                </c:pt>
                <c:pt idx="12">
                  <c:v>160.56326200000001</c:v>
                </c:pt>
                <c:pt idx="13">
                  <c:v>139.05081000000001</c:v>
                </c:pt>
                <c:pt idx="14">
                  <c:v>118.118686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DD-4B7D-8601-34307279E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013000"/>
        <c:axId val="409018488"/>
      </c:barChart>
      <c:catAx>
        <c:axId val="40901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8488"/>
        <c:crosses val="autoZero"/>
        <c:auto val="1"/>
        <c:lblAlgn val="ctr"/>
        <c:lblOffset val="100"/>
        <c:noMultiLvlLbl val="0"/>
      </c:catAx>
      <c:valAx>
        <c:axId val="40901848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9013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30</xdr:row>
      <xdr:rowOff>14286</xdr:rowOff>
    </xdr:from>
    <xdr:to>
      <xdr:col>6</xdr:col>
      <xdr:colOff>746924</xdr:colOff>
      <xdr:row>49</xdr:row>
      <xdr:rowOff>28574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4</xdr:row>
      <xdr:rowOff>0</xdr:rowOff>
    </xdr:from>
    <xdr:to>
      <xdr:col>6</xdr:col>
      <xdr:colOff>737399</xdr:colOff>
      <xdr:row>23</xdr:row>
      <xdr:rowOff>4763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0.02756</cdr:x>
      <cdr:y>0.0086</cdr:y>
    </cdr:from>
    <cdr:to>
      <cdr:x>0.19927</cdr:x>
      <cdr:y>0.09136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73631" y="26587"/>
          <a:ext cx="1081773" cy="2557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af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23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3" spans="1:7" ht="20.25" x14ac:dyDescent="0.3">
      <c r="A3" s="33"/>
    </row>
    <row r="4" spans="1:7" ht="20.25" x14ac:dyDescent="0.3">
      <c r="A4" s="33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147</v>
      </c>
    </row>
    <row r="16" spans="1:7" ht="15" x14ac:dyDescent="0.2">
      <c r="G16" s="67" t="s">
        <v>167</v>
      </c>
    </row>
    <row r="17" spans="1:7" x14ac:dyDescent="0.2">
      <c r="G17" s="68"/>
    </row>
    <row r="18" spans="1:7" ht="37.5" customHeight="1" x14ac:dyDescent="0.5">
      <c r="G18" s="34" t="s">
        <v>140</v>
      </c>
    </row>
    <row r="19" spans="1:7" ht="37.5" customHeight="1" x14ac:dyDescent="0.5">
      <c r="G19" s="34" t="s">
        <v>139</v>
      </c>
    </row>
    <row r="20" spans="1:7" ht="37.5" x14ac:dyDescent="0.5">
      <c r="G20" s="90" t="s">
        <v>168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185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5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29" width="12.140625" customWidth="1"/>
  </cols>
  <sheetData>
    <row r="1" spans="1:7" s="53" customFormat="1" ht="15.75" x14ac:dyDescent="0.2">
      <c r="A1" s="106" t="s">
        <v>0</v>
      </c>
      <c r="B1" s="106"/>
      <c r="C1" s="106"/>
      <c r="D1" s="106"/>
      <c r="E1" s="106"/>
      <c r="F1" s="106"/>
      <c r="G1" s="106"/>
    </row>
    <row r="2" spans="1:7" s="53" customFormat="1" x14ac:dyDescent="0.2"/>
    <row r="3" spans="1:7" s="53" customFormat="1" x14ac:dyDescent="0.2"/>
    <row r="4" spans="1:7" s="53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53" customFormat="1" x14ac:dyDescent="0.2">
      <c r="A5" s="109"/>
      <c r="B5" s="109"/>
      <c r="C5" s="109"/>
      <c r="D5" s="109"/>
      <c r="E5" s="109"/>
      <c r="F5" s="109"/>
      <c r="G5" s="109"/>
    </row>
    <row r="6" spans="1:7" s="53" customFormat="1" x14ac:dyDescent="0.2">
      <c r="A6" s="109" t="s">
        <v>186</v>
      </c>
      <c r="B6" s="109"/>
      <c r="C6" s="109"/>
      <c r="D6" s="10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x14ac:dyDescent="0.2">
      <c r="A8" s="110" t="s">
        <v>110</v>
      </c>
      <c r="B8" s="111"/>
      <c r="C8" s="111"/>
      <c r="D8" s="111"/>
      <c r="E8" s="111"/>
      <c r="F8" s="111"/>
      <c r="G8" s="111"/>
    </row>
    <row r="9" spans="1:7" s="53" customFormat="1" x14ac:dyDescent="0.2">
      <c r="A9" s="111" t="s">
        <v>4</v>
      </c>
      <c r="B9" s="111"/>
      <c r="C9" s="111"/>
      <c r="D9" s="111"/>
      <c r="E9" s="111"/>
      <c r="F9" s="111"/>
      <c r="G9" s="111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x14ac:dyDescent="0.2">
      <c r="A11" s="113" t="s">
        <v>2</v>
      </c>
      <c r="B11" s="113"/>
      <c r="C11" s="113"/>
      <c r="D11" s="113"/>
      <c r="E11" s="113"/>
      <c r="F11" s="113"/>
      <c r="G11" s="113"/>
    </row>
    <row r="12" spans="1:7" s="53" customFormat="1" x14ac:dyDescent="0.2">
      <c r="A12" s="111" t="s">
        <v>3</v>
      </c>
      <c r="B12" s="111"/>
      <c r="C12" s="111"/>
      <c r="D12" s="111"/>
      <c r="E12" s="111"/>
      <c r="F12" s="111"/>
      <c r="G12" s="111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10" t="s">
        <v>112</v>
      </c>
      <c r="B15" s="110"/>
      <c r="C15" s="110"/>
      <c r="D15" s="110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2" t="s">
        <v>160</v>
      </c>
      <c r="B17" s="111"/>
      <c r="C17" s="111"/>
      <c r="D17" s="80"/>
      <c r="E17" s="80"/>
      <c r="F17" s="80"/>
      <c r="G17" s="80"/>
    </row>
    <row r="18" spans="1:7" s="53" customFormat="1" ht="12.75" customHeight="1" x14ac:dyDescent="0.2">
      <c r="A18" s="80" t="s">
        <v>132</v>
      </c>
      <c r="B18" s="112" t="s">
        <v>161</v>
      </c>
      <c r="C18" s="111"/>
      <c r="D18" s="80"/>
      <c r="E18" s="80"/>
      <c r="F18" s="80"/>
      <c r="G18" s="80"/>
    </row>
    <row r="19" spans="1:7" s="53" customFormat="1" ht="12.75" customHeight="1" x14ac:dyDescent="0.2">
      <c r="A19" s="80" t="s">
        <v>133</v>
      </c>
      <c r="B19" s="81" t="s">
        <v>162</v>
      </c>
      <c r="C19" s="81"/>
      <c r="D19" s="81"/>
      <c r="E19" s="80"/>
      <c r="F19" s="80"/>
      <c r="G19" s="80"/>
    </row>
    <row r="20" spans="1:7" s="53" customFormat="1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10" t="s">
        <v>142</v>
      </c>
      <c r="B21" s="111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134</v>
      </c>
      <c r="B23" s="111" t="s">
        <v>135</v>
      </c>
      <c r="C23" s="111"/>
      <c r="D23" s="80"/>
      <c r="E23" s="80"/>
      <c r="F23" s="80"/>
      <c r="G23" s="80"/>
    </row>
    <row r="24" spans="1:7" s="53" customFormat="1" ht="12.75" customHeight="1" x14ac:dyDescent="0.2">
      <c r="A24" s="80" t="s">
        <v>136</v>
      </c>
      <c r="B24" s="111" t="s">
        <v>137</v>
      </c>
      <c r="C24" s="111"/>
      <c r="D24" s="80"/>
      <c r="E24" s="80"/>
      <c r="F24" s="80"/>
      <c r="G24" s="80"/>
    </row>
    <row r="25" spans="1:7" s="53" customFormat="1" ht="12.75" customHeight="1" x14ac:dyDescent="0.2">
      <c r="A25" s="80"/>
      <c r="B25" s="111"/>
      <c r="C25" s="111"/>
      <c r="D25" s="80"/>
      <c r="E25" s="80"/>
      <c r="F25" s="80"/>
      <c r="G25" s="80"/>
    </row>
    <row r="26" spans="1:7" s="53" customFormat="1" x14ac:dyDescent="0.2">
      <c r="A26" s="79"/>
      <c r="B26" s="79"/>
      <c r="C26" s="79"/>
      <c r="D26" s="79"/>
      <c r="E26" s="79"/>
      <c r="F26" s="79"/>
      <c r="G26" s="79"/>
    </row>
    <row r="27" spans="1:7" s="53" customFormat="1" x14ac:dyDescent="0.2">
      <c r="A27" s="79" t="s">
        <v>143</v>
      </c>
      <c r="B27" s="81" t="s">
        <v>144</v>
      </c>
      <c r="C27" s="79"/>
      <c r="D27" s="79"/>
      <c r="E27" s="79"/>
      <c r="F27" s="79"/>
      <c r="G27" s="79"/>
    </row>
    <row r="28" spans="1:7" s="53" customFormat="1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12" t="s">
        <v>169</v>
      </c>
      <c r="B29" s="111"/>
      <c r="C29" s="111"/>
      <c r="D29" s="111"/>
      <c r="E29" s="111"/>
      <c r="F29" s="111"/>
      <c r="G29" s="111"/>
    </row>
    <row r="30" spans="1:7" s="53" customFormat="1" ht="41.85" customHeight="1" x14ac:dyDescent="0.2">
      <c r="A30" s="111" t="s">
        <v>149</v>
      </c>
      <c r="B30" s="111"/>
      <c r="C30" s="111"/>
      <c r="D30" s="111"/>
      <c r="E30" s="111"/>
      <c r="F30" s="111"/>
      <c r="G30" s="111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79"/>
      <c r="B39" s="79"/>
      <c r="C39" s="79"/>
      <c r="D39" s="79"/>
      <c r="E39" s="79"/>
      <c r="F39" s="79"/>
      <c r="G39" s="79"/>
    </row>
    <row r="40" spans="1:7" s="53" customFormat="1" x14ac:dyDescent="0.2">
      <c r="A40" s="79"/>
      <c r="B40" s="79"/>
      <c r="C40" s="79"/>
      <c r="D40" s="79"/>
      <c r="E40" s="79"/>
      <c r="F40" s="79"/>
      <c r="G40" s="79"/>
    </row>
    <row r="41" spans="1:7" s="53" customFormat="1" x14ac:dyDescent="0.2">
      <c r="A41" s="109" t="s">
        <v>145</v>
      </c>
      <c r="B41" s="109"/>
      <c r="C41" s="79"/>
      <c r="D41" s="79"/>
      <c r="E41" s="79"/>
      <c r="F41" s="79"/>
      <c r="G41" s="79"/>
    </row>
    <row r="42" spans="1:7" s="53" customFormat="1" x14ac:dyDescent="0.2">
      <c r="A42" s="79"/>
      <c r="B42" s="79"/>
      <c r="C42" s="79"/>
      <c r="D42" s="79"/>
      <c r="E42" s="79"/>
      <c r="F42" s="79"/>
      <c r="G42" s="79"/>
    </row>
    <row r="43" spans="1:7" s="53" customFormat="1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3" customFormat="1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3" customFormat="1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3" customFormat="1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3" customFormat="1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3" customFormat="1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3" customFormat="1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3" customFormat="1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3" customFormat="1" x14ac:dyDescent="0.2">
      <c r="A51" s="8" t="s">
        <v>146</v>
      </c>
      <c r="B51" s="8" t="s">
        <v>13</v>
      </c>
      <c r="C51" s="79"/>
      <c r="D51" s="79"/>
      <c r="E51" s="79"/>
      <c r="F51" s="79"/>
      <c r="G51" s="79"/>
    </row>
    <row r="52" spans="1:7" s="53" customFormat="1" x14ac:dyDescent="0.2">
      <c r="A52" s="8" t="s">
        <v>138</v>
      </c>
      <c r="B52" s="8" t="s">
        <v>14</v>
      </c>
      <c r="C52" s="79"/>
      <c r="D52" s="79"/>
      <c r="E52" s="79"/>
      <c r="F52" s="79"/>
      <c r="G52" s="79"/>
    </row>
    <row r="53" spans="1:7" s="53" customFormat="1" x14ac:dyDescent="0.2"/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</sheetData>
  <mergeCells count="18">
    <mergeCell ref="A30:G30"/>
    <mergeCell ref="A41:B41"/>
    <mergeCell ref="B23:C23"/>
    <mergeCell ref="B24:C24"/>
    <mergeCell ref="B25:C25"/>
    <mergeCell ref="A29:G29"/>
    <mergeCell ref="A1:G1"/>
    <mergeCell ref="A4:G4"/>
    <mergeCell ref="A5:G5"/>
    <mergeCell ref="A8:G8"/>
    <mergeCell ref="A21:B21"/>
    <mergeCell ref="A9:G9"/>
    <mergeCell ref="A12:G12"/>
    <mergeCell ref="A17:C17"/>
    <mergeCell ref="B18:C18"/>
    <mergeCell ref="A11:G11"/>
    <mergeCell ref="A15:D15"/>
    <mergeCell ref="A6:D6"/>
  </mergeCells>
  <hyperlinks>
    <hyperlink ref="B26" r:id="rId1" display="www.statistik-nord.de" xr:uid="{00000000-0004-0000-0200-000001000000}"/>
    <hyperlink ref="B27" r:id="rId2" xr:uid="{00000000-0004-0000-0200-000002000000}"/>
    <hyperlink ref="B19" r:id="rId3" display="mailto:hafen@statistik-nord.de" xr:uid="{21432FFE-A727-41F0-8DDF-9182644B1E77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  <col min="8" max="10" width="11.28515625" customWidth="1"/>
    <col min="11" max="26" width="12.7109375" customWidth="1"/>
  </cols>
  <sheetData>
    <row r="1" spans="1:9" x14ac:dyDescent="0.2">
      <c r="A1" s="115" t="s">
        <v>152</v>
      </c>
      <c r="B1" s="115"/>
      <c r="C1" s="115"/>
      <c r="D1" s="115"/>
      <c r="E1" s="115"/>
      <c r="F1" s="115"/>
      <c r="G1" s="115"/>
    </row>
    <row r="3" spans="1:9" s="9" customFormat="1" ht="26.25" customHeight="1" x14ac:dyDescent="0.2">
      <c r="A3" s="123" t="s">
        <v>131</v>
      </c>
      <c r="B3" s="91" t="s">
        <v>96</v>
      </c>
      <c r="C3" s="91" t="s">
        <v>97</v>
      </c>
      <c r="D3" s="91" t="s">
        <v>98</v>
      </c>
      <c r="E3" s="118" t="s">
        <v>170</v>
      </c>
      <c r="F3" s="119"/>
      <c r="G3" s="120"/>
    </row>
    <row r="4" spans="1:9" s="9" customFormat="1" ht="18" customHeight="1" x14ac:dyDescent="0.2">
      <c r="A4" s="124"/>
      <c r="B4" s="116" t="s">
        <v>171</v>
      </c>
      <c r="C4" s="117"/>
      <c r="D4" s="117"/>
      <c r="E4" s="37" t="s">
        <v>171</v>
      </c>
      <c r="F4" s="37" t="s">
        <v>172</v>
      </c>
      <c r="G4" s="121" t="s">
        <v>153</v>
      </c>
    </row>
    <row r="5" spans="1:9" s="9" customFormat="1" ht="17.25" customHeight="1" x14ac:dyDescent="0.2">
      <c r="A5" s="125"/>
      <c r="B5" s="116" t="s">
        <v>109</v>
      </c>
      <c r="C5" s="117"/>
      <c r="D5" s="117"/>
      <c r="E5" s="117"/>
      <c r="F5" s="117"/>
      <c r="G5" s="122"/>
    </row>
    <row r="6" spans="1:9" s="9" customFormat="1" ht="12.6" customHeight="1" x14ac:dyDescent="0.2">
      <c r="A6" s="74"/>
    </row>
    <row r="7" spans="1:9" s="9" customFormat="1" ht="12.6" customHeight="1" x14ac:dyDescent="0.2">
      <c r="A7" s="38" t="s">
        <v>22</v>
      </c>
      <c r="B7" s="92">
        <v>348.17578300000002</v>
      </c>
      <c r="C7" s="92">
        <v>318.95624700000002</v>
      </c>
      <c r="D7" s="92">
        <v>366.81860899999998</v>
      </c>
      <c r="E7" s="92">
        <v>1033.9506389999999</v>
      </c>
      <c r="F7" s="92">
        <v>1013.352411</v>
      </c>
      <c r="G7" s="93">
        <v>2.0326815998466969</v>
      </c>
      <c r="I7" s="104"/>
    </row>
    <row r="8" spans="1:9" s="9" customFormat="1" ht="12.6" customHeight="1" x14ac:dyDescent="0.2">
      <c r="A8" s="39" t="s">
        <v>23</v>
      </c>
      <c r="I8" s="104"/>
    </row>
    <row r="9" spans="1:9" s="9" customFormat="1" ht="12.6" customHeight="1" x14ac:dyDescent="0.2">
      <c r="A9" s="40" t="s">
        <v>24</v>
      </c>
      <c r="B9" s="92">
        <v>4.5642659999999999</v>
      </c>
      <c r="C9" s="92">
        <v>1.1709620000000001</v>
      </c>
      <c r="D9" s="92">
        <v>3.095933</v>
      </c>
      <c r="E9" s="92">
        <v>8.8311609999999998</v>
      </c>
      <c r="F9" s="92">
        <v>39.443586000000003</v>
      </c>
      <c r="G9" s="93">
        <v>-77.610653858906232</v>
      </c>
      <c r="I9" s="104"/>
    </row>
    <row r="10" spans="1:9" s="9" customFormat="1" ht="12.6" customHeight="1" x14ac:dyDescent="0.2">
      <c r="A10" s="40" t="s">
        <v>25</v>
      </c>
      <c r="B10" s="92">
        <v>146.36938599999999</v>
      </c>
      <c r="C10" s="92">
        <v>131.72316599999999</v>
      </c>
      <c r="D10" s="92">
        <v>154.306353</v>
      </c>
      <c r="E10" s="92">
        <v>432.39890500000001</v>
      </c>
      <c r="F10" s="92">
        <v>397.43537099999998</v>
      </c>
      <c r="G10" s="93">
        <v>8.7972879494915475</v>
      </c>
      <c r="I10" s="104"/>
    </row>
    <row r="11" spans="1:9" s="9" customFormat="1" ht="12.6" customHeight="1" x14ac:dyDescent="0.2">
      <c r="A11" s="41" t="s">
        <v>32</v>
      </c>
      <c r="I11" s="104"/>
    </row>
    <row r="12" spans="1:9" s="9" customFormat="1" ht="24" x14ac:dyDescent="0.2">
      <c r="A12" s="41" t="s">
        <v>141</v>
      </c>
      <c r="B12" s="92">
        <v>26.712347999999999</v>
      </c>
      <c r="C12" s="92">
        <v>25.170493</v>
      </c>
      <c r="D12" s="92">
        <v>29.26906</v>
      </c>
      <c r="E12" s="92">
        <v>81.151900999999995</v>
      </c>
      <c r="F12" s="92">
        <v>83.253180999999998</v>
      </c>
      <c r="G12" s="93">
        <v>-2.5239636188796197</v>
      </c>
      <c r="I12" s="104"/>
    </row>
    <row r="13" spans="1:9" s="9" customFormat="1" ht="12.6" customHeight="1" x14ac:dyDescent="0.2">
      <c r="A13" s="41" t="s">
        <v>115</v>
      </c>
      <c r="B13" s="92">
        <v>56.012154000000002</v>
      </c>
      <c r="C13" s="92">
        <v>51.499814000000001</v>
      </c>
      <c r="D13" s="92">
        <v>67.266621000000001</v>
      </c>
      <c r="E13" s="92">
        <v>174.77858900000001</v>
      </c>
      <c r="F13" s="92">
        <v>160.31082599999999</v>
      </c>
      <c r="G13" s="93">
        <v>9.0248196962069329</v>
      </c>
      <c r="I13" s="104"/>
    </row>
    <row r="14" spans="1:9" s="9" customFormat="1" ht="12.6" customHeight="1" x14ac:dyDescent="0.2">
      <c r="A14" s="40" t="s">
        <v>26</v>
      </c>
      <c r="B14" s="92">
        <v>170.791067</v>
      </c>
      <c r="C14" s="92">
        <v>164.81656100000001</v>
      </c>
      <c r="D14" s="92">
        <v>184.60757899999999</v>
      </c>
      <c r="E14" s="92">
        <v>520.21520699999996</v>
      </c>
      <c r="F14" s="92">
        <v>495.39901700000001</v>
      </c>
      <c r="G14" s="93">
        <v>5.0093337185608391</v>
      </c>
      <c r="I14" s="104"/>
    </row>
    <row r="15" spans="1:9" s="9" customFormat="1" ht="12.6" customHeight="1" x14ac:dyDescent="0.2">
      <c r="A15" s="42" t="s">
        <v>28</v>
      </c>
      <c r="I15" s="104"/>
    </row>
    <row r="16" spans="1:9" s="9" customFormat="1" ht="12.6" customHeight="1" x14ac:dyDescent="0.2">
      <c r="A16" s="42" t="s">
        <v>116</v>
      </c>
      <c r="B16" s="92">
        <v>6.2322290000000002</v>
      </c>
      <c r="C16" s="92">
        <v>6.1491220000000002</v>
      </c>
      <c r="D16" s="92">
        <v>15.648787</v>
      </c>
      <c r="E16" s="92">
        <v>28.030138000000001</v>
      </c>
      <c r="F16" s="92">
        <v>36.614445000000003</v>
      </c>
      <c r="G16" s="93">
        <v>-23.445137567973518</v>
      </c>
      <c r="I16" s="104"/>
    </row>
    <row r="17" spans="1:9" s="9" customFormat="1" ht="12.6" customHeight="1" x14ac:dyDescent="0.2">
      <c r="A17" s="43" t="s">
        <v>117</v>
      </c>
      <c r="B17" s="92">
        <v>9.3943790000000007</v>
      </c>
      <c r="C17" s="92">
        <v>9.2708899999999996</v>
      </c>
      <c r="D17" s="92">
        <v>9.4243659999999991</v>
      </c>
      <c r="E17" s="92">
        <v>28.089635000000001</v>
      </c>
      <c r="F17" s="92">
        <v>22.749811999999999</v>
      </c>
      <c r="G17" s="93">
        <v>23.471943416499442</v>
      </c>
      <c r="I17" s="104"/>
    </row>
    <row r="18" spans="1:9" s="9" customFormat="1" ht="12.6" customHeight="1" x14ac:dyDescent="0.2">
      <c r="A18" s="43" t="s">
        <v>118</v>
      </c>
      <c r="B18" s="92">
        <v>33.285744000000001</v>
      </c>
      <c r="C18" s="92">
        <v>31.914041999999998</v>
      </c>
      <c r="D18" s="92">
        <v>32.908107999999999</v>
      </c>
      <c r="E18" s="92">
        <v>98.107894000000002</v>
      </c>
      <c r="F18" s="92">
        <v>84.385491000000002</v>
      </c>
      <c r="G18" s="93">
        <v>16.26156681365994</v>
      </c>
      <c r="I18" s="104"/>
    </row>
    <row r="19" spans="1:9" s="9" customFormat="1" ht="12.6" customHeight="1" x14ac:dyDescent="0.2">
      <c r="A19" s="44" t="s">
        <v>27</v>
      </c>
      <c r="B19" s="92">
        <v>26.451063999999999</v>
      </c>
      <c r="C19" s="92">
        <v>21.245557999999999</v>
      </c>
      <c r="D19" s="92">
        <v>24.808744000000001</v>
      </c>
      <c r="E19" s="92">
        <v>72.505365999999995</v>
      </c>
      <c r="F19" s="92">
        <v>81.074437000000003</v>
      </c>
      <c r="G19" s="93">
        <v>-10.569386994324745</v>
      </c>
      <c r="I19" s="104"/>
    </row>
    <row r="20" spans="1:9" s="9" customFormat="1" ht="12.6" customHeight="1" x14ac:dyDescent="0.2">
      <c r="A20" s="45"/>
      <c r="I20" s="104"/>
    </row>
    <row r="21" spans="1:9" s="9" customFormat="1" ht="12.6" customHeight="1" x14ac:dyDescent="0.2">
      <c r="A21" s="38" t="s">
        <v>29</v>
      </c>
      <c r="B21" s="92">
        <v>1698.9740079999999</v>
      </c>
      <c r="C21" s="92">
        <v>1692.773126</v>
      </c>
      <c r="D21" s="92">
        <v>1689.808923</v>
      </c>
      <c r="E21" s="92">
        <v>5081.5560569999998</v>
      </c>
      <c r="F21" s="92">
        <v>5859.7381109999997</v>
      </c>
      <c r="G21" s="93">
        <v>-13.280150738122288</v>
      </c>
      <c r="I21" s="104"/>
    </row>
    <row r="22" spans="1:9" s="9" customFormat="1" ht="12.6" customHeight="1" x14ac:dyDescent="0.2">
      <c r="A22" s="46" t="s">
        <v>23</v>
      </c>
      <c r="I22" s="104"/>
    </row>
    <row r="23" spans="1:9" s="9" customFormat="1" ht="12.6" customHeight="1" x14ac:dyDescent="0.2">
      <c r="A23" s="44" t="s">
        <v>30</v>
      </c>
      <c r="B23" s="92">
        <v>11.099982000000001</v>
      </c>
      <c r="C23" s="92">
        <v>11.808871999999999</v>
      </c>
      <c r="D23" s="92">
        <v>13.269716000000001</v>
      </c>
      <c r="E23" s="92">
        <v>36.178570000000001</v>
      </c>
      <c r="F23" s="92">
        <v>38.556955000000002</v>
      </c>
      <c r="G23" s="93">
        <v>-6.1684980050940368</v>
      </c>
      <c r="I23" s="104"/>
    </row>
    <row r="24" spans="1:9" s="9" customFormat="1" ht="12.6" customHeight="1" x14ac:dyDescent="0.2">
      <c r="A24" s="44" t="s">
        <v>31</v>
      </c>
      <c r="B24" s="92">
        <v>216.85366400000001</v>
      </c>
      <c r="C24" s="92">
        <v>189.90073899999999</v>
      </c>
      <c r="D24" s="92">
        <v>225.03485800000001</v>
      </c>
      <c r="E24" s="92">
        <v>631.78926100000001</v>
      </c>
      <c r="F24" s="92">
        <v>629.80913699999996</v>
      </c>
      <c r="G24" s="93">
        <v>0.31440064674704615</v>
      </c>
      <c r="I24" s="104"/>
    </row>
    <row r="25" spans="1:9" s="9" customFormat="1" ht="12.6" customHeight="1" x14ac:dyDescent="0.2">
      <c r="A25" s="42" t="s">
        <v>32</v>
      </c>
      <c r="I25" s="104"/>
    </row>
    <row r="26" spans="1:9" s="9" customFormat="1" ht="12.6" customHeight="1" x14ac:dyDescent="0.2">
      <c r="A26" s="42" t="s">
        <v>33</v>
      </c>
      <c r="B26" s="92">
        <v>12.643732999999999</v>
      </c>
      <c r="C26" s="92">
        <v>11.166594</v>
      </c>
      <c r="D26" s="92">
        <v>13.446153000000001</v>
      </c>
      <c r="E26" s="92">
        <v>37.256480000000003</v>
      </c>
      <c r="F26" s="92">
        <v>28.354016999999999</v>
      </c>
      <c r="G26" s="93">
        <v>31.39753707561087</v>
      </c>
      <c r="I26" s="104"/>
    </row>
    <row r="27" spans="1:9" s="9" customFormat="1" ht="12.6" customHeight="1" x14ac:dyDescent="0.2">
      <c r="A27" s="42" t="s">
        <v>34</v>
      </c>
      <c r="B27" s="92">
        <v>42.752642000000002</v>
      </c>
      <c r="C27" s="92">
        <v>48.946427999999997</v>
      </c>
      <c r="D27" s="92">
        <v>46.210678999999999</v>
      </c>
      <c r="E27" s="92">
        <v>137.90974900000001</v>
      </c>
      <c r="F27" s="92">
        <v>139.481852</v>
      </c>
      <c r="G27" s="93">
        <v>-1.1271021838740722</v>
      </c>
      <c r="I27" s="104"/>
    </row>
    <row r="28" spans="1:9" s="9" customFormat="1" ht="12.6" customHeight="1" x14ac:dyDescent="0.2">
      <c r="A28" s="42" t="s">
        <v>119</v>
      </c>
      <c r="B28" s="92">
        <v>22.769869</v>
      </c>
      <c r="C28" s="92">
        <v>17.189782000000001</v>
      </c>
      <c r="D28" s="92">
        <v>25.906445000000001</v>
      </c>
      <c r="E28" s="92">
        <v>65.866095999999999</v>
      </c>
      <c r="F28" s="92">
        <v>48.818559</v>
      </c>
      <c r="G28" s="93">
        <v>34.92019705047008</v>
      </c>
      <c r="I28" s="104"/>
    </row>
    <row r="29" spans="1:9" s="9" customFormat="1" ht="12.6" customHeight="1" x14ac:dyDescent="0.2">
      <c r="A29" s="42" t="s">
        <v>120</v>
      </c>
      <c r="B29" s="92">
        <v>29.801136</v>
      </c>
      <c r="C29" s="92">
        <v>22.182247</v>
      </c>
      <c r="D29" s="92">
        <v>23.680323999999999</v>
      </c>
      <c r="E29" s="92">
        <v>75.663707000000002</v>
      </c>
      <c r="F29" s="92">
        <v>44.741925999999999</v>
      </c>
      <c r="G29" s="93">
        <v>69.111421354547872</v>
      </c>
      <c r="I29" s="104"/>
    </row>
    <row r="30" spans="1:9" s="9" customFormat="1" ht="12.6" customHeight="1" x14ac:dyDescent="0.2">
      <c r="A30" s="46" t="s">
        <v>35</v>
      </c>
      <c r="B30" s="92">
        <v>1471.020362</v>
      </c>
      <c r="C30" s="92">
        <v>1491.0635150000001</v>
      </c>
      <c r="D30" s="92">
        <v>1451.504349</v>
      </c>
      <c r="E30" s="92">
        <v>4413.5882259999998</v>
      </c>
      <c r="F30" s="92">
        <v>5191.3720190000004</v>
      </c>
      <c r="G30" s="93">
        <v>-14.982239572763717</v>
      </c>
      <c r="I30" s="104"/>
    </row>
    <row r="31" spans="1:9" s="9" customFormat="1" ht="12.6" customHeight="1" x14ac:dyDescent="0.2">
      <c r="A31" s="47" t="s">
        <v>23</v>
      </c>
      <c r="I31" s="104"/>
    </row>
    <row r="32" spans="1:9" s="9" customFormat="1" ht="12.6" customHeight="1" x14ac:dyDescent="0.2">
      <c r="A32" s="42" t="s">
        <v>36</v>
      </c>
      <c r="B32" s="92">
        <v>233.324096</v>
      </c>
      <c r="C32" s="92">
        <v>204.73414299999999</v>
      </c>
      <c r="D32" s="92">
        <v>206.55191500000001</v>
      </c>
      <c r="E32" s="92">
        <v>644.61015399999997</v>
      </c>
      <c r="F32" s="92">
        <v>634.72530400000005</v>
      </c>
      <c r="G32" s="93">
        <v>1.5573429856516157</v>
      </c>
      <c r="I32" s="104"/>
    </row>
    <row r="33" spans="1:9" s="9" customFormat="1" ht="12.6" customHeight="1" x14ac:dyDescent="0.2">
      <c r="A33" s="48" t="s">
        <v>32</v>
      </c>
      <c r="I33" s="104"/>
    </row>
    <row r="34" spans="1:9" s="9" customFormat="1" ht="12.6" customHeight="1" x14ac:dyDescent="0.2">
      <c r="A34" s="48" t="s">
        <v>121</v>
      </c>
      <c r="B34" s="92">
        <v>21.123975999999999</v>
      </c>
      <c r="C34" s="92">
        <v>17.716522999999999</v>
      </c>
      <c r="D34" s="92">
        <v>20.779644000000001</v>
      </c>
      <c r="E34" s="92">
        <v>59.620142999999999</v>
      </c>
      <c r="F34" s="92">
        <v>65.196203999999994</v>
      </c>
      <c r="G34" s="93">
        <v>-8.5527387453416708</v>
      </c>
      <c r="I34" s="104"/>
    </row>
    <row r="35" spans="1:9" s="9" customFormat="1" ht="12.6" customHeight="1" x14ac:dyDescent="0.2">
      <c r="A35" s="49" t="s">
        <v>37</v>
      </c>
      <c r="B35" s="92">
        <v>95.528357</v>
      </c>
      <c r="C35" s="92">
        <v>77.408676999999997</v>
      </c>
      <c r="D35" s="92">
        <v>80.513295999999997</v>
      </c>
      <c r="E35" s="92">
        <v>253.45033000000001</v>
      </c>
      <c r="F35" s="92">
        <v>245.549072</v>
      </c>
      <c r="G35" s="93">
        <v>3.2177918391807339</v>
      </c>
      <c r="I35" s="104"/>
    </row>
    <row r="36" spans="1:9" s="9" customFormat="1" ht="12.6" customHeight="1" x14ac:dyDescent="0.2">
      <c r="A36" s="49" t="s">
        <v>38</v>
      </c>
      <c r="B36" s="92">
        <v>35.584029000000001</v>
      </c>
      <c r="C36" s="92">
        <v>32.946340999999997</v>
      </c>
      <c r="D36" s="92">
        <v>34.317222000000001</v>
      </c>
      <c r="E36" s="92">
        <v>102.84759200000001</v>
      </c>
      <c r="F36" s="92">
        <v>108.262215</v>
      </c>
      <c r="G36" s="93">
        <v>-5.0013968400701856</v>
      </c>
      <c r="I36" s="104"/>
    </row>
    <row r="37" spans="1:9" s="9" customFormat="1" ht="12.6" customHeight="1" x14ac:dyDescent="0.2">
      <c r="A37" s="47" t="s">
        <v>39</v>
      </c>
      <c r="B37" s="92">
        <v>1237.6962659999999</v>
      </c>
      <c r="C37" s="92">
        <v>1286.3293719999999</v>
      </c>
      <c r="D37" s="92">
        <v>1244.952434</v>
      </c>
      <c r="E37" s="92">
        <v>3768.9780719999999</v>
      </c>
      <c r="F37" s="92">
        <v>4556.6467149999999</v>
      </c>
      <c r="G37" s="93">
        <v>-17.286146858984665</v>
      </c>
      <c r="I37" s="104"/>
    </row>
    <row r="38" spans="1:9" s="9" customFormat="1" ht="12.6" customHeight="1" x14ac:dyDescent="0.2">
      <c r="A38" s="48" t="s">
        <v>32</v>
      </c>
      <c r="I38" s="104"/>
    </row>
    <row r="39" spans="1:9" s="9" customFormat="1" ht="12.6" customHeight="1" x14ac:dyDescent="0.2">
      <c r="A39" s="48" t="s">
        <v>122</v>
      </c>
      <c r="B39" s="92">
        <v>5.1385909999999999</v>
      </c>
      <c r="C39" s="92">
        <v>7.089658</v>
      </c>
      <c r="D39" s="92">
        <v>9.1755499999999994</v>
      </c>
      <c r="E39" s="92">
        <v>21.403798999999999</v>
      </c>
      <c r="F39" s="92">
        <v>17.035005000000002</v>
      </c>
      <c r="G39" s="93">
        <v>25.645980145001403</v>
      </c>
      <c r="I39" s="104"/>
    </row>
    <row r="40" spans="1:9" s="9" customFormat="1" ht="12.6" customHeight="1" x14ac:dyDescent="0.2">
      <c r="A40" s="49" t="s">
        <v>158</v>
      </c>
      <c r="B40" s="92">
        <v>24.360772999999998</v>
      </c>
      <c r="C40" s="92">
        <v>21.888812000000001</v>
      </c>
      <c r="D40" s="92">
        <v>21.693749</v>
      </c>
      <c r="E40" s="92">
        <v>67.943333999999993</v>
      </c>
      <c r="F40" s="92">
        <v>72.284250999999998</v>
      </c>
      <c r="G40" s="93">
        <v>-6.0053427128960664</v>
      </c>
      <c r="I40" s="104"/>
    </row>
    <row r="41" spans="1:9" s="9" customFormat="1" ht="12.6" customHeight="1" x14ac:dyDescent="0.2">
      <c r="A41" s="49" t="s">
        <v>159</v>
      </c>
      <c r="B41" s="92">
        <v>37.347718</v>
      </c>
      <c r="C41" s="92">
        <v>35.572581</v>
      </c>
      <c r="D41" s="92">
        <v>39.234051000000001</v>
      </c>
      <c r="E41" s="92">
        <v>112.15434999999999</v>
      </c>
      <c r="F41" s="92">
        <v>110.921218</v>
      </c>
      <c r="G41" s="93">
        <v>1.1117187696225983</v>
      </c>
      <c r="I41" s="104"/>
    </row>
    <row r="42" spans="1:9" s="9" customFormat="1" ht="12.6" customHeight="1" x14ac:dyDescent="0.2">
      <c r="A42" s="49" t="s">
        <v>123</v>
      </c>
      <c r="B42" s="92">
        <v>88.344836000000001</v>
      </c>
      <c r="C42" s="92">
        <v>90.276792999999998</v>
      </c>
      <c r="D42" s="92">
        <v>86.269729999999996</v>
      </c>
      <c r="E42" s="92">
        <v>264.89135900000002</v>
      </c>
      <c r="F42" s="92">
        <v>240.86995099999999</v>
      </c>
      <c r="G42" s="93">
        <v>9.9727707421670146</v>
      </c>
      <c r="I42" s="104"/>
    </row>
    <row r="43" spans="1:9" s="9" customFormat="1" ht="12.6" customHeight="1" x14ac:dyDescent="0.2">
      <c r="A43" s="49" t="s">
        <v>40</v>
      </c>
      <c r="B43" s="92">
        <v>53.810318000000002</v>
      </c>
      <c r="C43" s="92">
        <v>56.193980000000003</v>
      </c>
      <c r="D43" s="92">
        <v>57.431621999999997</v>
      </c>
      <c r="E43" s="92">
        <v>167.43592000000001</v>
      </c>
      <c r="F43" s="92">
        <v>136.77384499999999</v>
      </c>
      <c r="G43" s="93">
        <v>22.418083662121219</v>
      </c>
      <c r="I43" s="104"/>
    </row>
    <row r="44" spans="1:9" s="9" customFormat="1" ht="12.6" customHeight="1" x14ac:dyDescent="0.2">
      <c r="A44" s="49" t="s">
        <v>41</v>
      </c>
      <c r="B44" s="92">
        <v>227.64549600000001</v>
      </c>
      <c r="C44" s="92">
        <v>241.14871099999999</v>
      </c>
      <c r="D44" s="92">
        <v>145.404854</v>
      </c>
      <c r="E44" s="92">
        <v>614.19906100000003</v>
      </c>
      <c r="F44" s="92">
        <v>1304.549546</v>
      </c>
      <c r="G44" s="93">
        <v>-52.918686539483872</v>
      </c>
      <c r="I44" s="104"/>
    </row>
    <row r="45" spans="1:9" s="9" customFormat="1" ht="12.6" customHeight="1" x14ac:dyDescent="0.2">
      <c r="A45" s="49" t="s">
        <v>125</v>
      </c>
      <c r="B45" s="92">
        <v>292.08205400000003</v>
      </c>
      <c r="C45" s="92">
        <v>332.789582</v>
      </c>
      <c r="D45" s="92">
        <v>321.22245299999997</v>
      </c>
      <c r="E45" s="92">
        <v>946.09408900000005</v>
      </c>
      <c r="F45" s="92">
        <v>1002.685132</v>
      </c>
      <c r="G45" s="93">
        <v>-5.6439495504556731</v>
      </c>
      <c r="I45" s="104"/>
    </row>
    <row r="46" spans="1:9" s="9" customFormat="1" ht="12.6" customHeight="1" x14ac:dyDescent="0.2">
      <c r="A46" s="49" t="s">
        <v>126</v>
      </c>
      <c r="B46" s="92">
        <v>17.915585</v>
      </c>
      <c r="C46" s="92">
        <v>15.644288</v>
      </c>
      <c r="D46" s="92">
        <v>18.098642999999999</v>
      </c>
      <c r="E46" s="92">
        <v>51.658515999999999</v>
      </c>
      <c r="F46" s="92">
        <v>39.981749999999998</v>
      </c>
      <c r="G46" s="93">
        <v>29.205239890700142</v>
      </c>
      <c r="I46" s="104"/>
    </row>
    <row r="47" spans="1:9" s="9" customFormat="1" ht="12.6" customHeight="1" x14ac:dyDescent="0.2">
      <c r="A47" s="49" t="s">
        <v>127</v>
      </c>
      <c r="B47" s="92">
        <v>79.689644000000001</v>
      </c>
      <c r="C47" s="92">
        <v>80.573221000000004</v>
      </c>
      <c r="D47" s="92">
        <v>97.790171000000001</v>
      </c>
      <c r="E47" s="92">
        <v>258.05303600000002</v>
      </c>
      <c r="F47" s="92">
        <v>237.095598</v>
      </c>
      <c r="G47" s="93">
        <v>8.8392353872382046</v>
      </c>
      <c r="I47" s="104"/>
    </row>
    <row r="48" spans="1:9" s="9" customFormat="1" ht="12.6" customHeight="1" x14ac:dyDescent="0.2">
      <c r="A48" s="49" t="s">
        <v>124</v>
      </c>
      <c r="B48" s="92">
        <v>71.552667</v>
      </c>
      <c r="C48" s="92">
        <v>74.400283000000002</v>
      </c>
      <c r="D48" s="92">
        <v>74.521671999999995</v>
      </c>
      <c r="E48" s="92">
        <v>220.47462200000001</v>
      </c>
      <c r="F48" s="92">
        <v>208.661677</v>
      </c>
      <c r="G48" s="93">
        <v>5.6612911243879296</v>
      </c>
      <c r="I48" s="104"/>
    </row>
    <row r="49" spans="1:9" s="9" customFormat="1" ht="12.6" customHeight="1" x14ac:dyDescent="0.2">
      <c r="A49" s="49" t="s">
        <v>43</v>
      </c>
      <c r="B49" s="92">
        <v>113.355954</v>
      </c>
      <c r="C49" s="92">
        <v>117.50673500000001</v>
      </c>
      <c r="D49" s="92">
        <v>102.331506</v>
      </c>
      <c r="E49" s="92">
        <v>333.19419499999998</v>
      </c>
      <c r="F49" s="92">
        <v>535.00527599999998</v>
      </c>
      <c r="G49" s="93">
        <v>-37.721325387452815</v>
      </c>
      <c r="I49" s="104"/>
    </row>
    <row r="50" spans="1:9" s="9" customFormat="1" ht="12.6" customHeight="1" x14ac:dyDescent="0.2">
      <c r="A50" s="49" t="s">
        <v>42</v>
      </c>
      <c r="B50" s="92">
        <v>1.1000000000000001</v>
      </c>
      <c r="C50" s="92">
        <v>0.95762499999999995</v>
      </c>
      <c r="D50" s="92">
        <v>0.22803200000000001</v>
      </c>
      <c r="E50" s="92">
        <v>2.285657</v>
      </c>
      <c r="F50" s="92">
        <v>2.854193</v>
      </c>
      <c r="G50" s="93">
        <v>-19.919325707827042</v>
      </c>
      <c r="I50" s="104"/>
    </row>
    <row r="51" spans="1:9" s="9" customFormat="1" ht="12.6" customHeight="1" x14ac:dyDescent="0.2">
      <c r="A51" s="50"/>
      <c r="I51" s="104"/>
    </row>
    <row r="52" spans="1:9" s="9" customFormat="1" ht="24" x14ac:dyDescent="0.2">
      <c r="A52" s="51" t="s">
        <v>166</v>
      </c>
      <c r="B52" s="92">
        <v>102.515469</v>
      </c>
      <c r="C52" s="92">
        <v>109.075744</v>
      </c>
      <c r="D52" s="92">
        <v>130.02541299999999</v>
      </c>
      <c r="E52" s="92">
        <v>341.616626</v>
      </c>
      <c r="F52" s="92">
        <v>255.08123399999999</v>
      </c>
      <c r="G52" s="93">
        <v>33.924640649966449</v>
      </c>
      <c r="I52" s="104"/>
    </row>
    <row r="53" spans="1:9" ht="12.6" customHeight="1" x14ac:dyDescent="0.2">
      <c r="A53" s="45"/>
      <c r="B53" s="9"/>
      <c r="C53" s="9"/>
      <c r="D53" s="9"/>
      <c r="E53" s="9"/>
      <c r="F53" s="9"/>
      <c r="G53" s="9"/>
      <c r="I53" s="104"/>
    </row>
    <row r="54" spans="1:9" ht="12.6" customHeight="1" x14ac:dyDescent="0.2">
      <c r="A54" s="52" t="s">
        <v>44</v>
      </c>
      <c r="B54" s="94">
        <v>2149.6652600000002</v>
      </c>
      <c r="C54" s="95">
        <v>2120.8051169999999</v>
      </c>
      <c r="D54" s="95">
        <v>2186.6529449999998</v>
      </c>
      <c r="E54" s="95">
        <v>6457.1233220000004</v>
      </c>
      <c r="F54" s="95">
        <v>7128.1717559999997</v>
      </c>
      <c r="G54" s="96">
        <v>-9.4140328960951081</v>
      </c>
      <c r="I54" s="104"/>
    </row>
    <row r="55" spans="1:9" ht="7.5" customHeight="1" x14ac:dyDescent="0.2"/>
    <row r="56" spans="1:9" x14ac:dyDescent="0.2">
      <c r="A56" s="36" t="s">
        <v>150</v>
      </c>
    </row>
    <row r="57" spans="1:9" x14ac:dyDescent="0.2">
      <c r="A57" s="35" t="s">
        <v>113</v>
      </c>
      <c r="B57" s="35"/>
      <c r="C57" s="35"/>
      <c r="D57" s="35"/>
      <c r="E57" s="35"/>
      <c r="F57" s="35"/>
      <c r="G57" s="35"/>
    </row>
    <row r="58" spans="1:9" x14ac:dyDescent="0.2">
      <c r="A58" s="114" t="s">
        <v>114</v>
      </c>
      <c r="B58" s="114"/>
      <c r="C58" s="114"/>
      <c r="D58" s="114"/>
      <c r="E58" s="114"/>
      <c r="F58" s="114"/>
      <c r="G58" s="114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0"/>
  <sheetViews>
    <sheetView view="pageLayout" zoomScaleNormal="100" zoomScaleSheetLayoutView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19" width="12.85546875" customWidth="1"/>
  </cols>
  <sheetData>
    <row r="1" spans="1:7" x14ac:dyDescent="0.2">
      <c r="A1" s="126" t="s">
        <v>154</v>
      </c>
      <c r="B1" s="127"/>
      <c r="C1" s="127"/>
      <c r="D1" s="127"/>
      <c r="E1" s="127"/>
      <c r="F1" s="127"/>
      <c r="G1" s="127"/>
    </row>
    <row r="2" spans="1:7" ht="12.75" customHeight="1" x14ac:dyDescent="0.2">
      <c r="A2" s="70"/>
      <c r="B2" s="71"/>
      <c r="C2" s="71"/>
      <c r="D2" s="71"/>
      <c r="E2" s="71"/>
      <c r="F2" s="71"/>
      <c r="G2" s="71"/>
    </row>
    <row r="3" spans="1:7" ht="25.5" customHeight="1" x14ac:dyDescent="0.2">
      <c r="A3" s="130" t="s">
        <v>45</v>
      </c>
      <c r="B3" s="97" t="s">
        <v>96</v>
      </c>
      <c r="C3" s="97" t="s">
        <v>97</v>
      </c>
      <c r="D3" s="97" t="s">
        <v>98</v>
      </c>
      <c r="E3" s="131" t="s">
        <v>170</v>
      </c>
      <c r="F3" s="131"/>
      <c r="G3" s="132"/>
    </row>
    <row r="4" spans="1:7" ht="24" customHeight="1" x14ac:dyDescent="0.2">
      <c r="A4" s="130"/>
      <c r="B4" s="128" t="s">
        <v>173</v>
      </c>
      <c r="C4" s="129"/>
      <c r="D4" s="129"/>
      <c r="E4" s="98" t="s">
        <v>173</v>
      </c>
      <c r="F4" s="98" t="s">
        <v>174</v>
      </c>
      <c r="G4" s="133" t="s">
        <v>151</v>
      </c>
    </row>
    <row r="5" spans="1:7" ht="17.25" customHeight="1" x14ac:dyDescent="0.2">
      <c r="A5" s="130"/>
      <c r="B5" s="129" t="s">
        <v>109</v>
      </c>
      <c r="C5" s="129"/>
      <c r="D5" s="129"/>
      <c r="E5" s="129"/>
      <c r="F5" s="129"/>
      <c r="G5" s="134"/>
    </row>
    <row r="6" spans="1:7" ht="12.6" customHeight="1" x14ac:dyDescent="0.2">
      <c r="A6" s="73"/>
      <c r="B6" s="9"/>
      <c r="C6" s="9"/>
      <c r="D6" s="9"/>
      <c r="E6" s="9"/>
      <c r="F6" s="9"/>
      <c r="G6" s="9"/>
    </row>
    <row r="7" spans="1:7" ht="12.6" customHeight="1" x14ac:dyDescent="0.2">
      <c r="A7" s="61" t="s">
        <v>46</v>
      </c>
      <c r="B7" s="92">
        <v>1583.373366</v>
      </c>
      <c r="C7" s="92">
        <v>1509.20551</v>
      </c>
      <c r="D7" s="92">
        <v>1537.9186090000001</v>
      </c>
      <c r="E7" s="92">
        <v>4630.4974849999999</v>
      </c>
      <c r="F7" s="92">
        <v>5358.6663930000004</v>
      </c>
      <c r="G7" s="93">
        <v>-13.588621768864058</v>
      </c>
    </row>
    <row r="8" spans="1:7" ht="12.6" customHeight="1" x14ac:dyDescent="0.2">
      <c r="A8" s="54" t="s">
        <v>23</v>
      </c>
      <c r="B8" s="9"/>
      <c r="C8" s="9"/>
      <c r="D8" s="9"/>
      <c r="E8" s="9"/>
      <c r="F8" s="9"/>
      <c r="G8" s="9"/>
    </row>
    <row r="9" spans="1:7" ht="12.6" customHeight="1" x14ac:dyDescent="0.2">
      <c r="A9" s="54" t="s">
        <v>47</v>
      </c>
      <c r="B9" s="92">
        <v>1366.4857010000001</v>
      </c>
      <c r="C9" s="92">
        <v>1322.9675319999999</v>
      </c>
      <c r="D9" s="92">
        <v>1318.199284</v>
      </c>
      <c r="E9" s="92">
        <v>4007.652517</v>
      </c>
      <c r="F9" s="92">
        <v>4500.1703219999999</v>
      </c>
      <c r="G9" s="93">
        <v>-10.944425871888143</v>
      </c>
    </row>
    <row r="10" spans="1:7" ht="12.6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7" ht="12.6" customHeight="1" x14ac:dyDescent="0.2">
      <c r="A11" s="55" t="s">
        <v>48</v>
      </c>
      <c r="B11" s="92">
        <v>928.92402600000025</v>
      </c>
      <c r="C11" s="92">
        <v>894.95014300000003</v>
      </c>
      <c r="D11" s="92">
        <v>822.85630800000001</v>
      </c>
      <c r="E11" s="92">
        <v>2646.7304770000001</v>
      </c>
      <c r="F11" s="92">
        <v>3246.7522020000006</v>
      </c>
      <c r="G11" s="93">
        <v>-18.480675076785559</v>
      </c>
    </row>
    <row r="12" spans="1:7" ht="12.6" customHeight="1" x14ac:dyDescent="0.2">
      <c r="A12" s="56" t="s">
        <v>23</v>
      </c>
      <c r="B12" s="9"/>
      <c r="C12" s="9"/>
      <c r="D12" s="9"/>
      <c r="E12" s="9"/>
      <c r="F12" s="9"/>
      <c r="G12" s="9"/>
    </row>
    <row r="13" spans="1:7" ht="12.6" customHeight="1" x14ac:dyDescent="0.2">
      <c r="A13" s="57" t="s">
        <v>49</v>
      </c>
      <c r="B13" s="92">
        <v>120.30729100000001</v>
      </c>
      <c r="C13" s="92">
        <v>211.20272700000001</v>
      </c>
      <c r="D13" s="92">
        <v>127.15222799999999</v>
      </c>
      <c r="E13" s="92">
        <v>458.66224599999998</v>
      </c>
      <c r="F13" s="92">
        <v>394.38535200000001</v>
      </c>
      <c r="G13" s="93">
        <v>16.297992223605704</v>
      </c>
    </row>
    <row r="14" spans="1:7" ht="12.6" customHeight="1" x14ac:dyDescent="0.2">
      <c r="A14" s="57" t="s">
        <v>50</v>
      </c>
      <c r="B14" s="92">
        <v>162.01105699999999</v>
      </c>
      <c r="C14" s="92">
        <v>137.234252</v>
      </c>
      <c r="D14" s="92">
        <v>144.214866</v>
      </c>
      <c r="E14" s="92">
        <v>443.46017499999999</v>
      </c>
      <c r="F14" s="92">
        <v>668.540572</v>
      </c>
      <c r="G14" s="93">
        <v>-33.667425198541281</v>
      </c>
    </row>
    <row r="15" spans="1:7" ht="12.6" customHeight="1" x14ac:dyDescent="0.2">
      <c r="A15" s="57" t="s">
        <v>51</v>
      </c>
      <c r="B15" s="92">
        <v>15.190129000000001</v>
      </c>
      <c r="C15" s="92">
        <v>8.6793119999999995</v>
      </c>
      <c r="D15" s="92">
        <v>8.9235760000000006</v>
      </c>
      <c r="E15" s="92">
        <v>32.793016999999999</v>
      </c>
      <c r="F15" s="92">
        <v>29.742737999999999</v>
      </c>
      <c r="G15" s="93">
        <v>10.25554204189271</v>
      </c>
    </row>
    <row r="16" spans="1:7" ht="12.6" customHeight="1" x14ac:dyDescent="0.2">
      <c r="A16" s="57" t="s">
        <v>52</v>
      </c>
      <c r="B16" s="92">
        <v>256.36637400000001</v>
      </c>
      <c r="C16" s="92">
        <v>168.29919699999999</v>
      </c>
      <c r="D16" s="92">
        <v>193.29118399999999</v>
      </c>
      <c r="E16" s="92">
        <v>617.95675500000004</v>
      </c>
      <c r="F16" s="92">
        <v>914.40822400000002</v>
      </c>
      <c r="G16" s="93">
        <v>-32.420035299245072</v>
      </c>
    </row>
    <row r="17" spans="1:7" ht="12.6" customHeight="1" x14ac:dyDescent="0.2">
      <c r="A17" s="57" t="s">
        <v>53</v>
      </c>
      <c r="B17" s="92">
        <v>124.768033</v>
      </c>
      <c r="C17" s="92">
        <v>104.47256400000001</v>
      </c>
      <c r="D17" s="92">
        <v>104.143721</v>
      </c>
      <c r="E17" s="92">
        <v>333.38431800000001</v>
      </c>
      <c r="F17" s="92">
        <v>525.82147899999995</v>
      </c>
      <c r="G17" s="93">
        <v>-36.597432528997153</v>
      </c>
    </row>
    <row r="18" spans="1:7" ht="12.6" customHeight="1" x14ac:dyDescent="0.2">
      <c r="A18" s="57" t="s">
        <v>54</v>
      </c>
      <c r="B18" s="92">
        <v>16.959389999999999</v>
      </c>
      <c r="C18" s="92">
        <v>27.543319</v>
      </c>
      <c r="D18" s="92">
        <v>11.471966</v>
      </c>
      <c r="E18" s="92">
        <v>55.974674999999998</v>
      </c>
      <c r="F18" s="92">
        <v>36.215721000000002</v>
      </c>
      <c r="G18" s="93">
        <v>54.559051854856051</v>
      </c>
    </row>
    <row r="19" spans="1:7" ht="12.6" customHeight="1" x14ac:dyDescent="0.2">
      <c r="A19" s="57" t="s">
        <v>55</v>
      </c>
      <c r="B19" s="92">
        <v>18.231712999999999</v>
      </c>
      <c r="C19" s="92">
        <v>17.480170999999999</v>
      </c>
      <c r="D19" s="92">
        <v>13.697903</v>
      </c>
      <c r="E19" s="92">
        <v>49.409787000000001</v>
      </c>
      <c r="F19" s="92">
        <v>49.053291000000002</v>
      </c>
      <c r="G19" s="93">
        <v>0.72675246192962106</v>
      </c>
    </row>
    <row r="20" spans="1:7" ht="12.6" customHeight="1" x14ac:dyDescent="0.2">
      <c r="A20" s="57" t="s">
        <v>56</v>
      </c>
      <c r="B20" s="92">
        <v>18.944597000000002</v>
      </c>
      <c r="C20" s="92">
        <v>15.643134</v>
      </c>
      <c r="D20" s="92">
        <v>14.152240000000001</v>
      </c>
      <c r="E20" s="92">
        <v>48.739970999999997</v>
      </c>
      <c r="F20" s="92">
        <v>51.417613000000003</v>
      </c>
      <c r="G20" s="93">
        <v>-5.2076357570313689</v>
      </c>
    </row>
    <row r="21" spans="1:7" ht="12.6" customHeight="1" x14ac:dyDescent="0.2">
      <c r="A21" s="57" t="s">
        <v>57</v>
      </c>
      <c r="B21" s="92">
        <v>65.099834999999999</v>
      </c>
      <c r="C21" s="92">
        <v>69.447922000000005</v>
      </c>
      <c r="D21" s="92">
        <v>64.438366000000002</v>
      </c>
      <c r="E21" s="92">
        <v>198.98612299999999</v>
      </c>
      <c r="F21" s="92">
        <v>197.98711299999999</v>
      </c>
      <c r="G21" s="93">
        <v>0.50458334629081492</v>
      </c>
    </row>
    <row r="22" spans="1:7" ht="12.6" customHeight="1" x14ac:dyDescent="0.2">
      <c r="A22" s="57" t="s">
        <v>58</v>
      </c>
      <c r="B22" s="92">
        <v>18.532681</v>
      </c>
      <c r="C22" s="92">
        <v>21.296150000000001</v>
      </c>
      <c r="D22" s="92">
        <v>26.622933</v>
      </c>
      <c r="E22" s="92">
        <v>66.451763999999997</v>
      </c>
      <c r="F22" s="92">
        <v>56.468688999999998</v>
      </c>
      <c r="G22" s="93">
        <v>17.678956562990166</v>
      </c>
    </row>
    <row r="23" spans="1:7" ht="12.6" customHeight="1" x14ac:dyDescent="0.2">
      <c r="A23" s="57" t="s">
        <v>59</v>
      </c>
      <c r="B23" s="92">
        <v>69.524895000000001</v>
      </c>
      <c r="C23" s="92">
        <v>68.301343000000003</v>
      </c>
      <c r="D23" s="92">
        <v>70.117918000000003</v>
      </c>
      <c r="E23" s="92">
        <v>207.94415599999999</v>
      </c>
      <c r="F23" s="92">
        <v>200.54192599999999</v>
      </c>
      <c r="G23" s="93">
        <v>3.6911134482671599</v>
      </c>
    </row>
    <row r="24" spans="1:7" ht="12.6" customHeight="1" x14ac:dyDescent="0.2">
      <c r="A24" s="57" t="s">
        <v>68</v>
      </c>
      <c r="B24" s="92">
        <v>5.2344580000000001</v>
      </c>
      <c r="C24" s="92">
        <v>2.3930889999999998</v>
      </c>
      <c r="D24" s="92">
        <v>5.0763829999999999</v>
      </c>
      <c r="E24" s="92">
        <v>12.70393</v>
      </c>
      <c r="F24" s="92">
        <v>9.941713</v>
      </c>
      <c r="G24" s="93">
        <v>27.784115272689917</v>
      </c>
    </row>
    <row r="25" spans="1:7" ht="12.6" customHeight="1" x14ac:dyDescent="0.2">
      <c r="A25" s="57" t="s">
        <v>69</v>
      </c>
      <c r="B25" s="92">
        <v>3.5170539999999999</v>
      </c>
      <c r="C25" s="92">
        <v>4.1949339999999999</v>
      </c>
      <c r="D25" s="92">
        <v>3.8331209999999998</v>
      </c>
      <c r="E25" s="92">
        <v>11.545109</v>
      </c>
      <c r="F25" s="92">
        <v>9.4715410000000002</v>
      </c>
      <c r="G25" s="93">
        <v>21.892614939849807</v>
      </c>
    </row>
    <row r="26" spans="1:7" ht="12.6" customHeight="1" x14ac:dyDescent="0.2">
      <c r="A26" s="57" t="s">
        <v>70</v>
      </c>
      <c r="B26" s="92">
        <v>7.36008</v>
      </c>
      <c r="C26" s="92">
        <v>9.4759060000000002</v>
      </c>
      <c r="D26" s="92">
        <v>12.171305</v>
      </c>
      <c r="E26" s="92">
        <v>29.007290999999999</v>
      </c>
      <c r="F26" s="92">
        <v>30.126011999999999</v>
      </c>
      <c r="G26" s="93">
        <v>-3.7134719324947554</v>
      </c>
    </row>
    <row r="27" spans="1:7" ht="12.6" customHeight="1" x14ac:dyDescent="0.2">
      <c r="A27" s="57" t="s">
        <v>62</v>
      </c>
      <c r="B27" s="92">
        <v>5.3628520000000002</v>
      </c>
      <c r="C27" s="92">
        <v>4.8538540000000001</v>
      </c>
      <c r="D27" s="92">
        <v>5.1228850000000001</v>
      </c>
      <c r="E27" s="92">
        <v>15.339591</v>
      </c>
      <c r="F27" s="92">
        <v>15.948209</v>
      </c>
      <c r="G27" s="93">
        <v>-3.8162153505763428</v>
      </c>
    </row>
    <row r="28" spans="1:7" ht="12.6" customHeight="1" x14ac:dyDescent="0.2">
      <c r="A28" s="57" t="s">
        <v>164</v>
      </c>
      <c r="B28" s="92">
        <v>6.8120750000000001</v>
      </c>
      <c r="C28" s="92">
        <v>4.8962969999999997</v>
      </c>
      <c r="D28" s="92">
        <v>5.8177139999999996</v>
      </c>
      <c r="E28" s="92">
        <v>17.526085999999999</v>
      </c>
      <c r="F28" s="92">
        <v>18.404402999999999</v>
      </c>
      <c r="G28" s="93">
        <v>-4.7723199714763922</v>
      </c>
    </row>
    <row r="29" spans="1:7" ht="12.6" customHeight="1" x14ac:dyDescent="0.2">
      <c r="A29" s="57" t="s">
        <v>63</v>
      </c>
      <c r="B29" s="92">
        <v>12.508696</v>
      </c>
      <c r="C29" s="92">
        <v>16.353985999999999</v>
      </c>
      <c r="D29" s="92">
        <v>10.586167</v>
      </c>
      <c r="E29" s="92">
        <v>39.448849000000003</v>
      </c>
      <c r="F29" s="92">
        <v>32.067824000000002</v>
      </c>
      <c r="G29" s="93">
        <v>23.016918765676152</v>
      </c>
    </row>
    <row r="30" spans="1:7" ht="12.6" customHeight="1" x14ac:dyDescent="0.2">
      <c r="A30" s="57" t="s">
        <v>60</v>
      </c>
      <c r="B30" s="92">
        <v>0.67130299999999998</v>
      </c>
      <c r="C30" s="92">
        <v>0.73333199999999998</v>
      </c>
      <c r="D30" s="92">
        <v>0.59002399999999999</v>
      </c>
      <c r="E30" s="92">
        <v>1.994659</v>
      </c>
      <c r="F30" s="92">
        <v>2.2123409999999999</v>
      </c>
      <c r="G30" s="93">
        <v>-9.839441568908228</v>
      </c>
    </row>
    <row r="31" spans="1:7" ht="12.6" customHeight="1" x14ac:dyDescent="0.2">
      <c r="A31" s="57" t="s">
        <v>61</v>
      </c>
      <c r="B31" s="92">
        <v>1.5215129999999999</v>
      </c>
      <c r="C31" s="92">
        <v>2.4486539999999999</v>
      </c>
      <c r="D31" s="92">
        <v>1.431808</v>
      </c>
      <c r="E31" s="92">
        <v>5.4019750000000002</v>
      </c>
      <c r="F31" s="92">
        <v>3.9974409999999998</v>
      </c>
      <c r="G31" s="93">
        <v>35.135828146056468</v>
      </c>
    </row>
    <row r="32" spans="1:7" ht="12.6" customHeight="1" x14ac:dyDescent="0.2">
      <c r="A32" s="58" t="s">
        <v>64</v>
      </c>
      <c r="B32" s="92">
        <v>437.56167499999981</v>
      </c>
      <c r="C32" s="92">
        <v>428.01738899999987</v>
      </c>
      <c r="D32" s="92">
        <v>495.34297600000002</v>
      </c>
      <c r="E32" s="92">
        <v>1360.9220399999999</v>
      </c>
      <c r="F32" s="92">
        <v>1253.4181199999994</v>
      </c>
      <c r="G32" s="93">
        <v>8.5768602100630744</v>
      </c>
    </row>
    <row r="33" spans="1:7" ht="12.6" customHeight="1" x14ac:dyDescent="0.2">
      <c r="A33" s="56" t="s">
        <v>23</v>
      </c>
      <c r="B33" s="9"/>
      <c r="C33" s="9"/>
      <c r="D33" s="9"/>
      <c r="E33" s="9"/>
      <c r="F33" s="9"/>
      <c r="G33" s="9"/>
    </row>
    <row r="34" spans="1:7" ht="12.6" customHeight="1" x14ac:dyDescent="0.2">
      <c r="A34" s="57" t="s">
        <v>65</v>
      </c>
      <c r="B34" s="92">
        <v>158.72217800000001</v>
      </c>
      <c r="C34" s="92">
        <v>138.14365900000001</v>
      </c>
      <c r="D34" s="92">
        <v>156.76901699999999</v>
      </c>
      <c r="E34" s="92">
        <v>453.63485400000002</v>
      </c>
      <c r="F34" s="92">
        <v>429.71075500000001</v>
      </c>
      <c r="G34" s="93">
        <v>5.5674889961737222</v>
      </c>
    </row>
    <row r="35" spans="1:7" ht="12.6" customHeight="1" x14ac:dyDescent="0.2">
      <c r="A35" s="57" t="s">
        <v>66</v>
      </c>
      <c r="B35" s="92">
        <v>112.53600900000001</v>
      </c>
      <c r="C35" s="92">
        <v>112.02049100000001</v>
      </c>
      <c r="D35" s="92">
        <v>162.02310900000001</v>
      </c>
      <c r="E35" s="92">
        <v>386.579609</v>
      </c>
      <c r="F35" s="92">
        <v>325.62259799999998</v>
      </c>
      <c r="G35" s="93">
        <v>18.720141468805551</v>
      </c>
    </row>
    <row r="36" spans="1:7" ht="12.6" customHeight="1" x14ac:dyDescent="0.2">
      <c r="A36" s="57" t="s">
        <v>67</v>
      </c>
      <c r="B36" s="92">
        <v>56.744599999999998</v>
      </c>
      <c r="C36" s="92">
        <v>66.524676999999997</v>
      </c>
      <c r="D36" s="92">
        <v>70.593641000000005</v>
      </c>
      <c r="E36" s="92">
        <v>193.86291800000001</v>
      </c>
      <c r="F36" s="92">
        <v>169.87324599999999</v>
      </c>
      <c r="G36" s="93">
        <v>14.122101369629448</v>
      </c>
    </row>
    <row r="37" spans="1:7" ht="12.6" customHeight="1" x14ac:dyDescent="0.2">
      <c r="A37" s="57" t="s">
        <v>71</v>
      </c>
      <c r="B37" s="92">
        <v>46.46519</v>
      </c>
      <c r="C37" s="92">
        <v>45.391652999999998</v>
      </c>
      <c r="D37" s="92">
        <v>43.256366</v>
      </c>
      <c r="E37" s="92">
        <v>135.11320900000001</v>
      </c>
      <c r="F37" s="92">
        <v>139.05081000000001</v>
      </c>
      <c r="G37" s="93">
        <v>-2.8317713503430895</v>
      </c>
    </row>
    <row r="38" spans="1:7" ht="12.6" customHeight="1" x14ac:dyDescent="0.2">
      <c r="A38" s="57" t="s">
        <v>72</v>
      </c>
      <c r="B38" s="92">
        <v>41.801918999999998</v>
      </c>
      <c r="C38" s="92">
        <v>43.328097999999997</v>
      </c>
      <c r="D38" s="92">
        <v>38.913482999999999</v>
      </c>
      <c r="E38" s="92">
        <v>124.04349999999999</v>
      </c>
      <c r="F38" s="92">
        <v>118.118686</v>
      </c>
      <c r="G38" s="93">
        <v>5.0159836691715327</v>
      </c>
    </row>
    <row r="39" spans="1:7" ht="12.6" customHeight="1" x14ac:dyDescent="0.2">
      <c r="A39" s="57" t="s">
        <v>73</v>
      </c>
      <c r="B39" s="92">
        <v>15.404591999999999</v>
      </c>
      <c r="C39" s="92">
        <v>16.126498999999999</v>
      </c>
      <c r="D39" s="92">
        <v>17.858623999999999</v>
      </c>
      <c r="E39" s="92">
        <v>49.389715000000002</v>
      </c>
      <c r="F39" s="92">
        <v>49.287548999999999</v>
      </c>
      <c r="G39" s="93">
        <v>0.20728561690094693</v>
      </c>
    </row>
    <row r="40" spans="1:7" ht="12.6" customHeight="1" x14ac:dyDescent="0.2">
      <c r="A40" s="57" t="s">
        <v>74</v>
      </c>
      <c r="B40" s="92">
        <v>5.8871869999999999</v>
      </c>
      <c r="C40" s="92">
        <v>6.4823120000000003</v>
      </c>
      <c r="D40" s="92">
        <v>5.9287359999999998</v>
      </c>
      <c r="E40" s="92">
        <v>18.298234999999998</v>
      </c>
      <c r="F40" s="92">
        <v>21.754476</v>
      </c>
      <c r="G40" s="93">
        <v>-15.887493681760034</v>
      </c>
    </row>
    <row r="41" spans="1:7" ht="12.6" customHeight="1" x14ac:dyDescent="0.2">
      <c r="A41" s="60" t="s">
        <v>75</v>
      </c>
      <c r="B41" s="92">
        <v>216.88766499999997</v>
      </c>
      <c r="C41" s="92">
        <v>186.23797800000011</v>
      </c>
      <c r="D41" s="92">
        <v>219.71932500000003</v>
      </c>
      <c r="E41" s="92">
        <v>622.84496799999988</v>
      </c>
      <c r="F41" s="92">
        <v>858.49607100000048</v>
      </c>
      <c r="G41" s="93">
        <v>-27.449293125536087</v>
      </c>
    </row>
    <row r="42" spans="1:7" ht="12.6" customHeight="1" x14ac:dyDescent="0.2">
      <c r="A42" s="58" t="s">
        <v>32</v>
      </c>
      <c r="B42" s="9"/>
      <c r="C42" s="9"/>
      <c r="D42" s="9"/>
      <c r="E42" s="9"/>
      <c r="F42" s="9"/>
      <c r="G42" s="9"/>
    </row>
    <row r="43" spans="1:7" ht="12.6" customHeight="1" x14ac:dyDescent="0.2">
      <c r="A43" s="58" t="s">
        <v>76</v>
      </c>
      <c r="B43" s="92">
        <v>22.395952999999999</v>
      </c>
      <c r="C43" s="92">
        <v>20.091066999999999</v>
      </c>
      <c r="D43" s="92">
        <v>24.805375999999999</v>
      </c>
      <c r="E43" s="92">
        <v>67.292395999999997</v>
      </c>
      <c r="F43" s="92">
        <v>267.85959200000002</v>
      </c>
      <c r="G43" s="93">
        <v>-74.877735197924153</v>
      </c>
    </row>
    <row r="44" spans="1:7" ht="12.6" customHeight="1" x14ac:dyDescent="0.2">
      <c r="A44" s="58" t="s">
        <v>77</v>
      </c>
      <c r="B44" s="92">
        <v>19.556557999999999</v>
      </c>
      <c r="C44" s="92">
        <v>12.282734</v>
      </c>
      <c r="D44" s="92">
        <v>15.141995</v>
      </c>
      <c r="E44" s="92">
        <v>46.981287000000002</v>
      </c>
      <c r="F44" s="92">
        <v>51.548654999999997</v>
      </c>
      <c r="G44" s="93">
        <v>-8.8603048905931701</v>
      </c>
    </row>
    <row r="45" spans="1:7" ht="12.6" customHeight="1" x14ac:dyDescent="0.2">
      <c r="A45" s="58" t="s">
        <v>78</v>
      </c>
      <c r="B45" s="92">
        <v>63.584760000000003</v>
      </c>
      <c r="C45" s="92">
        <v>49.484063999999996</v>
      </c>
      <c r="D45" s="92">
        <v>65.287761000000003</v>
      </c>
      <c r="E45" s="92">
        <v>178.356585</v>
      </c>
      <c r="F45" s="92">
        <v>160.56326200000001</v>
      </c>
      <c r="G45" s="93">
        <v>11.081814593427964</v>
      </c>
    </row>
    <row r="46" spans="1:7" ht="12.6" customHeight="1" x14ac:dyDescent="0.2">
      <c r="A46" s="58" t="s">
        <v>79</v>
      </c>
      <c r="B46" s="92">
        <v>18.994655999999999</v>
      </c>
      <c r="C46" s="92">
        <v>21.661213</v>
      </c>
      <c r="D46" s="92">
        <v>27.083817</v>
      </c>
      <c r="E46" s="92">
        <v>67.739686000000006</v>
      </c>
      <c r="F46" s="92">
        <v>85.781064000000001</v>
      </c>
      <c r="G46" s="93">
        <v>-21.031888809399689</v>
      </c>
    </row>
    <row r="47" spans="1:7" ht="12.6" customHeight="1" x14ac:dyDescent="0.2">
      <c r="A47" s="58" t="s">
        <v>163</v>
      </c>
      <c r="B47" s="92">
        <v>78.114163000000005</v>
      </c>
      <c r="C47" s="92">
        <v>66.233142999999998</v>
      </c>
      <c r="D47" s="92">
        <v>69.612554000000003</v>
      </c>
      <c r="E47" s="92">
        <v>213.95985999999999</v>
      </c>
      <c r="F47" s="92">
        <v>244.78026199999999</v>
      </c>
      <c r="G47" s="93">
        <v>-12.591048701467614</v>
      </c>
    </row>
    <row r="48" spans="1:7" ht="12.6" customHeight="1" x14ac:dyDescent="0.2">
      <c r="A48" s="58"/>
      <c r="B48" s="92"/>
      <c r="C48" s="92"/>
      <c r="D48" s="92"/>
      <c r="E48" s="92"/>
      <c r="F48" s="92"/>
      <c r="G48" s="93"/>
    </row>
    <row r="49" spans="1:7" ht="12.6" customHeight="1" x14ac:dyDescent="0.2">
      <c r="A49" s="59" t="s">
        <v>80</v>
      </c>
      <c r="B49" s="92">
        <v>27.853216</v>
      </c>
      <c r="C49" s="92">
        <v>31.318487999999999</v>
      </c>
      <c r="D49" s="92">
        <v>39.634202999999999</v>
      </c>
      <c r="E49" s="92">
        <v>98.805907000000005</v>
      </c>
      <c r="F49" s="92">
        <v>99.932734999999994</v>
      </c>
      <c r="G49" s="93">
        <v>-1.1275864710397343</v>
      </c>
    </row>
    <row r="50" spans="1:7" ht="12.6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7" ht="12.6" customHeight="1" x14ac:dyDescent="0.2">
      <c r="A51" s="60" t="s">
        <v>81</v>
      </c>
      <c r="B51" s="92">
        <v>6.3122980000000002</v>
      </c>
      <c r="C51" s="92">
        <v>5.0716469999999996</v>
      </c>
      <c r="D51" s="92">
        <v>9.1617010000000008</v>
      </c>
      <c r="E51" s="92">
        <v>20.545646000000001</v>
      </c>
      <c r="F51" s="92">
        <v>24.692267000000001</v>
      </c>
      <c r="G51" s="93">
        <v>-16.793196833648366</v>
      </c>
    </row>
    <row r="52" spans="1:7" ht="12.6" customHeight="1" x14ac:dyDescent="0.2">
      <c r="A52" s="60" t="s">
        <v>128</v>
      </c>
      <c r="B52" s="92">
        <v>3.030567</v>
      </c>
      <c r="C52" s="92">
        <v>4.9481799999999998</v>
      </c>
      <c r="D52" s="92">
        <v>2.0534620000000001</v>
      </c>
      <c r="E52" s="92">
        <v>10.032209</v>
      </c>
      <c r="F52" s="92">
        <v>17.087402000000001</v>
      </c>
      <c r="G52" s="93">
        <v>-41.288857135800988</v>
      </c>
    </row>
    <row r="53" spans="1:7" ht="12.6" customHeight="1" x14ac:dyDescent="0.2">
      <c r="A53" s="60" t="s">
        <v>82</v>
      </c>
      <c r="B53" s="92">
        <v>6.0725660000000001</v>
      </c>
      <c r="C53" s="92">
        <v>6.3897810000000002</v>
      </c>
      <c r="D53" s="92">
        <v>7.5247630000000001</v>
      </c>
      <c r="E53" s="92">
        <v>19.987110000000001</v>
      </c>
      <c r="F53" s="92">
        <v>20.573875000000001</v>
      </c>
      <c r="G53" s="93">
        <v>-2.8519906920791414</v>
      </c>
    </row>
    <row r="54" spans="1:7" ht="12.6" customHeight="1" x14ac:dyDescent="0.2">
      <c r="A54" s="61" t="s">
        <v>83</v>
      </c>
      <c r="B54" s="92">
        <v>254.53957800000001</v>
      </c>
      <c r="C54" s="92">
        <v>241.21897100000001</v>
      </c>
      <c r="D54" s="92">
        <v>262.52425499999998</v>
      </c>
      <c r="E54" s="92">
        <v>758.28280400000006</v>
      </c>
      <c r="F54" s="92">
        <v>695.85511199999996</v>
      </c>
      <c r="G54" s="93">
        <v>8.9713635674203545</v>
      </c>
    </row>
    <row r="55" spans="1:7" ht="12.6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6" customHeight="1" x14ac:dyDescent="0.2">
      <c r="A56" s="60" t="s">
        <v>84</v>
      </c>
      <c r="B56" s="92">
        <v>205.65101799999999</v>
      </c>
      <c r="C56" s="92">
        <v>201.625741</v>
      </c>
      <c r="D56" s="92">
        <v>213.31342599999999</v>
      </c>
      <c r="E56" s="92">
        <v>620.59018500000002</v>
      </c>
      <c r="F56" s="92">
        <v>580.53727100000003</v>
      </c>
      <c r="G56" s="93">
        <v>6.899283818764502</v>
      </c>
    </row>
    <row r="57" spans="1:7" ht="12.6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7" ht="12.6" customHeight="1" x14ac:dyDescent="0.2">
      <c r="A58" s="55" t="s">
        <v>85</v>
      </c>
      <c r="B58" s="92">
        <v>172.052155</v>
      </c>
      <c r="C58" s="92">
        <v>172.711108</v>
      </c>
      <c r="D58" s="92">
        <v>173.512979</v>
      </c>
      <c r="E58" s="92">
        <v>518.27624200000002</v>
      </c>
      <c r="F58" s="92">
        <v>481.691867</v>
      </c>
      <c r="G58" s="93">
        <v>7.5949746106051776</v>
      </c>
    </row>
    <row r="59" spans="1:7" ht="12.6" customHeight="1" x14ac:dyDescent="0.2">
      <c r="A59" s="55" t="s">
        <v>86</v>
      </c>
      <c r="B59" s="92">
        <v>25.014194</v>
      </c>
      <c r="C59" s="92">
        <v>19.320723999999998</v>
      </c>
      <c r="D59" s="92">
        <v>26.537879</v>
      </c>
      <c r="E59" s="92">
        <v>70.872797000000006</v>
      </c>
      <c r="F59" s="92">
        <v>57.073950000000004</v>
      </c>
      <c r="G59" s="93">
        <v>24.177136854904901</v>
      </c>
    </row>
    <row r="60" spans="1:7" ht="12.6" customHeight="1" x14ac:dyDescent="0.2">
      <c r="A60" s="54" t="s">
        <v>129</v>
      </c>
      <c r="B60" s="99">
        <v>43.130515000000003</v>
      </c>
      <c r="C60" s="92">
        <v>32.708542999999999</v>
      </c>
      <c r="D60" s="92">
        <v>44.259779000000002</v>
      </c>
      <c r="E60" s="92">
        <v>120.098837</v>
      </c>
      <c r="F60" s="92">
        <v>94.674863000000002</v>
      </c>
      <c r="G60" s="93">
        <v>26.8539855188383</v>
      </c>
    </row>
    <row r="61" spans="1:7" ht="12.6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7" ht="12.6" customHeight="1" x14ac:dyDescent="0.2">
      <c r="A62" s="55" t="s">
        <v>87</v>
      </c>
      <c r="B62" s="92">
        <v>28.644293999999999</v>
      </c>
      <c r="C62" s="92">
        <v>19.958780999999998</v>
      </c>
      <c r="D62" s="92">
        <v>24.420985999999999</v>
      </c>
      <c r="E62" s="92">
        <v>73.024061000000003</v>
      </c>
      <c r="F62" s="92">
        <v>48.231695999999999</v>
      </c>
      <c r="G62" s="93">
        <v>51.4026398739949</v>
      </c>
    </row>
    <row r="63" spans="1:7" ht="12.6" customHeight="1" x14ac:dyDescent="0.2">
      <c r="A63" s="55"/>
      <c r="B63" s="9"/>
      <c r="C63" s="9"/>
      <c r="D63" s="9"/>
      <c r="E63" s="9"/>
      <c r="F63" s="9"/>
      <c r="G63" s="9"/>
    </row>
    <row r="64" spans="1:7" ht="12.6" customHeight="1" x14ac:dyDescent="0.2">
      <c r="A64" s="61" t="s">
        <v>88</v>
      </c>
      <c r="B64" s="92">
        <v>254.37988300000001</v>
      </c>
      <c r="C64" s="92">
        <v>304.15281399999998</v>
      </c>
      <c r="D64" s="92">
        <v>317.250293</v>
      </c>
      <c r="E64" s="92">
        <v>875.78299000000004</v>
      </c>
      <c r="F64" s="92">
        <v>883.84458099999995</v>
      </c>
      <c r="G64" s="93">
        <v>-0.91210504349972155</v>
      </c>
    </row>
    <row r="65" spans="1:7" ht="12.6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7" ht="12.6" customHeight="1" x14ac:dyDescent="0.2">
      <c r="A66" s="60" t="s">
        <v>89</v>
      </c>
      <c r="B66" s="92">
        <v>55.514223999999999</v>
      </c>
      <c r="C66" s="92">
        <v>62.066578999999997</v>
      </c>
      <c r="D66" s="92">
        <v>67.552062000000006</v>
      </c>
      <c r="E66" s="92">
        <v>185.13286500000001</v>
      </c>
      <c r="F66" s="92">
        <v>165.22684100000001</v>
      </c>
      <c r="G66" s="93">
        <v>12.047693873176456</v>
      </c>
    </row>
    <row r="67" spans="1:7" ht="12.6" customHeight="1" x14ac:dyDescent="0.2">
      <c r="A67" s="60" t="s">
        <v>184</v>
      </c>
      <c r="B67" s="92">
        <v>91.045603999999997</v>
      </c>
      <c r="C67" s="92">
        <v>111.576048</v>
      </c>
      <c r="D67" s="92">
        <v>109.42310999999999</v>
      </c>
      <c r="E67" s="92">
        <v>312.04476199999999</v>
      </c>
      <c r="F67" s="92">
        <v>344.00154900000001</v>
      </c>
      <c r="G67" s="93">
        <v>-9.2897218320374435</v>
      </c>
    </row>
    <row r="68" spans="1:7" ht="12.6" customHeight="1" x14ac:dyDescent="0.2">
      <c r="A68" s="60" t="s">
        <v>90</v>
      </c>
      <c r="B68" s="92">
        <v>20.233965000000001</v>
      </c>
      <c r="C68" s="92">
        <v>22.255008</v>
      </c>
      <c r="D68" s="92">
        <v>21.262419999999999</v>
      </c>
      <c r="E68" s="92">
        <v>63.751393</v>
      </c>
      <c r="F68" s="92">
        <v>56.235985999999997</v>
      </c>
      <c r="G68" s="93">
        <v>13.364053046033561</v>
      </c>
    </row>
    <row r="69" spans="1:7" ht="12.6" customHeight="1" x14ac:dyDescent="0.2">
      <c r="A69" s="60" t="s">
        <v>91</v>
      </c>
      <c r="B69" s="92">
        <v>16.553818</v>
      </c>
      <c r="C69" s="92">
        <v>27.553326999999999</v>
      </c>
      <c r="D69" s="92">
        <v>19.227551999999999</v>
      </c>
      <c r="E69" s="92">
        <v>63.334696999999998</v>
      </c>
      <c r="F69" s="92">
        <v>61.716414999999998</v>
      </c>
      <c r="G69" s="93">
        <v>2.6221257342961337</v>
      </c>
    </row>
    <row r="70" spans="1:7" ht="12.6" customHeight="1" x14ac:dyDescent="0.2">
      <c r="A70" s="62" t="s">
        <v>130</v>
      </c>
      <c r="B70" s="92">
        <v>12.015409</v>
      </c>
      <c r="C70" s="92">
        <v>8.9826709999999999</v>
      </c>
      <c r="D70" s="92">
        <v>16.283609999999999</v>
      </c>
      <c r="E70" s="92">
        <v>37.281689999999998</v>
      </c>
      <c r="F70" s="92">
        <v>37.230767</v>
      </c>
      <c r="G70" s="93">
        <v>0.13677666108785047</v>
      </c>
    </row>
    <row r="71" spans="1:7" ht="12.6" customHeight="1" x14ac:dyDescent="0.2">
      <c r="A71" s="63" t="s">
        <v>92</v>
      </c>
      <c r="B71" s="92">
        <v>10.690996999999999</v>
      </c>
      <c r="C71" s="92">
        <v>13.942874</v>
      </c>
      <c r="D71" s="92">
        <v>12.869160000000001</v>
      </c>
      <c r="E71" s="92">
        <v>37.503031</v>
      </c>
      <c r="F71" s="92">
        <v>38.576039000000002</v>
      </c>
      <c r="G71" s="93">
        <v>-2.7815401161327173</v>
      </c>
    </row>
    <row r="72" spans="1:7" ht="12.6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7" ht="12.6" customHeight="1" x14ac:dyDescent="0.2">
      <c r="A73" s="64" t="s">
        <v>111</v>
      </c>
      <c r="B73" s="92">
        <v>9.2440099999999994</v>
      </c>
      <c r="C73" s="92">
        <v>11.577203000000001</v>
      </c>
      <c r="D73" s="92">
        <v>9.3571760000000008</v>
      </c>
      <c r="E73" s="92">
        <v>30.178388999999999</v>
      </c>
      <c r="F73" s="92">
        <v>31.025248999999999</v>
      </c>
      <c r="G73" s="93">
        <v>-2.729583250081248</v>
      </c>
    </row>
    <row r="74" spans="1:7" ht="24" x14ac:dyDescent="0.2">
      <c r="A74" s="65" t="s">
        <v>108</v>
      </c>
      <c r="B74" s="92">
        <v>18.828220000000002</v>
      </c>
      <c r="C74" s="92">
        <v>20.966460000000001</v>
      </c>
      <c r="D74" s="92">
        <v>16.456424999999999</v>
      </c>
      <c r="E74" s="92">
        <v>56.251105000000003</v>
      </c>
      <c r="F74" s="92">
        <v>51.296895999999997</v>
      </c>
      <c r="G74" s="93">
        <v>9.657911854939556</v>
      </c>
    </row>
    <row r="75" spans="1:7" ht="12.6" customHeight="1" x14ac:dyDescent="0.2">
      <c r="A75" s="66" t="s">
        <v>44</v>
      </c>
      <c r="B75" s="100">
        <v>2149.6652600000002</v>
      </c>
      <c r="C75" s="95">
        <v>2120.8051169999999</v>
      </c>
      <c r="D75" s="95">
        <v>2186.6529449999998</v>
      </c>
      <c r="E75" s="95">
        <v>6457.1233220000004</v>
      </c>
      <c r="F75" s="95">
        <v>7128.1717559999997</v>
      </c>
      <c r="G75" s="96">
        <v>-9.4140328960951081</v>
      </c>
    </row>
    <row r="77" spans="1:7" x14ac:dyDescent="0.2">
      <c r="A77" s="36" t="s">
        <v>150</v>
      </c>
    </row>
    <row r="78" spans="1:7" x14ac:dyDescent="0.2">
      <c r="A78" s="36" t="s">
        <v>165</v>
      </c>
    </row>
    <row r="79" spans="1:7" x14ac:dyDescent="0.2">
      <c r="A79" s="35" t="s">
        <v>113</v>
      </c>
      <c r="B79" s="35"/>
      <c r="C79" s="35"/>
      <c r="D79" s="35"/>
      <c r="E79" s="35"/>
      <c r="F79" s="35"/>
      <c r="G79" s="35"/>
    </row>
    <row r="80" spans="1:7" x14ac:dyDescent="0.2">
      <c r="A80" s="114" t="s">
        <v>114</v>
      </c>
      <c r="B80" s="114"/>
      <c r="C80" s="114"/>
      <c r="D80" s="114"/>
      <c r="E80" s="114"/>
      <c r="F80" s="114"/>
      <c r="G80" s="114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1/25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8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5" t="s">
        <v>155</v>
      </c>
      <c r="B1" s="115"/>
      <c r="C1" s="115"/>
      <c r="D1" s="115"/>
      <c r="E1" s="115"/>
      <c r="F1" s="115"/>
      <c r="G1" s="115"/>
    </row>
    <row r="2" spans="1:7" x14ac:dyDescent="0.2">
      <c r="A2" s="115" t="s">
        <v>175</v>
      </c>
      <c r="B2" s="115"/>
      <c r="C2" s="115"/>
      <c r="D2" s="115"/>
      <c r="E2" s="115"/>
      <c r="F2" s="115"/>
      <c r="G2" s="115"/>
    </row>
    <row r="28" spans="1:7" x14ac:dyDescent="0.2">
      <c r="A28" s="126" t="s">
        <v>176</v>
      </c>
      <c r="B28" s="126"/>
      <c r="C28" s="126"/>
      <c r="D28" s="126"/>
      <c r="E28" s="126"/>
      <c r="F28" s="126"/>
      <c r="G28" s="126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62"/>
  <sheetViews>
    <sheetView workbookViewId="0">
      <selection activeCell="D11" sqref="D11"/>
    </sheetView>
  </sheetViews>
  <sheetFormatPr baseColWidth="10" defaultRowHeight="12.75" x14ac:dyDescent="0.2"/>
  <cols>
    <col min="1" max="1" width="18.7109375" customWidth="1"/>
    <col min="2" max="2" width="11.42578125" customWidth="1"/>
    <col min="7" max="26" width="2.140625" customWidth="1"/>
  </cols>
  <sheetData>
    <row r="1" spans="1:26" x14ac:dyDescent="0.2">
      <c r="A1" s="69" t="s">
        <v>156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5" t="s">
        <v>93</v>
      </c>
      <c r="B3" s="138" t="s">
        <v>94</v>
      </c>
      <c r="C3" s="139"/>
      <c r="D3" s="140"/>
      <c r="E3" s="140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6"/>
      <c r="B4" s="141" t="s">
        <v>177</v>
      </c>
      <c r="C4" s="142"/>
      <c r="D4" s="143"/>
      <c r="E4" s="143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6"/>
      <c r="B5" s="138"/>
      <c r="C5" s="144"/>
      <c r="D5" s="140"/>
      <c r="E5" s="140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7"/>
      <c r="B6" s="145"/>
      <c r="C6" s="140"/>
      <c r="D6" s="140"/>
      <c r="E6" s="140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44</v>
      </c>
      <c r="B9" s="101">
        <v>6457.1233220000004</v>
      </c>
      <c r="C9" s="102"/>
      <c r="D9" s="101">
        <v>7128.1717559999997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2025</v>
      </c>
      <c r="C10" s="20">
        <v>2025</v>
      </c>
      <c r="D10" s="12">
        <v>2024</v>
      </c>
      <c r="E10" s="12">
        <v>2024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52</v>
      </c>
      <c r="B11" s="83">
        <v>617.95675500000004</v>
      </c>
      <c r="C11" s="84">
        <f t="shared" ref="C11:C25" si="0">IF(B$9&gt;0,B11/B$9*100,0)</f>
        <v>9.5701556898342908</v>
      </c>
      <c r="D11" s="85">
        <v>914.40822400000002</v>
      </c>
      <c r="E11" s="84">
        <f t="shared" ref="E11:E25" si="1">IF(D$9&gt;0,D11/D$9*100,0)</f>
        <v>12.828089099148245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178</v>
      </c>
      <c r="B12" s="83">
        <v>518.27624200000002</v>
      </c>
      <c r="C12" s="86">
        <f t="shared" si="0"/>
        <v>8.0264262606567573</v>
      </c>
      <c r="D12" s="85">
        <v>481.691867</v>
      </c>
      <c r="E12" s="84">
        <f t="shared" si="1"/>
        <v>6.7575794115026095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179</v>
      </c>
      <c r="B13" s="83">
        <v>458.66224599999998</v>
      </c>
      <c r="C13" s="86">
        <f t="shared" si="0"/>
        <v>7.1031978657941446</v>
      </c>
      <c r="D13" s="85">
        <v>394.38535200000001</v>
      </c>
      <c r="E13" s="84">
        <f t="shared" si="1"/>
        <v>5.5327700495997982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65</v>
      </c>
      <c r="B14" s="83">
        <v>453.63485400000002</v>
      </c>
      <c r="C14" s="86">
        <f t="shared" si="0"/>
        <v>7.0253397895379388</v>
      </c>
      <c r="D14" s="85">
        <v>429.71075500000001</v>
      </c>
      <c r="E14" s="84">
        <f t="shared" si="1"/>
        <v>6.0283445700968041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50</v>
      </c>
      <c r="B15" s="83">
        <v>443.46017499999999</v>
      </c>
      <c r="C15" s="86">
        <f t="shared" si="0"/>
        <v>6.8677668504346396</v>
      </c>
      <c r="D15" s="85">
        <v>668.540572</v>
      </c>
      <c r="E15" s="84">
        <f t="shared" si="1"/>
        <v>9.3788504946905764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66</v>
      </c>
      <c r="B16" s="83">
        <v>386.579609</v>
      </c>
      <c r="C16" s="86">
        <f t="shared" si="0"/>
        <v>5.9868704641723109</v>
      </c>
      <c r="D16" s="85">
        <v>325.62259799999998</v>
      </c>
      <c r="E16" s="84">
        <f t="shared" si="1"/>
        <v>4.568108193042816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53</v>
      </c>
      <c r="B17" s="83">
        <v>333.38431800000001</v>
      </c>
      <c r="C17" s="86">
        <f t="shared" si="0"/>
        <v>5.1630470934964121</v>
      </c>
      <c r="D17" s="85">
        <v>525.82147899999995</v>
      </c>
      <c r="E17" s="84">
        <f t="shared" si="1"/>
        <v>7.3766667947836693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180</v>
      </c>
      <c r="B18" s="83">
        <v>296.474493</v>
      </c>
      <c r="C18" s="86">
        <f t="shared" si="0"/>
        <v>4.5914330300907329</v>
      </c>
      <c r="D18" s="85">
        <v>320.90058099999999</v>
      </c>
      <c r="E18" s="84">
        <f t="shared" si="1"/>
        <v>4.5018637595241469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181</v>
      </c>
      <c r="B19" s="83">
        <v>213.95985999999999</v>
      </c>
      <c r="C19" s="86">
        <f t="shared" si="0"/>
        <v>3.3135476795219243</v>
      </c>
      <c r="D19" s="85">
        <v>244.78026199999999</v>
      </c>
      <c r="E19" s="84">
        <f t="shared" si="1"/>
        <v>3.4339837812404137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59</v>
      </c>
      <c r="B20" s="83">
        <v>207.94415599999999</v>
      </c>
      <c r="C20" s="86">
        <f t="shared" si="0"/>
        <v>3.2203838401462077</v>
      </c>
      <c r="D20" s="85">
        <v>200.54192599999999</v>
      </c>
      <c r="E20" s="84">
        <f t="shared" si="1"/>
        <v>2.8133711260702681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57</v>
      </c>
      <c r="B21" s="83">
        <v>198.98612299999999</v>
      </c>
      <c r="C21" s="86">
        <f t="shared" si="0"/>
        <v>3.0816528208782441</v>
      </c>
      <c r="D21" s="85">
        <v>197.98711299999999</v>
      </c>
      <c r="E21" s="84">
        <f t="shared" si="1"/>
        <v>2.777530056474133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67</v>
      </c>
      <c r="B22" s="83">
        <v>193.86291800000001</v>
      </c>
      <c r="C22" s="86">
        <f t="shared" si="0"/>
        <v>3.0023109104868975</v>
      </c>
      <c r="D22" s="85">
        <v>169.87324599999999</v>
      </c>
      <c r="E22" s="84">
        <f t="shared" si="1"/>
        <v>2.3831250398394581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78</v>
      </c>
      <c r="B23" s="83">
        <v>178.356585</v>
      </c>
      <c r="C23" s="86">
        <f t="shared" si="0"/>
        <v>2.7621678587479206</v>
      </c>
      <c r="D23" s="85">
        <v>160.56326200000001</v>
      </c>
      <c r="E23" s="84">
        <f t="shared" si="1"/>
        <v>2.2525167391603467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182</v>
      </c>
      <c r="B24" s="83">
        <v>135.11320900000001</v>
      </c>
      <c r="C24" s="86">
        <f t="shared" si="0"/>
        <v>2.0924675317824137</v>
      </c>
      <c r="D24" s="85">
        <v>139.05081000000001</v>
      </c>
      <c r="E24" s="84">
        <f t="shared" si="1"/>
        <v>1.950721934877014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72</v>
      </c>
      <c r="B25" s="83">
        <v>124.04349999999999</v>
      </c>
      <c r="C25" s="86">
        <f t="shared" si="0"/>
        <v>1.9210334666735047</v>
      </c>
      <c r="D25" s="85">
        <v>118.118686</v>
      </c>
      <c r="E25" s="84">
        <f t="shared" si="1"/>
        <v>1.657068460795377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95</v>
      </c>
      <c r="B27" s="83">
        <f>B9-(SUM(B11:B25))</f>
        <v>1696.4282790000016</v>
      </c>
      <c r="C27" s="86">
        <f>IF(B$9&gt;0,B27/B$9*100,0)</f>
        <v>26.272198847745678</v>
      </c>
      <c r="D27" s="85">
        <f>D9-(SUM(D11:D25))</f>
        <v>1836.1750230000007</v>
      </c>
      <c r="E27" s="84">
        <f>IF(D$9&gt;0,D27/D$9*100,0)</f>
        <v>25.759410489154334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148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2025</v>
      </c>
      <c r="C36" s="6">
        <v>2024</v>
      </c>
      <c r="D36" s="6">
        <v>2023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96</v>
      </c>
      <c r="B37" s="103">
        <v>2149.6652600000002</v>
      </c>
      <c r="C37" s="103">
        <v>2287.324329</v>
      </c>
      <c r="D37" s="103">
        <v>2361.0805350000001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97</v>
      </c>
      <c r="B38" s="103">
        <v>2120.8051169999999</v>
      </c>
      <c r="C38" s="103">
        <v>2374.5408000000002</v>
      </c>
      <c r="D38" s="103">
        <v>2316.6006389999998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98</v>
      </c>
      <c r="B39" s="103">
        <v>2186.6529449999998</v>
      </c>
      <c r="C39" s="103">
        <v>2466.3066269999999</v>
      </c>
      <c r="D39" s="103">
        <v>2531.874401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99</v>
      </c>
      <c r="B40" s="103">
        <v>0</v>
      </c>
      <c r="C40" s="103">
        <v>2546.2479410000001</v>
      </c>
      <c r="D40" s="103">
        <v>2320.6133289999998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100</v>
      </c>
      <c r="B41" s="103">
        <v>0</v>
      </c>
      <c r="C41" s="103">
        <v>2617.4994080000001</v>
      </c>
      <c r="D41" s="103">
        <v>2073.2629579999998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101</v>
      </c>
      <c r="B42" s="103">
        <v>0</v>
      </c>
      <c r="C42" s="103">
        <v>2580.0924230000001</v>
      </c>
      <c r="D42" s="103">
        <v>3003.4751759999999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102</v>
      </c>
      <c r="B43" s="103">
        <v>0</v>
      </c>
      <c r="C43" s="103">
        <v>2720.7115490000001</v>
      </c>
      <c r="D43" s="103">
        <v>2594.8705220000002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103</v>
      </c>
      <c r="B44" s="103">
        <v>0</v>
      </c>
      <c r="C44" s="103">
        <v>2204.2473759999998</v>
      </c>
      <c r="D44" s="103">
        <v>2283.6052909999999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104</v>
      </c>
      <c r="B45" s="103">
        <v>0</v>
      </c>
      <c r="C45" s="103">
        <v>2082.553574</v>
      </c>
      <c r="D45" s="103">
        <v>2068.5095310000002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105</v>
      </c>
      <c r="B46" s="103">
        <v>0</v>
      </c>
      <c r="C46" s="103">
        <v>2073.7659899999999</v>
      </c>
      <c r="D46" s="103">
        <v>2501.0911040000001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106</v>
      </c>
      <c r="B47" s="103">
        <v>0</v>
      </c>
      <c r="C47" s="103">
        <v>2117.09798</v>
      </c>
      <c r="D47" s="103">
        <v>2653.6451430000002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107</v>
      </c>
      <c r="B48" s="103">
        <v>0</v>
      </c>
      <c r="C48" s="103">
        <v>1883.7547360000001</v>
      </c>
      <c r="D48" s="103">
        <v>1976.27568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7" t="s">
        <v>157</v>
      </c>
      <c r="B49" s="88"/>
      <c r="C49" s="88"/>
      <c r="D49" s="89"/>
    </row>
    <row r="50" spans="1:4" x14ac:dyDescent="0.2">
      <c r="A50" s="6"/>
      <c r="B50" s="6">
        <v>2025</v>
      </c>
      <c r="C50" s="6">
        <v>2024</v>
      </c>
      <c r="D50" s="6">
        <v>2023</v>
      </c>
    </row>
    <row r="51" spans="1:4" x14ac:dyDescent="0.2">
      <c r="A51" s="6" t="s">
        <v>96</v>
      </c>
      <c r="B51" s="31">
        <f>IF(B37=0,#N/A,B37)</f>
        <v>2149.6652600000002</v>
      </c>
      <c r="C51" s="31">
        <f t="shared" ref="C51:D51" si="2">IF(C37=0,#N/A,C37)</f>
        <v>2287.324329</v>
      </c>
      <c r="D51" s="31">
        <f t="shared" si="2"/>
        <v>2361.0805350000001</v>
      </c>
    </row>
    <row r="52" spans="1:4" x14ac:dyDescent="0.2">
      <c r="A52" s="15" t="s">
        <v>97</v>
      </c>
      <c r="B52" s="31">
        <f t="shared" ref="B52:D62" si="3">IF(B38=0,#N/A,B38)</f>
        <v>2120.8051169999999</v>
      </c>
      <c r="C52" s="31">
        <f t="shared" si="3"/>
        <v>2374.5408000000002</v>
      </c>
      <c r="D52" s="31">
        <f t="shared" si="3"/>
        <v>2316.6006389999998</v>
      </c>
    </row>
    <row r="53" spans="1:4" x14ac:dyDescent="0.2">
      <c r="A53" s="15" t="s">
        <v>98</v>
      </c>
      <c r="B53" s="31">
        <f t="shared" si="3"/>
        <v>2186.6529449999998</v>
      </c>
      <c r="C53" s="31">
        <f t="shared" si="3"/>
        <v>2466.3066269999999</v>
      </c>
      <c r="D53" s="31">
        <f t="shared" si="3"/>
        <v>2531.874401</v>
      </c>
    </row>
    <row r="54" spans="1:4" x14ac:dyDescent="0.2">
      <c r="A54" s="6" t="s">
        <v>99</v>
      </c>
      <c r="B54" s="31" t="e">
        <f t="shared" si="3"/>
        <v>#N/A</v>
      </c>
      <c r="C54" s="31">
        <f t="shared" si="3"/>
        <v>2546.2479410000001</v>
      </c>
      <c r="D54" s="31">
        <f t="shared" si="3"/>
        <v>2320.6133289999998</v>
      </c>
    </row>
    <row r="55" spans="1:4" x14ac:dyDescent="0.2">
      <c r="A55" s="15" t="s">
        <v>100</v>
      </c>
      <c r="B55" s="31" t="e">
        <f t="shared" si="3"/>
        <v>#N/A</v>
      </c>
      <c r="C55" s="31">
        <f t="shared" si="3"/>
        <v>2617.4994080000001</v>
      </c>
      <c r="D55" s="31">
        <f t="shared" si="3"/>
        <v>2073.2629579999998</v>
      </c>
    </row>
    <row r="56" spans="1:4" x14ac:dyDescent="0.2">
      <c r="A56" s="15" t="s">
        <v>101</v>
      </c>
      <c r="B56" s="31" t="e">
        <f t="shared" si="3"/>
        <v>#N/A</v>
      </c>
      <c r="C56" s="31">
        <f t="shared" si="3"/>
        <v>2580.0924230000001</v>
      </c>
      <c r="D56" s="31">
        <f t="shared" si="3"/>
        <v>3003.4751759999999</v>
      </c>
    </row>
    <row r="57" spans="1:4" x14ac:dyDescent="0.2">
      <c r="A57" s="6" t="s">
        <v>102</v>
      </c>
      <c r="B57" s="31" t="e">
        <f t="shared" si="3"/>
        <v>#N/A</v>
      </c>
      <c r="C57" s="31">
        <f t="shared" si="3"/>
        <v>2720.7115490000001</v>
      </c>
      <c r="D57" s="31">
        <f t="shared" si="3"/>
        <v>2594.8705220000002</v>
      </c>
    </row>
    <row r="58" spans="1:4" x14ac:dyDescent="0.2">
      <c r="A58" s="15" t="s">
        <v>103</v>
      </c>
      <c r="B58" s="31" t="e">
        <f t="shared" si="3"/>
        <v>#N/A</v>
      </c>
      <c r="C58" s="31">
        <f t="shared" si="3"/>
        <v>2204.2473759999998</v>
      </c>
      <c r="D58" s="31">
        <f t="shared" si="3"/>
        <v>2283.6052909999999</v>
      </c>
    </row>
    <row r="59" spans="1:4" x14ac:dyDescent="0.2">
      <c r="A59" s="15" t="s">
        <v>104</v>
      </c>
      <c r="B59" s="31" t="e">
        <f t="shared" si="3"/>
        <v>#N/A</v>
      </c>
      <c r="C59" s="31">
        <f t="shared" si="3"/>
        <v>2082.553574</v>
      </c>
      <c r="D59" s="31">
        <f t="shared" si="3"/>
        <v>2068.5095310000002</v>
      </c>
    </row>
    <row r="60" spans="1:4" x14ac:dyDescent="0.2">
      <c r="A60" s="6" t="s">
        <v>105</v>
      </c>
      <c r="B60" s="31" t="e">
        <f t="shared" si="3"/>
        <v>#N/A</v>
      </c>
      <c r="C60" s="31">
        <f t="shared" si="3"/>
        <v>2073.7659899999999</v>
      </c>
      <c r="D60" s="31">
        <f t="shared" si="3"/>
        <v>2501.0911040000001</v>
      </c>
    </row>
    <row r="61" spans="1:4" x14ac:dyDescent="0.2">
      <c r="A61" s="15" t="s">
        <v>106</v>
      </c>
      <c r="B61" s="31" t="e">
        <f t="shared" si="3"/>
        <v>#N/A</v>
      </c>
      <c r="C61" s="31">
        <f t="shared" si="3"/>
        <v>2117.09798</v>
      </c>
      <c r="D61" s="31">
        <f t="shared" si="3"/>
        <v>2653.6451430000002</v>
      </c>
    </row>
    <row r="62" spans="1:4" x14ac:dyDescent="0.2">
      <c r="A62" s="15" t="s">
        <v>107</v>
      </c>
      <c r="B62" s="31" t="e">
        <f t="shared" si="3"/>
        <v>#N/A</v>
      </c>
      <c r="C62" s="31">
        <f t="shared" si="3"/>
        <v>1883.7547360000001</v>
      </c>
      <c r="D62" s="31">
        <f t="shared" si="3"/>
        <v>1976.27568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1/25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2025-06-02T09:12:01Z</cp:lastPrinted>
  <dcterms:created xsi:type="dcterms:W3CDTF">2012-03-28T07:56:08Z</dcterms:created>
  <dcterms:modified xsi:type="dcterms:W3CDTF">2025-06-02T09:14:55Z</dcterms:modified>
  <cp:category>LIS-Bericht</cp:category>
</cp:coreProperties>
</file>