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II_3_vj_SH\"/>
    </mc:Choice>
  </mc:AlternateContent>
  <xr:revisionPtr revIDLastSave="0" documentId="13_ncr:1_{607F97A3-CDE8-48A9-B2F2-ED00A9EB5600}" xr6:coauthVersionLast="36" xr6:coauthVersionMax="36" xr10:uidLastSave="{00000000-0000-0000-0000-000000000000}"/>
  <bookViews>
    <workbookView xWindow="240" yWindow="120" windowWidth="24630" windowHeight="11085" xr2:uid="{00000000-000D-0000-FFFF-FFFF00000000}"/>
  </bookViews>
  <sheets>
    <sheet name="V0_1" sheetId="1" r:id="rId1"/>
    <sheet name="V0_2" sheetId="11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91029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9" i="9" l="1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<sst xmlns="http://schemas.openxmlformats.org/spreadsheetml/2006/main" count="235" uniqueCount="179">
  <si>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</si>
  <si>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</si>
  <si>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</si>
  <si>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</si>
  <si>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</si>
  <si>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</si>
  <si>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</si>
  <si>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</si>
  <si>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</si>
  <si>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</si>
  <si>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</si>
  <si>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</si>
  <si>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</si>
  <si>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</si>
  <si>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</si>
  <si>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</si>
  <si>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</si>
  <si>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</si>
  <si>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</si>
  <si>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</si>
  <si>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</si>
  <si>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</si>
  <si>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</si>
  <si>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</si>
  <si>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</si>
  <si>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</si>
  <si>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</si>
  <si>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</si>
  <si>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</si>
  <si>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</si>
  <si>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</si>
  <si>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</si>
  <si>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</si>
  <si>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</si>
  <si>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</si>
  <si>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</si>
  <si>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</si>
  <si>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</si>
  <si>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</si>
  <si>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</si>
  <si>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</si>
  <si>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</si>
  <si>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</si>
  <si>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</si>
  <si>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</si>
  <si>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</si>
  <si>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</si>
  <si>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</si>
  <si>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</si>
  <si>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</si>
  <si>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</si>
  <si>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</si>
  <si>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</si>
  <si>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</si>
  <si>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</si>
  <si>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</si>
  <si>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</si>
  <si>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</si>
  <si>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</si>
  <si>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</si>
  <si>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</si>
  <si>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</si>
  <si>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</si>
  <si>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</si>
  <si>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</si>
  <si>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</si>
  <si>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</si>
  <si>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</si>
  <si>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</si>
  <si>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</si>
  <si>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</si>
  <si>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</si>
  <si>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</si>
  <si>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</si>
  <si>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</si>
  <si>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</si>
  <si>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</si>
  <si>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</si>
  <si>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</si>
  <si>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</si>
  <si>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</si>
  <si>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</si>
  <si>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</si>
  <si>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</si>
  <si>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</si>
  <si>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</si>
  <si>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</si>
  <si>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</si>
  <si>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</si>
  <si>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</si>
  <si>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</si>
  <si>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</si>
  <si>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</si>
  <si>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</si>
  <si>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</si>
  <si>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</si>
  <si>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</si>
  <si>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</si>
  <si>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</si>
  <si>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</si>
  <si>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</si>
  <si>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</si>
  <si>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</si>
  <si>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</si>
  <si>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</si>
  <si>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</si>
  <si>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</si>
  <si>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</si>
  <si>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</si>
  <si>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</si>
  <si>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</si>
  <si>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</si>
  <si>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</si>
  <si>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</si>
  <si>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</si>
  <si>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</si>
  <si>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</si>
  <si>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</si>
  <si>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</si>
  <si>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</si>
  <si>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</si>
  <si>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</si>
  <si>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</si>
  <si>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</si>
  <si>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</si>
  <si>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</si>
  <si>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</si>
  <si>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</si>
  <si>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</si>
  <si>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</si>
  <si>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</si>
  <si>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</si>
  <si>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</si>
  <si>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</si>
  <si>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</si>
  <si>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</si>
  <si>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</si>
  <si>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</si>
  <si>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</si>
  <si>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</si>
  <si>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</si>
  <si>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</si>
  <si>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</si>
  <si>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</si>
  <si>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</si>
  <si>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</si>
  <si>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</si>
  <si>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</si>
  <si>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</si>
  <si>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</si>
  <si>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</si>
  <si>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</si>
  <si>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! Vorstehende Null-Werte mit #NV wg. Grafik: Nullwert unterdrücken!</t>
  </si>
  <si>
    <t>Druckerzeugnisse und Papierwaren</t>
  </si>
  <si>
    <t xml:space="preserve">Eisen-, Kupfer und Stahlwaren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</si>
  <si>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</si>
  <si>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</si>
  <si>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</si>
  <si>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t>Benedikt Hálfdanarson</t>
  </si>
  <si>
    <t>040 42831-2513</t>
  </si>
  <si>
    <t>hafen@statistik-nord.de</t>
  </si>
  <si>
    <t>Zuschätzungen, Rückwaren und Ersatzlieferungen</t>
  </si>
  <si>
    <t>Kennziffer: G III 3 - vj 4/24 SH</t>
  </si>
  <si>
    <t>4. Quartal 2024</t>
  </si>
  <si>
    <t>Januar - Dezember</t>
  </si>
  <si>
    <r>
      <t>2024</t>
    </r>
    <r>
      <rPr>
        <vertAlign val="superscript"/>
        <sz val="9"/>
        <rFont val="Arial"/>
        <family val="2"/>
      </rPr>
      <t>a</t>
    </r>
  </si>
  <si>
    <r>
      <t>2024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</si>
  <si>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</si>
  <si>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Einfuhr des Landes Schleswig-Holstein 2022 bis 2024 im Monatsvergleich</t>
  </si>
  <si>
    <t>Januar - Dezember 2024</t>
  </si>
  <si>
    <t>China, Volksrepublik</t>
  </si>
  <si>
    <t>Verein.Staaten (USA)</t>
  </si>
  <si>
    <t>Vereinigt.Königreich</t>
  </si>
  <si>
    <t>Frankreich</t>
  </si>
  <si>
    <t xml:space="preserve">2. Einfuhr des Landes Schleswig-Holstein in 2022 bis 2024 </t>
  </si>
  <si>
    <r>
      <t>2023</t>
    </r>
    <r>
      <rPr>
        <vertAlign val="superscript"/>
        <sz val="9"/>
        <rFont val="Arial"/>
        <family val="2"/>
      </rPr>
      <t>b</t>
    </r>
  </si>
  <si>
    <t>China, einschl. Hongkong</t>
  </si>
  <si>
    <t>Herausgegeben am: 7. April 2025</t>
  </si>
  <si>
    <t xml:space="preserve">© Statistisches Amt für Hamburg und Schleswig-Holstein, Hamburg 2025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</si>
</sst>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\ \ ;\-###\ ###\ ##0\ \ ;\-\ \ "/>
    <numFmt numFmtId="170" formatCode="###\ ##0.0\ \ ;\-\ ###\ ##0.0\ \ ;\-\ \ \ \ \ \ "/>
  </numFmts>
  <fonts count="2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7">
    <xf numFmtId="0" fontId="0" fillId="0" borderId="0"/>
    <xf numFmtId="0" fontId="18" fillId="0" borderId="0"/>
    <xf numFmtId="166" fontId="8" fillId="0" borderId="0" applyFont="0" applyFill="0" applyBorder="0" applyAlignment="0" applyProtection="0"/>
    <xf numFmtId="0" fontId="19" fillId="0" borderId="0"/>
    <xf numFmtId="0" fontId="24" fillId="0" borderId="0" applyNumberFormat="0" applyFill="0" applyBorder="0" applyAlignment="0" applyProtection="0"/>
    <xf numFmtId="0" fontId="1" fillId="0" borderId="0"/>
    <xf numFmtId="43" fontId="28" fillId="0" borderId="0" applyFont="0" applyFill="0" applyBorder="0" applyAlignment="0" applyProtection="0"/>
  </cellStyleXfs>
  <cellXfs count="152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11" fillId="0" borderId="0" xfId="0" applyFont="1"/>
    <xf numFmtId="0" fontId="2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3" fillId="0" borderId="0" xfId="0" applyFont="1"/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left" vertical="center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9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8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/>
      <protection locked="0"/>
    </xf>
    <xf numFmtId="0" fontId="3" fillId="0" borderId="0" xfId="0" applyFont="1" applyAlignment="1">
      <alignment horizontal="center"/>
    </xf>
    <xf numFmtId="0" fontId="16" fillId="0" borderId="0" xfId="0" applyFont="1"/>
    <xf numFmtId="0" fontId="17" fillId="0" borderId="0" xfId="0" applyFont="1" applyAlignment="1">
      <alignment horizontal="right"/>
    </xf>
    <xf numFmtId="0" fontId="7" fillId="0" borderId="0" xfId="0" applyFont="1" applyAlignment="1">
      <alignment vertical="top"/>
    </xf>
    <xf numFmtId="0" fontId="14" fillId="3" borderId="11" xfId="0" quotePrefix="1" applyFont="1" applyFill="1" applyBorder="1" applyAlignment="1">
      <alignment horizontal="center" vertical="center" wrapText="1"/>
    </xf>
    <xf numFmtId="0" fontId="14" fillId="0" borderId="17" xfId="0" applyFont="1" applyBorder="1"/>
    <xf numFmtId="0" fontId="13" fillId="0" borderId="17" xfId="0" applyFont="1" applyBorder="1" applyAlignment="1">
      <alignment horizontal="left" vertical="top" wrapText="1" indent="1"/>
    </xf>
    <xf numFmtId="0" fontId="14" fillId="0" borderId="17" xfId="0" applyFont="1" applyBorder="1" applyAlignment="1">
      <alignment horizontal="left" vertical="top" wrapText="1" indent="1"/>
    </xf>
    <xf numFmtId="0" fontId="14" fillId="0" borderId="17" xfId="0" applyFont="1" applyBorder="1" applyAlignment="1">
      <alignment horizontal="left" vertical="top" wrapText="1" indent="2"/>
    </xf>
    <xf numFmtId="0" fontId="14" fillId="0" borderId="17" xfId="0" applyFont="1" applyBorder="1" applyAlignment="1">
      <alignment horizontal="left" indent="2"/>
    </xf>
    <xf numFmtId="0" fontId="14" fillId="0" borderId="17" xfId="0" applyFont="1" applyBorder="1" applyAlignment="1">
      <alignment horizontal="left" indent="1"/>
    </xf>
    <xf numFmtId="0" fontId="13" fillId="0" borderId="17" xfId="0" applyFont="1" applyBorder="1"/>
    <xf numFmtId="0" fontId="13" fillId="0" borderId="17" xfId="0" applyFont="1" applyBorder="1" applyAlignment="1">
      <alignment horizontal="left" indent="1"/>
    </xf>
    <xf numFmtId="0" fontId="13" fillId="0" borderId="17" xfId="0" applyFont="1" applyBorder="1" applyAlignment="1">
      <alignment horizontal="left" indent="2"/>
    </xf>
    <xf numFmtId="0" fontId="13" fillId="0" borderId="17" xfId="0" applyFont="1" applyBorder="1" applyAlignment="1">
      <alignment horizontal="left" indent="3"/>
    </xf>
    <xf numFmtId="0" fontId="14" fillId="0" borderId="17" xfId="0" applyFont="1" applyBorder="1" applyAlignment="1">
      <alignment horizontal="left" indent="3"/>
    </xf>
    <xf numFmtId="0" fontId="14" fillId="0" borderId="17" xfId="0" applyFont="1" applyBorder="1" applyAlignment="1">
      <alignment horizontal="left" indent="4"/>
    </xf>
    <xf numFmtId="0" fontId="12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3" fillId="0" borderId="10" xfId="0" applyFont="1" applyBorder="1" applyAlignment="1">
      <alignment horizontal="left" vertical="top" indent="1"/>
    </xf>
    <xf numFmtId="0" fontId="13" fillId="0" borderId="10" xfId="0" applyFont="1" applyBorder="1" applyAlignment="1">
      <alignment horizontal="left" vertical="top" indent="2"/>
    </xf>
    <xf numFmtId="0" fontId="13" fillId="0" borderId="10" xfId="0" applyFont="1" applyBorder="1" applyAlignment="1">
      <alignment horizontal="left" vertical="top" indent="3"/>
    </xf>
    <xf numFmtId="0" fontId="14" fillId="0" borderId="10" xfId="0" applyFont="1" applyBorder="1" applyAlignment="1">
      <alignment horizontal="left" vertical="top" indent="3"/>
    </xf>
    <xf numFmtId="0" fontId="14" fillId="0" borderId="10" xfId="0" applyFont="1" applyBorder="1" applyAlignment="1">
      <alignment horizontal="left" vertical="top" indent="2"/>
    </xf>
    <xf numFmtId="0" fontId="14" fillId="0" borderId="10" xfId="0" applyFont="1" applyBorder="1" applyAlignment="1">
      <alignment horizontal="left" vertical="top"/>
    </xf>
    <xf numFmtId="0" fontId="14" fillId="0" borderId="10" xfId="0" applyFont="1" applyBorder="1" applyAlignment="1">
      <alignment horizontal="left" vertical="top" indent="1"/>
    </xf>
    <xf numFmtId="0" fontId="13" fillId="0" borderId="10" xfId="0" applyFont="1" applyBorder="1" applyAlignment="1">
      <alignment horizontal="left" vertical="top"/>
    </xf>
    <xf numFmtId="0" fontId="14" fillId="0" borderId="10" xfId="0" applyFont="1" applyBorder="1" applyAlignment="1">
      <alignment horizontal="left" indent="1"/>
    </xf>
    <xf numFmtId="0" fontId="14" fillId="0" borderId="10" xfId="0" applyFont="1" applyBorder="1"/>
    <xf numFmtId="0" fontId="13" fillId="0" borderId="10" xfId="0" applyFont="1" applyBorder="1" applyAlignment="1">
      <alignment horizontal="left" indent="1"/>
    </xf>
    <xf numFmtId="0" fontId="13" fillId="0" borderId="10" xfId="0" applyFont="1" applyBorder="1" applyAlignment="1">
      <alignment horizontal="left" wrapText="1"/>
    </xf>
    <xf numFmtId="0" fontId="21" fillId="0" borderId="23" xfId="0" applyFont="1" applyBorder="1" applyAlignment="1">
      <alignment horizontal="left" wrapText="1"/>
    </xf>
    <xf numFmtId="0" fontId="5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Fill="1" applyAlignment="1">
      <alignment horizontal="left" vertical="center"/>
    </xf>
    <xf numFmtId="0" fontId="14" fillId="0" borderId="17" xfId="0" applyFont="1" applyBorder="1" applyAlignment="1">
      <alignment horizontal="left" wrapText="1" indent="3"/>
    </xf>
    <xf numFmtId="0" fontId="26" fillId="0" borderId="0" xfId="0" applyFont="1" applyAlignment="1">
      <alignment horizontal="right" vertical="center"/>
    </xf>
    <xf numFmtId="0" fontId="14" fillId="0" borderId="17" xfId="0" applyFont="1" applyBorder="1" applyAlignment="1">
      <alignment horizontal="left" wrapText="1"/>
    </xf>
    <xf numFmtId="0" fontId="13" fillId="0" borderId="16" xfId="0" applyFont="1" applyBorder="1" applyAlignment="1">
      <alignment horizontal="center" vertical="center"/>
    </xf>
    <xf numFmtId="0" fontId="14" fillId="0" borderId="16" xfId="0" applyFont="1" applyBorder="1" applyAlignment="1">
      <alignment horizontal="left" vertical="top" wrapText="1" indent="1"/>
    </xf>
    <xf numFmtId="0" fontId="25" fillId="0" borderId="0" xfId="4" applyFont="1" applyAlignment="1">
      <alignment horizontal="left"/>
    </xf>
    <xf numFmtId="0" fontId="5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vertical="center"/>
    </xf>
    <xf numFmtId="165" fontId="2" fillId="0" borderId="0" xfId="0" applyNumberFormat="1" applyFont="1"/>
    <xf numFmtId="165" fontId="8" fillId="2" borderId="0" xfId="0" applyNumberFormat="1" applyFont="1" applyFill="1" applyAlignment="1">
      <alignment vertical="center"/>
    </xf>
    <xf numFmtId="0" fontId="2" fillId="2" borderId="0" xfId="0" applyFont="1" applyFill="1" applyBorder="1" applyAlignment="1" applyProtection="1">
      <alignment horizontal="right"/>
      <protection locked="0"/>
    </xf>
    <xf numFmtId="0" fontId="14" fillId="2" borderId="0" xfId="0" applyFont="1" applyFill="1" applyAlignment="1">
      <alignment vertical="center"/>
    </xf>
    <xf numFmtId="0" fontId="17" fillId="0" borderId="0" xfId="0" quotePrefix="1" applyFont="1" applyAlignment="1">
      <alignment horizontal="right"/>
    </xf>
    <xf numFmtId="0" fontId="14" fillId="3" borderId="11" xfId="0" quotePrefix="1" applyFont="1" applyFill="1" applyBorder="1" applyAlignment="1">
      <alignment horizontal="centerContinuous" vertical="center" wrapText="1"/>
    </xf>
    <xf numFmtId="167" fontId="13" fillId="0" borderId="0" xfId="0" applyNumberFormat="1" applyFont="1"/>
    <xf numFmtId="168" fontId="13" fillId="0" borderId="0" xfId="0" applyNumberFormat="1" applyFont="1"/>
    <xf numFmtId="167" fontId="21" fillId="0" borderId="19" xfId="0" applyNumberFormat="1" applyFont="1" applyBorder="1"/>
    <xf numFmtId="167" fontId="21" fillId="0" borderId="20" xfId="0" applyNumberFormat="1" applyFont="1" applyBorder="1"/>
    <xf numFmtId="168" fontId="21" fillId="0" borderId="20" xfId="0" applyNumberFormat="1" applyFont="1" applyBorder="1"/>
    <xf numFmtId="0" fontId="13" fillId="3" borderId="21" xfId="0" quotePrefix="1" applyFont="1" applyFill="1" applyBorder="1" applyAlignment="1">
      <alignment horizontal="center" vertical="center"/>
    </xf>
    <xf numFmtId="167" fontId="14" fillId="0" borderId="0" xfId="0" applyNumberFormat="1" applyFont="1"/>
    <xf numFmtId="167" fontId="21" fillId="0" borderId="24" xfId="0" applyNumberFormat="1" applyFont="1" applyBorder="1"/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Border="1" applyAlignment="1">
      <alignment vertical="center"/>
    </xf>
    <xf numFmtId="169" fontId="2" fillId="0" borderId="0" xfId="0" applyNumberFormat="1" applyFont="1" applyFill="1" applyBorder="1" applyAlignment="1">
      <alignment vertical="center"/>
    </xf>
    <xf numFmtId="170" fontId="2" fillId="0" borderId="0" xfId="0" applyNumberFormat="1" applyFont="1" applyAlignment="1">
      <alignment horizontal="right" vertical="center"/>
    </xf>
    <xf numFmtId="167" fontId="2" fillId="0" borderId="0" xfId="0" applyNumberFormat="1" applyFont="1"/>
    <xf numFmtId="0" fontId="1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7" fillId="0" borderId="0" xfId="0" applyFont="1" applyAlignment="1">
      <alignment horizontal="left" vertical="top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3" borderId="21" xfId="0" quotePrefix="1" applyFont="1" applyFill="1" applyBorder="1" applyAlignment="1">
      <alignment horizontal="center" vertical="center" wrapText="1"/>
    </xf>
    <xf numFmtId="43" fontId="13" fillId="0" borderId="0" xfId="6" applyFont="1"/>
    <xf numFmtId="43" fontId="0" fillId="0" borderId="0" xfId="6" applyFont="1"/>
    <xf numFmtId="0" fontId="1" fillId="0" borderId="0" xfId="0" applyFont="1" applyAlignment="1">
      <alignment horizontal="left"/>
    </xf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5" fillId="0" borderId="0" xfId="4" applyFont="1" applyAlignment="1">
      <alignment horizontal="left" wrapText="1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7" fillId="0" borderId="0" xfId="0" applyFont="1" applyAlignment="1">
      <alignment horizontal="left" vertical="top"/>
    </xf>
    <xf numFmtId="0" fontId="9" fillId="0" borderId="0" xfId="0" applyFont="1" applyFill="1" applyAlignment="1">
      <alignment horizontal="center" vertical="center"/>
    </xf>
    <xf numFmtId="0" fontId="14" fillId="3" borderId="11" xfId="0" quotePrefix="1" applyNumberFormat="1" applyFont="1" applyFill="1" applyBorder="1" applyAlignment="1">
      <alignment horizontal="center" vertical="center" wrapText="1"/>
    </xf>
    <xf numFmtId="0" fontId="13" fillId="3" borderId="11" xfId="0" applyNumberFormat="1" applyFont="1" applyFill="1" applyBorder="1" applyAlignment="1">
      <alignment horizontal="center" vertical="center" wrapText="1"/>
    </xf>
    <xf numFmtId="17" fontId="14" fillId="3" borderId="11" xfId="0" quotePrefix="1" applyNumberFormat="1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vertical="center" wrapText="1"/>
    </xf>
    <xf numFmtId="0" fontId="13" fillId="3" borderId="13" xfId="0" applyFont="1" applyFill="1" applyBorder="1" applyAlignment="1"/>
    <xf numFmtId="0" fontId="14" fillId="3" borderId="13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left" vertical="center" wrapText="1" indent="1"/>
    </xf>
    <xf numFmtId="0" fontId="13" fillId="3" borderId="12" xfId="0" applyFont="1" applyFill="1" applyBorder="1" applyAlignment="1">
      <alignment horizontal="left" vertical="center" indent="1"/>
    </xf>
    <xf numFmtId="0" fontId="13" fillId="3" borderId="15" xfId="0" applyFont="1" applyFill="1" applyBorder="1" applyAlignment="1">
      <alignment horizontal="left" vertical="center" inden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3" borderId="21" xfId="0" quotePrefix="1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left" vertical="center" indent="1"/>
    </xf>
    <xf numFmtId="0" fontId="13" fillId="3" borderId="21" xfId="0" applyFont="1" applyFill="1" applyBorder="1" applyAlignment="1">
      <alignment horizontal="center" vertical="center"/>
    </xf>
    <xf numFmtId="0" fontId="13" fillId="3" borderId="22" xfId="0" applyFont="1" applyFill="1" applyBorder="1" applyAlignment="1"/>
    <xf numFmtId="0" fontId="13" fillId="3" borderId="25" xfId="0" applyFon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Font="1" applyAlignment="1">
      <alignment horizontal="left" wrapText="1"/>
    </xf>
    <xf numFmtId="0" fontId="9" fillId="0" borderId="0" xfId="0" applyFont="1" applyFill="1" applyAlignment="1">
      <alignment vertical="center"/>
    </xf>
  </cellXfs>
  <cellStyles count="7">
    <cellStyle name="Euro" xfId="2" xr:uid="{00000000-0005-0000-0000-000000000000}"/>
    <cellStyle name="Komma" xfId="6" builtinId="3"/>
    <cellStyle name="Link" xfId="4" builtinId="8"/>
    <cellStyle name="Standard" xfId="0" builtinId="0" customBuiltin="1"/>
    <cellStyle name="Standard 2" xfId="1" xr:uid="{00000000-0005-0000-0000-000003000000}"/>
    <cellStyle name="Standard 2 2" xfId="5" xr:uid="{00000000-0005-0000-0000-000004000000}"/>
    <cellStyle name="Standard 3 2" xfId="3" xr:uid="{00000000-0005-0000-0000-000005000000}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6857142857141"/>
          <c:y val="7.2138888888888877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Irland</c:v>
                </c:pt>
                <c:pt idx="3">
                  <c:v>Verein.Staaten (USA)</c:v>
                </c:pt>
                <c:pt idx="4">
                  <c:v>Polen</c:v>
                </c:pt>
                <c:pt idx="5">
                  <c:v>Norwegen</c:v>
                </c:pt>
                <c:pt idx="6">
                  <c:v>Niederlande</c:v>
                </c:pt>
                <c:pt idx="7">
                  <c:v>Schweden</c:v>
                </c:pt>
                <c:pt idx="8">
                  <c:v>Vereinigt.Königreich</c:v>
                </c:pt>
                <c:pt idx="9">
                  <c:v>Frankreich</c:v>
                </c:pt>
                <c:pt idx="10">
                  <c:v>Schweiz</c:v>
                </c:pt>
                <c:pt idx="11">
                  <c:v>Italien</c:v>
                </c:pt>
                <c:pt idx="12">
                  <c:v>Belgien</c:v>
                </c:pt>
                <c:pt idx="13">
                  <c:v>Ungarn</c:v>
                </c:pt>
                <c:pt idx="14">
                  <c:v>Spanien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3882.503518</c:v>
                </c:pt>
                <c:pt idx="1">
                  <c:v>2750.700515</c:v>
                </c:pt>
                <c:pt idx="2">
                  <c:v>2638.0076479999998</c:v>
                </c:pt>
                <c:pt idx="3">
                  <c:v>1806.987435</c:v>
                </c:pt>
                <c:pt idx="4">
                  <c:v>1757.3772879999999</c:v>
                </c:pt>
                <c:pt idx="5">
                  <c:v>1668.1019140000001</c:v>
                </c:pt>
                <c:pt idx="6">
                  <c:v>1508.4798000000001</c:v>
                </c:pt>
                <c:pt idx="7">
                  <c:v>1330.281986</c:v>
                </c:pt>
                <c:pt idx="8">
                  <c:v>1319.7578619999999</c:v>
                </c:pt>
                <c:pt idx="9">
                  <c:v>1153.703203</c:v>
                </c:pt>
                <c:pt idx="10">
                  <c:v>1120.1678830000001</c:v>
                </c:pt>
                <c:pt idx="11">
                  <c:v>953.54958999999997</c:v>
                </c:pt>
                <c:pt idx="12">
                  <c:v>758.15377000000001</c:v>
                </c:pt>
                <c:pt idx="13">
                  <c:v>726.34642099999996</c:v>
                </c:pt>
                <c:pt idx="14">
                  <c:v>725.39921200000003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14-443F-B9E4-D9C3DA812DD4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Irland</c:v>
                </c:pt>
                <c:pt idx="3">
                  <c:v>Verein.Staaten (USA)</c:v>
                </c:pt>
                <c:pt idx="4">
                  <c:v>Polen</c:v>
                </c:pt>
                <c:pt idx="5">
                  <c:v>Norwegen</c:v>
                </c:pt>
                <c:pt idx="6">
                  <c:v>Niederlande</c:v>
                </c:pt>
                <c:pt idx="7">
                  <c:v>Schweden</c:v>
                </c:pt>
                <c:pt idx="8">
                  <c:v>Vereinigt.Königreich</c:v>
                </c:pt>
                <c:pt idx="9">
                  <c:v>Frankreich</c:v>
                </c:pt>
                <c:pt idx="10">
                  <c:v>Schweiz</c:v>
                </c:pt>
                <c:pt idx="11">
                  <c:v>Italien</c:v>
                </c:pt>
                <c:pt idx="12">
                  <c:v>Belgien</c:v>
                </c:pt>
                <c:pt idx="13">
                  <c:v>Ungarn</c:v>
                </c:pt>
                <c:pt idx="14">
                  <c:v>Spanien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4093.0400009999998</c:v>
                </c:pt>
                <c:pt idx="1">
                  <c:v>3045.8202550000001</c:v>
                </c:pt>
                <c:pt idx="2">
                  <c:v>4090.2570780000001</c:v>
                </c:pt>
                <c:pt idx="3">
                  <c:v>1927.859326</c:v>
                </c:pt>
                <c:pt idx="4">
                  <c:v>1799.0094489999999</c:v>
                </c:pt>
                <c:pt idx="5">
                  <c:v>1668.5606270000001</c:v>
                </c:pt>
                <c:pt idx="6">
                  <c:v>1496.6410249999999</c:v>
                </c:pt>
                <c:pt idx="7">
                  <c:v>1260.10654</c:v>
                </c:pt>
                <c:pt idx="8">
                  <c:v>1318.6723179999999</c:v>
                </c:pt>
                <c:pt idx="9">
                  <c:v>924.07622400000002</c:v>
                </c:pt>
                <c:pt idx="10">
                  <c:v>1885.1169</c:v>
                </c:pt>
                <c:pt idx="11">
                  <c:v>1075.2052619999999</c:v>
                </c:pt>
                <c:pt idx="12">
                  <c:v>832.09150099999999</c:v>
                </c:pt>
                <c:pt idx="13">
                  <c:v>582.00728400000003</c:v>
                </c:pt>
                <c:pt idx="14">
                  <c:v>869.21304699999996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14-443F-B9E4-D9C3DA812DD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436312"/>
        <c:axId val="402435528"/>
      </c:barChart>
      <c:catAx>
        <c:axId val="402436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2435528"/>
        <c:crosses val="autoZero"/>
        <c:auto val="1"/>
        <c:lblAlgn val="ctr"/>
        <c:lblOffset val="100"/>
        <c:noMultiLvlLbl val="0"/>
      </c:catAx>
      <c:valAx>
        <c:axId val="40243552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02436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57777777777778"/>
          <c:y val="0.10289346405228758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2024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2805.6745780000001</c:v>
                </c:pt>
                <c:pt idx="1">
                  <c:v>2820.786192</c:v>
                </c:pt>
                <c:pt idx="2">
                  <c:v>3211.5894010000002</c:v>
                </c:pt>
                <c:pt idx="3">
                  <c:v>2687.2782529999999</c:v>
                </c:pt>
                <c:pt idx="4">
                  <c:v>2515.8145209999998</c:v>
                </c:pt>
                <c:pt idx="5">
                  <c:v>2322.4437910000001</c:v>
                </c:pt>
                <c:pt idx="6">
                  <c:v>2749.3245670000001</c:v>
                </c:pt>
                <c:pt idx="7">
                  <c:v>2296.5714720000001</c:v>
                </c:pt>
                <c:pt idx="8">
                  <c:v>2271.2494310000002</c:v>
                </c:pt>
                <c:pt idx="9">
                  <c:v>2694.4431220000001</c:v>
                </c:pt>
                <c:pt idx="10">
                  <c:v>2402.8353729999999</c:v>
                </c:pt>
                <c:pt idx="11">
                  <c:v>2256.3911969999999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37-4577-AEE3-A2118B1C4835}"/>
            </c:ext>
          </c:extLst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AC37-4577-AEE3-A2118B1C4835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3119.498028</c:v>
                </c:pt>
                <c:pt idx="1">
                  <c:v>2942.367898</c:v>
                </c:pt>
                <c:pt idx="2">
                  <c:v>3049.5094749999998</c:v>
                </c:pt>
                <c:pt idx="3">
                  <c:v>2350.7526240000002</c:v>
                </c:pt>
                <c:pt idx="4">
                  <c:v>3070.956502</c:v>
                </c:pt>
                <c:pt idx="5">
                  <c:v>2822.7705799999999</c:v>
                </c:pt>
                <c:pt idx="6">
                  <c:v>2991.211851</c:v>
                </c:pt>
                <c:pt idx="7">
                  <c:v>2630.8284749999998</c:v>
                </c:pt>
                <c:pt idx="8">
                  <c:v>3006.8167990000002</c:v>
                </c:pt>
                <c:pt idx="9">
                  <c:v>2611.7511020000002</c:v>
                </c:pt>
                <c:pt idx="10">
                  <c:v>3685.6614719999998</c:v>
                </c:pt>
                <c:pt idx="11">
                  <c:v>1993.7943499999999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37-4577-AEE3-A2118B1C4835}"/>
            </c:ext>
          </c:extLst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AC37-4577-AEE3-A2118B1C4835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2807.0488879999998</c:v>
                </c:pt>
                <c:pt idx="1">
                  <c:v>2685.6147980000001</c:v>
                </c:pt>
                <c:pt idx="2">
                  <c:v>3626.572854</c:v>
                </c:pt>
                <c:pt idx="3">
                  <c:v>2969.528495</c:v>
                </c:pt>
                <c:pt idx="4">
                  <c:v>2908.5746210000002</c:v>
                </c:pt>
                <c:pt idx="5">
                  <c:v>3073.55834</c:v>
                </c:pt>
                <c:pt idx="6">
                  <c:v>3469.1444040000001</c:v>
                </c:pt>
                <c:pt idx="7">
                  <c:v>3837.1438889999999</c:v>
                </c:pt>
                <c:pt idx="8">
                  <c:v>3263.6883849999999</c:v>
                </c:pt>
                <c:pt idx="9">
                  <c:v>3320.7527749999999</c:v>
                </c:pt>
                <c:pt idx="10">
                  <c:v>3387.2521419999998</c:v>
                </c:pt>
                <c:pt idx="11">
                  <c:v>2993.185442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C37-4577-AEE3-A2118B1C4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433568"/>
        <c:axId val="402437880"/>
      </c:lineChart>
      <c:catAx>
        <c:axId val="40243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2437880"/>
        <c:crosses val="autoZero"/>
        <c:auto val="1"/>
        <c:lblAlgn val="ctr"/>
        <c:lblOffset val="100"/>
        <c:noMultiLvlLbl val="0"/>
      </c:catAx>
      <c:valAx>
        <c:axId val="402437880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024335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3</xdr:row>
      <xdr:rowOff>142875</xdr:rowOff>
    </xdr:from>
    <xdr:to>
      <xdr:col>6</xdr:col>
      <xdr:colOff>746924</xdr:colOff>
      <xdr:row>26</xdr:row>
      <xdr:rowOff>18600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32</xdr:row>
      <xdr:rowOff>4761</xdr:rowOff>
    </xdr:from>
    <xdr:to>
      <xdr:col>6</xdr:col>
      <xdr:colOff>737400</xdr:colOff>
      <xdr:row>50</xdr:row>
      <xdr:rowOff>150111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0.05309</cdr:x>
      <cdr:y>0</cdr:y>
    </cdr:from>
    <cdr:to>
      <cdr:x>0.22032</cdr:x>
      <cdr:y>0.07026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334497" y="0"/>
          <a:ext cx="1053549" cy="2529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0.04117</cdr:x>
      <cdr:y>0.00934</cdr:y>
    </cdr:from>
    <cdr:to>
      <cdr:x>0.20447</cdr:x>
      <cdr:y>0.0921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59356" y="28575"/>
          <a:ext cx="1028790" cy="2532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G23"/>
  <sheetViews>
    <sheetView showGridLines="0" tabSelected="1" view="pageLayout" zoomScaleNormal="100" workbookViewId="0"/>
  </sheetViews>
  <sheetFormatPr baseColWidth="10" defaultRowHeight="12.75" x14ac:dyDescent="0.2"/>
  <cols>
    <col min="1" max="7" width="13.140625" customWidth="1"/>
  </cols>
  <sheetData>
    <row r="1" spans="1:7" x14ac:dyDescent="0.2">
      <c r="A1" s="108"/>
    </row>
    <row r="3" spans="1:7" ht="20.25" x14ac:dyDescent="0.3">
      <c r="A3" s="31"/>
    </row>
    <row r="4" spans="1:7" ht="20.25" x14ac:dyDescent="0.3">
      <c r="A4" s="31"/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7" t="s">
        <v>138</v>
      </c>
    </row>
    <row r="16" spans="1:7" ht="15" x14ac:dyDescent="0.2">
      <c r="G16" s="63" t="s">
        <v>162</v>
      </c>
    </row>
    <row r="17" spans="1:7" x14ac:dyDescent="0.2">
      <c r="G17" s="64"/>
    </row>
    <row r="18" spans="1:7" ht="37.5" customHeight="1" x14ac:dyDescent="0.5">
      <c r="G18" s="32" t="s">
        <v>124</v>
      </c>
    </row>
    <row r="19" spans="1:7" ht="37.5" customHeight="1" x14ac:dyDescent="0.5">
      <c r="G19" s="32" t="s">
        <v>123</v>
      </c>
    </row>
    <row r="20" spans="1:7" ht="37.5" x14ac:dyDescent="0.5">
      <c r="G20" s="79" t="s">
        <v>163</v>
      </c>
    </row>
    <row r="21" spans="1:7" ht="16.5" x14ac:dyDescent="0.25">
      <c r="A21" s="30"/>
      <c r="B21" s="30"/>
      <c r="C21" s="30"/>
      <c r="D21" s="30"/>
      <c r="E21" s="30"/>
      <c r="F21" s="30"/>
      <c r="G21" s="64"/>
    </row>
    <row r="22" spans="1:7" ht="15" x14ac:dyDescent="0.2">
      <c r="G22" s="72" t="s">
        <v>177</v>
      </c>
    </row>
    <row r="23" spans="1:7" ht="20.25" customHeight="1" x14ac:dyDescent="0.25">
      <c r="A23" s="109"/>
      <c r="B23" s="109"/>
      <c r="C23" s="109"/>
      <c r="D23" s="109"/>
      <c r="E23" s="109"/>
      <c r="F23" s="109"/>
      <c r="G23" s="109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9712B-86B5-4361-BC80-5CC2BCCB3072}">
  <dimension ref="A1:H175"/>
  <sheetViews>
    <sheetView view="pageLayout" zoomScaleNormal="100" workbookViewId="0">
      <selection sqref="A1:H1"/>
    </sheetView>
  </sheetViews>
  <sheetFormatPr baseColWidth="10" defaultColWidth="9.5703125" defaultRowHeight="12.75" x14ac:dyDescent="0.2"/>
  <cols>
    <col min="1" max="2" width="9" customWidth="1"/>
    <col min="3" max="7" width="12.5703125" customWidth="1"/>
    <col min="8" max="8" width="9.42578125" customWidth="1"/>
    <col min="9" max="36" width="12.140625" customWidth="1"/>
  </cols>
  <sheetData>
    <row r="1" spans="1:8" s="48" customFormat="1" ht="15.75" x14ac:dyDescent="0.2">
      <c r="A1" s="114" t="s">
        <v>0</v>
      </c>
      <c r="B1" s="114"/>
      <c r="C1" s="114"/>
      <c r="D1" s="114"/>
      <c r="E1" s="114"/>
      <c r="F1" s="114"/>
      <c r="G1" s="114"/>
      <c r="H1" s="114"/>
    </row>
    <row r="2" spans="1:8" s="48" customFormat="1" x14ac:dyDescent="0.2"/>
    <row r="3" spans="1:8" s="48" customFormat="1" x14ac:dyDescent="0.2"/>
    <row r="4" spans="1:8" s="48" customFormat="1" ht="15.75" x14ac:dyDescent="0.25">
      <c r="A4" s="115" t="s">
        <v>1</v>
      </c>
      <c r="B4" s="116"/>
      <c r="C4" s="116"/>
      <c r="D4" s="116"/>
      <c r="E4" s="116"/>
      <c r="F4" s="116"/>
      <c r="G4" s="116"/>
    </row>
    <row r="5" spans="1:8" s="48" customFormat="1" x14ac:dyDescent="0.2">
      <c r="A5" s="111"/>
      <c r="B5" s="111"/>
      <c r="C5" s="111"/>
      <c r="D5" s="111"/>
      <c r="E5" s="111"/>
      <c r="F5" s="111"/>
      <c r="G5" s="111"/>
    </row>
    <row r="6" spans="1:8" s="48" customFormat="1" x14ac:dyDescent="0.2">
      <c r="A6" s="97" t="s">
        <v>131</v>
      </c>
      <c r="B6" s="105"/>
      <c r="C6" s="105"/>
      <c r="D6" s="105"/>
      <c r="E6" s="105"/>
      <c r="F6" s="105"/>
      <c r="G6" s="105"/>
    </row>
    <row r="7" spans="1:8" s="48" customFormat="1" ht="5.85" customHeight="1" x14ac:dyDescent="0.2">
      <c r="A7" s="97"/>
      <c r="B7" s="105"/>
      <c r="C7" s="105"/>
      <c r="D7" s="105"/>
      <c r="E7" s="105"/>
      <c r="F7" s="105"/>
      <c r="G7" s="105"/>
    </row>
    <row r="8" spans="1:8" s="48" customFormat="1" x14ac:dyDescent="0.2">
      <c r="A8" s="112" t="s">
        <v>102</v>
      </c>
      <c r="B8" s="110"/>
      <c r="C8" s="110"/>
      <c r="D8" s="110"/>
      <c r="E8" s="110"/>
      <c r="F8" s="110"/>
      <c r="G8" s="110"/>
    </row>
    <row r="9" spans="1:8" s="48" customFormat="1" x14ac:dyDescent="0.2">
      <c r="A9" s="110" t="s">
        <v>4</v>
      </c>
      <c r="B9" s="110"/>
      <c r="C9" s="110"/>
      <c r="D9" s="110"/>
      <c r="E9" s="110"/>
      <c r="F9" s="110"/>
      <c r="G9" s="110"/>
    </row>
    <row r="10" spans="1:8" s="48" customFormat="1" ht="5.85" customHeight="1" x14ac:dyDescent="0.2">
      <c r="A10" s="105"/>
      <c r="B10" s="105"/>
      <c r="C10" s="105"/>
      <c r="D10" s="105"/>
      <c r="E10" s="105"/>
      <c r="F10" s="105"/>
      <c r="G10" s="105"/>
    </row>
    <row r="11" spans="1:8" s="48" customFormat="1" x14ac:dyDescent="0.2">
      <c r="A11" s="117" t="s">
        <v>2</v>
      </c>
      <c r="B11" s="117"/>
      <c r="C11" s="117"/>
      <c r="D11" s="117"/>
      <c r="E11" s="117"/>
      <c r="F11" s="117"/>
      <c r="G11" s="117"/>
    </row>
    <row r="12" spans="1:8" s="48" customFormat="1" x14ac:dyDescent="0.2">
      <c r="A12" s="110" t="s">
        <v>3</v>
      </c>
      <c r="B12" s="110"/>
      <c r="C12" s="110"/>
      <c r="D12" s="110"/>
      <c r="E12" s="110"/>
      <c r="F12" s="110"/>
      <c r="G12" s="110"/>
    </row>
    <row r="13" spans="1:8" s="48" customFormat="1" x14ac:dyDescent="0.2">
      <c r="A13" s="105"/>
      <c r="B13" s="105"/>
      <c r="C13" s="105"/>
      <c r="D13" s="105"/>
      <c r="E13" s="105"/>
      <c r="F13" s="105"/>
      <c r="G13" s="105"/>
    </row>
    <row r="14" spans="1:8" s="48" customFormat="1" x14ac:dyDescent="0.2">
      <c r="A14" s="105"/>
      <c r="B14" s="105"/>
      <c r="C14" s="105"/>
      <c r="D14" s="105"/>
      <c r="E14" s="105"/>
      <c r="F14" s="105"/>
      <c r="G14" s="105"/>
    </row>
    <row r="15" spans="1:8" s="48" customFormat="1" ht="12.75" customHeight="1" x14ac:dyDescent="0.2">
      <c r="A15" s="112" t="s">
        <v>104</v>
      </c>
      <c r="B15" s="110"/>
      <c r="C15" s="110"/>
      <c r="D15" s="98"/>
      <c r="E15" s="98"/>
      <c r="F15" s="98"/>
      <c r="G15" s="98"/>
    </row>
    <row r="16" spans="1:8" s="48" customFormat="1" ht="5.85" customHeight="1" x14ac:dyDescent="0.2">
      <c r="A16" s="98"/>
      <c r="B16" s="96"/>
      <c r="C16" s="96"/>
      <c r="D16" s="98"/>
      <c r="E16" s="98"/>
      <c r="F16" s="98"/>
      <c r="G16" s="98"/>
    </row>
    <row r="17" spans="1:7" s="48" customFormat="1" ht="12.75" customHeight="1" x14ac:dyDescent="0.2">
      <c r="A17" s="110" t="s">
        <v>158</v>
      </c>
      <c r="B17" s="110"/>
      <c r="C17" s="110"/>
      <c r="D17" s="96"/>
      <c r="E17" s="96"/>
      <c r="F17" s="96"/>
      <c r="G17" s="96"/>
    </row>
    <row r="18" spans="1:7" s="48" customFormat="1" ht="12.75" customHeight="1" x14ac:dyDescent="0.2">
      <c r="A18" s="96" t="s">
        <v>116</v>
      </c>
      <c r="B18" s="110" t="s">
        <v>159</v>
      </c>
      <c r="C18" s="110"/>
      <c r="D18" s="96"/>
      <c r="E18" s="96"/>
      <c r="F18" s="96"/>
      <c r="G18" s="96"/>
    </row>
    <row r="19" spans="1:7" s="48" customFormat="1" ht="12.75" customHeight="1" x14ac:dyDescent="0.2">
      <c r="A19" s="96" t="s">
        <v>117</v>
      </c>
      <c r="B19" s="113" t="s">
        <v>160</v>
      </c>
      <c r="C19" s="113"/>
      <c r="D19" s="113"/>
      <c r="E19" s="96"/>
      <c r="F19" s="96"/>
      <c r="G19" s="96"/>
    </row>
    <row r="20" spans="1:7" s="48" customFormat="1" x14ac:dyDescent="0.2">
      <c r="A20" s="96"/>
      <c r="B20" s="96"/>
      <c r="C20" s="96"/>
      <c r="D20" s="96"/>
      <c r="E20" s="96"/>
      <c r="F20" s="96"/>
      <c r="G20" s="96"/>
    </row>
    <row r="21" spans="1:7" s="48" customFormat="1" ht="12.75" customHeight="1" x14ac:dyDescent="0.2">
      <c r="A21" s="112" t="s">
        <v>132</v>
      </c>
      <c r="B21" s="110"/>
      <c r="C21" s="98"/>
      <c r="D21" s="98"/>
      <c r="E21" s="98"/>
      <c r="F21" s="98"/>
      <c r="G21" s="98"/>
    </row>
    <row r="22" spans="1:7" s="48" customFormat="1" ht="5.85" customHeight="1" x14ac:dyDescent="0.2">
      <c r="A22" s="98"/>
      <c r="B22" s="96"/>
      <c r="C22" s="98"/>
      <c r="D22" s="98"/>
      <c r="E22" s="98"/>
      <c r="F22" s="98"/>
      <c r="G22" s="98"/>
    </row>
    <row r="23" spans="1:7" s="48" customFormat="1" ht="12.75" customHeight="1" x14ac:dyDescent="0.2">
      <c r="A23" s="96" t="s">
        <v>118</v>
      </c>
      <c r="B23" s="110" t="s">
        <v>119</v>
      </c>
      <c r="C23" s="110"/>
      <c r="D23" s="96"/>
      <c r="E23" s="96"/>
      <c r="F23" s="96"/>
      <c r="G23" s="96"/>
    </row>
    <row r="24" spans="1:7" s="48" customFormat="1" ht="12.75" customHeight="1" x14ac:dyDescent="0.2">
      <c r="A24" s="96" t="s">
        <v>120</v>
      </c>
      <c r="B24" s="110" t="s">
        <v>121</v>
      </c>
      <c r="C24" s="110"/>
      <c r="D24" s="96"/>
      <c r="E24" s="96"/>
      <c r="F24" s="96"/>
      <c r="G24" s="96"/>
    </row>
    <row r="25" spans="1:7" s="48" customFormat="1" ht="12.75" customHeight="1" x14ac:dyDescent="0.2">
      <c r="A25" s="96"/>
      <c r="B25" s="110"/>
      <c r="C25" s="110"/>
      <c r="D25" s="96"/>
      <c r="E25" s="96"/>
      <c r="F25" s="96"/>
      <c r="G25" s="96"/>
    </row>
    <row r="26" spans="1:7" s="48" customFormat="1" x14ac:dyDescent="0.2">
      <c r="A26" s="105"/>
      <c r="B26" s="105"/>
      <c r="C26" s="105"/>
      <c r="D26" s="105"/>
      <c r="E26" s="105"/>
      <c r="F26" s="105"/>
      <c r="G26" s="105"/>
    </row>
    <row r="27" spans="1:7" s="48" customFormat="1" x14ac:dyDescent="0.2">
      <c r="A27" s="105" t="s">
        <v>133</v>
      </c>
      <c r="B27" s="71" t="s">
        <v>134</v>
      </c>
      <c r="C27" s="105"/>
      <c r="D27" s="105"/>
      <c r="E27" s="105"/>
      <c r="F27" s="105"/>
      <c r="G27" s="105"/>
    </row>
    <row r="28" spans="1:7" s="48" customFormat="1" x14ac:dyDescent="0.2">
      <c r="A28" s="105"/>
      <c r="B28" s="105"/>
      <c r="C28" s="105"/>
      <c r="D28" s="105"/>
      <c r="E28" s="105"/>
      <c r="F28" s="105"/>
      <c r="G28" s="105"/>
    </row>
    <row r="29" spans="1:7" s="48" customFormat="1" ht="27.75" customHeight="1" x14ac:dyDescent="0.2">
      <c r="A29" s="150" t="s">
        <v>178</v>
      </c>
      <c r="B29" s="110"/>
      <c r="C29" s="110"/>
      <c r="D29" s="110"/>
      <c r="E29" s="110"/>
      <c r="F29" s="110"/>
      <c r="G29" s="110"/>
    </row>
    <row r="30" spans="1:7" s="48" customFormat="1" ht="41.85" customHeight="1" x14ac:dyDescent="0.2">
      <c r="A30" s="110" t="s">
        <v>141</v>
      </c>
      <c r="B30" s="110"/>
      <c r="C30" s="110"/>
      <c r="D30" s="110"/>
      <c r="E30" s="110"/>
      <c r="F30" s="110"/>
      <c r="G30" s="110"/>
    </row>
    <row r="31" spans="1:7" s="48" customFormat="1" x14ac:dyDescent="0.2">
      <c r="A31" s="105"/>
      <c r="B31" s="105"/>
      <c r="C31" s="105"/>
      <c r="D31" s="105"/>
      <c r="E31" s="105"/>
      <c r="F31" s="105"/>
      <c r="G31" s="105"/>
    </row>
    <row r="32" spans="1:7" s="48" customFormat="1" x14ac:dyDescent="0.2">
      <c r="A32" s="105"/>
      <c r="B32" s="105"/>
      <c r="C32" s="105"/>
      <c r="D32" s="105"/>
      <c r="E32" s="105"/>
      <c r="F32" s="105"/>
      <c r="G32" s="105"/>
    </row>
    <row r="33" spans="1:7" s="48" customFormat="1" x14ac:dyDescent="0.2">
      <c r="A33" s="105"/>
      <c r="B33" s="105"/>
      <c r="C33" s="105"/>
      <c r="D33" s="105"/>
      <c r="E33" s="105"/>
      <c r="F33" s="105"/>
      <c r="G33" s="105"/>
    </row>
    <row r="34" spans="1:7" s="48" customFormat="1" x14ac:dyDescent="0.2">
      <c r="A34" s="105"/>
      <c r="B34" s="105"/>
      <c r="C34" s="105"/>
      <c r="D34" s="105"/>
      <c r="E34" s="105"/>
      <c r="F34" s="105"/>
      <c r="G34" s="105"/>
    </row>
    <row r="35" spans="1:7" s="48" customFormat="1" x14ac:dyDescent="0.2">
      <c r="A35" s="105"/>
      <c r="B35" s="105"/>
      <c r="C35" s="105"/>
      <c r="D35" s="105"/>
      <c r="E35" s="105"/>
      <c r="F35" s="105"/>
      <c r="G35" s="105"/>
    </row>
    <row r="36" spans="1:7" s="48" customFormat="1" x14ac:dyDescent="0.2">
      <c r="A36" s="105"/>
      <c r="B36" s="105"/>
      <c r="C36" s="105"/>
      <c r="D36" s="105"/>
      <c r="E36" s="105"/>
      <c r="F36" s="105"/>
      <c r="G36" s="105"/>
    </row>
    <row r="37" spans="1:7" s="48" customFormat="1" x14ac:dyDescent="0.2">
      <c r="A37" s="105"/>
      <c r="B37" s="105"/>
      <c r="C37" s="105"/>
      <c r="D37" s="105"/>
      <c r="E37" s="105"/>
      <c r="F37" s="105"/>
      <c r="G37" s="105"/>
    </row>
    <row r="38" spans="1:7" s="48" customFormat="1" x14ac:dyDescent="0.2">
      <c r="A38" s="105"/>
      <c r="B38" s="105"/>
      <c r="C38" s="105"/>
      <c r="D38" s="105"/>
      <c r="E38" s="105"/>
      <c r="F38" s="105"/>
      <c r="G38" s="105"/>
    </row>
    <row r="39" spans="1:7" s="48" customFormat="1" x14ac:dyDescent="0.2">
      <c r="A39" s="105"/>
      <c r="B39" s="105"/>
      <c r="C39" s="105"/>
      <c r="D39" s="105"/>
      <c r="E39" s="105"/>
      <c r="F39" s="105"/>
      <c r="G39" s="105"/>
    </row>
    <row r="40" spans="1:7" s="48" customFormat="1" x14ac:dyDescent="0.2">
      <c r="A40" s="105"/>
      <c r="B40" s="105"/>
      <c r="C40" s="105"/>
      <c r="D40" s="105"/>
      <c r="E40" s="105"/>
      <c r="F40" s="105"/>
      <c r="G40" s="105"/>
    </row>
    <row r="41" spans="1:7" s="48" customFormat="1" x14ac:dyDescent="0.2">
      <c r="A41" s="111" t="s">
        <v>135</v>
      </c>
      <c r="B41" s="111"/>
      <c r="C41" s="105"/>
      <c r="D41" s="105"/>
      <c r="E41" s="105"/>
      <c r="F41" s="105"/>
      <c r="G41" s="105"/>
    </row>
    <row r="42" spans="1:7" s="48" customFormat="1" x14ac:dyDescent="0.2">
      <c r="A42" s="105"/>
      <c r="B42" s="105"/>
      <c r="C42" s="105"/>
      <c r="D42" s="105"/>
      <c r="E42" s="105"/>
      <c r="F42" s="105"/>
      <c r="G42" s="105"/>
    </row>
    <row r="43" spans="1:7" s="48" customFormat="1" x14ac:dyDescent="0.2">
      <c r="A43" s="7">
        <v>0</v>
      </c>
      <c r="B43" s="8" t="s">
        <v>5</v>
      </c>
      <c r="C43" s="105"/>
      <c r="D43" s="105"/>
      <c r="E43" s="105"/>
      <c r="F43" s="105"/>
      <c r="G43" s="105"/>
    </row>
    <row r="44" spans="1:7" s="48" customFormat="1" x14ac:dyDescent="0.2">
      <c r="A44" s="8" t="s">
        <v>19</v>
      </c>
      <c r="B44" s="8" t="s">
        <v>6</v>
      </c>
      <c r="C44" s="105"/>
      <c r="D44" s="105"/>
      <c r="E44" s="105"/>
      <c r="F44" s="105"/>
      <c r="G44" s="105"/>
    </row>
    <row r="45" spans="1:7" s="48" customFormat="1" x14ac:dyDescent="0.2">
      <c r="A45" s="8" t="s">
        <v>20</v>
      </c>
      <c r="B45" s="8" t="s">
        <v>7</v>
      </c>
      <c r="C45" s="105"/>
      <c r="D45" s="105"/>
      <c r="E45" s="105"/>
      <c r="F45" s="105"/>
      <c r="G45" s="105"/>
    </row>
    <row r="46" spans="1:7" s="48" customFormat="1" x14ac:dyDescent="0.2">
      <c r="A46" s="8" t="s">
        <v>21</v>
      </c>
      <c r="B46" s="8" t="s">
        <v>8</v>
      </c>
      <c r="C46" s="105"/>
      <c r="D46" s="105"/>
      <c r="E46" s="105"/>
      <c r="F46" s="105"/>
      <c r="G46" s="105"/>
    </row>
    <row r="47" spans="1:7" s="48" customFormat="1" x14ac:dyDescent="0.2">
      <c r="A47" s="8" t="s">
        <v>15</v>
      </c>
      <c r="B47" s="8" t="s">
        <v>9</v>
      </c>
      <c r="C47" s="105"/>
      <c r="D47" s="105"/>
      <c r="E47" s="105"/>
      <c r="F47" s="105"/>
      <c r="G47" s="105"/>
    </row>
    <row r="48" spans="1:7" s="48" customFormat="1" x14ac:dyDescent="0.2">
      <c r="A48" s="8" t="s">
        <v>16</v>
      </c>
      <c r="B48" s="8" t="s">
        <v>10</v>
      </c>
      <c r="C48" s="105"/>
      <c r="D48" s="105"/>
      <c r="E48" s="105"/>
      <c r="F48" s="105"/>
      <c r="G48" s="105"/>
    </row>
    <row r="49" spans="1:7" s="48" customFormat="1" x14ac:dyDescent="0.2">
      <c r="A49" s="8" t="s">
        <v>17</v>
      </c>
      <c r="B49" s="8" t="s">
        <v>11</v>
      </c>
      <c r="C49" s="105"/>
      <c r="D49" s="105"/>
      <c r="E49" s="105"/>
      <c r="F49" s="105"/>
      <c r="G49" s="105"/>
    </row>
    <row r="50" spans="1:7" s="48" customFormat="1" x14ac:dyDescent="0.2">
      <c r="A50" s="8" t="s">
        <v>18</v>
      </c>
      <c r="B50" s="8" t="s">
        <v>12</v>
      </c>
      <c r="C50" s="105"/>
      <c r="D50" s="105"/>
      <c r="E50" s="105"/>
      <c r="F50" s="105"/>
      <c r="G50" s="105"/>
    </row>
    <row r="51" spans="1:7" s="48" customFormat="1" x14ac:dyDescent="0.2">
      <c r="A51" s="8" t="s">
        <v>136</v>
      </c>
      <c r="B51" s="8" t="s">
        <v>13</v>
      </c>
      <c r="C51" s="105"/>
      <c r="D51" s="105"/>
      <c r="E51" s="105"/>
      <c r="F51" s="105"/>
      <c r="G51" s="105"/>
    </row>
    <row r="52" spans="1:7" s="48" customFormat="1" x14ac:dyDescent="0.2">
      <c r="A52" s="8" t="s">
        <v>122</v>
      </c>
      <c r="B52" s="8" t="s">
        <v>14</v>
      </c>
      <c r="C52" s="105"/>
      <c r="D52" s="105"/>
      <c r="E52" s="105"/>
      <c r="F52" s="105"/>
      <c r="G52" s="105"/>
    </row>
    <row r="53" spans="1:7" s="48" customFormat="1" x14ac:dyDescent="0.2"/>
    <row r="54" spans="1:7" x14ac:dyDescent="0.2">
      <c r="A54" s="49"/>
      <c r="B54" s="49"/>
      <c r="C54" s="49"/>
      <c r="D54" s="49"/>
      <c r="E54" s="49"/>
      <c r="F54" s="49"/>
      <c r="G54" s="49"/>
    </row>
    <row r="55" spans="1:7" x14ac:dyDescent="0.2">
      <c r="A55" s="49"/>
      <c r="B55" s="49"/>
      <c r="C55" s="49"/>
      <c r="D55" s="49"/>
      <c r="E55" s="49"/>
      <c r="F55" s="49"/>
      <c r="G55" s="49"/>
    </row>
    <row r="56" spans="1:7" x14ac:dyDescent="0.2">
      <c r="A56" s="49"/>
      <c r="B56" s="49"/>
      <c r="C56" s="49"/>
      <c r="D56" s="49"/>
      <c r="E56" s="49"/>
      <c r="F56" s="49"/>
      <c r="G56" s="49"/>
    </row>
    <row r="57" spans="1:7" x14ac:dyDescent="0.2">
      <c r="A57" s="49"/>
      <c r="B57" s="49"/>
      <c r="C57" s="49"/>
      <c r="D57" s="49"/>
      <c r="E57" s="49"/>
      <c r="F57" s="49"/>
      <c r="G57" s="49"/>
    </row>
    <row r="58" spans="1:7" x14ac:dyDescent="0.2">
      <c r="A58" s="49"/>
      <c r="B58" s="49"/>
      <c r="C58" s="49"/>
      <c r="D58" s="49"/>
      <c r="E58" s="49"/>
      <c r="F58" s="49"/>
      <c r="G58" s="49"/>
    </row>
    <row r="59" spans="1:7" x14ac:dyDescent="0.2">
      <c r="A59" s="49"/>
      <c r="B59" s="49"/>
      <c r="C59" s="49"/>
      <c r="D59" s="49"/>
      <c r="E59" s="49"/>
      <c r="F59" s="49"/>
      <c r="G59" s="49"/>
    </row>
    <row r="60" spans="1:7" x14ac:dyDescent="0.2">
      <c r="A60" s="49"/>
      <c r="B60" s="49"/>
      <c r="C60" s="49"/>
      <c r="D60" s="49"/>
      <c r="E60" s="49"/>
      <c r="F60" s="49"/>
      <c r="G60" s="49"/>
    </row>
    <row r="61" spans="1:7" x14ac:dyDescent="0.2">
      <c r="A61" s="49"/>
      <c r="B61" s="49"/>
      <c r="C61" s="49"/>
      <c r="D61" s="49"/>
      <c r="E61" s="49"/>
      <c r="F61" s="49"/>
      <c r="G61" s="49"/>
    </row>
    <row r="62" spans="1:7" x14ac:dyDescent="0.2">
      <c r="A62" s="49"/>
      <c r="B62" s="49"/>
      <c r="C62" s="49"/>
      <c r="D62" s="49"/>
      <c r="E62" s="49"/>
      <c r="F62" s="49"/>
      <c r="G62" s="49"/>
    </row>
    <row r="63" spans="1:7" x14ac:dyDescent="0.2">
      <c r="A63" s="49"/>
      <c r="B63" s="49"/>
      <c r="C63" s="49"/>
      <c r="D63" s="49"/>
      <c r="E63" s="49"/>
      <c r="F63" s="49"/>
      <c r="G63" s="49"/>
    </row>
    <row r="64" spans="1:7" x14ac:dyDescent="0.2">
      <c r="A64" s="49"/>
      <c r="B64" s="49"/>
      <c r="C64" s="49"/>
      <c r="D64" s="49"/>
      <c r="E64" s="49"/>
      <c r="F64" s="49"/>
      <c r="G64" s="49"/>
    </row>
    <row r="65" spans="1:7" x14ac:dyDescent="0.2">
      <c r="A65" s="49"/>
      <c r="B65" s="49"/>
      <c r="C65" s="49"/>
      <c r="D65" s="49"/>
      <c r="E65" s="49"/>
      <c r="F65" s="49"/>
      <c r="G65" s="49"/>
    </row>
    <row r="66" spans="1:7" x14ac:dyDescent="0.2">
      <c r="A66" s="49"/>
      <c r="B66" s="49"/>
      <c r="C66" s="49"/>
      <c r="D66" s="49"/>
      <c r="E66" s="49"/>
      <c r="F66" s="49"/>
      <c r="G66" s="49"/>
    </row>
    <row r="67" spans="1:7" x14ac:dyDescent="0.2">
      <c r="A67" s="49"/>
      <c r="B67" s="49"/>
      <c r="C67" s="49"/>
      <c r="D67" s="49"/>
      <c r="E67" s="49"/>
      <c r="F67" s="49"/>
      <c r="G67" s="49"/>
    </row>
    <row r="68" spans="1:7" x14ac:dyDescent="0.2">
      <c r="A68" s="49"/>
      <c r="B68" s="49"/>
      <c r="C68" s="49"/>
      <c r="D68" s="49"/>
      <c r="E68" s="49"/>
      <c r="F68" s="49"/>
      <c r="G68" s="49"/>
    </row>
    <row r="69" spans="1:7" x14ac:dyDescent="0.2">
      <c r="A69" s="49"/>
      <c r="B69" s="49"/>
      <c r="C69" s="49"/>
      <c r="D69" s="49"/>
      <c r="E69" s="49"/>
      <c r="F69" s="49"/>
      <c r="G69" s="49"/>
    </row>
    <row r="70" spans="1:7" x14ac:dyDescent="0.2">
      <c r="A70" s="49"/>
      <c r="B70" s="49"/>
      <c r="C70" s="49"/>
      <c r="D70" s="49"/>
      <c r="E70" s="49"/>
      <c r="F70" s="49"/>
      <c r="G70" s="49"/>
    </row>
    <row r="71" spans="1:7" x14ac:dyDescent="0.2">
      <c r="A71" s="49"/>
      <c r="B71" s="49"/>
      <c r="C71" s="49"/>
      <c r="D71" s="49"/>
      <c r="E71" s="49"/>
      <c r="F71" s="49"/>
      <c r="G71" s="49"/>
    </row>
    <row r="72" spans="1:7" x14ac:dyDescent="0.2">
      <c r="A72" s="49"/>
      <c r="B72" s="49"/>
      <c r="C72" s="49"/>
      <c r="D72" s="49"/>
      <c r="E72" s="49"/>
      <c r="F72" s="49"/>
      <c r="G72" s="49"/>
    </row>
    <row r="73" spans="1:7" x14ac:dyDescent="0.2">
      <c r="A73" s="49"/>
      <c r="B73" s="49"/>
      <c r="C73" s="49"/>
      <c r="D73" s="49"/>
      <c r="E73" s="49"/>
      <c r="F73" s="49"/>
      <c r="G73" s="49"/>
    </row>
    <row r="74" spans="1:7" x14ac:dyDescent="0.2">
      <c r="A74" s="49"/>
      <c r="B74" s="49"/>
      <c r="C74" s="49"/>
      <c r="D74" s="49"/>
      <c r="E74" s="49"/>
      <c r="F74" s="49"/>
      <c r="G74" s="49"/>
    </row>
    <row r="75" spans="1:7" x14ac:dyDescent="0.2">
      <c r="A75" s="49"/>
      <c r="B75" s="49"/>
      <c r="C75" s="49"/>
      <c r="D75" s="49"/>
      <c r="E75" s="49"/>
      <c r="F75" s="49"/>
      <c r="G75" s="49"/>
    </row>
    <row r="76" spans="1:7" x14ac:dyDescent="0.2">
      <c r="A76" s="49"/>
      <c r="B76" s="49"/>
      <c r="C76" s="49"/>
      <c r="D76" s="49"/>
      <c r="E76" s="49"/>
      <c r="F76" s="49"/>
      <c r="G76" s="49"/>
    </row>
    <row r="77" spans="1:7" x14ac:dyDescent="0.2">
      <c r="A77" s="49"/>
      <c r="B77" s="49"/>
      <c r="C77" s="49"/>
      <c r="D77" s="49"/>
      <c r="E77" s="49"/>
      <c r="F77" s="49"/>
      <c r="G77" s="49"/>
    </row>
    <row r="78" spans="1:7" x14ac:dyDescent="0.2">
      <c r="A78" s="49"/>
      <c r="B78" s="49"/>
      <c r="C78" s="49"/>
      <c r="D78" s="49"/>
      <c r="E78" s="49"/>
      <c r="F78" s="49"/>
      <c r="G78" s="49"/>
    </row>
    <row r="79" spans="1:7" x14ac:dyDescent="0.2">
      <c r="A79" s="49"/>
      <c r="B79" s="49"/>
      <c r="C79" s="49"/>
      <c r="D79" s="49"/>
      <c r="E79" s="49"/>
      <c r="F79" s="49"/>
      <c r="G79" s="49"/>
    </row>
    <row r="80" spans="1:7" x14ac:dyDescent="0.2">
      <c r="A80" s="49"/>
      <c r="B80" s="49"/>
      <c r="C80" s="49"/>
      <c r="D80" s="49"/>
      <c r="E80" s="49"/>
      <c r="F80" s="49"/>
      <c r="G80" s="49"/>
    </row>
    <row r="81" spans="1:7" x14ac:dyDescent="0.2">
      <c r="A81" s="49"/>
      <c r="B81" s="49"/>
      <c r="C81" s="49"/>
      <c r="D81" s="49"/>
      <c r="E81" s="49"/>
      <c r="F81" s="49"/>
      <c r="G81" s="49"/>
    </row>
    <row r="82" spans="1:7" x14ac:dyDescent="0.2">
      <c r="A82" s="49"/>
      <c r="B82" s="49"/>
      <c r="C82" s="49"/>
      <c r="D82" s="49"/>
      <c r="E82" s="49"/>
      <c r="F82" s="49"/>
      <c r="G82" s="49"/>
    </row>
    <row r="83" spans="1:7" x14ac:dyDescent="0.2">
      <c r="A83" s="49"/>
      <c r="B83" s="49"/>
      <c r="C83" s="49"/>
      <c r="D83" s="49"/>
      <c r="E83" s="49"/>
      <c r="F83" s="49"/>
      <c r="G83" s="49"/>
    </row>
    <row r="84" spans="1:7" x14ac:dyDescent="0.2">
      <c r="A84" s="49"/>
      <c r="B84" s="49"/>
      <c r="C84" s="49"/>
      <c r="D84" s="49"/>
      <c r="E84" s="49"/>
      <c r="F84" s="49"/>
      <c r="G84" s="49"/>
    </row>
    <row r="85" spans="1:7" x14ac:dyDescent="0.2">
      <c r="A85" s="49"/>
      <c r="B85" s="49"/>
      <c r="C85" s="49"/>
      <c r="D85" s="49"/>
      <c r="E85" s="49"/>
      <c r="F85" s="49"/>
      <c r="G85" s="49"/>
    </row>
    <row r="86" spans="1:7" x14ac:dyDescent="0.2">
      <c r="A86" s="49"/>
      <c r="B86" s="49"/>
      <c r="C86" s="49"/>
      <c r="D86" s="49"/>
      <c r="E86" s="49"/>
      <c r="F86" s="49"/>
      <c r="G86" s="49"/>
    </row>
    <row r="87" spans="1:7" x14ac:dyDescent="0.2">
      <c r="A87" s="49"/>
      <c r="B87" s="49"/>
      <c r="C87" s="49"/>
      <c r="D87" s="49"/>
      <c r="E87" s="49"/>
      <c r="F87" s="49"/>
      <c r="G87" s="49"/>
    </row>
    <row r="88" spans="1:7" x14ac:dyDescent="0.2">
      <c r="A88" s="49"/>
      <c r="B88" s="49"/>
      <c r="C88" s="49"/>
      <c r="D88" s="49"/>
      <c r="E88" s="49"/>
      <c r="F88" s="49"/>
      <c r="G88" s="49"/>
    </row>
    <row r="89" spans="1:7" x14ac:dyDescent="0.2">
      <c r="A89" s="49"/>
      <c r="B89" s="49"/>
      <c r="C89" s="49"/>
      <c r="D89" s="49"/>
      <c r="E89" s="49"/>
      <c r="F89" s="49"/>
      <c r="G89" s="49"/>
    </row>
    <row r="90" spans="1:7" x14ac:dyDescent="0.2">
      <c r="A90" s="49"/>
      <c r="B90" s="49"/>
      <c r="C90" s="49"/>
      <c r="D90" s="49"/>
      <c r="E90" s="49"/>
      <c r="F90" s="49"/>
      <c r="G90" s="49"/>
    </row>
    <row r="91" spans="1:7" x14ac:dyDescent="0.2">
      <c r="A91" s="49"/>
      <c r="B91" s="49"/>
      <c r="C91" s="49"/>
      <c r="D91" s="49"/>
      <c r="E91" s="49"/>
      <c r="F91" s="49"/>
      <c r="G91" s="49"/>
    </row>
    <row r="92" spans="1:7" x14ac:dyDescent="0.2">
      <c r="A92" s="49"/>
      <c r="B92" s="49"/>
      <c r="C92" s="49"/>
      <c r="D92" s="49"/>
      <c r="E92" s="49"/>
      <c r="F92" s="49"/>
      <c r="G92" s="49"/>
    </row>
    <row r="93" spans="1:7" x14ac:dyDescent="0.2">
      <c r="A93" s="49"/>
      <c r="B93" s="49"/>
      <c r="C93" s="49"/>
      <c r="D93" s="49"/>
      <c r="E93" s="49"/>
      <c r="F93" s="49"/>
      <c r="G93" s="49"/>
    </row>
    <row r="94" spans="1:7" x14ac:dyDescent="0.2">
      <c r="A94" s="49"/>
      <c r="B94" s="49"/>
      <c r="C94" s="49"/>
      <c r="D94" s="49"/>
      <c r="E94" s="49"/>
      <c r="F94" s="49"/>
      <c r="G94" s="49"/>
    </row>
    <row r="95" spans="1:7" x14ac:dyDescent="0.2">
      <c r="A95" s="49"/>
      <c r="B95" s="49"/>
      <c r="C95" s="49"/>
      <c r="D95" s="49"/>
      <c r="E95" s="49"/>
      <c r="F95" s="49"/>
      <c r="G95" s="49"/>
    </row>
    <row r="96" spans="1:7" x14ac:dyDescent="0.2">
      <c r="A96" s="49"/>
      <c r="B96" s="49"/>
      <c r="C96" s="49"/>
      <c r="D96" s="49"/>
      <c r="E96" s="49"/>
      <c r="F96" s="49"/>
      <c r="G96" s="49"/>
    </row>
    <row r="97" spans="1:7" x14ac:dyDescent="0.2">
      <c r="A97" s="49"/>
      <c r="B97" s="49"/>
      <c r="C97" s="49"/>
      <c r="D97" s="49"/>
      <c r="E97" s="49"/>
      <c r="F97" s="49"/>
      <c r="G97" s="49"/>
    </row>
    <row r="98" spans="1:7" x14ac:dyDescent="0.2">
      <c r="A98" s="49"/>
      <c r="B98" s="49"/>
      <c r="C98" s="49"/>
      <c r="D98" s="49"/>
      <c r="E98" s="49"/>
      <c r="F98" s="49"/>
      <c r="G98" s="49"/>
    </row>
    <row r="99" spans="1:7" x14ac:dyDescent="0.2">
      <c r="A99" s="49"/>
      <c r="B99" s="49"/>
      <c r="C99" s="49"/>
      <c r="D99" s="49"/>
      <c r="E99" s="49"/>
      <c r="F99" s="49"/>
      <c r="G99" s="49"/>
    </row>
    <row r="100" spans="1:7" x14ac:dyDescent="0.2">
      <c r="A100" s="49"/>
      <c r="B100" s="49"/>
      <c r="C100" s="49"/>
      <c r="D100" s="49"/>
      <c r="E100" s="49"/>
      <c r="F100" s="49"/>
      <c r="G100" s="49"/>
    </row>
    <row r="101" spans="1:7" x14ac:dyDescent="0.2">
      <c r="A101" s="49"/>
      <c r="B101" s="49"/>
      <c r="C101" s="49"/>
      <c r="D101" s="49"/>
      <c r="E101" s="49"/>
      <c r="F101" s="49"/>
      <c r="G101" s="49"/>
    </row>
    <row r="102" spans="1:7" x14ac:dyDescent="0.2">
      <c r="A102" s="49"/>
      <c r="B102" s="49"/>
      <c r="C102" s="49"/>
      <c r="D102" s="49"/>
      <c r="E102" s="49"/>
      <c r="F102" s="49"/>
      <c r="G102" s="49"/>
    </row>
    <row r="103" spans="1:7" x14ac:dyDescent="0.2">
      <c r="A103" s="49"/>
      <c r="B103" s="49"/>
      <c r="C103" s="49"/>
      <c r="D103" s="49"/>
      <c r="E103" s="49"/>
      <c r="F103" s="49"/>
      <c r="G103" s="49"/>
    </row>
    <row r="104" spans="1:7" x14ac:dyDescent="0.2">
      <c r="A104" s="49"/>
      <c r="B104" s="49"/>
      <c r="C104" s="49"/>
      <c r="D104" s="49"/>
      <c r="E104" s="49"/>
      <c r="F104" s="49"/>
      <c r="G104" s="49"/>
    </row>
    <row r="105" spans="1:7" x14ac:dyDescent="0.2">
      <c r="A105" s="49"/>
      <c r="B105" s="49"/>
      <c r="C105" s="49"/>
      <c r="D105" s="49"/>
      <c r="E105" s="49"/>
      <c r="F105" s="49"/>
      <c r="G105" s="49"/>
    </row>
    <row r="106" spans="1:7" x14ac:dyDescent="0.2">
      <c r="A106" s="49"/>
      <c r="B106" s="49"/>
      <c r="C106" s="49"/>
      <c r="D106" s="49"/>
      <c r="E106" s="49"/>
      <c r="F106" s="49"/>
      <c r="G106" s="49"/>
    </row>
    <row r="107" spans="1:7" x14ac:dyDescent="0.2">
      <c r="A107" s="49"/>
      <c r="B107" s="49"/>
      <c r="C107" s="49"/>
      <c r="D107" s="49"/>
      <c r="E107" s="49"/>
      <c r="F107" s="49"/>
      <c r="G107" s="49"/>
    </row>
    <row r="108" spans="1:7" x14ac:dyDescent="0.2">
      <c r="A108" s="49"/>
      <c r="B108" s="49"/>
      <c r="C108" s="49"/>
      <c r="D108" s="49"/>
      <c r="E108" s="49"/>
      <c r="F108" s="49"/>
      <c r="G108" s="49"/>
    </row>
    <row r="109" spans="1:7" x14ac:dyDescent="0.2">
      <c r="A109" s="49"/>
      <c r="B109" s="49"/>
      <c r="C109" s="49"/>
      <c r="D109" s="49"/>
      <c r="E109" s="49"/>
      <c r="F109" s="49"/>
      <c r="G109" s="49"/>
    </row>
    <row r="110" spans="1:7" x14ac:dyDescent="0.2">
      <c r="A110" s="49"/>
      <c r="B110" s="49"/>
      <c r="C110" s="49"/>
      <c r="D110" s="49"/>
      <c r="E110" s="49"/>
      <c r="F110" s="49"/>
      <c r="G110" s="49"/>
    </row>
    <row r="111" spans="1:7" x14ac:dyDescent="0.2">
      <c r="A111" s="49"/>
      <c r="B111" s="49"/>
      <c r="C111" s="49"/>
      <c r="D111" s="49"/>
      <c r="E111" s="49"/>
      <c r="F111" s="49"/>
      <c r="G111" s="49"/>
    </row>
    <row r="112" spans="1:7" x14ac:dyDescent="0.2">
      <c r="A112" s="49"/>
      <c r="B112" s="49"/>
      <c r="C112" s="49"/>
      <c r="D112" s="49"/>
      <c r="E112" s="49"/>
      <c r="F112" s="49"/>
      <c r="G112" s="49"/>
    </row>
    <row r="113" spans="1:7" x14ac:dyDescent="0.2">
      <c r="A113" s="49"/>
      <c r="B113" s="49"/>
      <c r="C113" s="49"/>
      <c r="D113" s="49"/>
      <c r="E113" s="49"/>
      <c r="F113" s="49"/>
      <c r="G113" s="49"/>
    </row>
    <row r="114" spans="1:7" x14ac:dyDescent="0.2">
      <c r="A114" s="49"/>
      <c r="B114" s="49"/>
      <c r="C114" s="49"/>
      <c r="D114" s="49"/>
      <c r="E114" s="49"/>
      <c r="F114" s="49"/>
      <c r="G114" s="49"/>
    </row>
    <row r="115" spans="1:7" x14ac:dyDescent="0.2">
      <c r="A115" s="49"/>
      <c r="B115" s="49"/>
      <c r="C115" s="49"/>
      <c r="D115" s="49"/>
      <c r="E115" s="49"/>
      <c r="F115" s="49"/>
      <c r="G115" s="49"/>
    </row>
    <row r="116" spans="1:7" x14ac:dyDescent="0.2">
      <c r="A116" s="49"/>
      <c r="B116" s="49"/>
      <c r="C116" s="49"/>
      <c r="D116" s="49"/>
      <c r="E116" s="49"/>
      <c r="F116" s="49"/>
      <c r="G116" s="49"/>
    </row>
    <row r="117" spans="1:7" x14ac:dyDescent="0.2">
      <c r="A117" s="49"/>
      <c r="B117" s="49"/>
      <c r="C117" s="49"/>
      <c r="D117" s="49"/>
      <c r="E117" s="49"/>
      <c r="F117" s="49"/>
      <c r="G117" s="49"/>
    </row>
    <row r="118" spans="1:7" x14ac:dyDescent="0.2">
      <c r="A118" s="49"/>
      <c r="B118" s="49"/>
      <c r="C118" s="49"/>
      <c r="D118" s="49"/>
      <c r="E118" s="49"/>
      <c r="F118" s="49"/>
      <c r="G118" s="49"/>
    </row>
    <row r="119" spans="1:7" x14ac:dyDescent="0.2">
      <c r="A119" s="49"/>
      <c r="B119" s="49"/>
      <c r="C119" s="49"/>
      <c r="D119" s="49"/>
      <c r="E119" s="49"/>
      <c r="F119" s="49"/>
      <c r="G119" s="49"/>
    </row>
    <row r="120" spans="1:7" x14ac:dyDescent="0.2">
      <c r="A120" s="49"/>
      <c r="B120" s="49"/>
      <c r="C120" s="49"/>
      <c r="D120" s="49"/>
      <c r="E120" s="49"/>
      <c r="F120" s="49"/>
      <c r="G120" s="49"/>
    </row>
    <row r="121" spans="1:7" x14ac:dyDescent="0.2">
      <c r="A121" s="49"/>
      <c r="B121" s="49"/>
      <c r="C121" s="49"/>
      <c r="D121" s="49"/>
      <c r="E121" s="49"/>
      <c r="F121" s="49"/>
      <c r="G121" s="49"/>
    </row>
    <row r="122" spans="1:7" x14ac:dyDescent="0.2">
      <c r="A122" s="49"/>
      <c r="B122" s="49"/>
      <c r="C122" s="49"/>
      <c r="D122" s="49"/>
      <c r="E122" s="49"/>
      <c r="F122" s="49"/>
      <c r="G122" s="49"/>
    </row>
    <row r="123" spans="1:7" x14ac:dyDescent="0.2">
      <c r="A123" s="49"/>
      <c r="B123" s="49"/>
      <c r="C123" s="49"/>
      <c r="D123" s="49"/>
      <c r="E123" s="49"/>
      <c r="F123" s="49"/>
      <c r="G123" s="49"/>
    </row>
    <row r="124" spans="1:7" x14ac:dyDescent="0.2">
      <c r="A124" s="49"/>
      <c r="B124" s="49"/>
      <c r="C124" s="49"/>
      <c r="D124" s="49"/>
      <c r="E124" s="49"/>
      <c r="F124" s="49"/>
      <c r="G124" s="49"/>
    </row>
    <row r="125" spans="1:7" x14ac:dyDescent="0.2">
      <c r="A125" s="49"/>
      <c r="B125" s="49"/>
      <c r="C125" s="49"/>
      <c r="D125" s="49"/>
      <c r="E125" s="49"/>
      <c r="F125" s="49"/>
      <c r="G125" s="49"/>
    </row>
    <row r="126" spans="1:7" x14ac:dyDescent="0.2">
      <c r="A126" s="49"/>
      <c r="B126" s="49"/>
      <c r="C126" s="49"/>
      <c r="D126" s="49"/>
      <c r="E126" s="49"/>
      <c r="F126" s="49"/>
      <c r="G126" s="49"/>
    </row>
    <row r="127" spans="1:7" x14ac:dyDescent="0.2">
      <c r="A127" s="49"/>
      <c r="B127" s="49"/>
      <c r="C127" s="49"/>
      <c r="D127" s="49"/>
      <c r="E127" s="49"/>
      <c r="F127" s="49"/>
      <c r="G127" s="49"/>
    </row>
    <row r="128" spans="1:7" x14ac:dyDescent="0.2">
      <c r="A128" s="49"/>
      <c r="B128" s="49"/>
      <c r="C128" s="49"/>
      <c r="D128" s="49"/>
      <c r="E128" s="49"/>
      <c r="F128" s="49"/>
      <c r="G128" s="49"/>
    </row>
    <row r="129" spans="1:7" x14ac:dyDescent="0.2">
      <c r="A129" s="49"/>
      <c r="B129" s="49"/>
      <c r="C129" s="49"/>
      <c r="D129" s="49"/>
      <c r="E129" s="49"/>
      <c r="F129" s="49"/>
      <c r="G129" s="49"/>
    </row>
    <row r="130" spans="1:7" x14ac:dyDescent="0.2">
      <c r="A130" s="49"/>
      <c r="B130" s="49"/>
      <c r="C130" s="49"/>
      <c r="D130" s="49"/>
      <c r="E130" s="49"/>
      <c r="F130" s="49"/>
      <c r="G130" s="49"/>
    </row>
    <row r="131" spans="1:7" x14ac:dyDescent="0.2">
      <c r="A131" s="49"/>
      <c r="B131" s="49"/>
      <c r="C131" s="49"/>
      <c r="D131" s="49"/>
      <c r="E131" s="49"/>
      <c r="F131" s="49"/>
      <c r="G131" s="49"/>
    </row>
    <row r="132" spans="1:7" x14ac:dyDescent="0.2">
      <c r="A132" s="49"/>
      <c r="B132" s="49"/>
      <c r="C132" s="49"/>
      <c r="D132" s="49"/>
      <c r="E132" s="49"/>
      <c r="F132" s="49"/>
      <c r="G132" s="49"/>
    </row>
    <row r="133" spans="1:7" x14ac:dyDescent="0.2">
      <c r="A133" s="49"/>
      <c r="B133" s="49"/>
      <c r="C133" s="49"/>
      <c r="D133" s="49"/>
      <c r="E133" s="49"/>
      <c r="F133" s="49"/>
      <c r="G133" s="49"/>
    </row>
    <row r="134" spans="1:7" x14ac:dyDescent="0.2">
      <c r="A134" s="49"/>
      <c r="B134" s="49"/>
      <c r="C134" s="49"/>
      <c r="D134" s="49"/>
      <c r="E134" s="49"/>
      <c r="F134" s="49"/>
      <c r="G134" s="49"/>
    </row>
    <row r="135" spans="1:7" x14ac:dyDescent="0.2">
      <c r="A135" s="49"/>
      <c r="B135" s="49"/>
      <c r="C135" s="49"/>
      <c r="D135" s="49"/>
      <c r="E135" s="49"/>
      <c r="F135" s="49"/>
      <c r="G135" s="49"/>
    </row>
    <row r="136" spans="1:7" x14ac:dyDescent="0.2">
      <c r="A136" s="49"/>
      <c r="B136" s="49"/>
      <c r="C136" s="49"/>
      <c r="D136" s="49"/>
      <c r="E136" s="49"/>
      <c r="F136" s="49"/>
      <c r="G136" s="49"/>
    </row>
    <row r="137" spans="1:7" x14ac:dyDescent="0.2">
      <c r="A137" s="49"/>
      <c r="B137" s="49"/>
      <c r="C137" s="49"/>
      <c r="D137" s="49"/>
      <c r="E137" s="49"/>
      <c r="F137" s="49"/>
      <c r="G137" s="49"/>
    </row>
    <row r="138" spans="1:7" x14ac:dyDescent="0.2">
      <c r="A138" s="49"/>
      <c r="B138" s="49"/>
      <c r="C138" s="49"/>
      <c r="D138" s="49"/>
      <c r="E138" s="49"/>
      <c r="F138" s="49"/>
      <c r="G138" s="49"/>
    </row>
    <row r="139" spans="1:7" x14ac:dyDescent="0.2">
      <c r="A139" s="49"/>
      <c r="B139" s="49"/>
      <c r="C139" s="49"/>
      <c r="D139" s="49"/>
      <c r="E139" s="49"/>
      <c r="F139" s="49"/>
      <c r="G139" s="49"/>
    </row>
    <row r="140" spans="1:7" x14ac:dyDescent="0.2">
      <c r="A140" s="49"/>
      <c r="B140" s="49"/>
      <c r="C140" s="49"/>
      <c r="D140" s="49"/>
      <c r="E140" s="49"/>
      <c r="F140" s="49"/>
      <c r="G140" s="49"/>
    </row>
    <row r="141" spans="1:7" x14ac:dyDescent="0.2">
      <c r="A141" s="49"/>
      <c r="B141" s="49"/>
      <c r="C141" s="49"/>
      <c r="D141" s="49"/>
      <c r="E141" s="49"/>
      <c r="F141" s="49"/>
      <c r="G141" s="49"/>
    </row>
    <row r="142" spans="1:7" x14ac:dyDescent="0.2">
      <c r="A142" s="49"/>
      <c r="B142" s="49"/>
      <c r="C142" s="49"/>
      <c r="D142" s="49"/>
      <c r="E142" s="49"/>
      <c r="F142" s="49"/>
      <c r="G142" s="49"/>
    </row>
    <row r="143" spans="1:7" x14ac:dyDescent="0.2">
      <c r="A143" s="49"/>
      <c r="B143" s="49"/>
      <c r="C143" s="49"/>
      <c r="D143" s="49"/>
      <c r="E143" s="49"/>
      <c r="F143" s="49"/>
      <c r="G143" s="49"/>
    </row>
    <row r="144" spans="1:7" x14ac:dyDescent="0.2">
      <c r="A144" s="49"/>
      <c r="B144" s="49"/>
      <c r="C144" s="49"/>
      <c r="D144" s="49"/>
      <c r="E144" s="49"/>
      <c r="F144" s="49"/>
      <c r="G144" s="49"/>
    </row>
    <row r="145" spans="1:7" x14ac:dyDescent="0.2">
      <c r="A145" s="49"/>
      <c r="B145" s="49"/>
      <c r="C145" s="49"/>
      <c r="D145" s="49"/>
      <c r="E145" s="49"/>
      <c r="F145" s="49"/>
      <c r="G145" s="49"/>
    </row>
    <row r="146" spans="1:7" x14ac:dyDescent="0.2">
      <c r="A146" s="49"/>
      <c r="B146" s="49"/>
      <c r="C146" s="49"/>
      <c r="D146" s="49"/>
      <c r="E146" s="49"/>
      <c r="F146" s="49"/>
      <c r="G146" s="49"/>
    </row>
    <row r="147" spans="1:7" x14ac:dyDescent="0.2">
      <c r="A147" s="49"/>
      <c r="B147" s="49"/>
      <c r="C147" s="49"/>
      <c r="D147" s="49"/>
      <c r="E147" s="49"/>
      <c r="F147" s="49"/>
      <c r="G147" s="49"/>
    </row>
    <row r="148" spans="1:7" x14ac:dyDescent="0.2">
      <c r="A148" s="49"/>
      <c r="B148" s="49"/>
      <c r="C148" s="49"/>
      <c r="D148" s="49"/>
      <c r="E148" s="49"/>
      <c r="F148" s="49"/>
      <c r="G148" s="49"/>
    </row>
    <row r="149" spans="1:7" x14ac:dyDescent="0.2">
      <c r="A149" s="49"/>
      <c r="B149" s="49"/>
      <c r="C149" s="49"/>
      <c r="D149" s="49"/>
      <c r="E149" s="49"/>
      <c r="F149" s="49"/>
      <c r="G149" s="49"/>
    </row>
    <row r="150" spans="1:7" x14ac:dyDescent="0.2">
      <c r="A150" s="49"/>
      <c r="B150" s="49"/>
      <c r="C150" s="49"/>
      <c r="D150" s="49"/>
      <c r="E150" s="49"/>
      <c r="F150" s="49"/>
      <c r="G150" s="49"/>
    </row>
    <row r="151" spans="1:7" x14ac:dyDescent="0.2">
      <c r="A151" s="49"/>
      <c r="B151" s="49"/>
      <c r="C151" s="49"/>
      <c r="D151" s="49"/>
      <c r="E151" s="49"/>
      <c r="F151" s="49"/>
      <c r="G151" s="49"/>
    </row>
    <row r="152" spans="1:7" x14ac:dyDescent="0.2">
      <c r="A152" s="49"/>
      <c r="B152" s="49"/>
      <c r="C152" s="49"/>
      <c r="D152" s="49"/>
      <c r="E152" s="49"/>
      <c r="F152" s="49"/>
      <c r="G152" s="49"/>
    </row>
    <row r="153" spans="1:7" x14ac:dyDescent="0.2">
      <c r="A153" s="49"/>
      <c r="B153" s="49"/>
      <c r="C153" s="49"/>
      <c r="D153" s="49"/>
      <c r="E153" s="49"/>
      <c r="F153" s="49"/>
      <c r="G153" s="49"/>
    </row>
    <row r="154" spans="1:7" x14ac:dyDescent="0.2">
      <c r="A154" s="49"/>
      <c r="B154" s="49"/>
      <c r="C154" s="49"/>
      <c r="D154" s="49"/>
      <c r="E154" s="49"/>
      <c r="F154" s="49"/>
      <c r="G154" s="49"/>
    </row>
    <row r="155" spans="1:7" x14ac:dyDescent="0.2">
      <c r="A155" s="49"/>
      <c r="B155" s="49"/>
      <c r="C155" s="49"/>
      <c r="D155" s="49"/>
      <c r="E155" s="49"/>
      <c r="F155" s="49"/>
      <c r="G155" s="49"/>
    </row>
    <row r="156" spans="1:7" x14ac:dyDescent="0.2">
      <c r="A156" s="49"/>
      <c r="B156" s="49"/>
      <c r="C156" s="49"/>
      <c r="D156" s="49"/>
      <c r="E156" s="49"/>
      <c r="F156" s="49"/>
      <c r="G156" s="49"/>
    </row>
    <row r="157" spans="1:7" x14ac:dyDescent="0.2">
      <c r="A157" s="49"/>
      <c r="B157" s="49"/>
      <c r="C157" s="49"/>
      <c r="D157" s="49"/>
      <c r="E157" s="49"/>
      <c r="F157" s="49"/>
      <c r="G157" s="49"/>
    </row>
    <row r="158" spans="1:7" x14ac:dyDescent="0.2">
      <c r="A158" s="49"/>
      <c r="B158" s="49"/>
      <c r="C158" s="49"/>
      <c r="D158" s="49"/>
      <c r="E158" s="49"/>
      <c r="F158" s="49"/>
      <c r="G158" s="49"/>
    </row>
    <row r="159" spans="1:7" x14ac:dyDescent="0.2">
      <c r="A159" s="49"/>
      <c r="B159" s="49"/>
      <c r="C159" s="49"/>
      <c r="D159" s="49"/>
      <c r="E159" s="49"/>
      <c r="F159" s="49"/>
      <c r="G159" s="49"/>
    </row>
    <row r="160" spans="1:7" x14ac:dyDescent="0.2">
      <c r="A160" s="49"/>
      <c r="B160" s="49"/>
      <c r="C160" s="49"/>
      <c r="D160" s="49"/>
      <c r="E160" s="49"/>
      <c r="F160" s="49"/>
      <c r="G160" s="49"/>
    </row>
    <row r="161" spans="1:7" x14ac:dyDescent="0.2">
      <c r="A161" s="49"/>
      <c r="B161" s="49"/>
      <c r="C161" s="49"/>
      <c r="D161" s="49"/>
      <c r="E161" s="49"/>
      <c r="F161" s="49"/>
      <c r="G161" s="49"/>
    </row>
    <row r="162" spans="1:7" x14ac:dyDescent="0.2">
      <c r="A162" s="49"/>
      <c r="B162" s="49"/>
      <c r="C162" s="49"/>
      <c r="D162" s="49"/>
      <c r="E162" s="49"/>
      <c r="F162" s="49"/>
      <c r="G162" s="49"/>
    </row>
    <row r="163" spans="1:7" x14ac:dyDescent="0.2">
      <c r="A163" s="49"/>
      <c r="B163" s="49"/>
      <c r="C163" s="49"/>
      <c r="D163" s="49"/>
      <c r="E163" s="49"/>
      <c r="F163" s="49"/>
      <c r="G163" s="49"/>
    </row>
    <row r="164" spans="1:7" x14ac:dyDescent="0.2">
      <c r="A164" s="49"/>
      <c r="B164" s="49"/>
      <c r="C164" s="49"/>
      <c r="D164" s="49"/>
      <c r="E164" s="49"/>
      <c r="F164" s="49"/>
      <c r="G164" s="49"/>
    </row>
    <row r="165" spans="1:7" x14ac:dyDescent="0.2">
      <c r="A165" s="49"/>
      <c r="B165" s="49"/>
      <c r="C165" s="49"/>
      <c r="D165" s="49"/>
      <c r="E165" s="49"/>
      <c r="F165" s="49"/>
      <c r="G165" s="49"/>
    </row>
    <row r="166" spans="1:7" x14ac:dyDescent="0.2">
      <c r="A166" s="49"/>
      <c r="B166" s="49"/>
      <c r="C166" s="49"/>
      <c r="D166" s="49"/>
      <c r="E166" s="49"/>
      <c r="F166" s="49"/>
      <c r="G166" s="49"/>
    </row>
    <row r="167" spans="1:7" x14ac:dyDescent="0.2">
      <c r="A167" s="49"/>
      <c r="B167" s="49"/>
      <c r="C167" s="49"/>
      <c r="D167" s="49"/>
      <c r="E167" s="49"/>
      <c r="F167" s="49"/>
      <c r="G167" s="49"/>
    </row>
    <row r="168" spans="1:7" x14ac:dyDescent="0.2">
      <c r="A168" s="49"/>
      <c r="B168" s="49"/>
      <c r="C168" s="49"/>
      <c r="D168" s="49"/>
      <c r="E168" s="49"/>
      <c r="F168" s="49"/>
      <c r="G168" s="49"/>
    </row>
    <row r="169" spans="1:7" x14ac:dyDescent="0.2">
      <c r="A169" s="49"/>
      <c r="B169" s="49"/>
      <c r="C169" s="49"/>
      <c r="D169" s="49"/>
      <c r="E169" s="49"/>
      <c r="F169" s="49"/>
      <c r="G169" s="49"/>
    </row>
    <row r="170" spans="1:7" x14ac:dyDescent="0.2">
      <c r="A170" s="49"/>
      <c r="B170" s="49"/>
      <c r="C170" s="49"/>
      <c r="D170" s="49"/>
      <c r="E170" s="49"/>
      <c r="F170" s="49"/>
      <c r="G170" s="49"/>
    </row>
    <row r="171" spans="1:7" x14ac:dyDescent="0.2">
      <c r="A171" s="49"/>
      <c r="B171" s="49"/>
      <c r="C171" s="49"/>
      <c r="D171" s="49"/>
      <c r="E171" s="49"/>
      <c r="F171" s="49"/>
      <c r="G171" s="49"/>
    </row>
    <row r="172" spans="1:7" x14ac:dyDescent="0.2">
      <c r="A172" s="49"/>
      <c r="B172" s="49"/>
      <c r="C172" s="49"/>
      <c r="D172" s="49"/>
      <c r="E172" s="49"/>
      <c r="F172" s="49"/>
      <c r="G172" s="49"/>
    </row>
    <row r="173" spans="1:7" x14ac:dyDescent="0.2">
      <c r="A173" s="49"/>
      <c r="B173" s="49"/>
      <c r="C173" s="49"/>
      <c r="D173" s="49"/>
      <c r="E173" s="49"/>
      <c r="F173" s="49"/>
      <c r="G173" s="49"/>
    </row>
    <row r="174" spans="1:7" x14ac:dyDescent="0.2">
      <c r="A174" s="49"/>
      <c r="B174" s="49"/>
      <c r="C174" s="49"/>
      <c r="D174" s="49"/>
      <c r="E174" s="49"/>
      <c r="F174" s="49"/>
      <c r="G174" s="49"/>
    </row>
    <row r="175" spans="1:7" x14ac:dyDescent="0.2">
      <c r="A175" s="49"/>
      <c r="B175" s="49"/>
      <c r="C175" s="49"/>
      <c r="D175" s="49"/>
      <c r="E175" s="49"/>
      <c r="F175" s="49"/>
      <c r="G175" s="49"/>
    </row>
  </sheetData>
  <mergeCells count="18">
    <mergeCell ref="A11:G11"/>
    <mergeCell ref="A1:H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 display="sven.ohlsen@statistik-nord.de" xr:uid="{806D3210-274C-4CDC-A131-15F37BD961A3}"/>
    <hyperlink ref="B26" r:id="rId2" display="www.statistik-nord.de" xr:uid="{2C14D78E-E78A-4C50-8835-7CCCD1E707A8}"/>
    <hyperlink ref="B27" r:id="rId3" xr:uid="{52C29F75-A4B7-4484-BBF2-EF9BC3C44EED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4/24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I5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35.5703125" style="5" customWidth="1"/>
    <col min="2" max="6" width="9" customWidth="1"/>
    <col min="7" max="7" width="11.5703125" customWidth="1"/>
    <col min="8" max="10" width="11.28515625" customWidth="1"/>
    <col min="11" max="26" width="12.7109375" customWidth="1"/>
  </cols>
  <sheetData>
    <row r="1" spans="1:9" ht="12.75" customHeight="1" x14ac:dyDescent="0.2">
      <c r="A1" s="119" t="s">
        <v>147</v>
      </c>
      <c r="B1" s="119"/>
      <c r="C1" s="119"/>
      <c r="D1" s="119"/>
      <c r="E1" s="119"/>
      <c r="F1" s="119"/>
      <c r="G1" s="119"/>
    </row>
    <row r="2" spans="1:9" ht="12.75" customHeight="1" x14ac:dyDescent="0.2">
      <c r="A2" s="106"/>
    </row>
    <row r="3" spans="1:9" s="9" customFormat="1" ht="26.25" customHeight="1" x14ac:dyDescent="0.2">
      <c r="A3" s="129" t="s">
        <v>115</v>
      </c>
      <c r="B3" s="80" t="s">
        <v>97</v>
      </c>
      <c r="C3" s="80" t="s">
        <v>98</v>
      </c>
      <c r="D3" s="80" t="s">
        <v>99</v>
      </c>
      <c r="E3" s="124" t="s">
        <v>164</v>
      </c>
      <c r="F3" s="125"/>
      <c r="G3" s="126"/>
    </row>
    <row r="4" spans="1:9" s="9" customFormat="1" ht="18" customHeight="1" x14ac:dyDescent="0.2">
      <c r="A4" s="130"/>
      <c r="B4" s="120" t="s">
        <v>165</v>
      </c>
      <c r="C4" s="121"/>
      <c r="D4" s="121"/>
      <c r="E4" s="34" t="s">
        <v>165</v>
      </c>
      <c r="F4" s="34" t="s">
        <v>175</v>
      </c>
      <c r="G4" s="127" t="s">
        <v>146</v>
      </c>
    </row>
    <row r="5" spans="1:9" s="9" customFormat="1" ht="17.25" customHeight="1" x14ac:dyDescent="0.2">
      <c r="A5" s="131"/>
      <c r="B5" s="122" t="s">
        <v>101</v>
      </c>
      <c r="C5" s="123"/>
      <c r="D5" s="123"/>
      <c r="E5" s="123"/>
      <c r="F5" s="123"/>
      <c r="G5" s="128"/>
    </row>
    <row r="6" spans="1:9" s="9" customFormat="1" ht="12" customHeight="1" x14ac:dyDescent="0.2">
      <c r="A6" s="70"/>
    </row>
    <row r="7" spans="1:9" s="9" customFormat="1" ht="12" customHeight="1" x14ac:dyDescent="0.2">
      <c r="A7" s="35" t="s">
        <v>22</v>
      </c>
      <c r="B7" s="81">
        <v>365.32847600000002</v>
      </c>
      <c r="C7" s="81">
        <v>358.682931</v>
      </c>
      <c r="D7" s="81">
        <v>320.383714</v>
      </c>
      <c r="E7" s="81">
        <v>4271.4114810000001</v>
      </c>
      <c r="F7" s="81">
        <v>4125.8537180000003</v>
      </c>
      <c r="G7" s="82">
        <v>3.5279428925211249</v>
      </c>
      <c r="I7" s="103"/>
    </row>
    <row r="8" spans="1:9" s="9" customFormat="1" ht="12" x14ac:dyDescent="0.2">
      <c r="A8" s="36" t="s">
        <v>23</v>
      </c>
      <c r="I8" s="103"/>
    </row>
    <row r="9" spans="1:9" s="9" customFormat="1" ht="12" x14ac:dyDescent="0.2">
      <c r="A9" s="37" t="s">
        <v>24</v>
      </c>
      <c r="B9" s="81">
        <v>7.3112830000000004</v>
      </c>
      <c r="C9" s="81">
        <v>5.4995529999999997</v>
      </c>
      <c r="D9" s="81">
        <v>7.1737460000000004</v>
      </c>
      <c r="E9" s="81">
        <v>102.65566099999999</v>
      </c>
      <c r="F9" s="81">
        <v>110.35933799999999</v>
      </c>
      <c r="G9" s="82">
        <v>-6.9805393359644796</v>
      </c>
      <c r="I9" s="103"/>
    </row>
    <row r="10" spans="1:9" s="9" customFormat="1" ht="12" x14ac:dyDescent="0.2">
      <c r="A10" s="37" t="s">
        <v>25</v>
      </c>
      <c r="B10" s="81">
        <v>105.850516</v>
      </c>
      <c r="C10" s="81">
        <v>101.589091</v>
      </c>
      <c r="D10" s="81">
        <v>98.413830000000004</v>
      </c>
      <c r="E10" s="81">
        <v>1175.1641729999999</v>
      </c>
      <c r="F10" s="81">
        <v>1193.3435529999999</v>
      </c>
      <c r="G10" s="82">
        <v>-1.5233986855082975</v>
      </c>
      <c r="I10" s="103"/>
    </row>
    <row r="11" spans="1:9" s="9" customFormat="1" ht="12" x14ac:dyDescent="0.2">
      <c r="A11" s="38" t="s">
        <v>31</v>
      </c>
      <c r="I11" s="103"/>
    </row>
    <row r="12" spans="1:9" s="9" customFormat="1" ht="24" x14ac:dyDescent="0.2">
      <c r="A12" s="38" t="s">
        <v>137</v>
      </c>
      <c r="B12" s="81">
        <v>7.5470410000000001</v>
      </c>
      <c r="C12" s="81">
        <v>9.3508990000000001</v>
      </c>
      <c r="D12" s="81">
        <v>6.623462</v>
      </c>
      <c r="E12" s="81">
        <v>83.06917</v>
      </c>
      <c r="F12" s="81">
        <v>99.422524999999993</v>
      </c>
      <c r="G12" s="82">
        <v>-16.448340051713629</v>
      </c>
      <c r="I12" s="103"/>
    </row>
    <row r="13" spans="1:9" s="9" customFormat="1" ht="12" x14ac:dyDescent="0.2">
      <c r="A13" s="38" t="s">
        <v>105</v>
      </c>
      <c r="B13" s="81">
        <v>29.531458000000001</v>
      </c>
      <c r="C13" s="81">
        <v>30.559273000000001</v>
      </c>
      <c r="D13" s="81">
        <v>27.661438</v>
      </c>
      <c r="E13" s="81">
        <v>327.046583</v>
      </c>
      <c r="F13" s="81">
        <v>391.241015</v>
      </c>
      <c r="G13" s="82">
        <v>-16.4078993609604</v>
      </c>
      <c r="I13" s="103"/>
    </row>
    <row r="14" spans="1:9" s="9" customFormat="1" ht="12" x14ac:dyDescent="0.2">
      <c r="A14" s="38" t="s">
        <v>130</v>
      </c>
      <c r="B14" s="81">
        <v>56.119376000000003</v>
      </c>
      <c r="C14" s="81">
        <v>49.626981999999998</v>
      </c>
      <c r="D14" s="81">
        <v>54.082349999999998</v>
      </c>
      <c r="E14" s="81">
        <v>612.25503600000002</v>
      </c>
      <c r="F14" s="81">
        <v>567.64760100000001</v>
      </c>
      <c r="G14" s="82">
        <v>7.8582971057073223</v>
      </c>
      <c r="I14" s="103"/>
    </row>
    <row r="15" spans="1:9" s="9" customFormat="1" ht="11.85" customHeight="1" x14ac:dyDescent="0.2">
      <c r="A15" s="37" t="s">
        <v>26</v>
      </c>
      <c r="B15" s="81">
        <v>221.58902800000001</v>
      </c>
      <c r="C15" s="81">
        <v>221.337715</v>
      </c>
      <c r="D15" s="81">
        <v>192.019901</v>
      </c>
      <c r="E15" s="81">
        <v>2608.0611589999999</v>
      </c>
      <c r="F15" s="81">
        <v>2364.3114620000001</v>
      </c>
      <c r="G15" s="82">
        <v>10.309542584284088</v>
      </c>
      <c r="I15" s="103"/>
    </row>
    <row r="16" spans="1:9" s="9" customFormat="1" ht="12" x14ac:dyDescent="0.2">
      <c r="A16" s="40" t="s">
        <v>27</v>
      </c>
      <c r="B16" s="81">
        <v>30.577649000000001</v>
      </c>
      <c r="C16" s="81">
        <v>30.256571999999998</v>
      </c>
      <c r="D16" s="81">
        <v>22.776236999999998</v>
      </c>
      <c r="E16" s="81">
        <v>385.53048799999999</v>
      </c>
      <c r="F16" s="81">
        <v>457.83936499999999</v>
      </c>
      <c r="G16" s="82">
        <v>-15.79350368878832</v>
      </c>
      <c r="I16" s="103"/>
    </row>
    <row r="17" spans="1:9" s="9" customFormat="1" ht="12" x14ac:dyDescent="0.2">
      <c r="A17" s="41"/>
      <c r="I17" s="103"/>
    </row>
    <row r="18" spans="1:9" s="9" customFormat="1" ht="12" x14ac:dyDescent="0.2">
      <c r="A18" s="35" t="s">
        <v>28</v>
      </c>
      <c r="B18" s="81">
        <v>2171.6555010000002</v>
      </c>
      <c r="C18" s="81">
        <v>1882.8028079999999</v>
      </c>
      <c r="D18" s="81">
        <v>1734.827354</v>
      </c>
      <c r="E18" s="81">
        <v>24889.260289999998</v>
      </c>
      <c r="F18" s="81">
        <v>28671.167262999999</v>
      </c>
      <c r="G18" s="82">
        <v>-13.190627846814365</v>
      </c>
      <c r="I18" s="103"/>
    </row>
    <row r="19" spans="1:9" s="9" customFormat="1" ht="12" x14ac:dyDescent="0.2">
      <c r="A19" s="42" t="s">
        <v>23</v>
      </c>
      <c r="I19" s="103"/>
    </row>
    <row r="20" spans="1:9" s="9" customFormat="1" ht="12" x14ac:dyDescent="0.2">
      <c r="A20" s="40" t="s">
        <v>29</v>
      </c>
      <c r="B20" s="81">
        <v>225.68754799999999</v>
      </c>
      <c r="C20" s="81">
        <v>175.170647</v>
      </c>
      <c r="D20" s="81">
        <v>204.00406599999999</v>
      </c>
      <c r="E20" s="81">
        <v>2380.5030569999999</v>
      </c>
      <c r="F20" s="81">
        <v>2985.87914</v>
      </c>
      <c r="G20" s="82">
        <v>-20.274634525227313</v>
      </c>
      <c r="I20" s="103"/>
    </row>
    <row r="21" spans="1:9" s="9" customFormat="1" ht="12" x14ac:dyDescent="0.2">
      <c r="A21" s="39" t="s">
        <v>31</v>
      </c>
      <c r="I21" s="103"/>
    </row>
    <row r="22" spans="1:9" s="9" customFormat="1" ht="12" x14ac:dyDescent="0.2">
      <c r="A22" s="39" t="s">
        <v>125</v>
      </c>
      <c r="B22" s="81">
        <v>205.87255300000001</v>
      </c>
      <c r="C22" s="81">
        <v>142.30573799999999</v>
      </c>
      <c r="D22" s="81">
        <v>157.52579700000001</v>
      </c>
      <c r="E22" s="81">
        <v>1985.4182000000001</v>
      </c>
      <c r="F22" s="81">
        <v>2557.9938069999998</v>
      </c>
      <c r="G22" s="82">
        <v>-22.383776123035773</v>
      </c>
      <c r="I22" s="103"/>
    </row>
    <row r="23" spans="1:9" s="9" customFormat="1" ht="12" x14ac:dyDescent="0.2">
      <c r="A23" s="40" t="s">
        <v>30</v>
      </c>
      <c r="B23" s="81">
        <v>258.86525999999998</v>
      </c>
      <c r="C23" s="81">
        <v>273.64902999999998</v>
      </c>
      <c r="D23" s="81">
        <v>284.252815</v>
      </c>
      <c r="E23" s="81">
        <v>2763.2679680000001</v>
      </c>
      <c r="F23" s="81">
        <v>2855.2442390000001</v>
      </c>
      <c r="G23" s="82">
        <v>-3.2213100982286846</v>
      </c>
      <c r="I23" s="103"/>
    </row>
    <row r="24" spans="1:9" s="9" customFormat="1" ht="12" x14ac:dyDescent="0.2">
      <c r="A24" s="39" t="s">
        <v>31</v>
      </c>
      <c r="I24" s="103"/>
    </row>
    <row r="25" spans="1:9" s="9" customFormat="1" ht="12" x14ac:dyDescent="0.2">
      <c r="A25" s="39" t="s">
        <v>32</v>
      </c>
      <c r="B25" s="81">
        <v>30.983060999999999</v>
      </c>
      <c r="C25" s="81">
        <v>19.284302</v>
      </c>
      <c r="D25" s="81">
        <v>18.197348000000002</v>
      </c>
      <c r="E25" s="81">
        <v>268.56601999999998</v>
      </c>
      <c r="F25" s="81">
        <v>325.98945099999997</v>
      </c>
      <c r="G25" s="82">
        <v>-17.615119392314327</v>
      </c>
      <c r="I25" s="103"/>
    </row>
    <row r="26" spans="1:9" s="9" customFormat="1" ht="12" x14ac:dyDescent="0.2">
      <c r="A26" s="39" t="s">
        <v>106</v>
      </c>
      <c r="B26" s="81">
        <v>15.712624</v>
      </c>
      <c r="C26" s="81">
        <v>7.4521730000000002</v>
      </c>
      <c r="D26" s="81">
        <v>6.7369770000000004</v>
      </c>
      <c r="E26" s="81">
        <v>160.40900199999999</v>
      </c>
      <c r="F26" s="81">
        <v>133.82169500000001</v>
      </c>
      <c r="G26" s="82">
        <v>19.867710538265101</v>
      </c>
      <c r="I26" s="103"/>
    </row>
    <row r="27" spans="1:9" s="9" customFormat="1" ht="12" x14ac:dyDescent="0.2">
      <c r="A27" s="42" t="s">
        <v>33</v>
      </c>
      <c r="B27" s="81">
        <v>1687.102693</v>
      </c>
      <c r="C27" s="81">
        <v>1433.983131</v>
      </c>
      <c r="D27" s="81">
        <v>1246.570473</v>
      </c>
      <c r="E27" s="81">
        <v>19745.489265</v>
      </c>
      <c r="F27" s="81">
        <v>22830.043883999999</v>
      </c>
      <c r="G27" s="82">
        <v>-13.510944765032846</v>
      </c>
      <c r="I27" s="103"/>
    </row>
    <row r="28" spans="1:9" s="9" customFormat="1" ht="12" x14ac:dyDescent="0.2">
      <c r="A28" s="43" t="s">
        <v>23</v>
      </c>
      <c r="I28" s="103"/>
    </row>
    <row r="29" spans="1:9" s="9" customFormat="1" ht="12" x14ac:dyDescent="0.2">
      <c r="A29" s="39" t="s">
        <v>34</v>
      </c>
      <c r="B29" s="81">
        <v>227.11767699999999</v>
      </c>
      <c r="C29" s="81">
        <v>238.623265</v>
      </c>
      <c r="D29" s="81">
        <v>157.495465</v>
      </c>
      <c r="E29" s="81">
        <v>3539.3348470000001</v>
      </c>
      <c r="F29" s="81">
        <v>3955.4978959999999</v>
      </c>
      <c r="G29" s="82">
        <v>-10.521129322830504</v>
      </c>
      <c r="I29" s="103"/>
    </row>
    <row r="30" spans="1:9" s="9" customFormat="1" ht="12" x14ac:dyDescent="0.2">
      <c r="A30" s="44" t="s">
        <v>31</v>
      </c>
      <c r="I30" s="103"/>
    </row>
    <row r="31" spans="1:9" s="9" customFormat="1" ht="12" x14ac:dyDescent="0.2">
      <c r="A31" s="44" t="s">
        <v>107</v>
      </c>
      <c r="B31" s="81">
        <v>52.316420000000001</v>
      </c>
      <c r="C31" s="81">
        <v>51.604275999999999</v>
      </c>
      <c r="D31" s="81">
        <v>47.636755000000001</v>
      </c>
      <c r="E31" s="81">
        <v>663.458125</v>
      </c>
      <c r="F31" s="81">
        <v>635.25160400000004</v>
      </c>
      <c r="G31" s="82">
        <v>4.4402124799672293</v>
      </c>
      <c r="I31" s="103"/>
    </row>
    <row r="32" spans="1:9" s="9" customFormat="1" ht="12" x14ac:dyDescent="0.2">
      <c r="A32" s="45" t="s">
        <v>35</v>
      </c>
      <c r="B32" s="81">
        <v>31.465354999999999</v>
      </c>
      <c r="C32" s="81">
        <v>26.338766</v>
      </c>
      <c r="D32" s="81">
        <v>22.736577</v>
      </c>
      <c r="E32" s="81">
        <v>389.89251899999999</v>
      </c>
      <c r="F32" s="81">
        <v>427.92102199999999</v>
      </c>
      <c r="G32" s="82">
        <v>-8.8868041168587268</v>
      </c>
      <c r="I32" s="103"/>
    </row>
    <row r="33" spans="1:9" s="9" customFormat="1" ht="12" x14ac:dyDescent="0.2">
      <c r="A33" s="43" t="s">
        <v>36</v>
      </c>
      <c r="B33" s="81">
        <v>1459.9850160000001</v>
      </c>
      <c r="C33" s="81">
        <v>1195.359866</v>
      </c>
      <c r="D33" s="81">
        <v>1089.075008</v>
      </c>
      <c r="E33" s="81">
        <v>16206.154418</v>
      </c>
      <c r="F33" s="81">
        <v>18874.545988000002</v>
      </c>
      <c r="G33" s="82">
        <v>-14.137513939124702</v>
      </c>
      <c r="I33" s="103"/>
    </row>
    <row r="34" spans="1:9" s="9" customFormat="1" ht="12" x14ac:dyDescent="0.2">
      <c r="A34" s="44" t="s">
        <v>31</v>
      </c>
      <c r="I34" s="103"/>
    </row>
    <row r="35" spans="1:9" s="9" customFormat="1" ht="12" x14ac:dyDescent="0.2">
      <c r="A35" s="44" t="s">
        <v>108</v>
      </c>
      <c r="B35" s="81">
        <v>54.372430000000001</v>
      </c>
      <c r="C35" s="81">
        <v>47.047491999999998</v>
      </c>
      <c r="D35" s="81">
        <v>43.809882000000002</v>
      </c>
      <c r="E35" s="81">
        <v>498.11141500000002</v>
      </c>
      <c r="F35" s="81">
        <v>590.74431900000002</v>
      </c>
      <c r="G35" s="82">
        <v>-15.680710083984749</v>
      </c>
      <c r="I35" s="103"/>
    </row>
    <row r="36" spans="1:9" s="9" customFormat="1" ht="12" x14ac:dyDescent="0.2">
      <c r="A36" s="45" t="s">
        <v>153</v>
      </c>
      <c r="B36" s="81">
        <v>19.460467000000001</v>
      </c>
      <c r="C36" s="81">
        <v>17.556671999999999</v>
      </c>
      <c r="D36" s="81">
        <v>16.824159999999999</v>
      </c>
      <c r="E36" s="81">
        <v>225.89796699999999</v>
      </c>
      <c r="F36" s="81">
        <v>232.190473</v>
      </c>
      <c r="G36" s="82">
        <v>-2.7100620963031474</v>
      </c>
      <c r="I36" s="103"/>
    </row>
    <row r="37" spans="1:9" s="9" customFormat="1" ht="12" x14ac:dyDescent="0.2">
      <c r="A37" s="45" t="s">
        <v>154</v>
      </c>
      <c r="B37" s="81">
        <v>82.624720999999994</v>
      </c>
      <c r="C37" s="81">
        <v>61.617277000000001</v>
      </c>
      <c r="D37" s="81">
        <v>44.196691999999999</v>
      </c>
      <c r="E37" s="81">
        <v>766.05735400000003</v>
      </c>
      <c r="F37" s="81">
        <v>879.226449</v>
      </c>
      <c r="G37" s="82">
        <v>-12.871438880019411</v>
      </c>
      <c r="I37" s="103"/>
    </row>
    <row r="38" spans="1:9" s="9" customFormat="1" ht="12" x14ac:dyDescent="0.2">
      <c r="A38" s="45" t="s">
        <v>37</v>
      </c>
      <c r="B38" s="81">
        <v>62.187372000000003</v>
      </c>
      <c r="C38" s="81">
        <v>56.033389</v>
      </c>
      <c r="D38" s="81">
        <v>49.965577000000003</v>
      </c>
      <c r="E38" s="81">
        <v>716.44115599999998</v>
      </c>
      <c r="F38" s="81">
        <v>747.46826299999998</v>
      </c>
      <c r="G38" s="82">
        <v>-4.1509597846296913</v>
      </c>
      <c r="I38" s="103"/>
    </row>
    <row r="39" spans="1:9" s="9" customFormat="1" ht="12" x14ac:dyDescent="0.2">
      <c r="A39" s="45" t="s">
        <v>38</v>
      </c>
      <c r="B39" s="81">
        <v>366.00556399999999</v>
      </c>
      <c r="C39" s="81">
        <v>223.623773</v>
      </c>
      <c r="D39" s="81">
        <v>137.049283</v>
      </c>
      <c r="E39" s="81">
        <v>4124.6647290000001</v>
      </c>
      <c r="F39" s="81">
        <v>5470.9204559999998</v>
      </c>
      <c r="G39" s="82">
        <v>-24.607481279014962</v>
      </c>
      <c r="I39" s="103"/>
    </row>
    <row r="40" spans="1:9" s="9" customFormat="1" ht="12" x14ac:dyDescent="0.2">
      <c r="A40" s="45" t="s">
        <v>110</v>
      </c>
      <c r="B40" s="81">
        <v>172.86154099999999</v>
      </c>
      <c r="C40" s="81">
        <v>200.63693799999999</v>
      </c>
      <c r="D40" s="81">
        <v>215.63383899999999</v>
      </c>
      <c r="E40" s="81">
        <v>2402.83401</v>
      </c>
      <c r="F40" s="81">
        <v>2680.9156480000001</v>
      </c>
      <c r="G40" s="82">
        <v>-10.372636610460049</v>
      </c>
      <c r="I40" s="103"/>
    </row>
    <row r="41" spans="1:9" s="9" customFormat="1" ht="12" x14ac:dyDescent="0.2">
      <c r="A41" s="45" t="s">
        <v>111</v>
      </c>
      <c r="B41" s="81">
        <v>32.261118000000003</v>
      </c>
      <c r="C41" s="81">
        <v>24.251930999999999</v>
      </c>
      <c r="D41" s="81">
        <v>28.051956000000001</v>
      </c>
      <c r="E41" s="81">
        <v>304.74543699999998</v>
      </c>
      <c r="F41" s="81">
        <v>305.890152</v>
      </c>
      <c r="G41" s="82">
        <v>-0.37422420843415694</v>
      </c>
      <c r="I41" s="103"/>
    </row>
    <row r="42" spans="1:9" s="9" customFormat="1" ht="12" x14ac:dyDescent="0.2">
      <c r="A42" s="45" t="s">
        <v>112</v>
      </c>
      <c r="B42" s="81">
        <v>69.257340999999997</v>
      </c>
      <c r="C42" s="81">
        <v>64.222395000000006</v>
      </c>
      <c r="D42" s="81">
        <v>60.798909000000002</v>
      </c>
      <c r="E42" s="81">
        <v>782.761889</v>
      </c>
      <c r="F42" s="81">
        <v>829.39526499999999</v>
      </c>
      <c r="G42" s="82">
        <v>-5.6225756244219696</v>
      </c>
      <c r="I42" s="103"/>
    </row>
    <row r="43" spans="1:9" s="9" customFormat="1" ht="12" x14ac:dyDescent="0.2">
      <c r="A43" s="45" t="s">
        <v>109</v>
      </c>
      <c r="B43" s="81">
        <v>29.654881</v>
      </c>
      <c r="C43" s="81">
        <v>25.947816</v>
      </c>
      <c r="D43" s="81">
        <v>66.591736999999995</v>
      </c>
      <c r="E43" s="81">
        <v>349.83633800000001</v>
      </c>
      <c r="F43" s="81">
        <v>328.13463899999999</v>
      </c>
      <c r="G43" s="82">
        <v>6.6136568410261702</v>
      </c>
      <c r="I43" s="103"/>
    </row>
    <row r="44" spans="1:9" s="9" customFormat="1" ht="12" x14ac:dyDescent="0.2">
      <c r="A44" s="45" t="s">
        <v>39</v>
      </c>
      <c r="B44" s="81">
        <v>93.329374000000001</v>
      </c>
      <c r="C44" s="81">
        <v>56.034120000000001</v>
      </c>
      <c r="D44" s="81">
        <v>40.552658000000001</v>
      </c>
      <c r="E44" s="81">
        <v>948.56642699999998</v>
      </c>
      <c r="F44" s="81">
        <v>1387.966406</v>
      </c>
      <c r="G44" s="82">
        <v>-31.65782522549037</v>
      </c>
      <c r="I44" s="103"/>
    </row>
    <row r="45" spans="1:9" s="9" customFormat="1" ht="12" x14ac:dyDescent="0.2">
      <c r="A45" s="45" t="s">
        <v>126</v>
      </c>
      <c r="B45" s="81">
        <v>23.499136</v>
      </c>
      <c r="C45" s="81">
        <v>18.883658</v>
      </c>
      <c r="D45" s="81">
        <v>19.354298</v>
      </c>
      <c r="E45" s="81">
        <v>188.54652200000001</v>
      </c>
      <c r="F45" s="81">
        <v>181.77456599999999</v>
      </c>
      <c r="G45" s="82">
        <v>3.7254694916999682</v>
      </c>
      <c r="I45" s="103"/>
    </row>
    <row r="46" spans="1:9" s="9" customFormat="1" ht="24" x14ac:dyDescent="0.2">
      <c r="A46" s="66" t="s">
        <v>127</v>
      </c>
      <c r="B46" s="81">
        <v>16.822925999999999</v>
      </c>
      <c r="C46" s="81">
        <v>14.748886000000001</v>
      </c>
      <c r="D46" s="81">
        <v>14.656113</v>
      </c>
      <c r="E46" s="81">
        <v>158.75311400000001</v>
      </c>
      <c r="F46" s="81">
        <v>177.24703700000001</v>
      </c>
      <c r="G46" s="82">
        <v>-10.433981471859525</v>
      </c>
      <c r="I46" s="103"/>
    </row>
    <row r="47" spans="1:9" s="9" customFormat="1" ht="12" x14ac:dyDescent="0.2">
      <c r="A47" s="46"/>
      <c r="I47" s="103"/>
    </row>
    <row r="48" spans="1:9" s="9" customFormat="1" ht="23.1" customHeight="1" x14ac:dyDescent="0.2">
      <c r="A48" s="68" t="s">
        <v>161</v>
      </c>
      <c r="B48" s="81">
        <v>157.45914500000001</v>
      </c>
      <c r="C48" s="81">
        <v>161.34963400000001</v>
      </c>
      <c r="D48" s="81">
        <v>201.18012899999999</v>
      </c>
      <c r="E48" s="81">
        <v>1873.730127</v>
      </c>
      <c r="F48" s="81">
        <v>1478.898175</v>
      </c>
      <c r="G48" s="82">
        <v>26.69771040862905</v>
      </c>
      <c r="I48" s="103"/>
    </row>
    <row r="49" spans="1:9" x14ac:dyDescent="0.2">
      <c r="A49" s="41"/>
      <c r="B49" s="9"/>
      <c r="C49" s="9"/>
      <c r="D49" s="9"/>
      <c r="E49" s="9"/>
      <c r="F49" s="9"/>
      <c r="G49" s="9"/>
      <c r="I49" s="103"/>
    </row>
    <row r="50" spans="1:9" x14ac:dyDescent="0.2">
      <c r="A50" s="47" t="s">
        <v>40</v>
      </c>
      <c r="B50" s="83">
        <v>2694.4431220000001</v>
      </c>
      <c r="C50" s="84">
        <v>2402.8353729999999</v>
      </c>
      <c r="D50" s="84">
        <v>2256.3911969999999</v>
      </c>
      <c r="E50" s="84">
        <v>31034.401898</v>
      </c>
      <c r="F50" s="84">
        <v>34275.919156000004</v>
      </c>
      <c r="G50" s="85">
        <v>-9.4571271546267894</v>
      </c>
      <c r="I50" s="103"/>
    </row>
    <row r="51" spans="1:9" ht="7.5" customHeight="1" x14ac:dyDescent="0.2">
      <c r="A51" s="106"/>
    </row>
    <row r="52" spans="1:9" x14ac:dyDescent="0.2">
      <c r="A52" s="33" t="s">
        <v>145</v>
      </c>
    </row>
    <row r="53" spans="1:9" x14ac:dyDescent="0.2">
      <c r="A53" s="99" t="s">
        <v>139</v>
      </c>
      <c r="B53" s="99"/>
      <c r="C53" s="99"/>
      <c r="D53" s="99"/>
      <c r="E53" s="99"/>
      <c r="F53" s="99"/>
      <c r="G53" s="99"/>
    </row>
    <row r="54" spans="1:9" x14ac:dyDescent="0.2">
      <c r="A54" s="118" t="s">
        <v>140</v>
      </c>
      <c r="B54" s="118"/>
      <c r="C54" s="118"/>
      <c r="D54" s="118"/>
      <c r="E54" s="118"/>
      <c r="F54" s="118"/>
      <c r="G54" s="118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4/24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91"/>
  <sheetViews>
    <sheetView view="pageLayout" zoomScaleNormal="100" zoomScaleSheetLayoutView="100" workbookViewId="0">
      <selection sqref="A1:G1"/>
    </sheetView>
  </sheetViews>
  <sheetFormatPr baseColWidth="10" defaultRowHeight="12.75" x14ac:dyDescent="0.2"/>
  <cols>
    <col min="1" max="1" width="35.5703125" customWidth="1"/>
    <col min="2" max="6" width="9" customWidth="1"/>
    <col min="7" max="7" width="11.5703125" customWidth="1"/>
    <col min="8" max="10" width="11.42578125" customWidth="1"/>
    <col min="11" max="26" width="12.5703125" customWidth="1"/>
  </cols>
  <sheetData>
    <row r="1" spans="1:9" ht="12.75" customHeight="1" x14ac:dyDescent="0.2">
      <c r="A1" s="132" t="s">
        <v>148</v>
      </c>
      <c r="B1" s="133"/>
      <c r="C1" s="133"/>
      <c r="D1" s="133"/>
      <c r="E1" s="133"/>
      <c r="F1" s="133"/>
      <c r="G1" s="133"/>
    </row>
    <row r="2" spans="1:9" ht="12.75" customHeight="1" x14ac:dyDescent="0.2">
      <c r="A2" s="100"/>
      <c r="B2" s="101"/>
      <c r="C2" s="101"/>
      <c r="D2" s="101"/>
      <c r="E2" s="101"/>
      <c r="F2" s="101"/>
      <c r="G2" s="101"/>
    </row>
    <row r="3" spans="1:9" ht="26.1" customHeight="1" x14ac:dyDescent="0.2">
      <c r="A3" s="136" t="s">
        <v>149</v>
      </c>
      <c r="B3" s="86" t="s">
        <v>97</v>
      </c>
      <c r="C3" s="86" t="s">
        <v>98</v>
      </c>
      <c r="D3" s="86" t="s">
        <v>99</v>
      </c>
      <c r="E3" s="137" t="s">
        <v>164</v>
      </c>
      <c r="F3" s="137"/>
      <c r="G3" s="138"/>
    </row>
    <row r="4" spans="1:9" ht="24" customHeight="1" x14ac:dyDescent="0.2">
      <c r="A4" s="136"/>
      <c r="B4" s="134" t="s">
        <v>166</v>
      </c>
      <c r="C4" s="135"/>
      <c r="D4" s="135"/>
      <c r="E4" s="102" t="s">
        <v>166</v>
      </c>
      <c r="F4" s="102" t="s">
        <v>175</v>
      </c>
      <c r="G4" s="139" t="s">
        <v>144</v>
      </c>
    </row>
    <row r="5" spans="1:9" ht="17.25" customHeight="1" x14ac:dyDescent="0.2">
      <c r="A5" s="136"/>
      <c r="B5" s="135" t="s">
        <v>101</v>
      </c>
      <c r="C5" s="135"/>
      <c r="D5" s="135"/>
      <c r="E5" s="135"/>
      <c r="F5" s="135"/>
      <c r="G5" s="140"/>
    </row>
    <row r="6" spans="1:9" x14ac:dyDescent="0.2">
      <c r="A6" s="69"/>
    </row>
    <row r="7" spans="1:9" ht="12.75" customHeight="1" x14ac:dyDescent="0.2">
      <c r="A7" s="57" t="s">
        <v>41</v>
      </c>
      <c r="B7" s="81">
        <v>1878.955469</v>
      </c>
      <c r="C7" s="81">
        <v>1556.737085</v>
      </c>
      <c r="D7" s="81">
        <v>1471.594832</v>
      </c>
      <c r="E7" s="81">
        <v>21588.078916999999</v>
      </c>
      <c r="F7" s="81">
        <v>24355.306230999999</v>
      </c>
      <c r="G7" s="82">
        <v>-11.361907289335605</v>
      </c>
      <c r="I7" s="104"/>
    </row>
    <row r="8" spans="1:9" ht="12.75" customHeight="1" x14ac:dyDescent="0.2">
      <c r="A8" s="50" t="s">
        <v>23</v>
      </c>
      <c r="B8" s="9"/>
      <c r="C8" s="9"/>
      <c r="D8" s="9"/>
      <c r="E8" s="9"/>
      <c r="F8" s="9"/>
      <c r="G8" s="9"/>
      <c r="I8" s="104"/>
    </row>
    <row r="9" spans="1:9" ht="12.75" customHeight="1" x14ac:dyDescent="0.2">
      <c r="A9" s="50" t="s">
        <v>142</v>
      </c>
      <c r="B9" s="81">
        <v>1501.98839</v>
      </c>
      <c r="C9" s="81">
        <v>1208.471558</v>
      </c>
      <c r="D9" s="81">
        <v>1195.1829729999999</v>
      </c>
      <c r="E9" s="81">
        <v>17051.175910000002</v>
      </c>
      <c r="F9" s="81">
        <v>18995.899487999999</v>
      </c>
      <c r="G9" s="82">
        <v>-10.237596694110266</v>
      </c>
      <c r="I9" s="104"/>
    </row>
    <row r="10" spans="1:9" ht="12.75" customHeight="1" x14ac:dyDescent="0.2">
      <c r="A10" s="51" t="s">
        <v>23</v>
      </c>
      <c r="B10" s="9"/>
      <c r="C10" s="9"/>
      <c r="D10" s="9"/>
      <c r="E10" s="9"/>
      <c r="F10" s="9"/>
      <c r="G10" s="9"/>
      <c r="I10" s="104"/>
    </row>
    <row r="11" spans="1:9" ht="12.75" customHeight="1" x14ac:dyDescent="0.2">
      <c r="A11" s="51" t="s">
        <v>143</v>
      </c>
      <c r="B11" s="81">
        <v>822.41255899999987</v>
      </c>
      <c r="C11" s="81">
        <v>587.03949499999999</v>
      </c>
      <c r="D11" s="81">
        <v>576.52968899999996</v>
      </c>
      <c r="E11" s="81">
        <v>9583.0888310000028</v>
      </c>
      <c r="F11" s="81">
        <v>11364.309847999997</v>
      </c>
      <c r="G11" s="82">
        <v>-15.673816015439527</v>
      </c>
      <c r="I11" s="104"/>
    </row>
    <row r="12" spans="1:9" ht="12.75" customHeight="1" x14ac:dyDescent="0.2">
      <c r="A12" s="52" t="s">
        <v>23</v>
      </c>
      <c r="B12" s="9"/>
      <c r="C12" s="9"/>
      <c r="D12" s="9"/>
      <c r="E12" s="9"/>
      <c r="F12" s="9"/>
      <c r="G12" s="9"/>
      <c r="I12" s="104"/>
    </row>
    <row r="13" spans="1:9" ht="12.75" customHeight="1" x14ac:dyDescent="0.2">
      <c r="A13" s="53" t="s">
        <v>42</v>
      </c>
      <c r="B13" s="81">
        <v>83.169403000000003</v>
      </c>
      <c r="C13" s="81">
        <v>73.456916000000007</v>
      </c>
      <c r="D13" s="81">
        <v>71.427217999999996</v>
      </c>
      <c r="E13" s="81">
        <v>1153.703203</v>
      </c>
      <c r="F13" s="81">
        <v>924.07622400000002</v>
      </c>
      <c r="G13" s="82">
        <v>24.849354743272784</v>
      </c>
      <c r="I13" s="104"/>
    </row>
    <row r="14" spans="1:9" ht="12.75" customHeight="1" x14ac:dyDescent="0.2">
      <c r="A14" s="53" t="s">
        <v>43</v>
      </c>
      <c r="B14" s="81">
        <v>65.721419999999995</v>
      </c>
      <c r="C14" s="81">
        <v>48.072035999999997</v>
      </c>
      <c r="D14" s="81">
        <v>47.502938999999998</v>
      </c>
      <c r="E14" s="81">
        <v>758.15377000000001</v>
      </c>
      <c r="F14" s="81">
        <v>832.09150099999999</v>
      </c>
      <c r="G14" s="82">
        <v>-8.8857692827221939</v>
      </c>
      <c r="I14" s="104"/>
    </row>
    <row r="15" spans="1:9" ht="12.75" customHeight="1" x14ac:dyDescent="0.2">
      <c r="A15" s="53" t="s">
        <v>44</v>
      </c>
      <c r="B15" s="81">
        <v>7.4466559999999999</v>
      </c>
      <c r="C15" s="81">
        <v>4.1611609999999999</v>
      </c>
      <c r="D15" s="81">
        <v>3.769155</v>
      </c>
      <c r="E15" s="81">
        <v>50.654446</v>
      </c>
      <c r="F15" s="81">
        <v>43.898851000000001</v>
      </c>
      <c r="G15" s="82">
        <v>15.389001867042026</v>
      </c>
      <c r="I15" s="104"/>
    </row>
    <row r="16" spans="1:9" ht="12.75" customHeight="1" x14ac:dyDescent="0.2">
      <c r="A16" s="53" t="s">
        <v>45</v>
      </c>
      <c r="B16" s="81">
        <v>144.342017</v>
      </c>
      <c r="C16" s="81">
        <v>122.675301</v>
      </c>
      <c r="D16" s="81">
        <v>142.22527299999999</v>
      </c>
      <c r="E16" s="81">
        <v>1508.4798000000001</v>
      </c>
      <c r="F16" s="81">
        <v>1496.6410249999999</v>
      </c>
      <c r="G16" s="82">
        <v>0.79102301769391659</v>
      </c>
      <c r="I16" s="104"/>
    </row>
    <row r="17" spans="1:9" ht="12.75" customHeight="1" x14ac:dyDescent="0.2">
      <c r="A17" s="53" t="s">
        <v>46</v>
      </c>
      <c r="B17" s="81">
        <v>76.097288000000006</v>
      </c>
      <c r="C17" s="81">
        <v>73.093878000000004</v>
      </c>
      <c r="D17" s="81">
        <v>65.568597999999994</v>
      </c>
      <c r="E17" s="81">
        <v>953.54958999999997</v>
      </c>
      <c r="F17" s="81">
        <v>1075.2052619999999</v>
      </c>
      <c r="G17" s="82">
        <v>-11.31464626332901</v>
      </c>
      <c r="I17" s="104"/>
    </row>
    <row r="18" spans="1:9" ht="12.75" customHeight="1" x14ac:dyDescent="0.2">
      <c r="A18" s="53" t="s">
        <v>47</v>
      </c>
      <c r="B18" s="81">
        <v>235.230368</v>
      </c>
      <c r="C18" s="81">
        <v>90.221104999999994</v>
      </c>
      <c r="D18" s="81">
        <v>42.814022999999999</v>
      </c>
      <c r="E18" s="81">
        <v>2638.0076479999998</v>
      </c>
      <c r="F18" s="81">
        <v>4090.2570780000001</v>
      </c>
      <c r="G18" s="82">
        <v>-35.505089345389067</v>
      </c>
      <c r="I18" s="104"/>
    </row>
    <row r="19" spans="1:9" ht="12.75" customHeight="1" x14ac:dyDescent="0.2">
      <c r="A19" s="53" t="s">
        <v>48</v>
      </c>
      <c r="B19" s="81">
        <v>12.029097999999999</v>
      </c>
      <c r="C19" s="81">
        <v>10.109242</v>
      </c>
      <c r="D19" s="81">
        <v>18.064</v>
      </c>
      <c r="E19" s="81">
        <v>128.49672100000001</v>
      </c>
      <c r="F19" s="81">
        <v>141.38123400000001</v>
      </c>
      <c r="G19" s="82">
        <v>-9.1133120255549613</v>
      </c>
      <c r="I19" s="104"/>
    </row>
    <row r="20" spans="1:9" ht="12.75" customHeight="1" x14ac:dyDescent="0.2">
      <c r="A20" s="53" t="s">
        <v>49</v>
      </c>
      <c r="B20" s="81">
        <v>4.1871840000000002</v>
      </c>
      <c r="C20" s="81">
        <v>3.7689650000000001</v>
      </c>
      <c r="D20" s="81">
        <v>2.60242</v>
      </c>
      <c r="E20" s="81">
        <v>48.167347999999997</v>
      </c>
      <c r="F20" s="81">
        <v>47.396045000000001</v>
      </c>
      <c r="G20" s="82">
        <v>1.6273573037581315</v>
      </c>
      <c r="I20" s="104"/>
    </row>
    <row r="21" spans="1:9" ht="12.75" customHeight="1" x14ac:dyDescent="0.2">
      <c r="A21" s="53" t="s">
        <v>50</v>
      </c>
      <c r="B21" s="81">
        <v>47.012098999999999</v>
      </c>
      <c r="C21" s="81">
        <v>41.943733999999999</v>
      </c>
      <c r="D21" s="81">
        <v>60.872793000000001</v>
      </c>
      <c r="E21" s="81">
        <v>725.39921200000003</v>
      </c>
      <c r="F21" s="81">
        <v>869.21304699999996</v>
      </c>
      <c r="G21" s="82">
        <v>-16.545291801171047</v>
      </c>
      <c r="I21" s="104"/>
    </row>
    <row r="22" spans="1:9" ht="12.75" customHeight="1" x14ac:dyDescent="0.2">
      <c r="A22" s="53" t="s">
        <v>51</v>
      </c>
      <c r="B22" s="81">
        <v>42.852423999999999</v>
      </c>
      <c r="C22" s="81">
        <v>34.777538</v>
      </c>
      <c r="D22" s="81">
        <v>46.086745999999998</v>
      </c>
      <c r="E22" s="81">
        <v>505.42455899999999</v>
      </c>
      <c r="F22" s="81">
        <v>548.37199999999996</v>
      </c>
      <c r="G22" s="82">
        <v>-7.831807787414391</v>
      </c>
      <c r="I22" s="104"/>
    </row>
    <row r="23" spans="1:9" ht="12.75" customHeight="1" x14ac:dyDescent="0.2">
      <c r="A23" s="53" t="s">
        <v>52</v>
      </c>
      <c r="B23" s="81">
        <v>40.515543000000001</v>
      </c>
      <c r="C23" s="81">
        <v>39.676749999999998</v>
      </c>
      <c r="D23" s="81">
        <v>35.655484000000001</v>
      </c>
      <c r="E23" s="81">
        <v>454.35754500000002</v>
      </c>
      <c r="F23" s="81">
        <v>523.00011199999994</v>
      </c>
      <c r="G23" s="82">
        <v>-13.124770994312897</v>
      </c>
      <c r="I23" s="104"/>
    </row>
    <row r="24" spans="1:9" ht="12.75" customHeight="1" x14ac:dyDescent="0.2">
      <c r="A24" s="53" t="s">
        <v>61</v>
      </c>
      <c r="B24" s="81">
        <v>4.4675060000000002</v>
      </c>
      <c r="C24" s="81">
        <v>2.2545139999999999</v>
      </c>
      <c r="D24" s="81">
        <v>3.7036669999999998</v>
      </c>
      <c r="E24" s="81">
        <v>52.624457</v>
      </c>
      <c r="F24" s="81">
        <v>51.184798999999998</v>
      </c>
      <c r="G24" s="82">
        <v>2.8126670967292426</v>
      </c>
      <c r="I24" s="104"/>
    </row>
    <row r="25" spans="1:9" ht="12.75" customHeight="1" x14ac:dyDescent="0.2">
      <c r="A25" s="53" t="s">
        <v>62</v>
      </c>
      <c r="B25" s="81">
        <v>2.5128119999999998</v>
      </c>
      <c r="C25" s="81">
        <v>3.0414639999999999</v>
      </c>
      <c r="D25" s="81">
        <v>2.0702199999999999</v>
      </c>
      <c r="E25" s="81">
        <v>36.833182999999998</v>
      </c>
      <c r="F25" s="81">
        <v>27.944853999999999</v>
      </c>
      <c r="G25" s="82">
        <v>31.806675390037839</v>
      </c>
      <c r="I25" s="104"/>
    </row>
    <row r="26" spans="1:9" ht="12.75" customHeight="1" x14ac:dyDescent="0.2">
      <c r="A26" s="53" t="s">
        <v>63</v>
      </c>
      <c r="B26" s="81">
        <v>34.006577</v>
      </c>
      <c r="C26" s="81">
        <v>20.071079000000001</v>
      </c>
      <c r="D26" s="81">
        <v>18.751653000000001</v>
      </c>
      <c r="E26" s="81">
        <v>272.35830399999998</v>
      </c>
      <c r="F26" s="81">
        <v>264.12453599999998</v>
      </c>
      <c r="G26" s="82">
        <v>3.1173809615324899</v>
      </c>
      <c r="I26" s="104"/>
    </row>
    <row r="27" spans="1:9" ht="12.75" customHeight="1" x14ac:dyDescent="0.2">
      <c r="A27" s="53" t="s">
        <v>55</v>
      </c>
      <c r="B27" s="81">
        <v>4.190531</v>
      </c>
      <c r="C27" s="81">
        <v>3.8306079999999998</v>
      </c>
      <c r="D27" s="81">
        <v>2.7723559999999998</v>
      </c>
      <c r="E27" s="81">
        <v>41.028857000000002</v>
      </c>
      <c r="F27" s="81">
        <v>46.567005000000002</v>
      </c>
      <c r="G27" s="82">
        <v>-11.892858473505001</v>
      </c>
      <c r="I27" s="104"/>
    </row>
    <row r="28" spans="1:9" ht="12.75" customHeight="1" x14ac:dyDescent="0.2">
      <c r="A28" s="53" t="s">
        <v>157</v>
      </c>
      <c r="B28" s="81">
        <v>2.6188180000000001</v>
      </c>
      <c r="C28" s="81">
        <v>3.3740800000000002</v>
      </c>
      <c r="D28" s="81">
        <v>2.0746639999999998</v>
      </c>
      <c r="E28" s="81">
        <v>28.668771</v>
      </c>
      <c r="F28" s="81">
        <v>29.095192000000001</v>
      </c>
      <c r="G28" s="82">
        <v>-1.4656064135957649</v>
      </c>
      <c r="I28" s="104"/>
    </row>
    <row r="29" spans="1:9" ht="12.75" customHeight="1" x14ac:dyDescent="0.2">
      <c r="A29" s="53" t="s">
        <v>56</v>
      </c>
      <c r="B29" s="81">
        <v>15.820239000000001</v>
      </c>
      <c r="C29" s="81">
        <v>12.166287000000001</v>
      </c>
      <c r="D29" s="81">
        <v>10.310689</v>
      </c>
      <c r="E29" s="81">
        <v>223.85315</v>
      </c>
      <c r="F29" s="81">
        <v>351.59489300000001</v>
      </c>
      <c r="G29" s="82">
        <v>-36.332081478783024</v>
      </c>
      <c r="I29" s="104"/>
    </row>
    <row r="30" spans="1:9" ht="12.75" customHeight="1" x14ac:dyDescent="0.2">
      <c r="A30" s="53" t="s">
        <v>53</v>
      </c>
      <c r="B30" s="81">
        <v>0.141988</v>
      </c>
      <c r="C30" s="81">
        <v>0.222054</v>
      </c>
      <c r="D30" s="81">
        <v>0.199213</v>
      </c>
      <c r="E30" s="81">
        <v>1.919062</v>
      </c>
      <c r="F30" s="81">
        <v>0.65531300000000003</v>
      </c>
      <c r="G30" s="82">
        <v>192.84662443748255</v>
      </c>
      <c r="I30" s="104"/>
    </row>
    <row r="31" spans="1:9" ht="12.75" customHeight="1" x14ac:dyDescent="0.2">
      <c r="A31" s="53" t="s">
        <v>54</v>
      </c>
      <c r="B31" s="81">
        <v>5.0588000000000001E-2</v>
      </c>
      <c r="C31" s="81">
        <v>0.122783</v>
      </c>
      <c r="D31" s="81">
        <v>5.8577999999999998E-2</v>
      </c>
      <c r="E31" s="81">
        <v>1.409205</v>
      </c>
      <c r="F31" s="81">
        <v>1.6108769999999999</v>
      </c>
      <c r="G31" s="82">
        <v>-12.519391610905103</v>
      </c>
      <c r="I31" s="104"/>
    </row>
    <row r="32" spans="1:9" ht="12.75" customHeight="1" x14ac:dyDescent="0.2">
      <c r="A32" s="54" t="s">
        <v>57</v>
      </c>
      <c r="B32" s="81">
        <v>679.57583100000011</v>
      </c>
      <c r="C32" s="81">
        <v>621.43206299999997</v>
      </c>
      <c r="D32" s="81">
        <v>618.65328399999999</v>
      </c>
      <c r="E32" s="81">
        <v>7468.087078999999</v>
      </c>
      <c r="F32" s="81">
        <v>7631.589640000002</v>
      </c>
      <c r="G32" s="82">
        <v>-2.1424443492483505</v>
      </c>
      <c r="I32" s="104"/>
    </row>
    <row r="33" spans="1:9" ht="12.75" customHeight="1" x14ac:dyDescent="0.2">
      <c r="A33" s="52" t="s">
        <v>23</v>
      </c>
      <c r="B33" s="9"/>
      <c r="C33" s="9"/>
      <c r="D33" s="9"/>
      <c r="E33" s="9"/>
      <c r="F33" s="9"/>
      <c r="G33" s="9"/>
      <c r="I33" s="104"/>
    </row>
    <row r="34" spans="1:9" ht="12.75" customHeight="1" x14ac:dyDescent="0.2">
      <c r="A34" s="53" t="s">
        <v>58</v>
      </c>
      <c r="B34" s="81">
        <v>262.84839299999999</v>
      </c>
      <c r="C34" s="81">
        <v>223.68730600000001</v>
      </c>
      <c r="D34" s="81">
        <v>220.94663499999999</v>
      </c>
      <c r="E34" s="81">
        <v>2750.700515</v>
      </c>
      <c r="F34" s="81">
        <v>3045.8202550000001</v>
      </c>
      <c r="G34" s="82">
        <v>-9.6893353938248055</v>
      </c>
      <c r="I34" s="104"/>
    </row>
    <row r="35" spans="1:9" ht="12.75" customHeight="1" x14ac:dyDescent="0.2">
      <c r="A35" s="53" t="s">
        <v>59</v>
      </c>
      <c r="B35" s="81">
        <v>161.71866</v>
      </c>
      <c r="C35" s="81">
        <v>142.17845199999999</v>
      </c>
      <c r="D35" s="81">
        <v>144.97199699999999</v>
      </c>
      <c r="E35" s="81">
        <v>1757.3772879999999</v>
      </c>
      <c r="F35" s="81">
        <v>1799.0094489999999</v>
      </c>
      <c r="G35" s="82">
        <v>-2.3141713359616745</v>
      </c>
      <c r="I35" s="104"/>
    </row>
    <row r="36" spans="1:9" ht="12.75" customHeight="1" x14ac:dyDescent="0.2">
      <c r="A36" s="53" t="s">
        <v>60</v>
      </c>
      <c r="B36" s="81">
        <v>115.97603100000001</v>
      </c>
      <c r="C36" s="81">
        <v>117.83347999999999</v>
      </c>
      <c r="D36" s="81">
        <v>125.350114</v>
      </c>
      <c r="E36" s="81">
        <v>1330.281986</v>
      </c>
      <c r="F36" s="81">
        <v>1260.10654</v>
      </c>
      <c r="G36" s="82">
        <v>5.5690089506241236</v>
      </c>
      <c r="I36" s="104"/>
    </row>
    <row r="37" spans="1:9" ht="12.75" customHeight="1" x14ac:dyDescent="0.2">
      <c r="A37" s="53" t="s">
        <v>64</v>
      </c>
      <c r="B37" s="81">
        <v>57.108817999999999</v>
      </c>
      <c r="C37" s="81">
        <v>67.360179000000002</v>
      </c>
      <c r="D37" s="81">
        <v>47.197042000000003</v>
      </c>
      <c r="E37" s="81">
        <v>692.28563499999996</v>
      </c>
      <c r="F37" s="81">
        <v>735.21779200000003</v>
      </c>
      <c r="G37" s="82">
        <v>-5.8393794964091512</v>
      </c>
      <c r="I37" s="104"/>
    </row>
    <row r="38" spans="1:9" ht="12.75" customHeight="1" x14ac:dyDescent="0.2">
      <c r="A38" s="53" t="s">
        <v>65</v>
      </c>
      <c r="B38" s="81">
        <v>65.454553000000004</v>
      </c>
      <c r="C38" s="81">
        <v>50.992533000000002</v>
      </c>
      <c r="D38" s="81">
        <v>64.624307999999999</v>
      </c>
      <c r="E38" s="81">
        <v>726.34642099999996</v>
      </c>
      <c r="F38" s="81">
        <v>582.00728400000003</v>
      </c>
      <c r="G38" s="82">
        <v>24.800228617070019</v>
      </c>
      <c r="I38" s="104"/>
    </row>
    <row r="39" spans="1:9" ht="12.75" customHeight="1" x14ac:dyDescent="0.2">
      <c r="A39" s="53" t="s">
        <v>66</v>
      </c>
      <c r="B39" s="81">
        <v>12.763123</v>
      </c>
      <c r="C39" s="81">
        <v>13.533492000000001</v>
      </c>
      <c r="D39" s="81">
        <v>11.035021</v>
      </c>
      <c r="E39" s="81">
        <v>151.114442</v>
      </c>
      <c r="F39" s="81">
        <v>140.44639900000001</v>
      </c>
      <c r="G39" s="82">
        <v>7.5958109826653271</v>
      </c>
      <c r="I39" s="104"/>
    </row>
    <row r="40" spans="1:9" ht="12.75" customHeight="1" x14ac:dyDescent="0.2">
      <c r="A40" s="53" t="s">
        <v>67</v>
      </c>
      <c r="B40" s="81">
        <v>3.7062529999999998</v>
      </c>
      <c r="C40" s="81">
        <v>5.8466209999999998</v>
      </c>
      <c r="D40" s="81">
        <v>4.5281669999999998</v>
      </c>
      <c r="E40" s="81">
        <v>59.980792000000001</v>
      </c>
      <c r="F40" s="81">
        <v>68.981921</v>
      </c>
      <c r="G40" s="82">
        <v>-13.048533397612971</v>
      </c>
      <c r="I40" s="104"/>
    </row>
    <row r="41" spans="1:9" ht="12.75" customHeight="1" x14ac:dyDescent="0.2">
      <c r="A41" s="56" t="s">
        <v>68</v>
      </c>
      <c r="B41" s="81">
        <v>376.96707900000001</v>
      </c>
      <c r="C41" s="81">
        <v>348.26552700000002</v>
      </c>
      <c r="D41" s="81">
        <v>276.41185900000005</v>
      </c>
      <c r="E41" s="81">
        <v>4536.9030069999972</v>
      </c>
      <c r="F41" s="81">
        <v>5359.4067429999996</v>
      </c>
      <c r="G41" s="82">
        <v>-15.346917586993868</v>
      </c>
      <c r="I41" s="104"/>
    </row>
    <row r="42" spans="1:9" ht="12.75" customHeight="1" x14ac:dyDescent="0.2">
      <c r="A42" s="54" t="s">
        <v>31</v>
      </c>
      <c r="B42" s="9"/>
      <c r="C42" s="9"/>
      <c r="D42" s="9"/>
      <c r="E42" s="9"/>
      <c r="F42" s="9"/>
      <c r="G42" s="9"/>
      <c r="I42" s="104"/>
    </row>
    <row r="43" spans="1:9" ht="12.75" customHeight="1" x14ac:dyDescent="0.2">
      <c r="A43" s="54" t="s">
        <v>69</v>
      </c>
      <c r="B43" s="81">
        <v>211.17285100000001</v>
      </c>
      <c r="C43" s="81">
        <v>136.24254999999999</v>
      </c>
      <c r="D43" s="81">
        <v>82.721134000000006</v>
      </c>
      <c r="E43" s="81">
        <v>1668.1019140000001</v>
      </c>
      <c r="F43" s="81">
        <v>1668.5606270000001</v>
      </c>
      <c r="G43" s="82">
        <v>-2.7491539269078658E-2</v>
      </c>
      <c r="I43" s="104"/>
    </row>
    <row r="44" spans="1:9" ht="12.75" customHeight="1" x14ac:dyDescent="0.2">
      <c r="A44" s="54" t="s">
        <v>70</v>
      </c>
      <c r="B44" s="81">
        <v>8.5590270000000004</v>
      </c>
      <c r="C44" s="81">
        <v>3.5057619999999998</v>
      </c>
      <c r="D44" s="81">
        <v>3.7620369999999999</v>
      </c>
      <c r="E44" s="81">
        <v>73.807965999999993</v>
      </c>
      <c r="F44" s="81">
        <v>91.310248000000001</v>
      </c>
      <c r="G44" s="82">
        <v>-19.16792735027947</v>
      </c>
      <c r="I44" s="104"/>
    </row>
    <row r="45" spans="1:9" ht="12.75" customHeight="1" x14ac:dyDescent="0.2">
      <c r="A45" s="54" t="s">
        <v>71</v>
      </c>
      <c r="B45" s="81">
        <v>38.004646999999999</v>
      </c>
      <c r="C45" s="81">
        <v>39.228318999999999</v>
      </c>
      <c r="D45" s="81">
        <v>27.043973000000001</v>
      </c>
      <c r="E45" s="81">
        <v>1120.1678830000001</v>
      </c>
      <c r="F45" s="81">
        <v>1885.1169</v>
      </c>
      <c r="G45" s="82">
        <v>-40.57833320575503</v>
      </c>
      <c r="I45" s="104"/>
    </row>
    <row r="46" spans="1:9" ht="12.75" customHeight="1" x14ac:dyDescent="0.2">
      <c r="A46" s="54" t="s">
        <v>72</v>
      </c>
      <c r="B46" s="81">
        <v>21.048154</v>
      </c>
      <c r="C46" s="81">
        <v>22.770499000000001</v>
      </c>
      <c r="D46" s="81">
        <v>19.631308000000001</v>
      </c>
      <c r="E46" s="81">
        <v>255.58079000000001</v>
      </c>
      <c r="F46" s="81">
        <v>279.236268</v>
      </c>
      <c r="G46" s="82">
        <v>-8.4714919624982201</v>
      </c>
      <c r="I46" s="104"/>
    </row>
    <row r="47" spans="1:9" ht="12.75" customHeight="1" x14ac:dyDescent="0.2">
      <c r="A47" s="54" t="s">
        <v>156</v>
      </c>
      <c r="B47" s="81">
        <v>89.019124000000005</v>
      </c>
      <c r="C47" s="81">
        <v>137.320764</v>
      </c>
      <c r="D47" s="81">
        <v>134.93259800000001</v>
      </c>
      <c r="E47" s="81">
        <v>1319.7578619999999</v>
      </c>
      <c r="F47" s="81">
        <v>1318.6723179999999</v>
      </c>
      <c r="G47" s="82">
        <v>8.2320981883228228E-2</v>
      </c>
      <c r="I47" s="104"/>
    </row>
    <row r="48" spans="1:9" ht="12.75" customHeight="1" x14ac:dyDescent="0.2">
      <c r="A48" s="54"/>
      <c r="B48" s="81"/>
      <c r="C48" s="81"/>
      <c r="D48" s="81"/>
      <c r="E48" s="81"/>
      <c r="F48" s="81"/>
      <c r="G48" s="82"/>
      <c r="I48" s="104"/>
    </row>
    <row r="49" spans="1:9" ht="12.75" customHeight="1" x14ac:dyDescent="0.2">
      <c r="A49" s="55" t="s">
        <v>73</v>
      </c>
      <c r="B49" s="81">
        <v>26.811502999999998</v>
      </c>
      <c r="C49" s="81">
        <v>33.538300999999997</v>
      </c>
      <c r="D49" s="81">
        <v>97.636281999999994</v>
      </c>
      <c r="E49" s="81">
        <v>413.77119900000002</v>
      </c>
      <c r="F49" s="81">
        <v>524.30675499999995</v>
      </c>
      <c r="G49" s="82">
        <v>-21.08223000102295</v>
      </c>
      <c r="I49" s="104"/>
    </row>
    <row r="50" spans="1:9" ht="12.75" customHeight="1" x14ac:dyDescent="0.2">
      <c r="A50" s="56" t="s">
        <v>31</v>
      </c>
      <c r="B50" s="9"/>
      <c r="C50" s="9"/>
      <c r="D50" s="9"/>
      <c r="E50" s="9"/>
      <c r="F50" s="9"/>
      <c r="G50" s="9"/>
      <c r="I50" s="104"/>
    </row>
    <row r="51" spans="1:9" ht="12.75" customHeight="1" x14ac:dyDescent="0.2">
      <c r="A51" s="56" t="s">
        <v>74</v>
      </c>
      <c r="B51" s="81">
        <v>1.8762380000000001</v>
      </c>
      <c r="C51" s="81">
        <v>1.676431</v>
      </c>
      <c r="D51" s="81">
        <v>1.9905269999999999</v>
      </c>
      <c r="E51" s="81">
        <v>31.933962999999999</v>
      </c>
      <c r="F51" s="81">
        <v>19.532882000000001</v>
      </c>
      <c r="G51" s="82">
        <v>63.488229745103638</v>
      </c>
      <c r="I51" s="104"/>
    </row>
    <row r="52" spans="1:9" ht="12.75" customHeight="1" x14ac:dyDescent="0.2">
      <c r="A52" s="56" t="s">
        <v>113</v>
      </c>
      <c r="B52" s="81">
        <v>1.58535</v>
      </c>
      <c r="C52" s="81">
        <v>2.082068</v>
      </c>
      <c r="D52" s="81">
        <v>1.8989119999999999</v>
      </c>
      <c r="E52" s="81">
        <v>17.612656000000001</v>
      </c>
      <c r="F52" s="81">
        <v>10.626327</v>
      </c>
      <c r="G52" s="82">
        <v>65.745473482982419</v>
      </c>
      <c r="I52" s="104"/>
    </row>
    <row r="53" spans="1:9" ht="12.75" customHeight="1" x14ac:dyDescent="0.2">
      <c r="A53" s="56" t="s">
        <v>75</v>
      </c>
      <c r="B53" s="81">
        <v>11.820247</v>
      </c>
      <c r="C53" s="81">
        <v>18.769055999999999</v>
      </c>
      <c r="D53" s="81">
        <v>27.718219000000001</v>
      </c>
      <c r="E53" s="81">
        <v>181.55470199999999</v>
      </c>
      <c r="F53" s="81">
        <v>192.15286900000001</v>
      </c>
      <c r="G53" s="82">
        <v>-5.5154872550979235</v>
      </c>
      <c r="I53" s="104"/>
    </row>
    <row r="54" spans="1:9" ht="12.75" customHeight="1" x14ac:dyDescent="0.2">
      <c r="A54" s="57" t="s">
        <v>76</v>
      </c>
      <c r="B54" s="81">
        <v>222.24615700000001</v>
      </c>
      <c r="C54" s="81">
        <v>241.383611</v>
      </c>
      <c r="D54" s="81">
        <v>170.884196</v>
      </c>
      <c r="E54" s="81">
        <v>2699.677557</v>
      </c>
      <c r="F54" s="81">
        <v>2847.4206089999998</v>
      </c>
      <c r="G54" s="82">
        <v>-5.1886627333180115</v>
      </c>
      <c r="I54" s="104"/>
    </row>
    <row r="55" spans="1:9" ht="12.75" customHeight="1" x14ac:dyDescent="0.2">
      <c r="A55" s="50" t="s">
        <v>31</v>
      </c>
      <c r="B55" s="9"/>
      <c r="C55" s="9"/>
      <c r="D55" s="9"/>
      <c r="E55" s="9"/>
      <c r="F55" s="9"/>
      <c r="G55" s="9"/>
      <c r="I55" s="104"/>
    </row>
    <row r="56" spans="1:9" ht="12.75" customHeight="1" x14ac:dyDescent="0.2">
      <c r="A56" s="56" t="s">
        <v>77</v>
      </c>
      <c r="B56" s="81">
        <v>159.717828</v>
      </c>
      <c r="C56" s="81">
        <v>173.20509899999999</v>
      </c>
      <c r="D56" s="81">
        <v>124.521332</v>
      </c>
      <c r="E56" s="81">
        <v>2107.7425979999998</v>
      </c>
      <c r="F56" s="81">
        <v>2246.1346629999998</v>
      </c>
      <c r="G56" s="82">
        <v>-6.1613431856823553</v>
      </c>
      <c r="I56" s="104"/>
    </row>
    <row r="57" spans="1:9" ht="12.75" customHeight="1" x14ac:dyDescent="0.2">
      <c r="A57" s="51" t="s">
        <v>31</v>
      </c>
      <c r="B57" s="9"/>
      <c r="C57" s="9"/>
      <c r="D57" s="9"/>
      <c r="E57" s="9"/>
      <c r="F57" s="9"/>
      <c r="G57" s="9"/>
      <c r="I57" s="104"/>
    </row>
    <row r="58" spans="1:9" ht="12.75" customHeight="1" x14ac:dyDescent="0.2">
      <c r="A58" s="51" t="s">
        <v>78</v>
      </c>
      <c r="B58" s="81">
        <v>136.285563</v>
      </c>
      <c r="C58" s="81">
        <v>150.458496</v>
      </c>
      <c r="D58" s="81">
        <v>102.767689</v>
      </c>
      <c r="E58" s="81">
        <v>1806.987435</v>
      </c>
      <c r="F58" s="81">
        <v>1927.859326</v>
      </c>
      <c r="G58" s="82">
        <v>-6.2697464161345238</v>
      </c>
      <c r="I58" s="104"/>
    </row>
    <row r="59" spans="1:9" ht="12.75" customHeight="1" x14ac:dyDescent="0.2">
      <c r="A59" s="51" t="s">
        <v>79</v>
      </c>
      <c r="B59" s="81">
        <v>5.7792050000000001</v>
      </c>
      <c r="C59" s="81">
        <v>6.9777509999999996</v>
      </c>
      <c r="D59" s="81">
        <v>6.5334500000000002</v>
      </c>
      <c r="E59" s="81">
        <v>91.053782999999996</v>
      </c>
      <c r="F59" s="81">
        <v>119.48724199999999</v>
      </c>
      <c r="G59" s="82">
        <v>-23.796230061113974</v>
      </c>
      <c r="I59" s="104"/>
    </row>
    <row r="60" spans="1:9" ht="12.75" customHeight="1" x14ac:dyDescent="0.2">
      <c r="A60" s="50" t="s">
        <v>114</v>
      </c>
      <c r="B60" s="87">
        <v>59.912523999999998</v>
      </c>
      <c r="C60" s="81">
        <v>65.214584000000002</v>
      </c>
      <c r="D60" s="81">
        <v>43.06859</v>
      </c>
      <c r="E60" s="81">
        <v>549.70547699999997</v>
      </c>
      <c r="F60" s="81">
        <v>528.80059800000004</v>
      </c>
      <c r="G60" s="82">
        <v>3.9532631163930603</v>
      </c>
      <c r="I60" s="104"/>
    </row>
    <row r="61" spans="1:9" ht="12.75" customHeight="1" x14ac:dyDescent="0.2">
      <c r="A61" s="51" t="s">
        <v>31</v>
      </c>
      <c r="B61" s="9"/>
      <c r="C61" s="9"/>
      <c r="D61" s="9"/>
      <c r="E61" s="9"/>
      <c r="F61" s="9"/>
      <c r="G61" s="9"/>
      <c r="I61" s="104"/>
    </row>
    <row r="62" spans="1:9" ht="12.75" customHeight="1" x14ac:dyDescent="0.2">
      <c r="A62" s="51" t="s">
        <v>80</v>
      </c>
      <c r="B62" s="81">
        <v>5.4331449999999997</v>
      </c>
      <c r="C62" s="81">
        <v>6.4410100000000003</v>
      </c>
      <c r="D62" s="81">
        <v>4.5411530000000004</v>
      </c>
      <c r="E62" s="81">
        <v>71.582600999999997</v>
      </c>
      <c r="F62" s="81">
        <v>71.423880999999994</v>
      </c>
      <c r="G62" s="82">
        <v>0.22222259246876774</v>
      </c>
      <c r="I62" s="104"/>
    </row>
    <row r="63" spans="1:9" ht="12.75" customHeight="1" x14ac:dyDescent="0.2">
      <c r="A63" s="51"/>
      <c r="B63" s="9"/>
      <c r="C63" s="9"/>
      <c r="D63" s="9"/>
      <c r="E63" s="9"/>
      <c r="F63" s="9"/>
      <c r="G63" s="9"/>
      <c r="I63" s="104"/>
    </row>
    <row r="64" spans="1:9" ht="12.75" customHeight="1" x14ac:dyDescent="0.2">
      <c r="A64" s="57" t="s">
        <v>81</v>
      </c>
      <c r="B64" s="81">
        <v>557.67969800000003</v>
      </c>
      <c r="C64" s="81">
        <v>562.11905400000001</v>
      </c>
      <c r="D64" s="81">
        <v>509.353791</v>
      </c>
      <c r="E64" s="81">
        <v>6224.1778100000001</v>
      </c>
      <c r="F64" s="81">
        <v>6454.8827769999998</v>
      </c>
      <c r="G64" s="82">
        <v>-3.5741155179772903</v>
      </c>
      <c r="I64" s="104"/>
    </row>
    <row r="65" spans="1:9" ht="12.75" customHeight="1" x14ac:dyDescent="0.2">
      <c r="A65" s="50" t="s">
        <v>31</v>
      </c>
      <c r="B65" s="9"/>
      <c r="C65" s="9"/>
      <c r="D65" s="9"/>
      <c r="E65" s="9"/>
      <c r="F65" s="9"/>
      <c r="G65" s="9"/>
      <c r="I65" s="104"/>
    </row>
    <row r="66" spans="1:9" ht="12.75" customHeight="1" x14ac:dyDescent="0.2">
      <c r="A66" s="56" t="s">
        <v>82</v>
      </c>
      <c r="B66" s="81">
        <v>74.102244999999996</v>
      </c>
      <c r="C66" s="81">
        <v>69.121307000000002</v>
      </c>
      <c r="D66" s="81">
        <v>64.010482999999994</v>
      </c>
      <c r="E66" s="81">
        <v>817.91831000000002</v>
      </c>
      <c r="F66" s="81">
        <v>822.29113700000005</v>
      </c>
      <c r="G66" s="82">
        <v>-0.53178573904536108</v>
      </c>
      <c r="I66" s="104"/>
    </row>
    <row r="67" spans="1:9" ht="12.75" customHeight="1" x14ac:dyDescent="0.2">
      <c r="A67" s="56" t="s">
        <v>176</v>
      </c>
      <c r="B67" s="81">
        <v>362.43837600000001</v>
      </c>
      <c r="C67" s="81">
        <v>353.34305999999998</v>
      </c>
      <c r="D67" s="81">
        <v>327.82871499999999</v>
      </c>
      <c r="E67" s="81">
        <v>3902.7433190000002</v>
      </c>
      <c r="F67" s="81">
        <v>4109.7199350000001</v>
      </c>
      <c r="G67" s="82">
        <v>-5.036270579834536</v>
      </c>
      <c r="I67" s="104"/>
    </row>
    <row r="68" spans="1:9" ht="12.75" customHeight="1" x14ac:dyDescent="0.2">
      <c r="A68" s="56" t="s">
        <v>83</v>
      </c>
      <c r="B68" s="81">
        <v>28.57677</v>
      </c>
      <c r="C68" s="81">
        <v>34.762988999999997</v>
      </c>
      <c r="D68" s="81">
        <v>30.373419999999999</v>
      </c>
      <c r="E68" s="81">
        <v>322.72812199999998</v>
      </c>
      <c r="F68" s="81">
        <v>315.56268699999998</v>
      </c>
      <c r="G68" s="82">
        <v>2.2706851269776394</v>
      </c>
      <c r="I68" s="104"/>
    </row>
    <row r="69" spans="1:9" ht="12.75" customHeight="1" x14ac:dyDescent="0.2">
      <c r="A69" s="56" t="s">
        <v>128</v>
      </c>
      <c r="B69" s="81">
        <v>15.112757999999999</v>
      </c>
      <c r="C69" s="81">
        <v>13.804933999999999</v>
      </c>
      <c r="D69" s="81">
        <v>15.030531999999999</v>
      </c>
      <c r="E69" s="81">
        <v>201.328529</v>
      </c>
      <c r="F69" s="81">
        <v>200.33650800000001</v>
      </c>
      <c r="G69" s="82">
        <v>0.49517734431110227</v>
      </c>
      <c r="I69" s="104"/>
    </row>
    <row r="70" spans="1:9" ht="12.75" customHeight="1" x14ac:dyDescent="0.2">
      <c r="A70" s="58" t="s">
        <v>129</v>
      </c>
      <c r="B70" s="81">
        <v>3.9190119999999999</v>
      </c>
      <c r="C70" s="81">
        <v>4.0036129999999996</v>
      </c>
      <c r="D70" s="81">
        <v>3.2564540000000002</v>
      </c>
      <c r="E70" s="81">
        <v>50.513204999999999</v>
      </c>
      <c r="F70" s="81">
        <v>78.655116000000007</v>
      </c>
      <c r="G70" s="82">
        <v>-35.778869107509806</v>
      </c>
      <c r="I70" s="104"/>
    </row>
    <row r="71" spans="1:9" ht="12.75" customHeight="1" x14ac:dyDescent="0.2">
      <c r="A71" s="59" t="s">
        <v>84</v>
      </c>
      <c r="B71" s="81">
        <v>5.7288759999999996</v>
      </c>
      <c r="C71" s="81">
        <v>5.9063270000000001</v>
      </c>
      <c r="D71" s="81">
        <v>3.0055689999999999</v>
      </c>
      <c r="E71" s="81">
        <v>71.764653999999993</v>
      </c>
      <c r="F71" s="81">
        <v>68.873322999999999</v>
      </c>
      <c r="G71" s="82">
        <v>4.198041961762172</v>
      </c>
      <c r="I71" s="104"/>
    </row>
    <row r="72" spans="1:9" ht="12.75" customHeight="1" x14ac:dyDescent="0.2">
      <c r="A72" s="60" t="s">
        <v>31</v>
      </c>
      <c r="B72" s="9"/>
      <c r="C72" s="9"/>
      <c r="D72" s="9"/>
      <c r="E72" s="9"/>
      <c r="F72" s="9"/>
      <c r="G72" s="9"/>
      <c r="I72" s="104"/>
    </row>
    <row r="73" spans="1:9" ht="12.75" customHeight="1" x14ac:dyDescent="0.2">
      <c r="A73" s="60" t="s">
        <v>103</v>
      </c>
      <c r="B73" s="81">
        <v>2.9980769999999999</v>
      </c>
      <c r="C73" s="81">
        <v>3.499063</v>
      </c>
      <c r="D73" s="81">
        <v>1.634336</v>
      </c>
      <c r="E73" s="81">
        <v>33.552939000000002</v>
      </c>
      <c r="F73" s="81">
        <v>37.220360999999997</v>
      </c>
      <c r="G73" s="82">
        <v>-9.8532682152115427</v>
      </c>
      <c r="I73" s="104"/>
    </row>
    <row r="74" spans="1:9" ht="36.75" customHeight="1" x14ac:dyDescent="0.2">
      <c r="A74" s="61" t="s">
        <v>100</v>
      </c>
      <c r="B74" s="81">
        <v>3.0214189999999999</v>
      </c>
      <c r="C74" s="81">
        <v>3.150995</v>
      </c>
      <c r="D74" s="81">
        <v>3.9165269999999999</v>
      </c>
      <c r="E74" s="81">
        <v>36.931761000000002</v>
      </c>
      <c r="F74" s="81">
        <v>25.129460999999999</v>
      </c>
      <c r="G74" s="82">
        <v>46.965989441635884</v>
      </c>
      <c r="I74" s="104"/>
    </row>
    <row r="75" spans="1:9" x14ac:dyDescent="0.2">
      <c r="A75" s="62" t="s">
        <v>40</v>
      </c>
      <c r="B75" s="88">
        <v>2694.4431220000001</v>
      </c>
      <c r="C75" s="84">
        <v>2402.8353729999999</v>
      </c>
      <c r="D75" s="84">
        <v>2256.3911969999999</v>
      </c>
      <c r="E75" s="84">
        <v>31034.401898</v>
      </c>
      <c r="F75" s="84">
        <v>34275.919156000004</v>
      </c>
      <c r="G75" s="85">
        <v>-9.4571271546267894</v>
      </c>
      <c r="I75" s="104"/>
    </row>
    <row r="76" spans="1:9" ht="12.75" customHeight="1" x14ac:dyDescent="0.2"/>
    <row r="77" spans="1:9" ht="12.75" customHeight="1" x14ac:dyDescent="0.2">
      <c r="A77" s="33" t="s">
        <v>145</v>
      </c>
    </row>
    <row r="78" spans="1:9" ht="12.75" customHeight="1" x14ac:dyDescent="0.2">
      <c r="A78" s="33" t="s">
        <v>155</v>
      </c>
    </row>
    <row r="79" spans="1:9" ht="12.75" customHeight="1" x14ac:dyDescent="0.2">
      <c r="A79" s="99" t="s">
        <v>139</v>
      </c>
      <c r="B79" s="99"/>
      <c r="C79" s="99"/>
      <c r="D79" s="99"/>
      <c r="E79" s="99"/>
      <c r="F79" s="99"/>
      <c r="G79" s="99"/>
    </row>
    <row r="80" spans="1:9" ht="12.75" customHeight="1" x14ac:dyDescent="0.2">
      <c r="A80" s="118" t="s">
        <v>140</v>
      </c>
      <c r="B80" s="118"/>
      <c r="C80" s="118"/>
      <c r="D80" s="118"/>
      <c r="E80" s="118"/>
      <c r="F80" s="118"/>
      <c r="G80" s="118"/>
    </row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4/24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31"/>
  <sheetViews>
    <sheetView view="pageLayout" zoomScaleNormal="100" workbookViewId="0">
      <selection sqref="A1:G1"/>
    </sheetView>
  </sheetViews>
  <sheetFormatPr baseColWidth="10" defaultColWidth="11" defaultRowHeight="12.75" x14ac:dyDescent="0.2"/>
  <cols>
    <col min="1" max="1" width="35.5703125" customWidth="1"/>
    <col min="2" max="6" width="9" customWidth="1"/>
    <col min="7" max="7" width="11.5703125" customWidth="1"/>
  </cols>
  <sheetData>
    <row r="1" spans="1:7" x14ac:dyDescent="0.2">
      <c r="A1" s="119" t="s">
        <v>150</v>
      </c>
      <c r="B1" s="119"/>
      <c r="C1" s="119"/>
      <c r="D1" s="119"/>
      <c r="E1" s="119"/>
      <c r="F1" s="119"/>
      <c r="G1" s="119"/>
    </row>
    <row r="2" spans="1:7" x14ac:dyDescent="0.2">
      <c r="A2" s="107"/>
      <c r="B2" s="151" t="s">
        <v>167</v>
      </c>
      <c r="C2" s="151"/>
      <c r="D2" s="151"/>
      <c r="E2" s="151"/>
      <c r="F2" s="151"/>
      <c r="G2" s="107"/>
    </row>
    <row r="27" spans="1:7" x14ac:dyDescent="0.2">
      <c r="A27" s="119"/>
      <c r="B27" s="119"/>
      <c r="C27" s="119"/>
      <c r="D27" s="119"/>
      <c r="E27" s="119"/>
      <c r="F27" s="119"/>
      <c r="G27" s="119"/>
    </row>
    <row r="28" spans="1:7" x14ac:dyDescent="0.2">
      <c r="A28" s="132"/>
      <c r="B28" s="132"/>
      <c r="C28" s="132"/>
      <c r="D28" s="132"/>
      <c r="E28" s="132"/>
      <c r="F28" s="132"/>
      <c r="G28" s="132"/>
    </row>
    <row r="30" spans="1:7" x14ac:dyDescent="0.2">
      <c r="A30" s="132" t="s">
        <v>168</v>
      </c>
      <c r="B30" s="132"/>
      <c r="C30" s="132"/>
      <c r="D30" s="132"/>
      <c r="E30" s="132"/>
      <c r="F30" s="132"/>
      <c r="G30" s="132"/>
    </row>
    <row r="31" spans="1:7" x14ac:dyDescent="0.2">
      <c r="A31" s="132"/>
      <c r="B31" s="132"/>
      <c r="C31" s="132"/>
      <c r="D31" s="132"/>
      <c r="E31" s="132"/>
      <c r="F31" s="132"/>
      <c r="G31" s="132"/>
    </row>
  </sheetData>
  <mergeCells count="5">
    <mergeCell ref="A28:G28"/>
    <mergeCell ref="A27:G27"/>
    <mergeCell ref="A1:G1"/>
    <mergeCell ref="A31:G31"/>
    <mergeCell ref="A30:G30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4/24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59"/>
  <sheetViews>
    <sheetView workbookViewId="0"/>
  </sheetViews>
  <sheetFormatPr baseColWidth="10" defaultRowHeight="12.75" x14ac:dyDescent="0.2"/>
  <cols>
    <col min="1" max="1" width="18.7109375" customWidth="1"/>
    <col min="2" max="2" width="11.42578125" customWidth="1"/>
    <col min="7" max="26" width="2.140625" customWidth="1"/>
  </cols>
  <sheetData>
    <row r="1" spans="1:26" x14ac:dyDescent="0.2">
      <c r="A1" s="65" t="s">
        <v>151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1" t="s">
        <v>85</v>
      </c>
      <c r="B3" s="146" t="s">
        <v>86</v>
      </c>
      <c r="C3" s="14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2"/>
      <c r="B4" s="148" t="s">
        <v>169</v>
      </c>
      <c r="C4" s="14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2"/>
      <c r="B5" s="144"/>
      <c r="C5" s="14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3"/>
      <c r="B6" s="144"/>
      <c r="C6" s="14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40</v>
      </c>
      <c r="B8" s="90">
        <v>31034.401898</v>
      </c>
      <c r="C8" s="91"/>
      <c r="D8" s="90">
        <v>34275.919156000004</v>
      </c>
      <c r="E8" s="9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9"/>
      <c r="B9" s="20">
        <v>2024</v>
      </c>
      <c r="C9" s="20">
        <v>2024</v>
      </c>
      <c r="D9" s="12">
        <v>2023</v>
      </c>
      <c r="E9" s="12">
        <v>2023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 t="s">
        <v>170</v>
      </c>
      <c r="B10" s="89">
        <v>3882.503518</v>
      </c>
      <c r="C10" s="92">
        <f t="shared" ref="C10:C24" si="0">IF(B$8&gt;0,B10/B$8*100,0)</f>
        <v>12.510321709309972</v>
      </c>
      <c r="D10" s="93">
        <v>4093.0400009999998</v>
      </c>
      <c r="E10" s="92">
        <f t="shared" ref="E10:E24" si="1">IF(D$8&gt;0,D10/D$8*100,0)</f>
        <v>11.941444902969183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58</v>
      </c>
      <c r="B11" s="89">
        <v>2750.700515</v>
      </c>
      <c r="C11" s="94">
        <f t="shared" si="0"/>
        <v>8.8633914197562405</v>
      </c>
      <c r="D11" s="93">
        <v>3045.8202550000001</v>
      </c>
      <c r="E11" s="92">
        <f t="shared" si="1"/>
        <v>8.8861811149033141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47</v>
      </c>
      <c r="B12" s="89">
        <v>2638.0076479999998</v>
      </c>
      <c r="C12" s="94">
        <f t="shared" si="0"/>
        <v>8.5002690133042478</v>
      </c>
      <c r="D12" s="93">
        <v>4090.2570780000001</v>
      </c>
      <c r="E12" s="92">
        <f t="shared" si="1"/>
        <v>11.933325724640707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171</v>
      </c>
      <c r="B13" s="89">
        <v>1806.987435</v>
      </c>
      <c r="C13" s="94">
        <f t="shared" si="0"/>
        <v>5.8225302389876266</v>
      </c>
      <c r="D13" s="93">
        <v>1927.859326</v>
      </c>
      <c r="E13" s="92">
        <f t="shared" si="1"/>
        <v>5.6245299133357536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59</v>
      </c>
      <c r="B14" s="89">
        <v>1757.3772879999999</v>
      </c>
      <c r="C14" s="94">
        <f t="shared" si="0"/>
        <v>5.6626749043720199</v>
      </c>
      <c r="D14" s="93">
        <v>1799.0094489999999</v>
      </c>
      <c r="E14" s="92">
        <f t="shared" si="1"/>
        <v>5.2486103751504594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69</v>
      </c>
      <c r="B15" s="89">
        <v>1668.1019140000001</v>
      </c>
      <c r="C15" s="94">
        <f t="shared" si="0"/>
        <v>5.3750090608561081</v>
      </c>
      <c r="D15" s="93">
        <v>1668.5606270000001</v>
      </c>
      <c r="E15" s="92">
        <f t="shared" si="1"/>
        <v>4.8680259146541909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45</v>
      </c>
      <c r="B16" s="89">
        <v>1508.4798000000001</v>
      </c>
      <c r="C16" s="94">
        <f t="shared" si="0"/>
        <v>4.8606697978516982</v>
      </c>
      <c r="D16" s="93">
        <v>1496.6410249999999</v>
      </c>
      <c r="E16" s="92">
        <f t="shared" si="1"/>
        <v>4.36645044641498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60</v>
      </c>
      <c r="B17" s="89">
        <v>1330.281986</v>
      </c>
      <c r="C17" s="94">
        <f t="shared" si="0"/>
        <v>4.2864753455607261</v>
      </c>
      <c r="D17" s="93">
        <v>1260.10654</v>
      </c>
      <c r="E17" s="92">
        <f t="shared" si="1"/>
        <v>3.6763610459718867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172</v>
      </c>
      <c r="B18" s="89">
        <v>1319.7578619999999</v>
      </c>
      <c r="C18" s="94">
        <f t="shared" si="0"/>
        <v>4.2525641909826888</v>
      </c>
      <c r="D18" s="93">
        <v>1318.6723179999999</v>
      </c>
      <c r="E18" s="92">
        <f t="shared" si="1"/>
        <v>3.8472267133036642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173</v>
      </c>
      <c r="B19" s="89">
        <v>1153.703203</v>
      </c>
      <c r="C19" s="94">
        <f t="shared" si="0"/>
        <v>3.717497784529078</v>
      </c>
      <c r="D19" s="93">
        <v>924.07622400000002</v>
      </c>
      <c r="E19" s="92">
        <f t="shared" si="1"/>
        <v>2.695992541569058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71</v>
      </c>
      <c r="B20" s="89">
        <v>1120.1678830000001</v>
      </c>
      <c r="C20" s="94">
        <f t="shared" si="0"/>
        <v>3.609439249648271</v>
      </c>
      <c r="D20" s="93">
        <v>1885.1169</v>
      </c>
      <c r="E20" s="92">
        <f t="shared" si="1"/>
        <v>5.4998288781703177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46</v>
      </c>
      <c r="B21" s="89">
        <v>953.54958999999997</v>
      </c>
      <c r="C21" s="94">
        <f t="shared" si="0"/>
        <v>3.0725566844626417</v>
      </c>
      <c r="D21" s="93">
        <v>1075.2052619999999</v>
      </c>
      <c r="E21" s="92">
        <f t="shared" si="1"/>
        <v>3.1369115357823598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43</v>
      </c>
      <c r="B22" s="89">
        <v>758.15377000000001</v>
      </c>
      <c r="C22" s="94">
        <f t="shared" si="0"/>
        <v>2.4429462906738308</v>
      </c>
      <c r="D22" s="93">
        <v>832.09150099999999</v>
      </c>
      <c r="E22" s="92">
        <f t="shared" si="1"/>
        <v>2.4276270964839823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65</v>
      </c>
      <c r="B23" s="89">
        <v>726.34642099999996</v>
      </c>
      <c r="C23" s="94">
        <f t="shared" si="0"/>
        <v>2.3404556768558478</v>
      </c>
      <c r="D23" s="93">
        <v>582.00728400000003</v>
      </c>
      <c r="E23" s="92">
        <f t="shared" si="1"/>
        <v>1.6980063506134149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50</v>
      </c>
      <c r="B24" s="89">
        <v>725.39921200000003</v>
      </c>
      <c r="C24" s="94">
        <f t="shared" si="0"/>
        <v>2.3374035510146181</v>
      </c>
      <c r="D24" s="93">
        <v>869.21304699999996</v>
      </c>
      <c r="E24" s="92">
        <f t="shared" si="1"/>
        <v>2.5359292132880533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9" t="s">
        <v>87</v>
      </c>
      <c r="B26" s="89">
        <f>B8-(SUM(B10:B24))</f>
        <v>6934.883853000003</v>
      </c>
      <c r="C26" s="94">
        <f>IF(B$8&gt;0,B26/B$8*100,0)</f>
        <v>22.345795081834392</v>
      </c>
      <c r="D26" s="93">
        <f>D8-(SUM(D10:D24))</f>
        <v>7408.2423190000009</v>
      </c>
      <c r="E26" s="92">
        <f>IF(D$8&gt;0,D26/D$8*100,0)</f>
        <v>21.613548232748666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A30" s="65" t="s">
        <v>174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5"/>
    </row>
    <row r="31" spans="1:26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  <c r="Z31" s="15"/>
    </row>
    <row r="32" spans="1:26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x14ac:dyDescent="0.2">
      <c r="A33" s="6"/>
      <c r="B33" s="6">
        <v>2024</v>
      </c>
      <c r="C33" s="6">
        <v>2023</v>
      </c>
      <c r="D33" s="6">
        <v>2022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x14ac:dyDescent="0.2">
      <c r="A34" s="6" t="s">
        <v>88</v>
      </c>
      <c r="B34" s="95">
        <v>2805.6745780000001</v>
      </c>
      <c r="C34" s="95">
        <v>3119.498028</v>
      </c>
      <c r="D34" s="95">
        <v>2807.0488879999998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15" t="s">
        <v>89</v>
      </c>
      <c r="B35" s="95">
        <v>2820.786192</v>
      </c>
      <c r="C35" s="95">
        <v>2942.367898</v>
      </c>
      <c r="D35" s="95">
        <v>2685.6147980000001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15" t="s">
        <v>90</v>
      </c>
      <c r="B36" s="95">
        <v>3211.5894010000002</v>
      </c>
      <c r="C36" s="95">
        <v>3049.5094749999998</v>
      </c>
      <c r="D36" s="95">
        <v>3626.572854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91</v>
      </c>
      <c r="B37" s="95">
        <v>2687.2782529999999</v>
      </c>
      <c r="C37" s="95">
        <v>2350.7526240000002</v>
      </c>
      <c r="D37" s="95">
        <v>2969.528495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92</v>
      </c>
      <c r="B38" s="95">
        <v>2515.8145209999998</v>
      </c>
      <c r="C38" s="95">
        <v>3070.956502</v>
      </c>
      <c r="D38" s="95">
        <v>2908.5746210000002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93</v>
      </c>
      <c r="B39" s="95">
        <v>2322.4437910000001</v>
      </c>
      <c r="C39" s="95">
        <v>2822.7705799999999</v>
      </c>
      <c r="D39" s="95">
        <v>3073.55834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94</v>
      </c>
      <c r="B40" s="95">
        <v>2749.3245670000001</v>
      </c>
      <c r="C40" s="95">
        <v>2991.211851</v>
      </c>
      <c r="D40" s="95">
        <v>3469.1444040000001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95</v>
      </c>
      <c r="B41" s="95">
        <v>2296.5714720000001</v>
      </c>
      <c r="C41" s="95">
        <v>2630.8284749999998</v>
      </c>
      <c r="D41" s="95">
        <v>3837.1438889999999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96</v>
      </c>
      <c r="B42" s="95">
        <v>2271.2494310000002</v>
      </c>
      <c r="C42" s="95">
        <v>3006.8167990000002</v>
      </c>
      <c r="D42" s="95">
        <v>3263.6883849999999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97</v>
      </c>
      <c r="B43" s="95">
        <v>2694.4431220000001</v>
      </c>
      <c r="C43" s="95">
        <v>2611.7511020000002</v>
      </c>
      <c r="D43" s="95">
        <v>3320.7527749999999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98</v>
      </c>
      <c r="B44" s="95">
        <v>2402.8353729999999</v>
      </c>
      <c r="C44" s="95">
        <v>3685.6614719999998</v>
      </c>
      <c r="D44" s="95">
        <v>3387.2521419999998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99</v>
      </c>
      <c r="B45" s="95">
        <v>2256.3911969999999</v>
      </c>
      <c r="C45" s="95">
        <v>1993.7943499999999</v>
      </c>
      <c r="D45" s="95">
        <v>2993.185442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78" t="s">
        <v>152</v>
      </c>
      <c r="B46" s="76"/>
      <c r="C46" s="76"/>
      <c r="D46" s="77"/>
    </row>
    <row r="47" spans="1:26" x14ac:dyDescent="0.2">
      <c r="A47" s="73"/>
      <c r="B47" s="73">
        <v>2024</v>
      </c>
      <c r="C47" s="73">
        <v>2023</v>
      </c>
      <c r="D47" s="73">
        <v>2022</v>
      </c>
    </row>
    <row r="48" spans="1:26" x14ac:dyDescent="0.2">
      <c r="A48" s="73" t="s">
        <v>88</v>
      </c>
      <c r="B48" s="75">
        <f>IF(B34=0,#N/A,B34)</f>
        <v>2805.6745780000001</v>
      </c>
      <c r="C48" s="75">
        <f t="shared" ref="C48:D48" si="2">IF(C34=0,#N/A,C34)</f>
        <v>3119.498028</v>
      </c>
      <c r="D48" s="75">
        <f t="shared" si="2"/>
        <v>2807.0488879999998</v>
      </c>
    </row>
    <row r="49" spans="1:4" x14ac:dyDescent="0.2">
      <c r="A49" s="74" t="s">
        <v>89</v>
      </c>
      <c r="B49" s="75">
        <f t="shared" ref="B49:D59" si="3">IF(B35=0,#N/A,B35)</f>
        <v>2820.786192</v>
      </c>
      <c r="C49" s="75">
        <f t="shared" si="3"/>
        <v>2942.367898</v>
      </c>
      <c r="D49" s="75">
        <f t="shared" si="3"/>
        <v>2685.6147980000001</v>
      </c>
    </row>
    <row r="50" spans="1:4" x14ac:dyDescent="0.2">
      <c r="A50" s="74" t="s">
        <v>90</v>
      </c>
      <c r="B50" s="75">
        <f t="shared" si="3"/>
        <v>3211.5894010000002</v>
      </c>
      <c r="C50" s="75">
        <f t="shared" si="3"/>
        <v>3049.5094749999998</v>
      </c>
      <c r="D50" s="75">
        <f t="shared" si="3"/>
        <v>3626.572854</v>
      </c>
    </row>
    <row r="51" spans="1:4" x14ac:dyDescent="0.2">
      <c r="A51" s="73" t="s">
        <v>91</v>
      </c>
      <c r="B51" s="75">
        <f t="shared" si="3"/>
        <v>2687.2782529999999</v>
      </c>
      <c r="C51" s="75">
        <f t="shared" si="3"/>
        <v>2350.7526240000002</v>
      </c>
      <c r="D51" s="75">
        <f t="shared" si="3"/>
        <v>2969.528495</v>
      </c>
    </row>
    <row r="52" spans="1:4" x14ac:dyDescent="0.2">
      <c r="A52" s="74" t="s">
        <v>92</v>
      </c>
      <c r="B52" s="75">
        <f t="shared" si="3"/>
        <v>2515.8145209999998</v>
      </c>
      <c r="C52" s="75">
        <f t="shared" si="3"/>
        <v>3070.956502</v>
      </c>
      <c r="D52" s="75">
        <f t="shared" si="3"/>
        <v>2908.5746210000002</v>
      </c>
    </row>
    <row r="53" spans="1:4" x14ac:dyDescent="0.2">
      <c r="A53" s="74" t="s">
        <v>93</v>
      </c>
      <c r="B53" s="75">
        <f t="shared" si="3"/>
        <v>2322.4437910000001</v>
      </c>
      <c r="C53" s="75">
        <f t="shared" si="3"/>
        <v>2822.7705799999999</v>
      </c>
      <c r="D53" s="75">
        <f t="shared" si="3"/>
        <v>3073.55834</v>
      </c>
    </row>
    <row r="54" spans="1:4" x14ac:dyDescent="0.2">
      <c r="A54" s="73" t="s">
        <v>94</v>
      </c>
      <c r="B54" s="75">
        <f t="shared" si="3"/>
        <v>2749.3245670000001</v>
      </c>
      <c r="C54" s="75">
        <f t="shared" si="3"/>
        <v>2991.211851</v>
      </c>
      <c r="D54" s="75">
        <f t="shared" si="3"/>
        <v>3469.1444040000001</v>
      </c>
    </row>
    <row r="55" spans="1:4" x14ac:dyDescent="0.2">
      <c r="A55" s="74" t="s">
        <v>95</v>
      </c>
      <c r="B55" s="75">
        <f t="shared" si="3"/>
        <v>2296.5714720000001</v>
      </c>
      <c r="C55" s="75">
        <f t="shared" si="3"/>
        <v>2630.8284749999998</v>
      </c>
      <c r="D55" s="75">
        <f t="shared" si="3"/>
        <v>3837.1438889999999</v>
      </c>
    </row>
    <row r="56" spans="1:4" x14ac:dyDescent="0.2">
      <c r="A56" s="74" t="s">
        <v>96</v>
      </c>
      <c r="B56" s="75">
        <f t="shared" si="3"/>
        <v>2271.2494310000002</v>
      </c>
      <c r="C56" s="75">
        <f t="shared" si="3"/>
        <v>3006.8167990000002</v>
      </c>
      <c r="D56" s="75">
        <f t="shared" si="3"/>
        <v>3263.6883849999999</v>
      </c>
    </row>
    <row r="57" spans="1:4" x14ac:dyDescent="0.2">
      <c r="A57" s="73" t="s">
        <v>97</v>
      </c>
      <c r="B57" s="75">
        <f t="shared" si="3"/>
        <v>2694.4431220000001</v>
      </c>
      <c r="C57" s="75">
        <f t="shared" si="3"/>
        <v>2611.7511020000002</v>
      </c>
      <c r="D57" s="75">
        <f t="shared" si="3"/>
        <v>3320.7527749999999</v>
      </c>
    </row>
    <row r="58" spans="1:4" x14ac:dyDescent="0.2">
      <c r="A58" s="74" t="s">
        <v>98</v>
      </c>
      <c r="B58" s="75">
        <f t="shared" si="3"/>
        <v>2402.8353729999999</v>
      </c>
      <c r="C58" s="75">
        <f t="shared" si="3"/>
        <v>3685.6614719999998</v>
      </c>
      <c r="D58" s="75">
        <f t="shared" si="3"/>
        <v>3387.2521419999998</v>
      </c>
    </row>
    <row r="59" spans="1:4" x14ac:dyDescent="0.2">
      <c r="A59" s="74" t="s">
        <v>99</v>
      </c>
      <c r="B59" s="75">
        <f t="shared" si="3"/>
        <v>2256.3911969999999</v>
      </c>
      <c r="C59" s="75">
        <f t="shared" si="3"/>
        <v>1993.7943499999999</v>
      </c>
      <c r="D59" s="75">
        <f t="shared" si="3"/>
        <v>2993.185442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4/24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2014-08-27T07:47:10Z</cp:lastPrinted>
  <dcterms:created xsi:type="dcterms:W3CDTF">2012-03-28T07:56:08Z</dcterms:created>
  <dcterms:modified xsi:type="dcterms:W3CDTF">2025-04-03T07:19:12Z</dcterms:modified>
  <cp:category>LIS-Bericht</cp:category>
</cp:coreProperties>
</file>