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II_1_vj_HH\Berichte_Revision\"/>
    </mc:Choice>
  </mc:AlternateContent>
  <xr:revisionPtr revIDLastSave="0" documentId="13_ncr:1_{E552E7E7-52A6-42CD-B7FB-B93520E74585}"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2"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T2_1!$1:$6</definedName>
  </definedNames>
  <calcPr calcId="191029"/>
</workbook>
</file>

<file path=xl/calcChain.xml><?xml version="1.0" encoding="utf-8"?>
<calcChain xmlns="http://schemas.openxmlformats.org/spreadsheetml/2006/main">
  <c r="E27" i="9" l="1"/>
  <c r="E25" i="9"/>
  <c r="E24" i="9"/>
  <c r="E23" i="9"/>
  <c r="E22" i="9"/>
  <c r="E21" i="9"/>
  <c r="E20" i="9"/>
  <c r="E19" i="9"/>
  <c r="E18" i="9"/>
  <c r="E17" i="9"/>
  <c r="E16" i="9"/>
  <c r="E15" i="9"/>
  <c r="E14" i="9"/>
  <c r="E13" i="9"/>
  <c r="E12" i="9"/>
  <c r="E11" i="9"/>
  <c r="D62" i="9" l="1"/>
  <c r="C62" i="9"/>
  <c r="B62" i="9"/>
  <c r="D61" i="9"/>
  <c r="C61" i="9"/>
  <c r="B61" i="9"/>
  <c r="D60" i="9"/>
  <c r="C60" i="9"/>
  <c r="B60" i="9"/>
  <c r="D59" i="9"/>
  <c r="C59" i="9"/>
  <c r="B59" i="9"/>
  <c r="D58" i="9"/>
  <c r="C58" i="9"/>
  <c r="B58" i="9"/>
  <c r="D57" i="9"/>
  <c r="C57" i="9"/>
  <c r="B57" i="9"/>
  <c r="D56" i="9"/>
  <c r="C56" i="9"/>
  <c r="B56" i="9"/>
  <c r="D55" i="9"/>
  <c r="C55" i="9"/>
  <c r="B55" i="9"/>
  <c r="D54" i="9"/>
  <c r="C54" i="9"/>
  <c r="B54" i="9"/>
  <c r="D53" i="9"/>
  <c r="C53" i="9"/>
  <c r="B53" i="9"/>
  <c r="D52" i="9"/>
  <c r="C52" i="9"/>
  <c r="B52" i="9"/>
  <c r="D51" i="9"/>
  <c r="C51" i="9"/>
  <c r="B51" i="9"/>
</calcChain>
</file>

<file path=xl/sharedStrings.xml><?xml version="1.0" encoding="utf-8"?>
<sst xmlns="http://schemas.openxmlformats.org/spreadsheetml/2006/main" count="247" uniqueCount="192">
  <si>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</si>
  <si>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</si>
  <si>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</si>
  <si>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</si>
  <si>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</si>
  <si>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</si>
  <si>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</si>
  <si>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</si>
  <si>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</si>
  <si>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</si>
  <si>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</si>
  <si>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</si>
  <si>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</si>
  <si>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</si>
  <si>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</si>
  <si>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</si>
  <si>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</si>
  <si>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</si>
  <si>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</si>
  <si>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</si>
  <si>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</si>
  <si>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</si>
  <si>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</si>
  <si>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</si>
  <si>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</si>
  <si>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</si>
  <si>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</si>
  <si>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</si>
  <si>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 xml:space="preserve">darunter </t>
  </si>
  <si>
    <t>Waren der gewerblichen Wirtschaft</t>
  </si>
  <si>
    <t>Rohstoffe</t>
  </si>
  <si>
    <t>Halbwaren</t>
  </si>
  <si>
    <t>darunter</t>
  </si>
  <si>
    <t xml:space="preserve">Aluminium, roh, auch Legierungen </t>
  </si>
  <si>
    <t>Mineralölerzeugnisse</t>
  </si>
  <si>
    <t>Fertigwaren</t>
  </si>
  <si>
    <t xml:space="preserve">Vorerzeugnisse </t>
  </si>
  <si>
    <t>Kunststoffe</t>
  </si>
  <si>
    <t xml:space="preserve">andere chemische Vorerzeugnisse </t>
  </si>
  <si>
    <t>Enderzeugnisse</t>
  </si>
  <si>
    <t xml:space="preserve">Waren aus Kunststoffen </t>
  </si>
  <si>
    <t xml:space="preserve">Pharmazeutische Erzeugnisse </t>
  </si>
  <si>
    <t xml:space="preserve">Wasserfahrzeuge </t>
  </si>
  <si>
    <t xml:space="preserve">Kraftfahrzeuge </t>
  </si>
  <si>
    <t>Insgesamt</t>
  </si>
  <si>
    <t>Bestimmungsland</t>
  </si>
  <si>
    <t>Europa</t>
  </si>
  <si>
    <t>EU-Länder</t>
  </si>
  <si>
    <t>Euro-Länder</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</si>
  <si>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</si>
  <si>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</si>
  <si>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</si>
  <si>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</si>
  <si>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</si>
  <si>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</si>
  <si>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</si>
  <si>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</si>
  <si>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</si>
  <si>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</si>
  <si>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</si>
  <si>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</si>
  <si>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</si>
  <si>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</si>
  <si>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</si>
  <si>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</si>
  <si>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</si>
  <si>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</si>
  <si>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</si>
  <si>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</si>
  <si>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</si>
  <si>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</si>
  <si>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</si>
  <si>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</si>
  <si>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</si>
  <si>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</si>
  <si>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</si>
  <si>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</si>
  <si>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</si>
  <si>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</si>
  <si>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</si>
  <si>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</si>
  <si>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</si>
  <si>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</si>
  <si>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</si>
  <si>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</si>
  <si>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</si>
  <si>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</si>
  <si>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</si>
  <si>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</si>
  <si>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</si>
  <si>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</si>
  <si>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Südkorea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</si>
  <si>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</si>
  <si>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</si>
  <si>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</si>
  <si>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</si>
  <si>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</si>
  <si>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</si>
  <si>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</si>
  <si>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</si>
  <si>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</si>
  <si>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</si>
  <si>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</si>
  <si>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</si>
  <si>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</si>
  <si>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</si>
  <si>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</si>
  <si>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</si>
  <si>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</si>
  <si>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</si>
  <si>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in Mio. Euro</t>
  </si>
  <si>
    <t>Statistisches Amt für Hamburg und Schleswig-Holstein</t>
  </si>
  <si>
    <t>Australien</t>
  </si>
  <si>
    <t>Auskunft zu dieser Veröffentlichung:</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</si>
  <si>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</si>
  <si>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</si>
  <si>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Fleisch und Fleischwaren</t>
  </si>
  <si>
    <t>Weizen, Roggen, Gerste</t>
  </si>
  <si>
    <t>Kleie</t>
  </si>
  <si>
    <t>Backwaren</t>
  </si>
  <si>
    <t>Düngemittel</t>
  </si>
  <si>
    <t>Teer und Teerdestillationserzeugnisse</t>
  </si>
  <si>
    <t>Papier und Pappe</t>
  </si>
  <si>
    <t>Bekleidung</t>
  </si>
  <si>
    <t>Chemische Enderzeugnisse</t>
  </si>
  <si>
    <t>Feinmechanische Erzeugnisse</t>
  </si>
  <si>
    <t>Maschinen</t>
  </si>
  <si>
    <t>Nachrichtentechnische Geräte</t>
  </si>
  <si>
    <t>Medizinische Geräte</t>
  </si>
  <si>
    <t>Marokko</t>
  </si>
  <si>
    <t>Südamerika</t>
  </si>
  <si>
    <t>Saudi-Arabien</t>
  </si>
  <si>
    <t>Warengruppe
Warenuntergruppe</t>
  </si>
  <si>
    <t>Telefon:</t>
  </si>
  <si>
    <t>E-Mail:</t>
  </si>
  <si>
    <t xml:space="preserve">E-Mail: </t>
  </si>
  <si>
    <t>info@statistik-nord.de</t>
  </si>
  <si>
    <t xml:space="preserve">Auskünfte: </t>
  </si>
  <si>
    <t xml:space="preserve">040 42831-1766 </t>
  </si>
  <si>
    <t>u. dgl.</t>
  </si>
  <si>
    <t>Landes Schleswig-Holstein</t>
  </si>
  <si>
    <t>Ausfuhr des</t>
  </si>
  <si>
    <t xml:space="preserve">Milch und Milcherzeugnisse, 
ausgenommen Butter und Käse </t>
  </si>
  <si>
    <t>Herausgeber:</t>
  </si>
  <si>
    <t>Auskunftsdienst:</t>
  </si>
  <si>
    <t xml:space="preserve">Internet: </t>
  </si>
  <si>
    <t>www.statistik-nord.de</t>
  </si>
  <si>
    <t>Zeichenerklärung:</t>
  </si>
  <si>
    <t xml:space="preserve">a. n. g. </t>
  </si>
  <si>
    <t>STATISTISCHE BERICHTE</t>
  </si>
  <si>
    <t>Monat</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</si>
  <si>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</si>
  <si>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Die Veränderungsraten wurden aus den nicht gerundeten Zahlen gerechnet</t>
    </r>
  </si>
  <si>
    <r>
      <t xml:space="preserve"> Veränderung</t>
    </r>
    <r>
      <rPr>
        <vertAlign val="superscript"/>
        <sz val="9"/>
        <color theme="1"/>
        <rFont val="Arial"/>
        <family val="2"/>
      </rPr>
      <t>1</t>
    </r>
    <r>
      <rPr>
        <sz val="9"/>
        <color theme="1"/>
        <rFont val="Arial"/>
        <family val="2"/>
      </rPr>
      <t xml:space="preserve">
in %</t>
    </r>
  </si>
  <si>
    <r>
      <t>1. Ausfuhr des Landes Schleswig-Holstein</t>
    </r>
    <r>
      <rPr>
        <b/>
        <sz val="10"/>
        <rFont val="Arial"/>
        <family val="2"/>
      </rPr>
      <t xml:space="preserve"> nach Warengruppen und -untergruppen</t>
    </r>
  </si>
  <si>
    <r>
      <t>Veränderung</t>
    </r>
    <r>
      <rPr>
        <vertAlign val="superscript"/>
        <sz val="9"/>
        <rFont val="Arial"/>
        <family val="2"/>
      </rPr>
      <t>1</t>
    </r>
    <r>
      <rPr>
        <sz val="9"/>
        <rFont val="Arial"/>
        <family val="2"/>
      </rPr>
      <t xml:space="preserve"> in %</t>
    </r>
  </si>
  <si>
    <t>2. Ausfuhr des Landes Schleswig-Holstein nach Bestimmungsländern</t>
  </si>
  <si>
    <t>1. Ausfuhr des Landes Schleswig-Holstein nach Bestimmungsländern (TOP 15) im Vorjahresvergleich</t>
  </si>
  <si>
    <t>Ausfuhr nach ausgewählten Ländern (TOP 15) über den Jahresverlauf</t>
  </si>
  <si>
    <t>! Vorstehende Null-Werte mit #NV wg. Grafik: Nullwert unterdrücken!</t>
  </si>
  <si>
    <t>Druckerzeugnisse und Papierwaren</t>
  </si>
  <si>
    <t xml:space="preserve">Eisen-, Kupfer und Stahlwaren </t>
  </si>
  <si>
    <t>Benedikt Hálfdanarson</t>
  </si>
  <si>
    <t>040 42831-2513</t>
  </si>
  <si>
    <t>hafen@statistik-nord.de</t>
  </si>
  <si>
    <t>Vereinigtes Königreich</t>
  </si>
  <si>
    <r>
      <t>Kroatien</t>
    </r>
    <r>
      <rPr>
        <vertAlign val="superscript"/>
        <sz val="9"/>
        <rFont val="Arial"/>
        <family val="2"/>
      </rPr>
      <t xml:space="preserve"> 2</t>
    </r>
  </si>
  <si>
    <r>
      <rPr>
        <vertAlign val="superscript"/>
        <sz val="8"/>
        <rFont val="Arial"/>
        <family val="2"/>
      </rPr>
      <t>2</t>
    </r>
    <r>
      <rPr>
        <sz val="8"/>
        <rFont val="Arial"/>
        <family val="2"/>
      </rPr>
      <t xml:space="preserve">  Kroatien: Eintritt in die Euro-Zone 01/2023</t>
    </r>
  </si>
  <si>
    <t>Zuschätzungen, Rückwaren und Ersatzlieferungen</t>
  </si>
  <si>
    <t>Kennziffer: G III 1 - vj 3/24 SH</t>
  </si>
  <si>
    <t>3. Quartal 2024</t>
  </si>
  <si>
    <t>Januar - September</t>
  </si>
  <si>
    <r>
      <t>2024</t>
    </r>
    <r>
      <rPr>
        <vertAlign val="superscript"/>
        <sz val="9"/>
        <rFont val="Arial"/>
        <family val="2"/>
      </rPr>
      <t>a</t>
    </r>
  </si>
  <si>
    <r>
      <t>2024</t>
    </r>
    <r>
      <rPr>
        <vertAlign val="superscript"/>
        <sz val="9"/>
        <color theme="1"/>
        <rFont val="Arial"/>
        <family val="2"/>
      </rPr>
      <t>a</t>
    </r>
  </si>
  <si>
    <t>der Monate Januar bis September</t>
  </si>
  <si>
    <t>2. Ausfuhr des Landes Schleswig-Holstein 2022 bis 2024 im Monatsvergleich</t>
  </si>
  <si>
    <t>Januar - September 2024</t>
  </si>
  <si>
    <t>Verein.Staaten (USA)</t>
  </si>
  <si>
    <t>Frankreich</t>
  </si>
  <si>
    <t>China, Volksrepublik</t>
  </si>
  <si>
    <t>Singapur</t>
  </si>
  <si>
    <t>Vereinigt.Königreich</t>
  </si>
  <si>
    <t>2. Ausfuhr des Landes Schleswig-Holstein in den Jahren 2022 bis 2024</t>
  </si>
  <si>
    <r>
      <t>2023</t>
    </r>
    <r>
      <rPr>
        <vertAlign val="superscript"/>
        <sz val="9"/>
        <color theme="1"/>
        <rFont val="Arial"/>
        <family val="2"/>
      </rPr>
      <t>b</t>
    </r>
  </si>
  <si>
    <t>Revidiert im Februar 2025</t>
  </si>
  <si>
    <t xml:space="preserve">Im Januar 2025 wurde das Zuschätzverfahren für Antwortausfälle und Befreiungen in der </t>
  </si>
  <si>
    <t xml:space="preserve">Außenhandelsstatistik modernisiert. Da die Ergebnisse der Berichtsjahre 2022 und 2023 für eine bessere </t>
  </si>
  <si>
    <t xml:space="preserve">Vergleichbarkeit vom Statistischen Bundesamt (Destatis) außerplanmäßig revidiert worden sind, wurden auch </t>
  </si>
  <si>
    <t xml:space="preserve">die entsprechenden Statistischen Berichte zur Ein- und Ausfuhr überarbeitet. </t>
  </si>
  <si>
    <t xml:space="preserve">Hinweis: Im Januar 2025 wurde das Zuschätzverfahren für Antwortausfälle und Befreiungen in der Außenhandelsstatistik modernisiert. Da die Ergebnisse der Berichtsjahre 2022 und 2023 für eine bessere Vergleichbarkeit vom Statistischen Bundesamt (Destatis) außerplanmäßig revidiert worden sind, wurden auch die entsprechenden Statistischen Berichte zur Ein- und Ausfuhr überarbeitet. </t>
  </si>
  <si>
    <t xml:space="preserve">© Statistisches Amt für Hamburg und Schleswig-Holstein, Hamburg 2025
Auszugsweise Vervielfältigung und Verbreitung mit Quellenangabe gestattet.        </t>
  </si>
  <si>
    <t>Herausgegeben am: 7. März 2025 (Revision)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</si>
</sst>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 _€_-;\-* #,##0.00\ _€_-;_-* &quot;-&quot;??\ _€_-;_-@_-"/>
    <numFmt numFmtId="164" formatCode="###\ ###\ ##0\ ;\-###\ ###\ ##0\ ;\-\ "/>
    <numFmt numFmtId="165" formatCode="0.0"/>
    <numFmt numFmtId="166" formatCode="_-* #,##0.00\ [$€]_-;\-* #,##0.00\ [$€]_-;_-* &quot;-&quot;??\ [$€]_-;_-@_-"/>
    <numFmt numFmtId="167" formatCode="###\ ###\ ##0;0\ \ ;\-###\ ###\ ##0.0\ \ ;\-\ \ "/>
    <numFmt numFmtId="168" formatCode="###\ ##0.0\ \ ;\-\ ###\ ##0.0\ \ ;\-\ \ \ \ \ \ "/>
    <numFmt numFmtId="169" formatCode="###\ ###\ ##0&quot;  &quot;;\-###\ ###\ ##0&quot;  &quot;;&quot;-  &quot;"/>
    <numFmt numFmtId="170" formatCode="###\ ##0.0&quot;  &quot;;\-###\ ##0.0&quot;  &quot;;&quot;-  &quot;"/>
    <numFmt numFmtId="171" formatCode="###\ ###\ ##0.0&quot;  &quot;;\-###\ ###\ ##0&quot;  &quot;;&quot;-  &quot;"/>
  </numFmts>
  <fonts count="29" x14ac:knownFonts="1">
    <font>
      <sz val="10"/>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vertAlign val="superscript"/>
      <sz val="9"/>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s>
  <fills count="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s>
  <borders count="23">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top style="thin">
        <color theme="3"/>
      </top>
      <bottom/>
      <diagonal/>
    </border>
    <border>
      <left/>
      <right/>
      <top/>
      <bottom style="thin">
        <color theme="3"/>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
      <left style="thin">
        <color indexed="24"/>
      </left>
      <right/>
      <top/>
      <bottom/>
      <diagonal/>
    </border>
  </borders>
  <cellStyleXfs count="7">
    <xf numFmtId="0" fontId="0" fillId="0" borderId="0"/>
    <xf numFmtId="0" fontId="20" fillId="0" borderId="0"/>
    <xf numFmtId="166" fontId="9" fillId="0" borderId="0" applyFont="0" applyFill="0" applyBorder="0" applyAlignment="0" applyProtection="0"/>
    <xf numFmtId="0" fontId="21" fillId="0" borderId="0"/>
    <xf numFmtId="0" fontId="26" fillId="0" borderId="0" applyNumberFormat="0" applyFill="0" applyBorder="0" applyAlignment="0" applyProtection="0"/>
    <xf numFmtId="0" fontId="3" fillId="0" borderId="0"/>
    <xf numFmtId="43" fontId="1" fillId="0" borderId="0" applyFont="0" applyFill="0" applyBorder="0" applyAlignment="0" applyProtection="0"/>
  </cellStyleXfs>
  <cellXfs count="154">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4"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3" fillId="0" borderId="0" xfId="0" applyFont="1" applyAlignment="1">
      <alignment horizontal="centerContinuous" vertical="center"/>
    </xf>
    <xf numFmtId="0" fontId="9" fillId="0" borderId="0" xfId="0" applyFont="1" applyAlignment="1">
      <alignment vertical="center"/>
    </xf>
    <xf numFmtId="0" fontId="3" fillId="0" borderId="0" xfId="0" applyFont="1" applyBorder="1" applyAlignment="1">
      <alignment vertical="center"/>
    </xf>
    <xf numFmtId="0" fontId="3" fillId="0" borderId="5" xfId="0" applyFont="1" applyBorder="1" applyAlignment="1">
      <alignment horizontal="center" vertical="center"/>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5" fontId="3" fillId="0" borderId="0" xfId="0" applyNumberFormat="1" applyFont="1"/>
    <xf numFmtId="0" fontId="4" fillId="0" borderId="0" xfId="0" applyFont="1" applyAlignment="1">
      <alignment horizontal="center"/>
    </xf>
    <xf numFmtId="0" fontId="18" fillId="0" borderId="0" xfId="0" applyFont="1"/>
    <xf numFmtId="0" fontId="19" fillId="0" borderId="0" xfId="0" applyFont="1" applyAlignment="1">
      <alignment horizontal="right"/>
    </xf>
    <xf numFmtId="0" fontId="8" fillId="0" borderId="0" xfId="0" applyFont="1" applyAlignment="1">
      <alignment horizontal="left" vertical="top"/>
    </xf>
    <xf numFmtId="0" fontId="8" fillId="0" borderId="0" xfId="0" applyFont="1" applyAlignment="1">
      <alignment vertical="top"/>
    </xf>
    <xf numFmtId="0" fontId="15" fillId="3" borderId="7" xfId="0" quotePrefix="1" applyFont="1" applyFill="1" applyBorder="1" applyAlignment="1">
      <alignment horizontal="center" vertical="center" wrapText="1"/>
    </xf>
    <xf numFmtId="0" fontId="15" fillId="0" borderId="13" xfId="0" applyFont="1" applyBorder="1"/>
    <xf numFmtId="0" fontId="14" fillId="0" borderId="13" xfId="0" applyFont="1" applyBorder="1" applyAlignment="1">
      <alignment horizontal="left" vertical="top" wrapText="1" indent="1"/>
    </xf>
    <xf numFmtId="0" fontId="15" fillId="0" borderId="13" xfId="0" applyFont="1" applyBorder="1" applyAlignment="1">
      <alignment horizontal="left" vertical="top" wrapText="1" indent="1"/>
    </xf>
    <xf numFmtId="0" fontId="15" fillId="0" borderId="13" xfId="0" applyFont="1" applyBorder="1" applyAlignment="1">
      <alignment horizontal="left" vertical="top" wrapText="1" indent="2"/>
    </xf>
    <xf numFmtId="0" fontId="15" fillId="0" borderId="13" xfId="0" applyFont="1" applyBorder="1" applyAlignment="1">
      <alignment horizontal="left" indent="2"/>
    </xf>
    <xf numFmtId="0" fontId="15" fillId="0" borderId="13" xfId="0" applyFont="1" applyBorder="1" applyAlignment="1">
      <alignment horizontal="left" vertical="center" indent="2"/>
    </xf>
    <xf numFmtId="0" fontId="15" fillId="0" borderId="13" xfId="0" applyFont="1" applyBorder="1" applyAlignment="1">
      <alignment horizontal="left" indent="1"/>
    </xf>
    <xf numFmtId="0" fontId="14" fillId="0" borderId="13" xfId="0" applyFont="1" applyBorder="1"/>
    <xf numFmtId="0" fontId="14" fillId="0" borderId="13" xfId="0" applyFont="1" applyBorder="1" applyAlignment="1">
      <alignment horizontal="left" indent="1"/>
    </xf>
    <xf numFmtId="0" fontId="14" fillId="0" borderId="13" xfId="0" applyFont="1" applyBorder="1" applyAlignment="1">
      <alignment horizontal="left" indent="2"/>
    </xf>
    <xf numFmtId="0" fontId="14" fillId="0" borderId="13" xfId="0" applyFont="1" applyBorder="1" applyAlignment="1">
      <alignment horizontal="left" indent="3"/>
    </xf>
    <xf numFmtId="0" fontId="15" fillId="0" borderId="13" xfId="0" applyFont="1" applyBorder="1" applyAlignment="1">
      <alignment horizontal="left" indent="3"/>
    </xf>
    <xf numFmtId="0" fontId="15" fillId="0" borderId="13" xfId="0" applyFont="1" applyBorder="1" applyAlignment="1">
      <alignment horizontal="left" indent="4"/>
    </xf>
    <xf numFmtId="0" fontId="14" fillId="0" borderId="13" xfId="0" applyFont="1" applyBorder="1" applyAlignment="1">
      <alignment wrapText="1"/>
    </xf>
    <xf numFmtId="0" fontId="13" fillId="0" borderId="14" xfId="0" applyFont="1" applyBorder="1" applyAlignment="1">
      <alignment wrapText="1"/>
    </xf>
    <xf numFmtId="0" fontId="0" fillId="0" borderId="0" xfId="0" applyAlignment="1">
      <alignment horizontal="left"/>
    </xf>
    <xf numFmtId="0" fontId="14" fillId="0" borderId="6" xfId="0" applyFont="1" applyBorder="1" applyAlignment="1">
      <alignment horizontal="left" vertical="top" indent="1"/>
    </xf>
    <xf numFmtId="0" fontId="14" fillId="0" borderId="6" xfId="0" applyFont="1" applyBorder="1" applyAlignment="1">
      <alignment horizontal="left" vertical="top" indent="2"/>
    </xf>
    <xf numFmtId="0" fontId="14" fillId="0" borderId="6" xfId="0" applyFont="1" applyBorder="1" applyAlignment="1">
      <alignment horizontal="left" vertical="top" indent="3"/>
    </xf>
    <xf numFmtId="0" fontId="15" fillId="0" borderId="6" xfId="0" applyFont="1" applyBorder="1" applyAlignment="1">
      <alignment horizontal="left" vertical="top" indent="3"/>
    </xf>
    <xf numFmtId="0" fontId="15" fillId="0" borderId="6" xfId="0" applyFont="1" applyBorder="1" applyAlignment="1">
      <alignment horizontal="left" vertical="top" indent="2"/>
    </xf>
    <xf numFmtId="0" fontId="15" fillId="0" borderId="6" xfId="0" applyFont="1" applyBorder="1" applyAlignment="1">
      <alignment horizontal="left" vertical="top"/>
    </xf>
    <xf numFmtId="0" fontId="15" fillId="0" borderId="6" xfId="0" applyFont="1" applyBorder="1" applyAlignment="1">
      <alignment horizontal="left" vertical="top" indent="1"/>
    </xf>
    <xf numFmtId="0" fontId="14" fillId="0" borderId="6" xfId="0" applyFont="1" applyBorder="1" applyAlignment="1">
      <alignment horizontal="left" vertical="top"/>
    </xf>
    <xf numFmtId="0" fontId="15" fillId="0" borderId="6" xfId="0" applyFont="1" applyBorder="1" applyAlignment="1">
      <alignment horizontal="left" indent="1"/>
    </xf>
    <xf numFmtId="0" fontId="15" fillId="0" borderId="6" xfId="0" applyFont="1" applyBorder="1"/>
    <xf numFmtId="0" fontId="14" fillId="0" borderId="6" xfId="0" applyFont="1" applyBorder="1" applyAlignment="1">
      <alignment horizontal="left" indent="1"/>
    </xf>
    <xf numFmtId="0" fontId="14" fillId="0" borderId="6" xfId="0" applyFont="1" applyBorder="1" applyAlignment="1">
      <alignment horizontal="left" wrapText="1"/>
    </xf>
    <xf numFmtId="0" fontId="23" fillId="0" borderId="19" xfId="0" applyFont="1" applyBorder="1" applyAlignment="1">
      <alignment horizontal="left" wrapText="1"/>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27" fillId="0" borderId="0" xfId="0" applyFont="1" applyAlignment="1">
      <alignment horizontal="right" vertical="center"/>
    </xf>
    <xf numFmtId="0" fontId="14" fillId="0" borderId="12" xfId="0" applyFont="1" applyBorder="1" applyAlignment="1">
      <alignment horizontal="center" vertical="center"/>
    </xf>
    <xf numFmtId="0" fontId="15" fillId="0" borderId="12" xfId="0" applyFont="1" applyBorder="1" applyAlignment="1">
      <alignment horizontal="left" vertical="center" indent="2"/>
    </xf>
    <xf numFmtId="0" fontId="11" fillId="0" borderId="0" xfId="0" applyFont="1" applyAlignment="1">
      <alignment horizontal="left"/>
    </xf>
    <xf numFmtId="0" fontId="11" fillId="0" borderId="0" xfId="0" applyFont="1" applyAlignment="1">
      <alignment horizontal="left" wrapText="1"/>
    </xf>
    <xf numFmtId="0" fontId="0" fillId="0" borderId="0" xfId="0" applyAlignment="1"/>
    <xf numFmtId="0" fontId="3" fillId="4" borderId="4" xfId="0" applyFont="1" applyFill="1" applyBorder="1" applyAlignment="1">
      <alignment horizontal="center" vertical="center"/>
    </xf>
    <xf numFmtId="0" fontId="2" fillId="0" borderId="0" xfId="0" applyFont="1" applyAlignment="1">
      <alignment horizontal="left"/>
    </xf>
    <xf numFmtId="0" fontId="2" fillId="0" borderId="0" xfId="0" applyFont="1" applyAlignment="1">
      <alignment horizontal="left" wrapText="1"/>
    </xf>
    <xf numFmtId="0" fontId="28" fillId="0" borderId="0" xfId="4" applyFont="1" applyAlignment="1">
      <alignment horizontal="left"/>
    </xf>
    <xf numFmtId="0" fontId="6" fillId="0" borderId="0" xfId="0" applyFont="1" applyAlignment="1">
      <alignment horizontal="right"/>
    </xf>
    <xf numFmtId="167" fontId="3" fillId="0" borderId="0" xfId="0" applyNumberFormat="1" applyFont="1" applyAlignment="1">
      <alignment horizontal="right" vertical="center"/>
    </xf>
    <xf numFmtId="168"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0" fontId="15" fillId="2" borderId="0" xfId="0" applyFont="1" applyFill="1" applyAlignment="1">
      <alignment vertical="center"/>
    </xf>
    <xf numFmtId="165" fontId="9" fillId="2" borderId="0" xfId="0" applyNumberFormat="1" applyFont="1" applyFill="1" applyAlignment="1">
      <alignment vertical="center"/>
    </xf>
    <xf numFmtId="0" fontId="3" fillId="2" borderId="0" xfId="0" applyFont="1" applyFill="1" applyBorder="1" applyAlignment="1" applyProtection="1">
      <alignment horizontal="right"/>
      <protection locked="0"/>
    </xf>
    <xf numFmtId="0" fontId="19" fillId="0" borderId="0" xfId="0" quotePrefix="1" applyFont="1" applyAlignment="1">
      <alignment horizontal="right"/>
    </xf>
    <xf numFmtId="0" fontId="15" fillId="3" borderId="7" xfId="0" quotePrefix="1" applyFont="1" applyFill="1" applyBorder="1" applyAlignment="1">
      <alignment horizontal="centerContinuous" vertical="center" wrapText="1"/>
    </xf>
    <xf numFmtId="169" fontId="14" fillId="0" borderId="0" xfId="0" applyNumberFormat="1" applyFont="1"/>
    <xf numFmtId="170" fontId="14" fillId="0" borderId="0" xfId="0" applyNumberFormat="1" applyFont="1"/>
    <xf numFmtId="169" fontId="23" fillId="0" borderId="15" xfId="0" applyNumberFormat="1" applyFont="1" applyBorder="1"/>
    <xf numFmtId="169" fontId="23" fillId="0" borderId="16" xfId="0" applyNumberFormat="1" applyFont="1" applyBorder="1"/>
    <xf numFmtId="170" fontId="23" fillId="0" borderId="16" xfId="0" applyNumberFormat="1" applyFont="1" applyBorder="1"/>
    <xf numFmtId="0" fontId="14" fillId="3" borderId="17" xfId="0" quotePrefix="1" applyFont="1" applyFill="1" applyBorder="1" applyAlignment="1">
      <alignment horizontal="center" vertical="center"/>
    </xf>
    <xf numFmtId="0" fontId="14" fillId="3" borderId="17" xfId="0" quotePrefix="1" applyFont="1" applyFill="1" applyBorder="1" applyAlignment="1">
      <alignment horizontal="center" vertical="center" wrapText="1"/>
    </xf>
    <xf numFmtId="169" fontId="15" fillId="0" borderId="0" xfId="0" applyNumberFormat="1" applyFont="1"/>
    <xf numFmtId="169" fontId="23" fillId="0" borderId="20" xfId="0" applyNumberFormat="1" applyFont="1" applyBorder="1"/>
    <xf numFmtId="167" fontId="3" fillId="0" borderId="0" xfId="0" applyNumberFormat="1" applyFont="1" applyFill="1" applyBorder="1" applyAlignment="1">
      <alignment horizontal="right" vertical="center"/>
    </xf>
    <xf numFmtId="168" fontId="3" fillId="0" borderId="0" xfId="0" applyNumberFormat="1" applyFont="1" applyFill="1" applyBorder="1" applyAlignment="1">
      <alignment horizontal="right" vertical="center"/>
    </xf>
    <xf numFmtId="171" fontId="3" fillId="0" borderId="0" xfId="0" applyNumberFormat="1" applyFont="1"/>
    <xf numFmtId="0" fontId="14" fillId="3" borderId="17" xfId="0" quotePrefix="1" applyFont="1" applyFill="1" applyBorder="1" applyAlignment="1">
      <alignment horizontal="center" vertical="center" wrapText="1"/>
    </xf>
    <xf numFmtId="0" fontId="3" fillId="2" borderId="0" xfId="0" applyFont="1" applyFill="1" applyAlignment="1">
      <alignment vertical="center"/>
    </xf>
    <xf numFmtId="0" fontId="3" fillId="2" borderId="0" xfId="0" applyFont="1" applyFill="1"/>
    <xf numFmtId="0" fontId="3" fillId="2" borderId="0" xfId="0" applyFont="1" applyFill="1" applyAlignment="1">
      <alignment horizontal="left"/>
    </xf>
    <xf numFmtId="0" fontId="1" fillId="2" borderId="0" xfId="0" applyFont="1" applyFill="1" applyAlignment="1">
      <alignment horizontal="left"/>
    </xf>
    <xf numFmtId="43" fontId="14" fillId="0" borderId="0" xfId="6" applyFont="1" applyFill="1"/>
    <xf numFmtId="0" fontId="7" fillId="0" borderId="0" xfId="0" applyFont="1" applyAlignment="1">
      <alignment horizontal="center" wrapText="1"/>
    </xf>
    <xf numFmtId="0" fontId="24" fillId="0" borderId="0" xfId="0" applyFont="1" applyAlignment="1">
      <alignment horizontal="left" vertical="center"/>
    </xf>
    <xf numFmtId="0" fontId="25" fillId="0" borderId="0" xfId="0" applyFont="1" applyAlignment="1">
      <alignment horizontal="left"/>
    </xf>
    <xf numFmtId="0" fontId="6"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wrapText="1"/>
    </xf>
    <xf numFmtId="0" fontId="1"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8" fillId="2" borderId="0" xfId="0" applyFont="1" applyFill="1" applyAlignment="1">
      <alignment horizontal="left" vertical="top" wrapText="1"/>
    </xf>
    <xf numFmtId="0" fontId="8" fillId="0" borderId="0" xfId="0" applyFont="1" applyAlignment="1">
      <alignment horizontal="left" vertical="top"/>
    </xf>
    <xf numFmtId="0" fontId="10" fillId="0" borderId="0" xfId="0" applyFont="1" applyFill="1" applyAlignment="1">
      <alignment horizontal="center" vertical="center"/>
    </xf>
    <xf numFmtId="17" fontId="15" fillId="3" borderId="7" xfId="0" quotePrefix="1" applyNumberFormat="1" applyFont="1" applyFill="1" applyBorder="1" applyAlignment="1">
      <alignment horizontal="center" vertical="center" wrapText="1"/>
    </xf>
    <xf numFmtId="0" fontId="14" fillId="3" borderId="7" xfId="0" applyFont="1" applyFill="1" applyBorder="1" applyAlignment="1">
      <alignment horizontal="center" vertical="center" wrapText="1"/>
    </xf>
    <xf numFmtId="0" fontId="15" fillId="3" borderId="7" xfId="0" applyFont="1" applyFill="1" applyBorder="1" applyAlignment="1">
      <alignment horizontal="center" vertical="center" wrapText="1"/>
    </xf>
    <xf numFmtId="0" fontId="14" fillId="3" borderId="7" xfId="0" applyFont="1" applyFill="1" applyBorder="1" applyAlignment="1">
      <alignment vertical="center" wrapText="1"/>
    </xf>
    <xf numFmtId="0" fontId="14" fillId="3" borderId="9" xfId="0" applyFont="1" applyFill="1" applyBorder="1" applyAlignment="1"/>
    <xf numFmtId="0" fontId="15" fillId="3" borderId="9"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8" xfId="0" applyFont="1" applyFill="1" applyBorder="1" applyAlignment="1">
      <alignment horizontal="left" vertical="center" wrapText="1" indent="1"/>
    </xf>
    <xf numFmtId="0" fontId="14" fillId="3" borderId="8" xfId="0" applyFont="1" applyFill="1" applyBorder="1" applyAlignment="1">
      <alignment horizontal="left" vertical="center" indent="1"/>
    </xf>
    <xf numFmtId="0" fontId="14" fillId="3" borderId="11" xfId="0" applyFont="1" applyFill="1" applyBorder="1" applyAlignment="1">
      <alignment horizontal="left" vertical="center" indent="1"/>
    </xf>
    <xf numFmtId="0" fontId="11" fillId="0" borderId="0" xfId="0" applyFont="1" applyAlignment="1">
      <alignment horizontal="center"/>
    </xf>
    <xf numFmtId="0" fontId="0" fillId="0" borderId="0" xfId="0" applyAlignment="1">
      <alignment horizontal="center"/>
    </xf>
    <xf numFmtId="0" fontId="14" fillId="3" borderId="17" xfId="0" quotePrefix="1" applyFont="1" applyFill="1" applyBorder="1" applyAlignment="1">
      <alignment horizontal="center" vertical="center" wrapText="1"/>
    </xf>
    <xf numFmtId="0" fontId="14" fillId="3" borderId="17" xfId="0" applyFont="1" applyFill="1" applyBorder="1" applyAlignment="1">
      <alignment horizontal="center" vertical="center" wrapText="1"/>
    </xf>
    <xf numFmtId="0" fontId="14" fillId="3" borderId="10" xfId="0" applyFont="1" applyFill="1" applyBorder="1" applyAlignment="1">
      <alignment horizontal="left" vertical="center" indent="1"/>
    </xf>
    <xf numFmtId="0" fontId="14" fillId="3" borderId="17" xfId="0" applyFont="1" applyFill="1" applyBorder="1" applyAlignment="1">
      <alignment horizontal="center" vertical="center"/>
    </xf>
    <xf numFmtId="0" fontId="14" fillId="3" borderId="18" xfId="0" applyFont="1" applyFill="1" applyBorder="1" applyAlignment="1"/>
    <xf numFmtId="0" fontId="14" fillId="3" borderId="21"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2"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3" fillId="0" borderId="22" xfId="0" quotePrefix="1" applyFont="1" applyFill="1" applyBorder="1" applyAlignment="1">
      <alignment horizontal="center"/>
    </xf>
    <xf numFmtId="0" fontId="0" fillId="0" borderId="0" xfId="0" applyBorder="1" applyAlignment="1">
      <alignment horizontal="center"/>
    </xf>
    <xf numFmtId="0" fontId="0" fillId="0" borderId="0" xfId="0" applyAlignment="1"/>
    <xf numFmtId="0" fontId="3" fillId="0" borderId="0" xfId="0" applyFont="1" applyFill="1" applyBorder="1" applyAlignment="1">
      <alignment horizontal="center" vertical="center"/>
    </xf>
    <xf numFmtId="0" fontId="0" fillId="0" borderId="22" xfId="0" applyBorder="1" applyAlignment="1">
      <alignment vertical="center"/>
    </xf>
    <xf numFmtId="0" fontId="0" fillId="2" borderId="0" xfId="0" applyFill="1" applyAlignment="1">
      <alignment horizontal="left"/>
    </xf>
  </cellXfs>
  <cellStyles count="7">
    <cellStyle name="Euro" xfId="2" xr:uid="{00000000-0005-0000-0000-000000000000}"/>
    <cellStyle name="Komma" xfId="6" builtinId="3"/>
    <cellStyle name="Link" xfId="4" builtinId="8"/>
    <cellStyle name="Standard" xfId="0" builtinId="0" customBuiltin="1"/>
    <cellStyle name="Standard 2" xfId="1" xr:uid="{00000000-0005-0000-0000-000003000000}"/>
    <cellStyle name="Standard 2 2" xfId="5" xr:uid="{00000000-0005-0000-0000-000004000000}"/>
    <cellStyle name="Standard 3 2" xfId="3" xr:uid="{00000000-0005-0000-0000-000005000000}"/>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FFFF00"/>
      <color rgb="FFFADC37"/>
      <color rgb="FF1E467D"/>
      <color rgb="FF800000"/>
      <color rgb="FF64AAC8"/>
      <color rgb="FF03467D"/>
      <color rgb="FFF8DC3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953015873015873"/>
          <c:y val="0.11526165993122309"/>
          <c:w val="0.83036665871311544"/>
          <c:h val="0.64948289988481855"/>
        </c:manualLayout>
      </c:layout>
      <c:lineChart>
        <c:grouping val="standard"/>
        <c:varyColors val="0"/>
        <c:ser>
          <c:idx val="0"/>
          <c:order val="0"/>
          <c:tx>
            <c:strRef>
              <c:f>T3_1!$B$36</c:f>
              <c:strCache>
                <c:ptCount val="1"/>
                <c:pt idx="0">
                  <c:v>2024</c:v>
                </c:pt>
              </c:strCache>
            </c:strRef>
          </c:tx>
          <c:cat>
            <c:strRef>
              <c:f>T3_1!$A$37:$A$48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T3_1!$B$51:$B$62</c:f>
              <c:numCache>
                <c:formatCode>0.0</c:formatCode>
                <c:ptCount val="12"/>
                <c:pt idx="0">
                  <c:v>2376.0937979999999</c:v>
                </c:pt>
                <c:pt idx="1">
                  <c:v>2567.3230910000002</c:v>
                </c:pt>
                <c:pt idx="2">
                  <c:v>2623.8702899999998</c:v>
                </c:pt>
                <c:pt idx="3">
                  <c:v>2694.012937</c:v>
                </c:pt>
                <c:pt idx="4">
                  <c:v>2674.9360729999999</c:v>
                </c:pt>
                <c:pt idx="5">
                  <c:v>2599.400549</c:v>
                </c:pt>
                <c:pt idx="6">
                  <c:v>3149.4070280000001</c:v>
                </c:pt>
                <c:pt idx="7">
                  <c:v>2332.6542979999999</c:v>
                </c:pt>
                <c:pt idx="8">
                  <c:v>2168.92623</c:v>
                </c:pt>
                <c:pt idx="9">
                  <c:v>#N/A</c:v>
                </c:pt>
                <c:pt idx="10">
                  <c:v>#N/A</c:v>
                </c:pt>
                <c:pt idx="11">
                  <c:v>#N/A</c:v>
                </c:pt>
              </c:numCache>
            </c:numRef>
          </c:val>
          <c:smooth val="0"/>
          <c:extLst>
            <c:ext xmlns:c16="http://schemas.microsoft.com/office/drawing/2014/chart" uri="{C3380CC4-5D6E-409C-BE32-E72D297353CC}">
              <c16:uniqueId val="{00000000-88C2-420C-A2AF-0D09FAD9B7F6}"/>
            </c:ext>
          </c:extLst>
        </c:ser>
        <c:ser>
          <c:idx val="1"/>
          <c:order val="1"/>
          <c:tx>
            <c:strRef>
              <c:f>T3_1!$C$36</c:f>
              <c:strCache>
                <c:ptCount val="1"/>
                <c:pt idx="0">
                  <c:v>2023</c:v>
                </c:pt>
              </c:strCache>
            </c:strRef>
          </c:tx>
          <c:spPr>
            <a:ln>
              <a:solidFill>
                <a:srgbClr val="FADC37"/>
              </a:solidFill>
            </a:ln>
          </c:spPr>
          <c:marker>
            <c:symbol val="circle"/>
            <c:size val="7"/>
            <c:spPr>
              <a:solidFill>
                <a:srgbClr val="FADC37"/>
              </a:solidFill>
              <a:ln>
                <a:solidFill>
                  <a:srgbClr val="FADC37"/>
                </a:solidFill>
              </a:ln>
            </c:spPr>
          </c:marker>
          <c:dPt>
            <c:idx val="2"/>
            <c:bubble3D val="0"/>
            <c:extLst>
              <c:ext xmlns:c16="http://schemas.microsoft.com/office/drawing/2014/chart" uri="{C3380CC4-5D6E-409C-BE32-E72D297353CC}">
                <c16:uniqueId val="{00000001-88C2-420C-A2AF-0D09FAD9B7F6}"/>
              </c:ext>
            </c:extLst>
          </c:dPt>
          <c:cat>
            <c:strRef>
              <c:f>T3_1!$A$37:$A$48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T3_1!$C$51:$C$62</c:f>
              <c:numCache>
                <c:formatCode>0.0</c:formatCode>
                <c:ptCount val="12"/>
                <c:pt idx="0">
                  <c:v>2361.0805350000001</c:v>
                </c:pt>
                <c:pt idx="1">
                  <c:v>2316.6006389999998</c:v>
                </c:pt>
                <c:pt idx="2">
                  <c:v>2531.874401</c:v>
                </c:pt>
                <c:pt idx="3">
                  <c:v>2320.6133289999998</c:v>
                </c:pt>
                <c:pt idx="4">
                  <c:v>2073.2629579999998</c:v>
                </c:pt>
                <c:pt idx="5">
                  <c:v>3003.4751759999999</c:v>
                </c:pt>
                <c:pt idx="6">
                  <c:v>2594.8705220000002</c:v>
                </c:pt>
                <c:pt idx="7">
                  <c:v>2283.6052909999999</c:v>
                </c:pt>
                <c:pt idx="8">
                  <c:v>2068.5095310000002</c:v>
                </c:pt>
                <c:pt idx="9">
                  <c:v>2501.0911040000001</c:v>
                </c:pt>
                <c:pt idx="10">
                  <c:v>2653.6451430000002</c:v>
                </c:pt>
                <c:pt idx="11">
                  <c:v>1976.27568</c:v>
                </c:pt>
              </c:numCache>
            </c:numRef>
          </c:val>
          <c:smooth val="0"/>
          <c:extLst>
            <c:ext xmlns:c16="http://schemas.microsoft.com/office/drawing/2014/chart" uri="{C3380CC4-5D6E-409C-BE32-E72D297353CC}">
              <c16:uniqueId val="{00000002-88C2-420C-A2AF-0D09FAD9B7F6}"/>
            </c:ext>
          </c:extLst>
        </c:ser>
        <c:ser>
          <c:idx val="2"/>
          <c:order val="2"/>
          <c:tx>
            <c:strRef>
              <c:f>T3_1!$D$36</c:f>
              <c:strCache>
                <c:ptCount val="1"/>
                <c:pt idx="0">
                  <c:v>2022</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extLst>
              <c:ext xmlns:c16="http://schemas.microsoft.com/office/drawing/2014/chart" uri="{C3380CC4-5D6E-409C-BE32-E72D297353CC}">
                <c16:uniqueId val="{00000003-88C2-420C-A2AF-0D09FAD9B7F6}"/>
              </c:ext>
            </c:extLst>
          </c:dPt>
          <c:cat>
            <c:strRef>
              <c:f>T3_1!$A$37:$A$48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T3_1!$D$51:$D$62</c:f>
              <c:numCache>
                <c:formatCode>0.0</c:formatCode>
                <c:ptCount val="12"/>
                <c:pt idx="0">
                  <c:v>1910.541498</c:v>
                </c:pt>
                <c:pt idx="1">
                  <c:v>2268.786196</c:v>
                </c:pt>
                <c:pt idx="2">
                  <c:v>2898.5834810000001</c:v>
                </c:pt>
                <c:pt idx="3">
                  <c:v>2215.5034059999998</c:v>
                </c:pt>
                <c:pt idx="4">
                  <c:v>2408.5713759999999</c:v>
                </c:pt>
                <c:pt idx="5">
                  <c:v>2575.6322420000001</c:v>
                </c:pt>
                <c:pt idx="6">
                  <c:v>2405.41903</c:v>
                </c:pt>
                <c:pt idx="7">
                  <c:v>2343.0475280000001</c:v>
                </c:pt>
                <c:pt idx="8">
                  <c:v>2711.3272449999999</c:v>
                </c:pt>
                <c:pt idx="9">
                  <c:v>2339.9569069999998</c:v>
                </c:pt>
                <c:pt idx="10">
                  <c:v>2414.391263</c:v>
                </c:pt>
                <c:pt idx="11">
                  <c:v>2145.9808109999999</c:v>
                </c:pt>
              </c:numCache>
            </c:numRef>
          </c:val>
          <c:smooth val="0"/>
          <c:extLst>
            <c:ext xmlns:c16="http://schemas.microsoft.com/office/drawing/2014/chart" uri="{C3380CC4-5D6E-409C-BE32-E72D297353CC}">
              <c16:uniqueId val="{00000004-88C2-420C-A2AF-0D09FAD9B7F6}"/>
            </c:ext>
          </c:extLst>
        </c:ser>
        <c:dLbls>
          <c:showLegendKey val="0"/>
          <c:showVal val="0"/>
          <c:showCatName val="0"/>
          <c:showSerName val="0"/>
          <c:showPercent val="0"/>
          <c:showBubbleSize val="0"/>
        </c:dLbls>
        <c:marker val="1"/>
        <c:smooth val="0"/>
        <c:axId val="409013784"/>
        <c:axId val="409016528"/>
      </c:lineChart>
      <c:catAx>
        <c:axId val="409013784"/>
        <c:scaling>
          <c:orientation val="minMax"/>
        </c:scaling>
        <c:delete val="0"/>
        <c:axPos val="b"/>
        <c:numFmt formatCode="General" sourceLinked="1"/>
        <c:majorTickMark val="out"/>
        <c:minorTickMark val="none"/>
        <c:tickLblPos val="nextTo"/>
        <c:crossAx val="409016528"/>
        <c:crosses val="autoZero"/>
        <c:auto val="1"/>
        <c:lblAlgn val="ctr"/>
        <c:lblOffset val="100"/>
        <c:noMultiLvlLbl val="0"/>
      </c:catAx>
      <c:valAx>
        <c:axId val="409016528"/>
        <c:scaling>
          <c:orientation val="minMax"/>
        </c:scaling>
        <c:delete val="0"/>
        <c:axPos val="l"/>
        <c:majorGridlines/>
        <c:numFmt formatCode="General" sourceLinked="0"/>
        <c:majorTickMark val="out"/>
        <c:minorTickMark val="none"/>
        <c:tickLblPos val="nextTo"/>
        <c:crossAx val="409013784"/>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1765511634278032E-2"/>
          <c:y val="0.10704373506471389"/>
          <c:w val="0.83036665871311544"/>
          <c:h val="0.64948289988481855"/>
        </c:manualLayout>
      </c:layout>
      <c:barChart>
        <c:barDir val="col"/>
        <c:grouping val="clustered"/>
        <c:varyColors val="0"/>
        <c:ser>
          <c:idx val="0"/>
          <c:order val="0"/>
          <c:tx>
            <c:strRef>
              <c:f>T3_1!$B$10</c:f>
              <c:strCache>
                <c:ptCount val="1"/>
                <c:pt idx="0">
                  <c:v>2024</c:v>
                </c:pt>
              </c:strCache>
            </c:strRef>
          </c:tx>
          <c:invertIfNegative val="0"/>
          <c:cat>
            <c:strRef>
              <c:f>T3_1!$A$11:$A$25</c:f>
              <c:strCache>
                <c:ptCount val="15"/>
                <c:pt idx="0">
                  <c:v>Niederlande</c:v>
                </c:pt>
                <c:pt idx="1">
                  <c:v>Belgien</c:v>
                </c:pt>
                <c:pt idx="2">
                  <c:v>Verein.Staaten (USA)</c:v>
                </c:pt>
                <c:pt idx="3">
                  <c:v>Italien</c:v>
                </c:pt>
                <c:pt idx="4">
                  <c:v>Frankreich</c:v>
                </c:pt>
                <c:pt idx="5">
                  <c:v>Dänemark</c:v>
                </c:pt>
                <c:pt idx="6">
                  <c:v>Polen</c:v>
                </c:pt>
                <c:pt idx="7">
                  <c:v>China, Volksrepublik</c:v>
                </c:pt>
                <c:pt idx="8">
                  <c:v>Singapur</c:v>
                </c:pt>
                <c:pt idx="9">
                  <c:v>Vereinigt.Königreich</c:v>
                </c:pt>
                <c:pt idx="10">
                  <c:v>Österreich</c:v>
                </c:pt>
                <c:pt idx="11">
                  <c:v>Spanien</c:v>
                </c:pt>
                <c:pt idx="12">
                  <c:v>Schweden</c:v>
                </c:pt>
                <c:pt idx="13">
                  <c:v>Norwegen</c:v>
                </c:pt>
                <c:pt idx="14">
                  <c:v>Schweiz</c:v>
                </c:pt>
              </c:strCache>
            </c:strRef>
          </c:cat>
          <c:val>
            <c:numRef>
              <c:f>T3_1!$B$11:$B$25</c:f>
              <c:numCache>
                <c:formatCode>###\ ###\ ##0;0\ \ ;\-###\ ###\ ##0.0\ \ ;\-\ \ </c:formatCode>
                <c:ptCount val="15"/>
                <c:pt idx="0">
                  <c:v>2824.9632660000002</c:v>
                </c:pt>
                <c:pt idx="1">
                  <c:v>2031.792146</c:v>
                </c:pt>
                <c:pt idx="2">
                  <c:v>1603.585321</c:v>
                </c:pt>
                <c:pt idx="3">
                  <c:v>1497.623869</c:v>
                </c:pt>
                <c:pt idx="4">
                  <c:v>1339.923362</c:v>
                </c:pt>
                <c:pt idx="5">
                  <c:v>1305.761714</c:v>
                </c:pt>
                <c:pt idx="6">
                  <c:v>988.94846299999995</c:v>
                </c:pt>
                <c:pt idx="7">
                  <c:v>981.55285200000003</c:v>
                </c:pt>
                <c:pt idx="8">
                  <c:v>803.01587500000005</c:v>
                </c:pt>
                <c:pt idx="9">
                  <c:v>701.78175099999999</c:v>
                </c:pt>
                <c:pt idx="10">
                  <c:v>597.660303</c:v>
                </c:pt>
                <c:pt idx="11">
                  <c:v>594.03374599999995</c:v>
                </c:pt>
                <c:pt idx="12">
                  <c:v>548.142785</c:v>
                </c:pt>
                <c:pt idx="13">
                  <c:v>503.52188899999999</c:v>
                </c:pt>
                <c:pt idx="14">
                  <c:v>478.85256600000002</c:v>
                </c:pt>
              </c:numCache>
            </c:numRef>
          </c:val>
          <c:extLst>
            <c:ext xmlns:c16="http://schemas.microsoft.com/office/drawing/2014/chart" uri="{C3380CC4-5D6E-409C-BE32-E72D297353CC}">
              <c16:uniqueId val="{00000000-2BDD-4B7D-8601-34307279E59A}"/>
            </c:ext>
          </c:extLst>
        </c:ser>
        <c:ser>
          <c:idx val="1"/>
          <c:order val="1"/>
          <c:tx>
            <c:strRef>
              <c:f>T3_1!$D$10</c:f>
              <c:strCache>
                <c:ptCount val="1"/>
                <c:pt idx="0">
                  <c:v>2023</c:v>
                </c:pt>
              </c:strCache>
            </c:strRef>
          </c:tx>
          <c:spPr>
            <a:solidFill>
              <a:srgbClr val="FADC37"/>
            </a:solidFill>
          </c:spPr>
          <c:invertIfNegative val="0"/>
          <c:cat>
            <c:strRef>
              <c:f>T3_1!$A$11:$A$25</c:f>
              <c:strCache>
                <c:ptCount val="15"/>
                <c:pt idx="0">
                  <c:v>Niederlande</c:v>
                </c:pt>
                <c:pt idx="1">
                  <c:v>Belgien</c:v>
                </c:pt>
                <c:pt idx="2">
                  <c:v>Verein.Staaten (USA)</c:v>
                </c:pt>
                <c:pt idx="3">
                  <c:v>Italien</c:v>
                </c:pt>
                <c:pt idx="4">
                  <c:v>Frankreich</c:v>
                </c:pt>
                <c:pt idx="5">
                  <c:v>Dänemark</c:v>
                </c:pt>
                <c:pt idx="6">
                  <c:v>Polen</c:v>
                </c:pt>
                <c:pt idx="7">
                  <c:v>China, Volksrepublik</c:v>
                </c:pt>
                <c:pt idx="8">
                  <c:v>Singapur</c:v>
                </c:pt>
                <c:pt idx="9">
                  <c:v>Vereinigt.Königreich</c:v>
                </c:pt>
                <c:pt idx="10">
                  <c:v>Österreich</c:v>
                </c:pt>
                <c:pt idx="11">
                  <c:v>Spanien</c:v>
                </c:pt>
                <c:pt idx="12">
                  <c:v>Schweden</c:v>
                </c:pt>
                <c:pt idx="13">
                  <c:v>Norwegen</c:v>
                </c:pt>
                <c:pt idx="14">
                  <c:v>Schweiz</c:v>
                </c:pt>
              </c:strCache>
            </c:strRef>
          </c:cat>
          <c:val>
            <c:numRef>
              <c:f>T3_1!$D$11:$D$25</c:f>
              <c:numCache>
                <c:formatCode>###\ ###\ ##0;0\ \ ;\-###\ ###\ ##0.0\ \ ;\-\ \ </c:formatCode>
                <c:ptCount val="15"/>
                <c:pt idx="0">
                  <c:v>2437.3117739999998</c:v>
                </c:pt>
                <c:pt idx="1">
                  <c:v>1890.9811420000001</c:v>
                </c:pt>
                <c:pt idx="2">
                  <c:v>1942.4689060000001</c:v>
                </c:pt>
                <c:pt idx="3">
                  <c:v>1420.3822500000001</c:v>
                </c:pt>
                <c:pt idx="4">
                  <c:v>1280.63156</c:v>
                </c:pt>
                <c:pt idx="5">
                  <c:v>1264.9757059999999</c:v>
                </c:pt>
                <c:pt idx="6">
                  <c:v>944.83617200000003</c:v>
                </c:pt>
                <c:pt idx="7">
                  <c:v>912.76557300000002</c:v>
                </c:pt>
                <c:pt idx="8">
                  <c:v>795.72215100000005</c:v>
                </c:pt>
                <c:pt idx="9">
                  <c:v>735.530528</c:v>
                </c:pt>
                <c:pt idx="10">
                  <c:v>580.09476099999995</c:v>
                </c:pt>
                <c:pt idx="11">
                  <c:v>531.43528300000003</c:v>
                </c:pt>
                <c:pt idx="12">
                  <c:v>537.79625699999997</c:v>
                </c:pt>
                <c:pt idx="13">
                  <c:v>294.425433</c:v>
                </c:pt>
                <c:pt idx="14">
                  <c:v>424.18515600000001</c:v>
                </c:pt>
              </c:numCache>
            </c:numRef>
          </c:val>
          <c:extLst>
            <c:ext xmlns:c16="http://schemas.microsoft.com/office/drawing/2014/chart" uri="{C3380CC4-5D6E-409C-BE32-E72D297353CC}">
              <c16:uniqueId val="{00000001-2BDD-4B7D-8601-34307279E59A}"/>
            </c:ext>
          </c:extLst>
        </c:ser>
        <c:dLbls>
          <c:showLegendKey val="0"/>
          <c:showVal val="0"/>
          <c:showCatName val="0"/>
          <c:showSerName val="0"/>
          <c:showPercent val="0"/>
          <c:showBubbleSize val="0"/>
        </c:dLbls>
        <c:gapWidth val="150"/>
        <c:axId val="409013000"/>
        <c:axId val="409018488"/>
      </c:barChart>
      <c:catAx>
        <c:axId val="409013000"/>
        <c:scaling>
          <c:orientation val="minMax"/>
        </c:scaling>
        <c:delete val="0"/>
        <c:axPos val="b"/>
        <c:numFmt formatCode="General" sourceLinked="1"/>
        <c:majorTickMark val="out"/>
        <c:minorTickMark val="none"/>
        <c:tickLblPos val="nextTo"/>
        <c:crossAx val="409018488"/>
        <c:crosses val="autoZero"/>
        <c:auto val="1"/>
        <c:lblAlgn val="ctr"/>
        <c:lblOffset val="100"/>
        <c:noMultiLvlLbl val="0"/>
      </c:catAx>
      <c:valAx>
        <c:axId val="409018488"/>
        <c:scaling>
          <c:orientation val="minMax"/>
        </c:scaling>
        <c:delete val="0"/>
        <c:axPos val="l"/>
        <c:majorGridlines/>
        <c:numFmt formatCode="General" sourceLinked="0"/>
        <c:majorTickMark val="out"/>
        <c:minorTickMark val="none"/>
        <c:tickLblPos val="nextTo"/>
        <c:crossAx val="409013000"/>
        <c:crosses val="autoZero"/>
        <c:crossBetween val="between"/>
      </c:valAx>
    </c:plotArea>
    <c:legend>
      <c:legendPos val="r"/>
      <c:layout>
        <c:manualLayout>
          <c:xMode val="edge"/>
          <c:yMode val="edge"/>
          <c:x val="0.92582482745212391"/>
          <c:y val="0.2758177173220791"/>
          <c:w val="7.4175172547875964E-2"/>
          <c:h val="0.11732984091521899"/>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57149</xdr:colOff>
      <xdr:row>30</xdr:row>
      <xdr:rowOff>4761</xdr:rowOff>
    </xdr:from>
    <xdr:to>
      <xdr:col>6</xdr:col>
      <xdr:colOff>727874</xdr:colOff>
      <xdr:row>49</xdr:row>
      <xdr:rowOff>19049</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76199</xdr:colOff>
      <xdr:row>4</xdr:row>
      <xdr:rowOff>0</xdr:rowOff>
    </xdr:from>
    <xdr:to>
      <xdr:col>6</xdr:col>
      <xdr:colOff>746924</xdr:colOff>
      <xdr:row>23</xdr:row>
      <xdr:rowOff>4763</xdr:rowOff>
    </xdr:to>
    <xdr:graphicFrame macro="">
      <xdr:nvGraphicFramePr>
        <xdr:cNvPr id="6" name="Diagramm 5">
          <a:extLst>
            <a:ext uri="{FF2B5EF4-FFF2-40B4-BE49-F238E27FC236}">
              <a16:creationId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0.03663</cdr:x>
      <cdr:y>0.00244</cdr:y>
    </cdr:from>
    <cdr:to>
      <cdr:x>0.20834</cdr:x>
      <cdr:y>0.0852</cdr:y>
    </cdr:to>
    <cdr:sp macro="" textlink="">
      <cdr:nvSpPr>
        <cdr:cNvPr id="3" name="Textfeld 2"/>
        <cdr:cNvSpPr txBox="1"/>
      </cdr:nvSpPr>
      <cdr:spPr>
        <a:xfrm xmlns:a="http://schemas.openxmlformats.org/drawingml/2006/main">
          <a:off x="230781" y="7537"/>
          <a:ext cx="1081773" cy="25579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b="1">
              <a:latin typeface="Arial" pitchFamily="34" charset="0"/>
              <a:cs typeface="Arial" pitchFamily="34" charset="0"/>
            </a:rPr>
            <a:t>in Mio. Euro</a:t>
          </a:r>
        </a:p>
      </cdr:txBody>
    </cdr:sp>
  </cdr:relSizeAnchor>
</c:userShapes>
</file>

<file path=xl/drawings/drawing3.xml><?xml version="1.0" encoding="utf-8"?>
<c:userShapes xmlns:c="http://schemas.openxmlformats.org/drawingml/2006/chart">
  <cdr:relSizeAnchor xmlns:cdr="http://schemas.openxmlformats.org/drawingml/2006/chartDrawing">
    <cdr:from>
      <cdr:x>0.01244</cdr:x>
      <cdr:y>0.00243</cdr:y>
    </cdr:from>
    <cdr:to>
      <cdr:x>0.18415</cdr:x>
      <cdr:y>0.08519</cdr:y>
    </cdr:to>
    <cdr:sp macro="" textlink="">
      <cdr:nvSpPr>
        <cdr:cNvPr id="3" name="Textfeld 2"/>
        <cdr:cNvSpPr txBox="1"/>
      </cdr:nvSpPr>
      <cdr:spPr>
        <a:xfrm xmlns:a="http://schemas.openxmlformats.org/drawingml/2006/main">
          <a:off x="78381" y="7484"/>
          <a:ext cx="1081773" cy="2550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hafen@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G23"/>
  <sheetViews>
    <sheetView showGridLines="0" tabSelected="1" view="pageLayout" zoomScaleNormal="100" workbookViewId="0"/>
  </sheetViews>
  <sheetFormatPr baseColWidth="10" defaultRowHeight="12.75" x14ac:dyDescent="0.2"/>
  <cols>
    <col min="1" max="7" width="13.140625" customWidth="1"/>
  </cols>
  <sheetData>
    <row r="3" spans="1:7" ht="20.25" x14ac:dyDescent="0.3">
      <c r="A3" s="33"/>
    </row>
    <row r="4" spans="1:7" ht="20.25" x14ac:dyDescent="0.3">
      <c r="A4" s="33"/>
    </row>
    <row r="11" spans="1:7" ht="15" x14ac:dyDescent="0.2">
      <c r="A11" s="2"/>
      <c r="F11" s="3"/>
      <c r="G11" s="4"/>
    </row>
    <row r="13" spans="1:7" x14ac:dyDescent="0.2">
      <c r="A13" s="1"/>
    </row>
    <row r="15" spans="1:7" ht="23.25" x14ac:dyDescent="0.2">
      <c r="G15" s="72" t="s">
        <v>149</v>
      </c>
    </row>
    <row r="16" spans="1:7" ht="15" x14ac:dyDescent="0.2">
      <c r="G16" s="67" t="s">
        <v>169</v>
      </c>
    </row>
    <row r="17" spans="1:7" x14ac:dyDescent="0.2">
      <c r="G17" s="68"/>
    </row>
    <row r="18" spans="1:7" ht="37.5" customHeight="1" x14ac:dyDescent="0.5">
      <c r="G18" s="34" t="s">
        <v>141</v>
      </c>
    </row>
    <row r="19" spans="1:7" ht="37.5" customHeight="1" x14ac:dyDescent="0.5">
      <c r="G19" s="34" t="s">
        <v>140</v>
      </c>
    </row>
    <row r="20" spans="1:7" ht="37.5" x14ac:dyDescent="0.5">
      <c r="G20" s="89" t="s">
        <v>170</v>
      </c>
    </row>
    <row r="21" spans="1:7" ht="16.5" x14ac:dyDescent="0.25">
      <c r="A21" s="32"/>
      <c r="B21" s="32"/>
      <c r="C21" s="32"/>
      <c r="D21" s="32"/>
      <c r="E21" s="32"/>
      <c r="F21" s="32"/>
      <c r="G21" s="68"/>
    </row>
    <row r="22" spans="1:7" ht="15" x14ac:dyDescent="0.2">
      <c r="G22" s="82" t="s">
        <v>191</v>
      </c>
    </row>
    <row r="23" spans="1:7" ht="20.25" customHeight="1" x14ac:dyDescent="0.25">
      <c r="A23" s="109"/>
      <c r="B23" s="109"/>
      <c r="C23" s="109"/>
      <c r="D23" s="109"/>
      <c r="E23" s="109"/>
      <c r="F23" s="109"/>
      <c r="G23" s="109"/>
    </row>
  </sheetData>
  <mergeCells count="1">
    <mergeCell ref="A23:G23"/>
  </mergeCells>
  <pageMargins left="0.59055118110236227" right="0.59055118110236227" top="0.59055118110236227" bottom="0.59055118110236227" header="0" footer="0.39370078740157483"/>
  <pageSetup paperSize="9"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75"/>
  <sheetViews>
    <sheetView view="pageLayout" zoomScaleNormal="100" workbookViewId="0">
      <selection sqref="A1:G1"/>
    </sheetView>
  </sheetViews>
  <sheetFormatPr baseColWidth="10" defaultColWidth="9.5703125" defaultRowHeight="12.75" x14ac:dyDescent="0.2"/>
  <cols>
    <col min="1" max="2" width="9" customWidth="1"/>
    <col min="3" max="7" width="12.5703125" customWidth="1"/>
    <col min="8" max="8" width="9.42578125" customWidth="1"/>
    <col min="9" max="36" width="12.140625" customWidth="1"/>
  </cols>
  <sheetData>
    <row r="1" spans="1:7" s="53" customFormat="1" ht="15.75" x14ac:dyDescent="0.2">
      <c r="A1" s="110" t="s">
        <v>0</v>
      </c>
      <c r="B1" s="110"/>
      <c r="C1" s="110"/>
      <c r="D1" s="110"/>
      <c r="E1" s="110"/>
      <c r="F1" s="110"/>
      <c r="G1" s="110"/>
    </row>
    <row r="2" spans="1:7" s="53" customFormat="1" x14ac:dyDescent="0.2"/>
    <row r="3" spans="1:7" s="53" customFormat="1" x14ac:dyDescent="0.2"/>
    <row r="4" spans="1:7" s="53" customFormat="1" ht="15.75" x14ac:dyDescent="0.25">
      <c r="A4" s="111" t="s">
        <v>1</v>
      </c>
      <c r="B4" s="112"/>
      <c r="C4" s="112"/>
      <c r="D4" s="112"/>
      <c r="E4" s="112"/>
      <c r="F4" s="112"/>
      <c r="G4" s="112"/>
    </row>
    <row r="5" spans="1:7" s="53" customFormat="1" x14ac:dyDescent="0.2">
      <c r="A5" s="113"/>
      <c r="B5" s="113"/>
      <c r="C5" s="113"/>
      <c r="D5" s="113"/>
      <c r="E5" s="113"/>
      <c r="F5" s="113"/>
      <c r="G5" s="113"/>
    </row>
    <row r="6" spans="1:7" s="53" customFormat="1" x14ac:dyDescent="0.2">
      <c r="A6" s="75" t="s">
        <v>143</v>
      </c>
      <c r="B6" s="79"/>
      <c r="C6" s="79"/>
      <c r="D6" s="79"/>
      <c r="E6" s="79"/>
      <c r="F6" s="79"/>
      <c r="G6" s="79"/>
    </row>
    <row r="7" spans="1:7" s="53" customFormat="1" ht="5.85" customHeight="1" x14ac:dyDescent="0.2">
      <c r="A7" s="75"/>
      <c r="B7" s="79"/>
      <c r="C7" s="79"/>
      <c r="D7" s="79"/>
      <c r="E7" s="79"/>
      <c r="F7" s="79"/>
      <c r="G7" s="79"/>
    </row>
    <row r="8" spans="1:7" s="53" customFormat="1" x14ac:dyDescent="0.2">
      <c r="A8" s="114" t="s">
        <v>111</v>
      </c>
      <c r="B8" s="115"/>
      <c r="C8" s="115"/>
      <c r="D8" s="115"/>
      <c r="E8" s="115"/>
      <c r="F8" s="115"/>
      <c r="G8" s="115"/>
    </row>
    <row r="9" spans="1:7" s="53" customFormat="1" x14ac:dyDescent="0.2">
      <c r="A9" s="115" t="s">
        <v>4</v>
      </c>
      <c r="B9" s="115"/>
      <c r="C9" s="115"/>
      <c r="D9" s="115"/>
      <c r="E9" s="115"/>
      <c r="F9" s="115"/>
      <c r="G9" s="115"/>
    </row>
    <row r="10" spans="1:7" s="53" customFormat="1" ht="5.85" customHeight="1" x14ac:dyDescent="0.2">
      <c r="A10" s="79"/>
      <c r="B10" s="79"/>
      <c r="C10" s="79"/>
      <c r="D10" s="79"/>
      <c r="E10" s="79"/>
      <c r="F10" s="79"/>
      <c r="G10" s="79"/>
    </row>
    <row r="11" spans="1:7" s="53" customFormat="1" x14ac:dyDescent="0.2">
      <c r="A11" s="117" t="s">
        <v>2</v>
      </c>
      <c r="B11" s="117"/>
      <c r="C11" s="117"/>
      <c r="D11" s="117"/>
      <c r="E11" s="117"/>
      <c r="F11" s="117"/>
      <c r="G11" s="117"/>
    </row>
    <row r="12" spans="1:7" s="53" customFormat="1" x14ac:dyDescent="0.2">
      <c r="A12" s="115" t="s">
        <v>3</v>
      </c>
      <c r="B12" s="115"/>
      <c r="C12" s="115"/>
      <c r="D12" s="115"/>
      <c r="E12" s="115"/>
      <c r="F12" s="115"/>
      <c r="G12" s="115"/>
    </row>
    <row r="13" spans="1:7" s="53" customFormat="1" x14ac:dyDescent="0.2">
      <c r="A13" s="79"/>
      <c r="B13" s="79"/>
      <c r="C13" s="79"/>
      <c r="D13" s="79"/>
      <c r="E13" s="79"/>
      <c r="F13" s="79"/>
      <c r="G13" s="79"/>
    </row>
    <row r="14" spans="1:7" s="53" customFormat="1" x14ac:dyDescent="0.2">
      <c r="A14" s="79"/>
      <c r="B14" s="79"/>
      <c r="C14" s="79"/>
      <c r="D14" s="79"/>
      <c r="E14" s="79"/>
      <c r="F14" s="79"/>
      <c r="G14" s="79"/>
    </row>
    <row r="15" spans="1:7" s="53" customFormat="1" ht="12.75" customHeight="1" x14ac:dyDescent="0.2">
      <c r="A15" s="114" t="s">
        <v>113</v>
      </c>
      <c r="B15" s="115"/>
      <c r="C15" s="115"/>
      <c r="D15" s="76"/>
      <c r="E15" s="76"/>
      <c r="F15" s="76"/>
      <c r="G15" s="76"/>
    </row>
    <row r="16" spans="1:7" s="53" customFormat="1" ht="5.85" customHeight="1" x14ac:dyDescent="0.2">
      <c r="A16" s="76"/>
      <c r="B16" s="80"/>
      <c r="C16" s="80"/>
      <c r="D16" s="76"/>
      <c r="E16" s="76"/>
      <c r="F16" s="76"/>
      <c r="G16" s="76"/>
    </row>
    <row r="17" spans="1:7" s="53" customFormat="1" ht="12.75" customHeight="1" x14ac:dyDescent="0.2">
      <c r="A17" s="116" t="s">
        <v>162</v>
      </c>
      <c r="B17" s="115"/>
      <c r="C17" s="115"/>
      <c r="D17" s="80"/>
      <c r="E17" s="80"/>
      <c r="F17" s="80"/>
      <c r="G17" s="80"/>
    </row>
    <row r="18" spans="1:7" s="53" customFormat="1" ht="12.75" customHeight="1" x14ac:dyDescent="0.2">
      <c r="A18" s="80" t="s">
        <v>133</v>
      </c>
      <c r="B18" s="116" t="s">
        <v>163</v>
      </c>
      <c r="C18" s="115"/>
      <c r="D18" s="80"/>
      <c r="E18" s="80"/>
      <c r="F18" s="80"/>
      <c r="G18" s="80"/>
    </row>
    <row r="19" spans="1:7" s="53" customFormat="1" ht="12.75" customHeight="1" x14ac:dyDescent="0.2">
      <c r="A19" s="80" t="s">
        <v>134</v>
      </c>
      <c r="B19" s="81" t="s">
        <v>164</v>
      </c>
      <c r="C19" s="81"/>
      <c r="D19" s="81"/>
      <c r="E19" s="80"/>
      <c r="F19" s="80"/>
      <c r="G19" s="80"/>
    </row>
    <row r="20" spans="1:7" s="53" customFormat="1" x14ac:dyDescent="0.2">
      <c r="A20" s="80"/>
      <c r="B20" s="80"/>
      <c r="C20" s="80"/>
      <c r="D20" s="80"/>
      <c r="E20" s="80"/>
      <c r="F20" s="80"/>
      <c r="G20" s="80"/>
    </row>
    <row r="21" spans="1:7" s="53" customFormat="1" ht="12.75" customHeight="1" x14ac:dyDescent="0.2">
      <c r="A21" s="114" t="s">
        <v>144</v>
      </c>
      <c r="B21" s="115"/>
      <c r="C21" s="76"/>
      <c r="D21" s="76"/>
      <c r="E21" s="76"/>
      <c r="F21" s="76"/>
      <c r="G21" s="76"/>
    </row>
    <row r="22" spans="1:7" s="53" customFormat="1" ht="5.85" customHeight="1" x14ac:dyDescent="0.2">
      <c r="A22" s="76"/>
      <c r="B22" s="80"/>
      <c r="C22" s="76"/>
      <c r="D22" s="76"/>
      <c r="E22" s="76"/>
      <c r="F22" s="76"/>
      <c r="G22" s="76"/>
    </row>
    <row r="23" spans="1:7" s="53" customFormat="1" ht="12.75" customHeight="1" x14ac:dyDescent="0.2">
      <c r="A23" s="80" t="s">
        <v>135</v>
      </c>
      <c r="B23" s="115" t="s">
        <v>136</v>
      </c>
      <c r="C23" s="115"/>
      <c r="D23" s="80"/>
      <c r="E23" s="80"/>
      <c r="F23" s="80"/>
      <c r="G23" s="80"/>
    </row>
    <row r="24" spans="1:7" s="53" customFormat="1" ht="12.75" customHeight="1" x14ac:dyDescent="0.2">
      <c r="A24" s="80" t="s">
        <v>137</v>
      </c>
      <c r="B24" s="115" t="s">
        <v>138</v>
      </c>
      <c r="C24" s="115"/>
      <c r="D24" s="80"/>
      <c r="E24" s="80"/>
      <c r="F24" s="80"/>
      <c r="G24" s="80"/>
    </row>
    <row r="25" spans="1:7" s="53" customFormat="1" ht="12.75" customHeight="1" x14ac:dyDescent="0.2">
      <c r="A25" s="80"/>
      <c r="B25" s="115"/>
      <c r="C25" s="115"/>
      <c r="D25" s="80"/>
      <c r="E25" s="80"/>
      <c r="F25" s="80"/>
      <c r="G25" s="80"/>
    </row>
    <row r="26" spans="1:7" s="53" customFormat="1" x14ac:dyDescent="0.2">
      <c r="A26" s="79"/>
      <c r="B26" s="79"/>
      <c r="C26" s="79"/>
      <c r="D26" s="79"/>
      <c r="E26" s="79"/>
      <c r="F26" s="79"/>
      <c r="G26" s="79"/>
    </row>
    <row r="27" spans="1:7" s="53" customFormat="1" x14ac:dyDescent="0.2">
      <c r="A27" s="79" t="s">
        <v>145</v>
      </c>
      <c r="B27" s="81" t="s">
        <v>146</v>
      </c>
      <c r="C27" s="79"/>
      <c r="D27" s="79"/>
      <c r="E27" s="79"/>
      <c r="F27" s="79"/>
      <c r="G27" s="79"/>
    </row>
    <row r="28" spans="1:7" s="53" customFormat="1" x14ac:dyDescent="0.2">
      <c r="A28" s="79"/>
      <c r="B28" s="79"/>
      <c r="C28" s="79"/>
      <c r="D28" s="79"/>
      <c r="E28" s="79"/>
      <c r="F28" s="79"/>
      <c r="G28" s="79"/>
    </row>
    <row r="29" spans="1:7" s="53" customFormat="1" ht="27.75" customHeight="1" x14ac:dyDescent="0.2">
      <c r="A29" s="118" t="s">
        <v>190</v>
      </c>
      <c r="B29" s="115"/>
      <c r="C29" s="115"/>
      <c r="D29" s="115"/>
      <c r="E29" s="115"/>
      <c r="F29" s="115"/>
      <c r="G29" s="115"/>
    </row>
    <row r="30" spans="1:7" s="53" customFormat="1" ht="41.85" customHeight="1" x14ac:dyDescent="0.2">
      <c r="A30" s="115" t="s">
        <v>151</v>
      </c>
      <c r="B30" s="115"/>
      <c r="C30" s="115"/>
      <c r="D30" s="115"/>
      <c r="E30" s="115"/>
      <c r="F30" s="115"/>
      <c r="G30" s="115"/>
    </row>
    <row r="31" spans="1:7" s="53" customFormat="1" x14ac:dyDescent="0.2">
      <c r="A31" s="79"/>
      <c r="B31" s="79"/>
      <c r="C31" s="79"/>
      <c r="D31" s="79"/>
      <c r="E31" s="79"/>
      <c r="F31" s="79"/>
      <c r="G31" s="79"/>
    </row>
    <row r="32" spans="1:7" s="53" customFormat="1" x14ac:dyDescent="0.2">
      <c r="A32" s="79"/>
      <c r="B32" s="79"/>
      <c r="C32" s="79"/>
      <c r="D32" s="79"/>
      <c r="E32" s="79"/>
      <c r="F32" s="79"/>
      <c r="G32" s="79"/>
    </row>
    <row r="33" spans="1:8" s="53" customFormat="1" x14ac:dyDescent="0.2">
      <c r="A33" s="104" t="s">
        <v>184</v>
      </c>
      <c r="B33" s="107"/>
      <c r="C33" s="107"/>
      <c r="D33" s="107"/>
      <c r="E33" s="107"/>
      <c r="F33" s="107"/>
      <c r="G33" s="107"/>
      <c r="H33" s="153"/>
    </row>
    <row r="34" spans="1:8" s="53" customFormat="1" x14ac:dyDescent="0.2">
      <c r="A34" s="105" t="s">
        <v>185</v>
      </c>
      <c r="B34" s="107"/>
      <c r="C34" s="107"/>
      <c r="D34" s="107"/>
      <c r="E34" s="107"/>
      <c r="F34" s="107"/>
      <c r="G34" s="107"/>
      <c r="H34" s="153"/>
    </row>
    <row r="35" spans="1:8" s="53" customFormat="1" x14ac:dyDescent="0.2">
      <c r="A35" s="106" t="s">
        <v>186</v>
      </c>
      <c r="B35" s="107"/>
      <c r="C35" s="107"/>
      <c r="D35" s="107"/>
      <c r="E35" s="107"/>
      <c r="F35" s="107"/>
      <c r="G35" s="107"/>
      <c r="H35" s="153"/>
    </row>
    <row r="36" spans="1:8" s="53" customFormat="1" x14ac:dyDescent="0.2">
      <c r="A36" s="106" t="s">
        <v>187</v>
      </c>
      <c r="B36" s="107"/>
      <c r="C36" s="107"/>
      <c r="D36" s="107"/>
      <c r="E36" s="107"/>
      <c r="F36" s="107"/>
      <c r="G36" s="107"/>
      <c r="H36" s="153"/>
    </row>
    <row r="37" spans="1:8" s="53" customFormat="1" x14ac:dyDescent="0.2">
      <c r="A37" s="106" t="s">
        <v>188</v>
      </c>
      <c r="B37" s="107"/>
      <c r="C37" s="107"/>
      <c r="D37" s="107"/>
      <c r="E37" s="107"/>
      <c r="F37" s="107"/>
      <c r="G37" s="107"/>
      <c r="H37" s="153"/>
    </row>
    <row r="38" spans="1:8" s="53" customFormat="1" x14ac:dyDescent="0.2">
      <c r="A38" s="79"/>
      <c r="B38" s="79"/>
      <c r="C38" s="79"/>
      <c r="D38" s="79"/>
      <c r="E38" s="79"/>
      <c r="F38" s="79"/>
      <c r="G38" s="79"/>
    </row>
    <row r="39" spans="1:8" s="53" customFormat="1" x14ac:dyDescent="0.2">
      <c r="A39" s="79"/>
      <c r="B39" s="79"/>
      <c r="C39" s="79"/>
      <c r="D39" s="79"/>
      <c r="E39" s="79"/>
      <c r="F39" s="79"/>
      <c r="G39" s="79"/>
    </row>
    <row r="40" spans="1:8" s="53" customFormat="1" x14ac:dyDescent="0.2">
      <c r="A40" s="79"/>
      <c r="B40" s="79"/>
      <c r="C40" s="79"/>
      <c r="D40" s="79"/>
      <c r="E40" s="79"/>
      <c r="F40" s="79"/>
      <c r="G40" s="79"/>
    </row>
    <row r="41" spans="1:8" s="53" customFormat="1" x14ac:dyDescent="0.2">
      <c r="A41" s="113" t="s">
        <v>147</v>
      </c>
      <c r="B41" s="113"/>
      <c r="C41" s="79"/>
      <c r="D41" s="79"/>
      <c r="E41" s="79"/>
      <c r="F41" s="79"/>
      <c r="G41" s="79"/>
    </row>
    <row r="42" spans="1:8" s="53" customFormat="1" x14ac:dyDescent="0.2">
      <c r="A42" s="79"/>
      <c r="B42" s="79"/>
      <c r="C42" s="79"/>
      <c r="D42" s="79"/>
      <c r="E42" s="79"/>
      <c r="F42" s="79"/>
      <c r="G42" s="79"/>
    </row>
    <row r="43" spans="1:8" s="53" customFormat="1" x14ac:dyDescent="0.2">
      <c r="A43" s="7">
        <v>0</v>
      </c>
      <c r="B43" s="8" t="s">
        <v>5</v>
      </c>
      <c r="C43" s="79"/>
      <c r="D43" s="79"/>
      <c r="E43" s="79"/>
      <c r="F43" s="79"/>
      <c r="G43" s="79"/>
    </row>
    <row r="44" spans="1:8" s="53" customFormat="1" x14ac:dyDescent="0.2">
      <c r="A44" s="8" t="s">
        <v>19</v>
      </c>
      <c r="B44" s="8" t="s">
        <v>6</v>
      </c>
      <c r="C44" s="79"/>
      <c r="D44" s="79"/>
      <c r="E44" s="79"/>
      <c r="F44" s="79"/>
      <c r="G44" s="79"/>
    </row>
    <row r="45" spans="1:8" s="53" customFormat="1" x14ac:dyDescent="0.2">
      <c r="A45" s="8" t="s">
        <v>20</v>
      </c>
      <c r="B45" s="8" t="s">
        <v>7</v>
      </c>
      <c r="C45" s="79"/>
      <c r="D45" s="79"/>
      <c r="E45" s="79"/>
      <c r="F45" s="79"/>
      <c r="G45" s="79"/>
    </row>
    <row r="46" spans="1:8" s="53" customFormat="1" x14ac:dyDescent="0.2">
      <c r="A46" s="8" t="s">
        <v>21</v>
      </c>
      <c r="B46" s="8" t="s">
        <v>8</v>
      </c>
      <c r="C46" s="79"/>
      <c r="D46" s="79"/>
      <c r="E46" s="79"/>
      <c r="F46" s="79"/>
      <c r="G46" s="79"/>
    </row>
    <row r="47" spans="1:8" s="53" customFormat="1" x14ac:dyDescent="0.2">
      <c r="A47" s="8" t="s">
        <v>15</v>
      </c>
      <c r="B47" s="8" t="s">
        <v>9</v>
      </c>
      <c r="C47" s="79"/>
      <c r="D47" s="79"/>
      <c r="E47" s="79"/>
      <c r="F47" s="79"/>
      <c r="G47" s="79"/>
    </row>
    <row r="48" spans="1:8" s="53" customFormat="1" x14ac:dyDescent="0.2">
      <c r="A48" s="8" t="s">
        <v>16</v>
      </c>
      <c r="B48" s="8" t="s">
        <v>10</v>
      </c>
      <c r="C48" s="79"/>
      <c r="D48" s="79"/>
      <c r="E48" s="79"/>
      <c r="F48" s="79"/>
      <c r="G48" s="79"/>
    </row>
    <row r="49" spans="1:7" s="53" customFormat="1" x14ac:dyDescent="0.2">
      <c r="A49" s="8" t="s">
        <v>17</v>
      </c>
      <c r="B49" s="8" t="s">
        <v>11</v>
      </c>
      <c r="C49" s="79"/>
      <c r="D49" s="79"/>
      <c r="E49" s="79"/>
      <c r="F49" s="79"/>
      <c r="G49" s="79"/>
    </row>
    <row r="50" spans="1:7" s="53" customFormat="1" x14ac:dyDescent="0.2">
      <c r="A50" s="8" t="s">
        <v>18</v>
      </c>
      <c r="B50" s="8" t="s">
        <v>12</v>
      </c>
      <c r="C50" s="79"/>
      <c r="D50" s="79"/>
      <c r="E50" s="79"/>
      <c r="F50" s="79"/>
      <c r="G50" s="79"/>
    </row>
    <row r="51" spans="1:7" s="53" customFormat="1" x14ac:dyDescent="0.2">
      <c r="A51" s="8" t="s">
        <v>148</v>
      </c>
      <c r="B51" s="8" t="s">
        <v>13</v>
      </c>
      <c r="C51" s="79"/>
      <c r="D51" s="79"/>
      <c r="E51" s="79"/>
      <c r="F51" s="79"/>
      <c r="G51" s="79"/>
    </row>
    <row r="52" spans="1:7" s="53" customFormat="1" x14ac:dyDescent="0.2">
      <c r="A52" s="8" t="s">
        <v>139</v>
      </c>
      <c r="B52" s="8" t="s">
        <v>14</v>
      </c>
      <c r="C52" s="79"/>
      <c r="D52" s="79"/>
      <c r="E52" s="79"/>
      <c r="F52" s="79"/>
      <c r="G52" s="79"/>
    </row>
    <row r="53" spans="1:7" s="53" customFormat="1" x14ac:dyDescent="0.2"/>
    <row r="54" spans="1:7" x14ac:dyDescent="0.2">
      <c r="A54" s="77"/>
      <c r="B54" s="77"/>
      <c r="C54" s="77"/>
      <c r="D54" s="77"/>
      <c r="E54" s="77"/>
      <c r="F54" s="77"/>
      <c r="G54" s="77"/>
    </row>
    <row r="55" spans="1:7" x14ac:dyDescent="0.2">
      <c r="A55" s="77"/>
      <c r="B55" s="77"/>
      <c r="C55" s="77"/>
      <c r="D55" s="77"/>
      <c r="E55" s="77"/>
      <c r="F55" s="77"/>
      <c r="G55" s="77"/>
    </row>
    <row r="56" spans="1:7" x14ac:dyDescent="0.2">
      <c r="A56" s="77"/>
      <c r="B56" s="77"/>
      <c r="C56" s="77"/>
      <c r="D56" s="77"/>
      <c r="E56" s="77"/>
      <c r="F56" s="77"/>
      <c r="G56" s="77"/>
    </row>
    <row r="57" spans="1:7" x14ac:dyDescent="0.2">
      <c r="A57" s="77"/>
      <c r="B57" s="77"/>
      <c r="C57" s="77"/>
      <c r="D57" s="77"/>
      <c r="E57" s="77"/>
      <c r="F57" s="77"/>
      <c r="G57" s="77"/>
    </row>
    <row r="58" spans="1:7" x14ac:dyDescent="0.2">
      <c r="A58" s="77"/>
      <c r="B58" s="77"/>
      <c r="C58" s="77"/>
      <c r="D58" s="77"/>
      <c r="E58" s="77"/>
      <c r="F58" s="77"/>
      <c r="G58" s="77"/>
    </row>
    <row r="59" spans="1:7" x14ac:dyDescent="0.2">
      <c r="A59" s="77"/>
      <c r="B59" s="77"/>
      <c r="C59" s="77"/>
      <c r="D59" s="77"/>
      <c r="E59" s="77"/>
      <c r="F59" s="77"/>
      <c r="G59" s="77"/>
    </row>
    <row r="60" spans="1:7" x14ac:dyDescent="0.2">
      <c r="A60" s="77"/>
      <c r="B60" s="77"/>
      <c r="C60" s="77"/>
      <c r="D60" s="77"/>
      <c r="E60" s="77"/>
      <c r="F60" s="77"/>
      <c r="G60" s="77"/>
    </row>
    <row r="61" spans="1:7" x14ac:dyDescent="0.2">
      <c r="A61" s="77"/>
      <c r="B61" s="77"/>
      <c r="C61" s="77"/>
      <c r="D61" s="77"/>
      <c r="E61" s="77"/>
      <c r="F61" s="77"/>
      <c r="G61" s="77"/>
    </row>
    <row r="62" spans="1:7" x14ac:dyDescent="0.2">
      <c r="A62" s="77"/>
      <c r="B62" s="77"/>
      <c r="C62" s="77"/>
      <c r="D62" s="77"/>
      <c r="E62" s="77"/>
      <c r="F62" s="77"/>
      <c r="G62" s="77"/>
    </row>
    <row r="63" spans="1:7" x14ac:dyDescent="0.2">
      <c r="A63" s="77"/>
      <c r="B63" s="77"/>
      <c r="C63" s="77"/>
      <c r="D63" s="77"/>
      <c r="E63" s="77"/>
      <c r="F63" s="77"/>
      <c r="G63" s="77"/>
    </row>
    <row r="64" spans="1:7" x14ac:dyDescent="0.2">
      <c r="A64" s="77"/>
      <c r="B64" s="77"/>
      <c r="C64" s="77"/>
      <c r="D64" s="77"/>
      <c r="E64" s="77"/>
      <c r="F64" s="77"/>
      <c r="G64" s="77"/>
    </row>
    <row r="65" spans="1:7" x14ac:dyDescent="0.2">
      <c r="A65" s="77"/>
      <c r="B65" s="77"/>
      <c r="C65" s="77"/>
      <c r="D65" s="77"/>
      <c r="E65" s="77"/>
      <c r="F65" s="77"/>
      <c r="G65" s="77"/>
    </row>
    <row r="66" spans="1:7" x14ac:dyDescent="0.2">
      <c r="A66" s="77"/>
      <c r="B66" s="77"/>
      <c r="C66" s="77"/>
      <c r="D66" s="77"/>
      <c r="E66" s="77"/>
      <c r="F66" s="77"/>
      <c r="G66" s="77"/>
    </row>
    <row r="67" spans="1:7" x14ac:dyDescent="0.2">
      <c r="A67" s="77"/>
      <c r="B67" s="77"/>
      <c r="C67" s="77"/>
      <c r="D67" s="77"/>
      <c r="E67" s="77"/>
      <c r="F67" s="77"/>
      <c r="G67" s="77"/>
    </row>
    <row r="68" spans="1:7" x14ac:dyDescent="0.2">
      <c r="A68" s="77"/>
      <c r="B68" s="77"/>
      <c r="C68" s="77"/>
      <c r="D68" s="77"/>
      <c r="E68" s="77"/>
      <c r="F68" s="77"/>
      <c r="G68" s="77"/>
    </row>
    <row r="69" spans="1:7" x14ac:dyDescent="0.2">
      <c r="A69" s="77"/>
      <c r="B69" s="77"/>
      <c r="C69" s="77"/>
      <c r="D69" s="77"/>
      <c r="E69" s="77"/>
      <c r="F69" s="77"/>
      <c r="G69" s="77"/>
    </row>
    <row r="70" spans="1:7" x14ac:dyDescent="0.2">
      <c r="A70" s="77"/>
      <c r="B70" s="77"/>
      <c r="C70" s="77"/>
      <c r="D70" s="77"/>
      <c r="E70" s="77"/>
      <c r="F70" s="77"/>
      <c r="G70" s="77"/>
    </row>
    <row r="71" spans="1:7" x14ac:dyDescent="0.2">
      <c r="A71" s="77"/>
      <c r="B71" s="77"/>
      <c r="C71" s="77"/>
      <c r="D71" s="77"/>
      <c r="E71" s="77"/>
      <c r="F71" s="77"/>
      <c r="G71" s="77"/>
    </row>
    <row r="72" spans="1:7" x14ac:dyDescent="0.2">
      <c r="A72" s="77"/>
      <c r="B72" s="77"/>
      <c r="C72" s="77"/>
      <c r="D72" s="77"/>
      <c r="E72" s="77"/>
      <c r="F72" s="77"/>
      <c r="G72" s="77"/>
    </row>
    <row r="73" spans="1:7" x14ac:dyDescent="0.2">
      <c r="A73" s="77"/>
      <c r="B73" s="77"/>
      <c r="C73" s="77"/>
      <c r="D73" s="77"/>
      <c r="E73" s="77"/>
      <c r="F73" s="77"/>
      <c r="G73" s="77"/>
    </row>
    <row r="74" spans="1:7" x14ac:dyDescent="0.2">
      <c r="A74" s="77"/>
      <c r="B74" s="77"/>
      <c r="C74" s="77"/>
      <c r="D74" s="77"/>
      <c r="E74" s="77"/>
      <c r="F74" s="77"/>
      <c r="G74" s="77"/>
    </row>
    <row r="75" spans="1:7" x14ac:dyDescent="0.2">
      <c r="A75" s="77"/>
      <c r="B75" s="77"/>
      <c r="C75" s="77"/>
      <c r="D75" s="77"/>
      <c r="E75" s="77"/>
      <c r="F75" s="77"/>
      <c r="G75" s="77"/>
    </row>
    <row r="76" spans="1:7" x14ac:dyDescent="0.2">
      <c r="A76" s="77"/>
      <c r="B76" s="77"/>
      <c r="C76" s="77"/>
      <c r="D76" s="77"/>
      <c r="E76" s="77"/>
      <c r="F76" s="77"/>
      <c r="G76" s="77"/>
    </row>
    <row r="77" spans="1:7" x14ac:dyDescent="0.2">
      <c r="A77" s="77"/>
      <c r="B77" s="77"/>
      <c r="C77" s="77"/>
      <c r="D77" s="77"/>
      <c r="E77" s="77"/>
      <c r="F77" s="77"/>
      <c r="G77" s="77"/>
    </row>
    <row r="78" spans="1:7" x14ac:dyDescent="0.2">
      <c r="A78" s="77"/>
      <c r="B78" s="77"/>
      <c r="C78" s="77"/>
      <c r="D78" s="77"/>
      <c r="E78" s="77"/>
      <c r="F78" s="77"/>
      <c r="G78" s="77"/>
    </row>
    <row r="79" spans="1:7" x14ac:dyDescent="0.2">
      <c r="A79" s="77"/>
      <c r="B79" s="77"/>
      <c r="C79" s="77"/>
      <c r="D79" s="77"/>
      <c r="E79" s="77"/>
      <c r="F79" s="77"/>
      <c r="G79" s="77"/>
    </row>
    <row r="80" spans="1:7" x14ac:dyDescent="0.2">
      <c r="A80" s="77"/>
      <c r="B80" s="77"/>
      <c r="C80" s="77"/>
      <c r="D80" s="77"/>
      <c r="E80" s="77"/>
      <c r="F80" s="77"/>
      <c r="G80" s="77"/>
    </row>
    <row r="81" spans="1:7" x14ac:dyDescent="0.2">
      <c r="A81" s="77"/>
      <c r="B81" s="77"/>
      <c r="C81" s="77"/>
      <c r="D81" s="77"/>
      <c r="E81" s="77"/>
      <c r="F81" s="77"/>
      <c r="G81" s="77"/>
    </row>
    <row r="82" spans="1:7" x14ac:dyDescent="0.2">
      <c r="A82" s="77"/>
      <c r="B82" s="77"/>
      <c r="C82" s="77"/>
      <c r="D82" s="77"/>
      <c r="E82" s="77"/>
      <c r="F82" s="77"/>
      <c r="G82" s="77"/>
    </row>
    <row r="83" spans="1:7" x14ac:dyDescent="0.2">
      <c r="A83" s="77"/>
      <c r="B83" s="77"/>
      <c r="C83" s="77"/>
      <c r="D83" s="77"/>
      <c r="E83" s="77"/>
      <c r="F83" s="77"/>
      <c r="G83" s="77"/>
    </row>
    <row r="84" spans="1:7" x14ac:dyDescent="0.2">
      <c r="A84" s="77"/>
      <c r="B84" s="77"/>
      <c r="C84" s="77"/>
      <c r="D84" s="77"/>
      <c r="E84" s="77"/>
      <c r="F84" s="77"/>
      <c r="G84" s="77"/>
    </row>
    <row r="85" spans="1:7" x14ac:dyDescent="0.2">
      <c r="A85" s="77"/>
      <c r="B85" s="77"/>
      <c r="C85" s="77"/>
      <c r="D85" s="77"/>
      <c r="E85" s="77"/>
      <c r="F85" s="77"/>
      <c r="G85" s="77"/>
    </row>
    <row r="86" spans="1:7" x14ac:dyDescent="0.2">
      <c r="A86" s="77"/>
      <c r="B86" s="77"/>
      <c r="C86" s="77"/>
      <c r="D86" s="77"/>
      <c r="E86" s="77"/>
      <c r="F86" s="77"/>
      <c r="G86" s="77"/>
    </row>
    <row r="87" spans="1:7" x14ac:dyDescent="0.2">
      <c r="A87" s="77"/>
      <c r="B87" s="77"/>
      <c r="C87" s="77"/>
      <c r="D87" s="77"/>
      <c r="E87" s="77"/>
      <c r="F87" s="77"/>
      <c r="G87" s="77"/>
    </row>
    <row r="88" spans="1:7" x14ac:dyDescent="0.2">
      <c r="A88" s="77"/>
      <c r="B88" s="77"/>
      <c r="C88" s="77"/>
      <c r="D88" s="77"/>
      <c r="E88" s="77"/>
      <c r="F88" s="77"/>
      <c r="G88" s="77"/>
    </row>
    <row r="89" spans="1:7" x14ac:dyDescent="0.2">
      <c r="A89" s="77"/>
      <c r="B89" s="77"/>
      <c r="C89" s="77"/>
      <c r="D89" s="77"/>
      <c r="E89" s="77"/>
      <c r="F89" s="77"/>
      <c r="G89" s="77"/>
    </row>
    <row r="90" spans="1:7" x14ac:dyDescent="0.2">
      <c r="A90" s="77"/>
      <c r="B90" s="77"/>
      <c r="C90" s="77"/>
      <c r="D90" s="77"/>
      <c r="E90" s="77"/>
      <c r="F90" s="77"/>
      <c r="G90" s="77"/>
    </row>
    <row r="91" spans="1:7" x14ac:dyDescent="0.2">
      <c r="A91" s="77"/>
      <c r="B91" s="77"/>
      <c r="C91" s="77"/>
      <c r="D91" s="77"/>
      <c r="E91" s="77"/>
      <c r="F91" s="77"/>
      <c r="G91" s="77"/>
    </row>
    <row r="92" spans="1:7" x14ac:dyDescent="0.2">
      <c r="A92" s="77"/>
      <c r="B92" s="77"/>
      <c r="C92" s="77"/>
      <c r="D92" s="77"/>
      <c r="E92" s="77"/>
      <c r="F92" s="77"/>
      <c r="G92" s="77"/>
    </row>
    <row r="93" spans="1:7" x14ac:dyDescent="0.2">
      <c r="A93" s="77"/>
      <c r="B93" s="77"/>
      <c r="C93" s="77"/>
      <c r="D93" s="77"/>
      <c r="E93" s="77"/>
      <c r="F93" s="77"/>
      <c r="G93" s="77"/>
    </row>
    <row r="94" spans="1:7" x14ac:dyDescent="0.2">
      <c r="A94" s="77"/>
      <c r="B94" s="77"/>
      <c r="C94" s="77"/>
      <c r="D94" s="77"/>
      <c r="E94" s="77"/>
      <c r="F94" s="77"/>
      <c r="G94" s="77"/>
    </row>
    <row r="95" spans="1:7" x14ac:dyDescent="0.2">
      <c r="A95" s="77"/>
      <c r="B95" s="77"/>
      <c r="C95" s="77"/>
      <c r="D95" s="77"/>
      <c r="E95" s="77"/>
      <c r="F95" s="77"/>
      <c r="G95" s="77"/>
    </row>
    <row r="96" spans="1:7" x14ac:dyDescent="0.2">
      <c r="A96" s="77"/>
      <c r="B96" s="77"/>
      <c r="C96" s="77"/>
      <c r="D96" s="77"/>
      <c r="E96" s="77"/>
      <c r="F96" s="77"/>
      <c r="G96" s="77"/>
    </row>
    <row r="97" spans="1:7" x14ac:dyDescent="0.2">
      <c r="A97" s="77"/>
      <c r="B97" s="77"/>
      <c r="C97" s="77"/>
      <c r="D97" s="77"/>
      <c r="E97" s="77"/>
      <c r="F97" s="77"/>
      <c r="G97" s="77"/>
    </row>
    <row r="98" spans="1:7" x14ac:dyDescent="0.2">
      <c r="A98" s="77"/>
      <c r="B98" s="77"/>
      <c r="C98" s="77"/>
      <c r="D98" s="77"/>
      <c r="E98" s="77"/>
      <c r="F98" s="77"/>
      <c r="G98" s="77"/>
    </row>
    <row r="99" spans="1:7" x14ac:dyDescent="0.2">
      <c r="A99" s="77"/>
      <c r="B99" s="77"/>
      <c r="C99" s="77"/>
      <c r="D99" s="77"/>
      <c r="E99" s="77"/>
      <c r="F99" s="77"/>
      <c r="G99" s="77"/>
    </row>
    <row r="100" spans="1:7" x14ac:dyDescent="0.2">
      <c r="A100" s="77"/>
      <c r="B100" s="77"/>
      <c r="C100" s="77"/>
      <c r="D100" s="77"/>
      <c r="E100" s="77"/>
      <c r="F100" s="77"/>
      <c r="G100" s="77"/>
    </row>
    <row r="101" spans="1:7" x14ac:dyDescent="0.2">
      <c r="A101" s="77"/>
      <c r="B101" s="77"/>
      <c r="C101" s="77"/>
      <c r="D101" s="77"/>
      <c r="E101" s="77"/>
      <c r="F101" s="77"/>
      <c r="G101" s="77"/>
    </row>
    <row r="102" spans="1:7" x14ac:dyDescent="0.2">
      <c r="A102" s="77"/>
      <c r="B102" s="77"/>
      <c r="C102" s="77"/>
      <c r="D102" s="77"/>
      <c r="E102" s="77"/>
      <c r="F102" s="77"/>
      <c r="G102" s="77"/>
    </row>
    <row r="103" spans="1:7" x14ac:dyDescent="0.2">
      <c r="A103" s="77"/>
      <c r="B103" s="77"/>
      <c r="C103" s="77"/>
      <c r="D103" s="77"/>
      <c r="E103" s="77"/>
      <c r="F103" s="77"/>
      <c r="G103" s="77"/>
    </row>
    <row r="104" spans="1:7" x14ac:dyDescent="0.2">
      <c r="A104" s="77"/>
      <c r="B104" s="77"/>
      <c r="C104" s="77"/>
      <c r="D104" s="77"/>
      <c r="E104" s="77"/>
      <c r="F104" s="77"/>
      <c r="G104" s="77"/>
    </row>
    <row r="105" spans="1:7" x14ac:dyDescent="0.2">
      <c r="A105" s="77"/>
      <c r="B105" s="77"/>
      <c r="C105" s="77"/>
      <c r="D105" s="77"/>
      <c r="E105" s="77"/>
      <c r="F105" s="77"/>
      <c r="G105" s="77"/>
    </row>
    <row r="106" spans="1:7" x14ac:dyDescent="0.2">
      <c r="A106" s="77"/>
      <c r="B106" s="77"/>
      <c r="C106" s="77"/>
      <c r="D106" s="77"/>
      <c r="E106" s="77"/>
      <c r="F106" s="77"/>
      <c r="G106" s="77"/>
    </row>
    <row r="107" spans="1:7" x14ac:dyDescent="0.2">
      <c r="A107" s="77"/>
      <c r="B107" s="77"/>
      <c r="C107" s="77"/>
      <c r="D107" s="77"/>
      <c r="E107" s="77"/>
      <c r="F107" s="77"/>
      <c r="G107" s="77"/>
    </row>
    <row r="108" spans="1:7" x14ac:dyDescent="0.2">
      <c r="A108" s="77"/>
      <c r="B108" s="77"/>
      <c r="C108" s="77"/>
      <c r="D108" s="77"/>
      <c r="E108" s="77"/>
      <c r="F108" s="77"/>
      <c r="G108" s="77"/>
    </row>
    <row r="109" spans="1:7" x14ac:dyDescent="0.2">
      <c r="A109" s="77"/>
      <c r="B109" s="77"/>
      <c r="C109" s="77"/>
      <c r="D109" s="77"/>
      <c r="E109" s="77"/>
      <c r="F109" s="77"/>
      <c r="G109" s="77"/>
    </row>
    <row r="110" spans="1:7" x14ac:dyDescent="0.2">
      <c r="A110" s="77"/>
      <c r="B110" s="77"/>
      <c r="C110" s="77"/>
      <c r="D110" s="77"/>
      <c r="E110" s="77"/>
      <c r="F110" s="77"/>
      <c r="G110" s="77"/>
    </row>
    <row r="111" spans="1:7" x14ac:dyDescent="0.2">
      <c r="A111" s="77"/>
      <c r="B111" s="77"/>
      <c r="C111" s="77"/>
      <c r="D111" s="77"/>
      <c r="E111" s="77"/>
      <c r="F111" s="77"/>
      <c r="G111" s="77"/>
    </row>
    <row r="112" spans="1:7" x14ac:dyDescent="0.2">
      <c r="A112" s="77"/>
      <c r="B112" s="77"/>
      <c r="C112" s="77"/>
      <c r="D112" s="77"/>
      <c r="E112" s="77"/>
      <c r="F112" s="77"/>
      <c r="G112" s="77"/>
    </row>
    <row r="113" spans="1:7" x14ac:dyDescent="0.2">
      <c r="A113" s="77"/>
      <c r="B113" s="77"/>
      <c r="C113" s="77"/>
      <c r="D113" s="77"/>
      <c r="E113" s="77"/>
      <c r="F113" s="77"/>
      <c r="G113" s="77"/>
    </row>
    <row r="114" spans="1:7" x14ac:dyDescent="0.2">
      <c r="A114" s="77"/>
      <c r="B114" s="77"/>
      <c r="C114" s="77"/>
      <c r="D114" s="77"/>
      <c r="E114" s="77"/>
      <c r="F114" s="77"/>
      <c r="G114" s="77"/>
    </row>
    <row r="115" spans="1:7" x14ac:dyDescent="0.2">
      <c r="A115" s="77"/>
      <c r="B115" s="77"/>
      <c r="C115" s="77"/>
      <c r="D115" s="77"/>
      <c r="E115" s="77"/>
      <c r="F115" s="77"/>
      <c r="G115" s="77"/>
    </row>
    <row r="116" spans="1:7" x14ac:dyDescent="0.2">
      <c r="A116" s="77"/>
      <c r="B116" s="77"/>
      <c r="C116" s="77"/>
      <c r="D116" s="77"/>
      <c r="E116" s="77"/>
      <c r="F116" s="77"/>
      <c r="G116" s="77"/>
    </row>
    <row r="117" spans="1:7" x14ac:dyDescent="0.2">
      <c r="A117" s="77"/>
      <c r="B117" s="77"/>
      <c r="C117" s="77"/>
      <c r="D117" s="77"/>
      <c r="E117" s="77"/>
      <c r="F117" s="77"/>
      <c r="G117" s="77"/>
    </row>
    <row r="118" spans="1:7" x14ac:dyDescent="0.2">
      <c r="A118" s="77"/>
      <c r="B118" s="77"/>
      <c r="C118" s="77"/>
      <c r="D118" s="77"/>
      <c r="E118" s="77"/>
      <c r="F118" s="77"/>
      <c r="G118" s="77"/>
    </row>
    <row r="119" spans="1:7" x14ac:dyDescent="0.2">
      <c r="A119" s="77"/>
      <c r="B119" s="77"/>
      <c r="C119" s="77"/>
      <c r="D119" s="77"/>
      <c r="E119" s="77"/>
      <c r="F119" s="77"/>
      <c r="G119" s="77"/>
    </row>
    <row r="120" spans="1:7" x14ac:dyDescent="0.2">
      <c r="A120" s="77"/>
      <c r="B120" s="77"/>
      <c r="C120" s="77"/>
      <c r="D120" s="77"/>
      <c r="E120" s="77"/>
      <c r="F120" s="77"/>
      <c r="G120" s="77"/>
    </row>
    <row r="121" spans="1:7" x14ac:dyDescent="0.2">
      <c r="A121" s="77"/>
      <c r="B121" s="77"/>
      <c r="C121" s="77"/>
      <c r="D121" s="77"/>
      <c r="E121" s="77"/>
      <c r="F121" s="77"/>
      <c r="G121" s="77"/>
    </row>
    <row r="122" spans="1:7" x14ac:dyDescent="0.2">
      <c r="A122" s="77"/>
      <c r="B122" s="77"/>
      <c r="C122" s="77"/>
      <c r="D122" s="77"/>
      <c r="E122" s="77"/>
      <c r="F122" s="77"/>
      <c r="G122" s="77"/>
    </row>
    <row r="123" spans="1:7" x14ac:dyDescent="0.2">
      <c r="A123" s="77"/>
      <c r="B123" s="77"/>
      <c r="C123" s="77"/>
      <c r="D123" s="77"/>
      <c r="E123" s="77"/>
      <c r="F123" s="77"/>
      <c r="G123" s="77"/>
    </row>
    <row r="124" spans="1:7" x14ac:dyDescent="0.2">
      <c r="A124" s="77"/>
      <c r="B124" s="77"/>
      <c r="C124" s="77"/>
      <c r="D124" s="77"/>
      <c r="E124" s="77"/>
      <c r="F124" s="77"/>
      <c r="G124" s="77"/>
    </row>
    <row r="125" spans="1:7" x14ac:dyDescent="0.2">
      <c r="A125" s="77"/>
      <c r="B125" s="77"/>
      <c r="C125" s="77"/>
      <c r="D125" s="77"/>
      <c r="E125" s="77"/>
      <c r="F125" s="77"/>
      <c r="G125" s="77"/>
    </row>
    <row r="126" spans="1:7" x14ac:dyDescent="0.2">
      <c r="A126" s="77"/>
      <c r="B126" s="77"/>
      <c r="C126" s="77"/>
      <c r="D126" s="77"/>
      <c r="E126" s="77"/>
      <c r="F126" s="77"/>
      <c r="G126" s="77"/>
    </row>
    <row r="127" spans="1:7" x14ac:dyDescent="0.2">
      <c r="A127" s="77"/>
      <c r="B127" s="77"/>
      <c r="C127" s="77"/>
      <c r="D127" s="77"/>
      <c r="E127" s="77"/>
      <c r="F127" s="77"/>
      <c r="G127" s="77"/>
    </row>
    <row r="128" spans="1:7" x14ac:dyDescent="0.2">
      <c r="A128" s="77"/>
      <c r="B128" s="77"/>
      <c r="C128" s="77"/>
      <c r="D128" s="77"/>
      <c r="E128" s="77"/>
      <c r="F128" s="77"/>
      <c r="G128" s="77"/>
    </row>
    <row r="129" spans="1:7" x14ac:dyDescent="0.2">
      <c r="A129" s="77"/>
      <c r="B129" s="77"/>
      <c r="C129" s="77"/>
      <c r="D129" s="77"/>
      <c r="E129" s="77"/>
      <c r="F129" s="77"/>
      <c r="G129" s="77"/>
    </row>
    <row r="130" spans="1:7" x14ac:dyDescent="0.2">
      <c r="A130" s="77"/>
      <c r="B130" s="77"/>
      <c r="C130" s="77"/>
      <c r="D130" s="77"/>
      <c r="E130" s="77"/>
      <c r="F130" s="77"/>
      <c r="G130" s="77"/>
    </row>
    <row r="131" spans="1:7" x14ac:dyDescent="0.2">
      <c r="A131" s="77"/>
      <c r="B131" s="77"/>
      <c r="C131" s="77"/>
      <c r="D131" s="77"/>
      <c r="E131" s="77"/>
      <c r="F131" s="77"/>
      <c r="G131" s="77"/>
    </row>
    <row r="132" spans="1:7" x14ac:dyDescent="0.2">
      <c r="A132" s="77"/>
      <c r="B132" s="77"/>
      <c r="C132" s="77"/>
      <c r="D132" s="77"/>
      <c r="E132" s="77"/>
      <c r="F132" s="77"/>
      <c r="G132" s="77"/>
    </row>
    <row r="133" spans="1:7" x14ac:dyDescent="0.2">
      <c r="A133" s="77"/>
      <c r="B133" s="77"/>
      <c r="C133" s="77"/>
      <c r="D133" s="77"/>
      <c r="E133" s="77"/>
      <c r="F133" s="77"/>
      <c r="G133" s="77"/>
    </row>
    <row r="134" spans="1:7" x14ac:dyDescent="0.2">
      <c r="A134" s="77"/>
      <c r="B134" s="77"/>
      <c r="C134" s="77"/>
      <c r="D134" s="77"/>
      <c r="E134" s="77"/>
      <c r="F134" s="77"/>
      <c r="G134" s="77"/>
    </row>
    <row r="135" spans="1:7" x14ac:dyDescent="0.2">
      <c r="A135" s="77"/>
      <c r="B135" s="77"/>
      <c r="C135" s="77"/>
      <c r="D135" s="77"/>
      <c r="E135" s="77"/>
      <c r="F135" s="77"/>
      <c r="G135" s="77"/>
    </row>
    <row r="136" spans="1:7" x14ac:dyDescent="0.2">
      <c r="A136" s="77"/>
      <c r="B136" s="77"/>
      <c r="C136" s="77"/>
      <c r="D136" s="77"/>
      <c r="E136" s="77"/>
      <c r="F136" s="77"/>
      <c r="G136" s="77"/>
    </row>
    <row r="137" spans="1:7" x14ac:dyDescent="0.2">
      <c r="A137" s="77"/>
      <c r="B137" s="77"/>
      <c r="C137" s="77"/>
      <c r="D137" s="77"/>
      <c r="E137" s="77"/>
      <c r="F137" s="77"/>
      <c r="G137" s="77"/>
    </row>
    <row r="138" spans="1:7" x14ac:dyDescent="0.2">
      <c r="A138" s="77"/>
      <c r="B138" s="77"/>
      <c r="C138" s="77"/>
      <c r="D138" s="77"/>
      <c r="E138" s="77"/>
      <c r="F138" s="77"/>
      <c r="G138" s="77"/>
    </row>
    <row r="139" spans="1:7" x14ac:dyDescent="0.2">
      <c r="A139" s="77"/>
      <c r="B139" s="77"/>
      <c r="C139" s="77"/>
      <c r="D139" s="77"/>
      <c r="E139" s="77"/>
      <c r="F139" s="77"/>
      <c r="G139" s="77"/>
    </row>
    <row r="140" spans="1:7" x14ac:dyDescent="0.2">
      <c r="A140" s="77"/>
      <c r="B140" s="77"/>
      <c r="C140" s="77"/>
      <c r="D140" s="77"/>
      <c r="E140" s="77"/>
      <c r="F140" s="77"/>
      <c r="G140" s="77"/>
    </row>
    <row r="141" spans="1:7" x14ac:dyDescent="0.2">
      <c r="A141" s="77"/>
      <c r="B141" s="77"/>
      <c r="C141" s="77"/>
      <c r="D141" s="77"/>
      <c r="E141" s="77"/>
      <c r="F141" s="77"/>
      <c r="G141" s="77"/>
    </row>
    <row r="142" spans="1:7" x14ac:dyDescent="0.2">
      <c r="A142" s="77"/>
      <c r="B142" s="77"/>
      <c r="C142" s="77"/>
      <c r="D142" s="77"/>
      <c r="E142" s="77"/>
      <c r="F142" s="77"/>
      <c r="G142" s="77"/>
    </row>
    <row r="143" spans="1:7" x14ac:dyDescent="0.2">
      <c r="A143" s="77"/>
      <c r="B143" s="77"/>
      <c r="C143" s="77"/>
      <c r="D143" s="77"/>
      <c r="E143" s="77"/>
      <c r="F143" s="77"/>
      <c r="G143" s="77"/>
    </row>
    <row r="144" spans="1:7" x14ac:dyDescent="0.2">
      <c r="A144" s="77"/>
      <c r="B144" s="77"/>
      <c r="C144" s="77"/>
      <c r="D144" s="77"/>
      <c r="E144" s="77"/>
      <c r="F144" s="77"/>
      <c r="G144" s="77"/>
    </row>
    <row r="145" spans="1:7" x14ac:dyDescent="0.2">
      <c r="A145" s="77"/>
      <c r="B145" s="77"/>
      <c r="C145" s="77"/>
      <c r="D145" s="77"/>
      <c r="E145" s="77"/>
      <c r="F145" s="77"/>
      <c r="G145" s="77"/>
    </row>
    <row r="146" spans="1:7" x14ac:dyDescent="0.2">
      <c r="A146" s="77"/>
      <c r="B146" s="77"/>
      <c r="C146" s="77"/>
      <c r="D146" s="77"/>
      <c r="E146" s="77"/>
      <c r="F146" s="77"/>
      <c r="G146" s="77"/>
    </row>
    <row r="147" spans="1:7" x14ac:dyDescent="0.2">
      <c r="A147" s="77"/>
      <c r="B147" s="77"/>
      <c r="C147" s="77"/>
      <c r="D147" s="77"/>
      <c r="E147" s="77"/>
      <c r="F147" s="77"/>
      <c r="G147" s="77"/>
    </row>
    <row r="148" spans="1:7" x14ac:dyDescent="0.2">
      <c r="A148" s="77"/>
      <c r="B148" s="77"/>
      <c r="C148" s="77"/>
      <c r="D148" s="77"/>
      <c r="E148" s="77"/>
      <c r="F148" s="77"/>
      <c r="G148" s="77"/>
    </row>
    <row r="149" spans="1:7" x14ac:dyDescent="0.2">
      <c r="A149" s="77"/>
      <c r="B149" s="77"/>
      <c r="C149" s="77"/>
      <c r="D149" s="77"/>
      <c r="E149" s="77"/>
      <c r="F149" s="77"/>
      <c r="G149" s="77"/>
    </row>
    <row r="150" spans="1:7" x14ac:dyDescent="0.2">
      <c r="A150" s="77"/>
      <c r="B150" s="77"/>
      <c r="C150" s="77"/>
      <c r="D150" s="77"/>
      <c r="E150" s="77"/>
      <c r="F150" s="77"/>
      <c r="G150" s="77"/>
    </row>
    <row r="151" spans="1:7" x14ac:dyDescent="0.2">
      <c r="A151" s="77"/>
      <c r="B151" s="77"/>
      <c r="C151" s="77"/>
      <c r="D151" s="77"/>
      <c r="E151" s="77"/>
      <c r="F151" s="77"/>
      <c r="G151" s="77"/>
    </row>
    <row r="152" spans="1:7" x14ac:dyDescent="0.2">
      <c r="A152" s="77"/>
      <c r="B152" s="77"/>
      <c r="C152" s="77"/>
      <c r="D152" s="77"/>
      <c r="E152" s="77"/>
      <c r="F152" s="77"/>
      <c r="G152" s="77"/>
    </row>
    <row r="153" spans="1:7" x14ac:dyDescent="0.2">
      <c r="A153" s="77"/>
      <c r="B153" s="77"/>
      <c r="C153" s="77"/>
      <c r="D153" s="77"/>
      <c r="E153" s="77"/>
      <c r="F153" s="77"/>
      <c r="G153" s="77"/>
    </row>
    <row r="154" spans="1:7" x14ac:dyDescent="0.2">
      <c r="A154" s="77"/>
      <c r="B154" s="77"/>
      <c r="C154" s="77"/>
      <c r="D154" s="77"/>
      <c r="E154" s="77"/>
      <c r="F154" s="77"/>
      <c r="G154" s="77"/>
    </row>
    <row r="155" spans="1:7" x14ac:dyDescent="0.2">
      <c r="A155" s="77"/>
      <c r="B155" s="77"/>
      <c r="C155" s="77"/>
      <c r="D155" s="77"/>
      <c r="E155" s="77"/>
      <c r="F155" s="77"/>
      <c r="G155" s="77"/>
    </row>
    <row r="156" spans="1:7" x14ac:dyDescent="0.2">
      <c r="A156" s="77"/>
      <c r="B156" s="77"/>
      <c r="C156" s="77"/>
      <c r="D156" s="77"/>
      <c r="E156" s="77"/>
      <c r="F156" s="77"/>
      <c r="G156" s="77"/>
    </row>
    <row r="157" spans="1:7" x14ac:dyDescent="0.2">
      <c r="A157" s="77"/>
      <c r="B157" s="77"/>
      <c r="C157" s="77"/>
      <c r="D157" s="77"/>
      <c r="E157" s="77"/>
      <c r="F157" s="77"/>
      <c r="G157" s="77"/>
    </row>
    <row r="158" spans="1:7" x14ac:dyDescent="0.2">
      <c r="A158" s="77"/>
      <c r="B158" s="77"/>
      <c r="C158" s="77"/>
      <c r="D158" s="77"/>
      <c r="E158" s="77"/>
      <c r="F158" s="77"/>
      <c r="G158" s="77"/>
    </row>
    <row r="159" spans="1:7" x14ac:dyDescent="0.2">
      <c r="A159" s="77"/>
      <c r="B159" s="77"/>
      <c r="C159" s="77"/>
      <c r="D159" s="77"/>
      <c r="E159" s="77"/>
      <c r="F159" s="77"/>
      <c r="G159" s="77"/>
    </row>
    <row r="160" spans="1:7" x14ac:dyDescent="0.2">
      <c r="A160" s="77"/>
      <c r="B160" s="77"/>
      <c r="C160" s="77"/>
      <c r="D160" s="77"/>
      <c r="E160" s="77"/>
      <c r="F160" s="77"/>
      <c r="G160" s="77"/>
    </row>
    <row r="161" spans="1:7" x14ac:dyDescent="0.2">
      <c r="A161" s="77"/>
      <c r="B161" s="77"/>
      <c r="C161" s="77"/>
      <c r="D161" s="77"/>
      <c r="E161" s="77"/>
      <c r="F161" s="77"/>
      <c r="G161" s="77"/>
    </row>
    <row r="162" spans="1:7" x14ac:dyDescent="0.2">
      <c r="A162" s="77"/>
      <c r="B162" s="77"/>
      <c r="C162" s="77"/>
      <c r="D162" s="77"/>
      <c r="E162" s="77"/>
      <c r="F162" s="77"/>
      <c r="G162" s="77"/>
    </row>
    <row r="163" spans="1:7" x14ac:dyDescent="0.2">
      <c r="A163" s="77"/>
      <c r="B163" s="77"/>
      <c r="C163" s="77"/>
      <c r="D163" s="77"/>
      <c r="E163" s="77"/>
      <c r="F163" s="77"/>
      <c r="G163" s="77"/>
    </row>
    <row r="164" spans="1:7" x14ac:dyDescent="0.2">
      <c r="A164" s="77"/>
      <c r="B164" s="77"/>
      <c r="C164" s="77"/>
      <c r="D164" s="77"/>
      <c r="E164" s="77"/>
      <c r="F164" s="77"/>
      <c r="G164" s="77"/>
    </row>
    <row r="165" spans="1:7" x14ac:dyDescent="0.2">
      <c r="A165" s="77"/>
      <c r="B165" s="77"/>
      <c r="C165" s="77"/>
      <c r="D165" s="77"/>
      <c r="E165" s="77"/>
      <c r="F165" s="77"/>
      <c r="G165" s="77"/>
    </row>
    <row r="166" spans="1:7" x14ac:dyDescent="0.2">
      <c r="A166" s="77"/>
      <c r="B166" s="77"/>
      <c r="C166" s="77"/>
      <c r="D166" s="77"/>
      <c r="E166" s="77"/>
      <c r="F166" s="77"/>
      <c r="G166" s="77"/>
    </row>
    <row r="167" spans="1:7" x14ac:dyDescent="0.2">
      <c r="A167" s="77"/>
      <c r="B167" s="77"/>
      <c r="C167" s="77"/>
      <c r="D167" s="77"/>
      <c r="E167" s="77"/>
      <c r="F167" s="77"/>
      <c r="G167" s="77"/>
    </row>
    <row r="168" spans="1:7" x14ac:dyDescent="0.2">
      <c r="A168" s="77"/>
      <c r="B168" s="77"/>
      <c r="C168" s="77"/>
      <c r="D168" s="77"/>
      <c r="E168" s="77"/>
      <c r="F168" s="77"/>
      <c r="G168" s="77"/>
    </row>
    <row r="169" spans="1:7" x14ac:dyDescent="0.2">
      <c r="A169" s="77"/>
      <c r="B169" s="77"/>
      <c r="C169" s="77"/>
      <c r="D169" s="77"/>
      <c r="E169" s="77"/>
      <c r="F169" s="77"/>
      <c r="G169" s="77"/>
    </row>
    <row r="170" spans="1:7" x14ac:dyDescent="0.2">
      <c r="A170" s="77"/>
      <c r="B170" s="77"/>
      <c r="C170" s="77"/>
      <c r="D170" s="77"/>
      <c r="E170" s="77"/>
      <c r="F170" s="77"/>
      <c r="G170" s="77"/>
    </row>
    <row r="171" spans="1:7" x14ac:dyDescent="0.2">
      <c r="A171" s="77"/>
      <c r="B171" s="77"/>
      <c r="C171" s="77"/>
      <c r="D171" s="77"/>
      <c r="E171" s="77"/>
      <c r="F171" s="77"/>
      <c r="G171" s="77"/>
    </row>
    <row r="172" spans="1:7" x14ac:dyDescent="0.2">
      <c r="A172" s="77"/>
      <c r="B172" s="77"/>
      <c r="C172" s="77"/>
      <c r="D172" s="77"/>
      <c r="E172" s="77"/>
      <c r="F172" s="77"/>
      <c r="G172" s="77"/>
    </row>
    <row r="173" spans="1:7" x14ac:dyDescent="0.2">
      <c r="A173" s="77"/>
      <c r="B173" s="77"/>
      <c r="C173" s="77"/>
      <c r="D173" s="77"/>
      <c r="E173" s="77"/>
      <c r="F173" s="77"/>
      <c r="G173" s="77"/>
    </row>
    <row r="174" spans="1:7" x14ac:dyDescent="0.2">
      <c r="A174" s="77"/>
      <c r="B174" s="77"/>
      <c r="C174" s="77"/>
      <c r="D174" s="77"/>
      <c r="E174" s="77"/>
      <c r="F174" s="77"/>
      <c r="G174" s="77"/>
    </row>
    <row r="175" spans="1:7" x14ac:dyDescent="0.2">
      <c r="A175" s="77"/>
      <c r="B175" s="77"/>
      <c r="C175" s="77"/>
      <c r="D175" s="77"/>
      <c r="E175" s="77"/>
      <c r="F175" s="77"/>
      <c r="G175" s="77"/>
    </row>
  </sheetData>
  <mergeCells count="17">
    <mergeCell ref="A30:G30"/>
    <mergeCell ref="A41:B41"/>
    <mergeCell ref="B23:C23"/>
    <mergeCell ref="B24:C24"/>
    <mergeCell ref="B25:C25"/>
    <mergeCell ref="A29:G29"/>
    <mergeCell ref="A1:G1"/>
    <mergeCell ref="A4:G4"/>
    <mergeCell ref="A5:G5"/>
    <mergeCell ref="A8:G8"/>
    <mergeCell ref="A21:B21"/>
    <mergeCell ref="A9:G9"/>
    <mergeCell ref="A12:G12"/>
    <mergeCell ref="A15:C15"/>
    <mergeCell ref="A17:C17"/>
    <mergeCell ref="B18:C18"/>
    <mergeCell ref="A11:G11"/>
  </mergeCells>
  <hyperlinks>
    <hyperlink ref="B26" r:id="rId1" display="www.statistik-nord.de" xr:uid="{00000000-0004-0000-0200-000001000000}"/>
    <hyperlink ref="B27" r:id="rId2" xr:uid="{00000000-0004-0000-0200-000002000000}"/>
    <hyperlink ref="B19" r:id="rId3" display="mailto:hafen@statistik-nord.de" xr:uid="{21432FFE-A727-41F0-8DDF-9182644B1E77}"/>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vj 3/24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9"/>
  <sheetViews>
    <sheetView view="pageLayout" zoomScaleNormal="100" workbookViewId="0">
      <selection sqref="A1:G1"/>
    </sheetView>
  </sheetViews>
  <sheetFormatPr baseColWidth="10" defaultColWidth="10.85546875" defaultRowHeight="12.75" x14ac:dyDescent="0.2"/>
  <cols>
    <col min="1" max="1" width="35.5703125" style="5" customWidth="1"/>
    <col min="2" max="6" width="9" customWidth="1"/>
    <col min="7" max="7" width="11.5703125" customWidth="1"/>
    <col min="8" max="9" width="11.28515625" customWidth="1"/>
    <col min="10" max="26" width="12.7109375" customWidth="1"/>
  </cols>
  <sheetData>
    <row r="1" spans="1:8" x14ac:dyDescent="0.2">
      <c r="A1" s="121" t="s">
        <v>154</v>
      </c>
      <c r="B1" s="121"/>
      <c r="C1" s="121"/>
      <c r="D1" s="121"/>
      <c r="E1" s="121"/>
      <c r="F1" s="121"/>
      <c r="G1" s="121"/>
    </row>
    <row r="3" spans="1:8" s="9" customFormat="1" ht="26.25" customHeight="1" x14ac:dyDescent="0.2">
      <c r="A3" s="129" t="s">
        <v>132</v>
      </c>
      <c r="B3" s="90" t="s">
        <v>103</v>
      </c>
      <c r="C3" s="90" t="s">
        <v>104</v>
      </c>
      <c r="D3" s="90" t="s">
        <v>105</v>
      </c>
      <c r="E3" s="124" t="s">
        <v>171</v>
      </c>
      <c r="F3" s="125"/>
      <c r="G3" s="126"/>
    </row>
    <row r="4" spans="1:8" s="9" customFormat="1" ht="18" customHeight="1" x14ac:dyDescent="0.2">
      <c r="A4" s="130"/>
      <c r="B4" s="122" t="s">
        <v>172</v>
      </c>
      <c r="C4" s="123"/>
      <c r="D4" s="123"/>
      <c r="E4" s="37" t="s">
        <v>172</v>
      </c>
      <c r="F4" s="103" t="s">
        <v>183</v>
      </c>
      <c r="G4" s="127" t="s">
        <v>155</v>
      </c>
    </row>
    <row r="5" spans="1:8" s="9" customFormat="1" ht="17.25" customHeight="1" x14ac:dyDescent="0.2">
      <c r="A5" s="131"/>
      <c r="B5" s="122" t="s">
        <v>110</v>
      </c>
      <c r="C5" s="123"/>
      <c r="D5" s="123"/>
      <c r="E5" s="123"/>
      <c r="F5" s="123"/>
      <c r="G5" s="128"/>
    </row>
    <row r="6" spans="1:8" s="9" customFormat="1" ht="12" customHeight="1" x14ac:dyDescent="0.2">
      <c r="A6" s="74"/>
    </row>
    <row r="7" spans="1:8" s="9" customFormat="1" ht="12" customHeight="1" x14ac:dyDescent="0.2">
      <c r="A7" s="38" t="s">
        <v>22</v>
      </c>
      <c r="B7" s="91">
        <v>367.76164199999999</v>
      </c>
      <c r="C7" s="91">
        <v>346.47842400000002</v>
      </c>
      <c r="D7" s="91">
        <v>323.11239399999999</v>
      </c>
      <c r="E7" s="91">
        <v>3136.0035320000002</v>
      </c>
      <c r="F7" s="91">
        <v>3094.9340299999999</v>
      </c>
      <c r="G7" s="92">
        <v>1.3269911927654334</v>
      </c>
      <c r="H7" s="108"/>
    </row>
    <row r="8" spans="1:8" s="9" customFormat="1" ht="12" x14ac:dyDescent="0.2">
      <c r="A8" s="39" t="s">
        <v>23</v>
      </c>
      <c r="H8" s="108"/>
    </row>
    <row r="9" spans="1:8" s="9" customFormat="1" ht="12" x14ac:dyDescent="0.2">
      <c r="A9" s="40" t="s">
        <v>24</v>
      </c>
      <c r="B9" s="91">
        <v>5.3811020000000003</v>
      </c>
      <c r="C9" s="91">
        <v>1.723212</v>
      </c>
      <c r="D9" s="91">
        <v>2.3414640000000002</v>
      </c>
      <c r="E9" s="91">
        <v>88.963988000000001</v>
      </c>
      <c r="F9" s="91">
        <v>127.286209</v>
      </c>
      <c r="G9" s="92">
        <v>-30.107127316518643</v>
      </c>
      <c r="H9" s="108"/>
    </row>
    <row r="10" spans="1:8" s="9" customFormat="1" ht="12" x14ac:dyDescent="0.2">
      <c r="A10" s="40" t="s">
        <v>25</v>
      </c>
      <c r="B10" s="91">
        <v>139.70001300000001</v>
      </c>
      <c r="C10" s="91">
        <v>158.801367</v>
      </c>
      <c r="D10" s="91">
        <v>131.16355300000001</v>
      </c>
      <c r="E10" s="91">
        <v>1267.6159720000001</v>
      </c>
      <c r="F10" s="91">
        <v>1216.366374</v>
      </c>
      <c r="G10" s="92">
        <v>4.2133356442160448</v>
      </c>
      <c r="H10" s="108"/>
    </row>
    <row r="11" spans="1:8" s="9" customFormat="1" ht="12" x14ac:dyDescent="0.2">
      <c r="A11" s="41" t="s">
        <v>32</v>
      </c>
      <c r="H11" s="108"/>
    </row>
    <row r="12" spans="1:8" s="9" customFormat="1" ht="24" x14ac:dyDescent="0.2">
      <c r="A12" s="41" t="s">
        <v>142</v>
      </c>
      <c r="B12" s="91">
        <v>27.069806</v>
      </c>
      <c r="C12" s="91">
        <v>26.131616999999999</v>
      </c>
      <c r="D12" s="91">
        <v>24.640571999999999</v>
      </c>
      <c r="E12" s="91">
        <v>237.62501599999999</v>
      </c>
      <c r="F12" s="91">
        <v>220.72991099999999</v>
      </c>
      <c r="G12" s="92">
        <v>7.6541982568008251</v>
      </c>
      <c r="H12" s="108"/>
    </row>
    <row r="13" spans="1:8" s="9" customFormat="1" ht="12" x14ac:dyDescent="0.2">
      <c r="A13" s="41" t="s">
        <v>116</v>
      </c>
      <c r="B13" s="91">
        <v>56.449908000000001</v>
      </c>
      <c r="C13" s="91">
        <v>54.802934</v>
      </c>
      <c r="D13" s="91">
        <v>53.524453000000001</v>
      </c>
      <c r="E13" s="91">
        <v>503.75490000000002</v>
      </c>
      <c r="F13" s="91">
        <v>457.01335599999999</v>
      </c>
      <c r="G13" s="92">
        <v>10.227610065732975</v>
      </c>
      <c r="H13" s="108"/>
    </row>
    <row r="14" spans="1:8" s="9" customFormat="1" ht="11.25" customHeight="1" x14ac:dyDescent="0.2">
      <c r="A14" s="40" t="s">
        <v>26</v>
      </c>
      <c r="B14" s="91">
        <v>198.570044</v>
      </c>
      <c r="C14" s="91">
        <v>165.74311399999999</v>
      </c>
      <c r="D14" s="91">
        <v>167.60699199999999</v>
      </c>
      <c r="E14" s="91">
        <v>1555.4658119999999</v>
      </c>
      <c r="F14" s="91">
        <v>1493.396587</v>
      </c>
      <c r="G14" s="92">
        <v>4.1562452693619178</v>
      </c>
      <c r="H14" s="108"/>
    </row>
    <row r="15" spans="1:8" s="9" customFormat="1" ht="12" x14ac:dyDescent="0.2">
      <c r="A15" s="42" t="s">
        <v>28</v>
      </c>
      <c r="H15" s="108"/>
    </row>
    <row r="16" spans="1:8" s="9" customFormat="1" ht="12" x14ac:dyDescent="0.2">
      <c r="A16" s="42" t="s">
        <v>117</v>
      </c>
      <c r="B16" s="91">
        <v>9.3497369999999993</v>
      </c>
      <c r="C16" s="91">
        <v>3.5887660000000001</v>
      </c>
      <c r="D16" s="91">
        <v>5.9177479999999996</v>
      </c>
      <c r="E16" s="91">
        <v>79.540694999999999</v>
      </c>
      <c r="F16" s="91">
        <v>186.51799299999999</v>
      </c>
      <c r="G16" s="92">
        <v>-57.354948055869329</v>
      </c>
      <c r="H16" s="108"/>
    </row>
    <row r="17" spans="1:8" s="9" customFormat="1" ht="12" x14ac:dyDescent="0.2">
      <c r="A17" s="43" t="s">
        <v>118</v>
      </c>
      <c r="B17" s="91">
        <v>5.2683540000000004</v>
      </c>
      <c r="C17" s="91">
        <v>7.1931419999999999</v>
      </c>
      <c r="D17" s="91">
        <v>8.3683829999999997</v>
      </c>
      <c r="E17" s="91">
        <v>62.187527000000003</v>
      </c>
      <c r="F17" s="91">
        <v>44.148251000000002</v>
      </c>
      <c r="G17" s="92">
        <v>40.860680981450429</v>
      </c>
      <c r="H17" s="108"/>
    </row>
    <row r="18" spans="1:8" s="9" customFormat="1" ht="12" x14ac:dyDescent="0.2">
      <c r="A18" s="43" t="s">
        <v>119</v>
      </c>
      <c r="B18" s="91">
        <v>33.147562000000001</v>
      </c>
      <c r="C18" s="91">
        <v>28.058418</v>
      </c>
      <c r="D18" s="91">
        <v>32.292895000000001</v>
      </c>
      <c r="E18" s="91">
        <v>268.95869900000002</v>
      </c>
      <c r="F18" s="91">
        <v>257.945063</v>
      </c>
      <c r="G18" s="92">
        <v>4.2697603404024136</v>
      </c>
      <c r="H18" s="108"/>
    </row>
    <row r="19" spans="1:8" s="9" customFormat="1" ht="12" x14ac:dyDescent="0.2">
      <c r="A19" s="44" t="s">
        <v>27</v>
      </c>
      <c r="B19" s="91">
        <v>24.110482999999999</v>
      </c>
      <c r="C19" s="91">
        <v>20.210730999999999</v>
      </c>
      <c r="D19" s="91">
        <v>22.000385000000001</v>
      </c>
      <c r="E19" s="91">
        <v>223.95776000000001</v>
      </c>
      <c r="F19" s="91">
        <v>257.88486</v>
      </c>
      <c r="G19" s="92">
        <v>-13.155909966951924</v>
      </c>
      <c r="H19" s="108"/>
    </row>
    <row r="20" spans="1:8" s="9" customFormat="1" ht="12" x14ac:dyDescent="0.2">
      <c r="A20" s="45"/>
      <c r="H20" s="108"/>
    </row>
    <row r="21" spans="1:8" s="9" customFormat="1" ht="12" x14ac:dyDescent="0.2">
      <c r="A21" s="38" t="s">
        <v>29</v>
      </c>
      <c r="B21" s="91">
        <v>2687.9271659999999</v>
      </c>
      <c r="C21" s="91">
        <v>1880.360786</v>
      </c>
      <c r="D21" s="91">
        <v>1741.5979299999999</v>
      </c>
      <c r="E21" s="91">
        <v>19146.067112000001</v>
      </c>
      <c r="F21" s="91">
        <v>17898.077652</v>
      </c>
      <c r="G21" s="92">
        <v>6.972756986896556</v>
      </c>
      <c r="H21" s="108"/>
    </row>
    <row r="22" spans="1:8" s="9" customFormat="1" ht="12" x14ac:dyDescent="0.2">
      <c r="A22" s="46" t="s">
        <v>23</v>
      </c>
      <c r="H22" s="108"/>
    </row>
    <row r="23" spans="1:8" s="9" customFormat="1" ht="12" x14ac:dyDescent="0.2">
      <c r="A23" s="44" t="s">
        <v>30</v>
      </c>
      <c r="B23" s="91">
        <v>11.706802</v>
      </c>
      <c r="C23" s="91">
        <v>10.135980999999999</v>
      </c>
      <c r="D23" s="91">
        <v>10.828188000000001</v>
      </c>
      <c r="E23" s="91">
        <v>112.160971</v>
      </c>
      <c r="F23" s="91">
        <v>107.348501</v>
      </c>
      <c r="G23" s="92">
        <v>4.4830341878737556</v>
      </c>
      <c r="H23" s="108"/>
    </row>
    <row r="24" spans="1:8" s="9" customFormat="1" ht="12" x14ac:dyDescent="0.2">
      <c r="A24" s="44" t="s">
        <v>31</v>
      </c>
      <c r="B24" s="91">
        <v>215.348275</v>
      </c>
      <c r="C24" s="91">
        <v>183.66517099999999</v>
      </c>
      <c r="D24" s="91">
        <v>205.93281200000001</v>
      </c>
      <c r="E24" s="91">
        <v>1923.781581</v>
      </c>
      <c r="F24" s="91">
        <v>1926.2490789999999</v>
      </c>
      <c r="G24" s="92">
        <v>-0.12809859466779017</v>
      </c>
      <c r="H24" s="108"/>
    </row>
    <row r="25" spans="1:8" s="9" customFormat="1" ht="12" x14ac:dyDescent="0.2">
      <c r="A25" s="42" t="s">
        <v>32</v>
      </c>
      <c r="H25" s="108"/>
    </row>
    <row r="26" spans="1:8" s="9" customFormat="1" ht="12" x14ac:dyDescent="0.2">
      <c r="A26" s="42" t="s">
        <v>33</v>
      </c>
      <c r="B26" s="91">
        <v>10.22067</v>
      </c>
      <c r="C26" s="91">
        <v>8.5435569999999998</v>
      </c>
      <c r="D26" s="91">
        <v>9.2584350000000004</v>
      </c>
      <c r="E26" s="91">
        <v>88.929655999999994</v>
      </c>
      <c r="F26" s="91">
        <v>70.394656999999995</v>
      </c>
      <c r="G26" s="92">
        <v>26.330121901155081</v>
      </c>
      <c r="H26" s="108"/>
    </row>
    <row r="27" spans="1:8" s="9" customFormat="1" ht="12" x14ac:dyDescent="0.2">
      <c r="A27" s="42" t="s">
        <v>34</v>
      </c>
      <c r="B27" s="91">
        <v>46.919494999999998</v>
      </c>
      <c r="C27" s="91">
        <v>43.119216999999999</v>
      </c>
      <c r="D27" s="91">
        <v>40.772632000000002</v>
      </c>
      <c r="E27" s="91">
        <v>441.39121599999999</v>
      </c>
      <c r="F27" s="91">
        <v>524.97403799999995</v>
      </c>
      <c r="G27" s="92">
        <v>-15.921324856068395</v>
      </c>
      <c r="H27" s="108"/>
    </row>
    <row r="28" spans="1:8" s="9" customFormat="1" ht="12" x14ac:dyDescent="0.2">
      <c r="A28" s="42" t="s">
        <v>120</v>
      </c>
      <c r="B28" s="91">
        <v>15.115124</v>
      </c>
      <c r="C28" s="91">
        <v>11.467649</v>
      </c>
      <c r="D28" s="91">
        <v>16.97185</v>
      </c>
      <c r="E28" s="91">
        <v>129.167935</v>
      </c>
      <c r="F28" s="91">
        <v>132.73450600000001</v>
      </c>
      <c r="G28" s="92">
        <v>-2.6869961003207408</v>
      </c>
      <c r="H28" s="108"/>
    </row>
    <row r="29" spans="1:8" s="9" customFormat="1" ht="12" x14ac:dyDescent="0.2">
      <c r="A29" s="42" t="s">
        <v>121</v>
      </c>
      <c r="B29" s="91">
        <v>25.241489999999999</v>
      </c>
      <c r="C29" s="91">
        <v>23.486028999999998</v>
      </c>
      <c r="D29" s="91">
        <v>23.479558000000001</v>
      </c>
      <c r="E29" s="91">
        <v>195.37235899999999</v>
      </c>
      <c r="F29" s="91">
        <v>215.26736600000001</v>
      </c>
      <c r="G29" s="92">
        <v>-9.2419986223085999</v>
      </c>
      <c r="H29" s="108"/>
    </row>
    <row r="30" spans="1:8" s="9" customFormat="1" ht="12" x14ac:dyDescent="0.2">
      <c r="A30" s="46" t="s">
        <v>35</v>
      </c>
      <c r="B30" s="91">
        <v>2460.872089</v>
      </c>
      <c r="C30" s="91">
        <v>1686.559634</v>
      </c>
      <c r="D30" s="91">
        <v>1524.8369299999999</v>
      </c>
      <c r="E30" s="91">
        <v>17110.12456</v>
      </c>
      <c r="F30" s="91">
        <v>15864.480072</v>
      </c>
      <c r="G30" s="92">
        <v>7.8517826134024915</v>
      </c>
      <c r="H30" s="108"/>
    </row>
    <row r="31" spans="1:8" s="9" customFormat="1" ht="12" x14ac:dyDescent="0.2">
      <c r="A31" s="47" t="s">
        <v>23</v>
      </c>
      <c r="H31" s="108"/>
    </row>
    <row r="32" spans="1:8" s="9" customFormat="1" ht="12" x14ac:dyDescent="0.2">
      <c r="A32" s="42" t="s">
        <v>36</v>
      </c>
      <c r="B32" s="91">
        <v>211.740734</v>
      </c>
      <c r="C32" s="91">
        <v>213.888341</v>
      </c>
      <c r="D32" s="91">
        <v>267.54707999999999</v>
      </c>
      <c r="E32" s="91">
        <v>1989.321524</v>
      </c>
      <c r="F32" s="91">
        <v>2285.6439599999999</v>
      </c>
      <c r="G32" s="92">
        <v>-12.964505460421748</v>
      </c>
      <c r="H32" s="108"/>
    </row>
    <row r="33" spans="1:8" s="9" customFormat="1" ht="12" x14ac:dyDescent="0.2">
      <c r="A33" s="48" t="s">
        <v>32</v>
      </c>
      <c r="H33" s="108"/>
    </row>
    <row r="34" spans="1:8" s="9" customFormat="1" ht="12" x14ac:dyDescent="0.2">
      <c r="A34" s="48" t="s">
        <v>122</v>
      </c>
      <c r="B34" s="91">
        <v>21.401330999999999</v>
      </c>
      <c r="C34" s="91">
        <v>19.928411000000001</v>
      </c>
      <c r="D34" s="91">
        <v>21.63552</v>
      </c>
      <c r="E34" s="91">
        <v>196.726496</v>
      </c>
      <c r="F34" s="91">
        <v>183.16460000000001</v>
      </c>
      <c r="G34" s="92">
        <v>7.4042123860178179</v>
      </c>
      <c r="H34" s="108"/>
    </row>
    <row r="35" spans="1:8" s="9" customFormat="1" ht="12" x14ac:dyDescent="0.2">
      <c r="A35" s="49" t="s">
        <v>37</v>
      </c>
      <c r="B35" s="91">
        <v>86.572700999999995</v>
      </c>
      <c r="C35" s="91">
        <v>74.914832000000004</v>
      </c>
      <c r="D35" s="91">
        <v>51.594321000000001</v>
      </c>
      <c r="E35" s="91">
        <v>715.16092100000003</v>
      </c>
      <c r="F35" s="91">
        <v>737.52704600000004</v>
      </c>
      <c r="G35" s="92">
        <v>-3.0325837026998954</v>
      </c>
      <c r="H35" s="108"/>
    </row>
    <row r="36" spans="1:8" s="9" customFormat="1" ht="12" x14ac:dyDescent="0.2">
      <c r="A36" s="49" t="s">
        <v>38</v>
      </c>
      <c r="B36" s="91">
        <v>31.097318999999999</v>
      </c>
      <c r="C36" s="91">
        <v>55.248041999999998</v>
      </c>
      <c r="D36" s="91">
        <v>134.70179200000001</v>
      </c>
      <c r="E36" s="91">
        <v>443.44337200000001</v>
      </c>
      <c r="F36" s="91">
        <v>756.75942899999995</v>
      </c>
      <c r="G36" s="92">
        <v>-41.402332761684029</v>
      </c>
      <c r="H36" s="108"/>
    </row>
    <row r="37" spans="1:8" s="9" customFormat="1" ht="12" x14ac:dyDescent="0.2">
      <c r="A37" s="47" t="s">
        <v>39</v>
      </c>
      <c r="B37" s="91">
        <v>2249.131355</v>
      </c>
      <c r="C37" s="91">
        <v>1472.6712930000001</v>
      </c>
      <c r="D37" s="91">
        <v>1257.2898499999999</v>
      </c>
      <c r="E37" s="91">
        <v>15120.803035999999</v>
      </c>
      <c r="F37" s="91">
        <v>13578.836112000001</v>
      </c>
      <c r="G37" s="92">
        <v>11.355663410926041</v>
      </c>
      <c r="H37" s="108"/>
    </row>
    <row r="38" spans="1:8" s="9" customFormat="1" ht="12" x14ac:dyDescent="0.2">
      <c r="A38" s="48" t="s">
        <v>32</v>
      </c>
      <c r="H38" s="108"/>
    </row>
    <row r="39" spans="1:8" s="9" customFormat="1" ht="12" x14ac:dyDescent="0.2">
      <c r="A39" s="48" t="s">
        <v>123</v>
      </c>
      <c r="B39" s="91">
        <v>8.1617800000000003</v>
      </c>
      <c r="C39" s="91">
        <v>4.4166119999999998</v>
      </c>
      <c r="D39" s="91">
        <v>6.951047</v>
      </c>
      <c r="E39" s="91">
        <v>70.259938000000005</v>
      </c>
      <c r="F39" s="91">
        <v>44.127398999999997</v>
      </c>
      <c r="G39" s="92">
        <v>59.220664694060076</v>
      </c>
      <c r="H39" s="108"/>
    </row>
    <row r="40" spans="1:8" s="9" customFormat="1" ht="12" x14ac:dyDescent="0.2">
      <c r="A40" s="49" t="s">
        <v>160</v>
      </c>
      <c r="B40" s="91">
        <v>24.596105999999999</v>
      </c>
      <c r="C40" s="91">
        <v>22.565107999999999</v>
      </c>
      <c r="D40" s="91">
        <v>22.384993999999999</v>
      </c>
      <c r="E40" s="91">
        <v>213.29745700000001</v>
      </c>
      <c r="F40" s="91">
        <v>217.703351</v>
      </c>
      <c r="G40" s="92">
        <v>-2.023806238976988</v>
      </c>
      <c r="H40" s="108"/>
    </row>
    <row r="41" spans="1:8" s="9" customFormat="1" ht="12" x14ac:dyDescent="0.2">
      <c r="A41" s="49" t="s">
        <v>161</v>
      </c>
      <c r="B41" s="91">
        <v>35.093349000000003</v>
      </c>
      <c r="C41" s="91">
        <v>30.464922999999999</v>
      </c>
      <c r="D41" s="91">
        <v>34.641247999999997</v>
      </c>
      <c r="E41" s="91">
        <v>322.87907799999999</v>
      </c>
      <c r="F41" s="91">
        <v>327.58989400000002</v>
      </c>
      <c r="G41" s="92">
        <v>-1.4380223829493417</v>
      </c>
      <c r="H41" s="108"/>
    </row>
    <row r="42" spans="1:8" s="9" customFormat="1" ht="12" x14ac:dyDescent="0.2">
      <c r="A42" s="49" t="s">
        <v>124</v>
      </c>
      <c r="B42" s="91">
        <v>76.012789999999995</v>
      </c>
      <c r="C42" s="91">
        <v>65.943742</v>
      </c>
      <c r="D42" s="91">
        <v>73.568817999999993</v>
      </c>
      <c r="E42" s="91">
        <v>675.14399200000003</v>
      </c>
      <c r="F42" s="91">
        <v>675.63419299999998</v>
      </c>
      <c r="G42" s="92">
        <v>-7.2554202418814384E-2</v>
      </c>
      <c r="H42" s="108"/>
    </row>
    <row r="43" spans="1:8" s="9" customFormat="1" ht="12" x14ac:dyDescent="0.2">
      <c r="A43" s="49" t="s">
        <v>40</v>
      </c>
      <c r="B43" s="91">
        <v>51.140473</v>
      </c>
      <c r="C43" s="91">
        <v>43.373531</v>
      </c>
      <c r="D43" s="91">
        <v>49.101630999999998</v>
      </c>
      <c r="E43" s="91">
        <v>445.50381099999998</v>
      </c>
      <c r="F43" s="91">
        <v>446.88798100000002</v>
      </c>
      <c r="G43" s="92">
        <v>-0.30973533835094713</v>
      </c>
      <c r="H43" s="108"/>
    </row>
    <row r="44" spans="1:8" s="9" customFormat="1" ht="12" x14ac:dyDescent="0.2">
      <c r="A44" s="49" t="s">
        <v>41</v>
      </c>
      <c r="B44" s="91">
        <v>552.56306500000005</v>
      </c>
      <c r="C44" s="91">
        <v>391.69351399999999</v>
      </c>
      <c r="D44" s="91">
        <v>226.41613000000001</v>
      </c>
      <c r="E44" s="91">
        <v>4048.2220889999999</v>
      </c>
      <c r="F44" s="91">
        <v>3288.9460899999999</v>
      </c>
      <c r="G44" s="92">
        <v>23.085693052512156</v>
      </c>
      <c r="H44" s="108"/>
    </row>
    <row r="45" spans="1:8" s="9" customFormat="1" ht="12" x14ac:dyDescent="0.2">
      <c r="A45" s="49" t="s">
        <v>126</v>
      </c>
      <c r="B45" s="91">
        <v>383.08871399999998</v>
      </c>
      <c r="C45" s="91">
        <v>299.19864699999999</v>
      </c>
      <c r="D45" s="91">
        <v>334.584476</v>
      </c>
      <c r="E45" s="91">
        <v>3062.7162490000001</v>
      </c>
      <c r="F45" s="91">
        <v>3043.068886</v>
      </c>
      <c r="G45" s="92">
        <v>0.64564305758538865</v>
      </c>
      <c r="H45" s="108"/>
    </row>
    <row r="46" spans="1:8" s="9" customFormat="1" ht="12" x14ac:dyDescent="0.2">
      <c r="A46" s="49" t="s">
        <v>127</v>
      </c>
      <c r="B46" s="91">
        <v>13.705154</v>
      </c>
      <c r="C46" s="91">
        <v>17.161598000000001</v>
      </c>
      <c r="D46" s="91">
        <v>13.275218000000001</v>
      </c>
      <c r="E46" s="91">
        <v>130.61319</v>
      </c>
      <c r="F46" s="91">
        <v>120.08488</v>
      </c>
      <c r="G46" s="92">
        <v>8.767390199332354</v>
      </c>
      <c r="H46" s="108"/>
    </row>
    <row r="47" spans="1:8" s="9" customFormat="1" ht="12" x14ac:dyDescent="0.2">
      <c r="A47" s="49" t="s">
        <v>128</v>
      </c>
      <c r="B47" s="91">
        <v>85.859121000000002</v>
      </c>
      <c r="C47" s="91">
        <v>74.250943000000007</v>
      </c>
      <c r="D47" s="91">
        <v>76.910832999999997</v>
      </c>
      <c r="E47" s="91">
        <v>820.59661100000005</v>
      </c>
      <c r="F47" s="91">
        <v>727.69103399999995</v>
      </c>
      <c r="G47" s="92">
        <v>12.767173519963976</v>
      </c>
      <c r="H47" s="108"/>
    </row>
    <row r="48" spans="1:8" s="9" customFormat="1" ht="12" x14ac:dyDescent="0.2">
      <c r="A48" s="49" t="s">
        <v>125</v>
      </c>
      <c r="B48" s="91">
        <v>69.185077000000007</v>
      </c>
      <c r="C48" s="91">
        <v>70.539022000000003</v>
      </c>
      <c r="D48" s="91">
        <v>77.837760000000003</v>
      </c>
      <c r="E48" s="91">
        <v>661.41391999999996</v>
      </c>
      <c r="F48" s="91">
        <v>558.92707199999995</v>
      </c>
      <c r="G48" s="92">
        <v>18.336354264121255</v>
      </c>
      <c r="H48" s="108"/>
    </row>
    <row r="49" spans="1:8" s="9" customFormat="1" ht="12" x14ac:dyDescent="0.2">
      <c r="A49" s="49" t="s">
        <v>43</v>
      </c>
      <c r="B49" s="91">
        <v>130.804328</v>
      </c>
      <c r="C49" s="91">
        <v>106.40583700000001</v>
      </c>
      <c r="D49" s="91">
        <v>118.938716</v>
      </c>
      <c r="E49" s="91">
        <v>1473.070694</v>
      </c>
      <c r="F49" s="91">
        <v>1184.16445</v>
      </c>
      <c r="G49" s="92">
        <v>24.397476549815366</v>
      </c>
      <c r="H49" s="108"/>
    </row>
    <row r="50" spans="1:8" s="9" customFormat="1" ht="12" x14ac:dyDescent="0.2">
      <c r="A50" s="49" t="s">
        <v>42</v>
      </c>
      <c r="B50" s="91">
        <v>0.22361500000000001</v>
      </c>
      <c r="C50" s="91">
        <v>0.13084000000000001</v>
      </c>
      <c r="D50" s="91">
        <v>0.197015</v>
      </c>
      <c r="E50" s="91">
        <v>405.23829499999999</v>
      </c>
      <c r="F50" s="91">
        <v>416.13621999999998</v>
      </c>
      <c r="G50" s="92">
        <v>-2.6188359667418553</v>
      </c>
      <c r="H50" s="108"/>
    </row>
    <row r="51" spans="1:8" s="9" customFormat="1" ht="12" x14ac:dyDescent="0.2">
      <c r="A51" s="50"/>
      <c r="H51" s="108"/>
    </row>
    <row r="52" spans="1:8" s="9" customFormat="1" ht="24" x14ac:dyDescent="0.2">
      <c r="A52" s="51" t="s">
        <v>168</v>
      </c>
      <c r="B52" s="91">
        <v>93.718220000000002</v>
      </c>
      <c r="C52" s="91">
        <v>105.815088</v>
      </c>
      <c r="D52" s="91">
        <v>104.215906</v>
      </c>
      <c r="E52" s="91">
        <v>904.55364999999995</v>
      </c>
      <c r="F52" s="91">
        <v>560.88070000000005</v>
      </c>
      <c r="G52" s="92">
        <v>61.273805641734469</v>
      </c>
      <c r="H52" s="108"/>
    </row>
    <row r="53" spans="1:8" x14ac:dyDescent="0.2">
      <c r="A53" s="45"/>
      <c r="B53" s="9"/>
      <c r="C53" s="9"/>
      <c r="D53" s="9"/>
      <c r="E53" s="9"/>
      <c r="F53" s="9"/>
      <c r="G53" s="9"/>
      <c r="H53" s="108"/>
    </row>
    <row r="54" spans="1:8" x14ac:dyDescent="0.2">
      <c r="A54" s="52" t="s">
        <v>44</v>
      </c>
      <c r="B54" s="93">
        <v>3149.4070280000001</v>
      </c>
      <c r="C54" s="94">
        <v>2332.6542979999999</v>
      </c>
      <c r="D54" s="94">
        <v>2168.92623</v>
      </c>
      <c r="E54" s="94">
        <v>23186.624294000001</v>
      </c>
      <c r="F54" s="94">
        <v>21553.892382000002</v>
      </c>
      <c r="G54" s="95">
        <v>7.5751139657889439</v>
      </c>
      <c r="H54" s="108"/>
    </row>
    <row r="55" spans="1:8" ht="7.5" customHeight="1" x14ac:dyDescent="0.2"/>
    <row r="56" spans="1:8" ht="11.25" customHeight="1" x14ac:dyDescent="0.2">
      <c r="A56" s="36" t="s">
        <v>152</v>
      </c>
    </row>
    <row r="57" spans="1:8" ht="11.25" customHeight="1" x14ac:dyDescent="0.2">
      <c r="A57" s="35" t="s">
        <v>114</v>
      </c>
      <c r="B57" s="35"/>
      <c r="C57" s="35"/>
      <c r="D57" s="35"/>
      <c r="E57" s="35"/>
      <c r="F57" s="35"/>
      <c r="G57" s="35"/>
    </row>
    <row r="58" spans="1:8" ht="11.25" customHeight="1" x14ac:dyDescent="0.2">
      <c r="A58" s="120" t="s">
        <v>115</v>
      </c>
      <c r="B58" s="120"/>
      <c r="C58" s="120"/>
      <c r="D58" s="120"/>
      <c r="E58" s="120"/>
      <c r="F58" s="120"/>
      <c r="G58" s="120"/>
    </row>
    <row r="59" spans="1:8" ht="32.25" customHeight="1" x14ac:dyDescent="0.2">
      <c r="A59" s="119" t="s">
        <v>189</v>
      </c>
      <c r="B59" s="119"/>
      <c r="C59" s="119"/>
      <c r="D59" s="119"/>
      <c r="E59" s="119"/>
      <c r="F59" s="119"/>
      <c r="G59" s="119"/>
    </row>
  </sheetData>
  <mergeCells count="8">
    <mergeCell ref="A59:G59"/>
    <mergeCell ref="A58:G58"/>
    <mergeCell ref="A1:G1"/>
    <mergeCell ref="B4:D4"/>
    <mergeCell ref="B5:F5"/>
    <mergeCell ref="E3:G3"/>
    <mergeCell ref="G4:G5"/>
    <mergeCell ref="A3:A5"/>
  </mergeCells>
  <conditionalFormatting sqref="A6:G54">
    <cfRule type="expression" dxfId="1" priority="4">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1 - vj 3/24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81"/>
  <sheetViews>
    <sheetView view="pageLayout" zoomScaleNormal="100" zoomScaleSheetLayoutView="100" workbookViewId="0">
      <selection sqref="A1:G1"/>
    </sheetView>
  </sheetViews>
  <sheetFormatPr baseColWidth="10" defaultRowHeight="12.75" x14ac:dyDescent="0.2"/>
  <cols>
    <col min="1" max="1" width="35.5703125" customWidth="1"/>
    <col min="2" max="6" width="9" customWidth="1"/>
    <col min="7" max="7" width="11.5703125" customWidth="1"/>
    <col min="8" max="9" width="11.28515625" customWidth="1"/>
    <col min="10" max="26" width="12.85546875" customWidth="1"/>
  </cols>
  <sheetData>
    <row r="1" spans="1:8" x14ac:dyDescent="0.2">
      <c r="A1" s="132" t="s">
        <v>156</v>
      </c>
      <c r="B1" s="133"/>
      <c r="C1" s="133"/>
      <c r="D1" s="133"/>
      <c r="E1" s="133"/>
      <c r="F1" s="133"/>
      <c r="G1" s="133"/>
    </row>
    <row r="2" spans="1:8" ht="12.75" customHeight="1" x14ac:dyDescent="0.2">
      <c r="A2" s="70"/>
      <c r="B2" s="71"/>
      <c r="C2" s="71"/>
      <c r="D2" s="71"/>
      <c r="E2" s="71"/>
      <c r="F2" s="71"/>
      <c r="G2" s="71"/>
    </row>
    <row r="3" spans="1:8" ht="26.1" customHeight="1" x14ac:dyDescent="0.2">
      <c r="A3" s="136" t="s">
        <v>45</v>
      </c>
      <c r="B3" s="96" t="s">
        <v>103</v>
      </c>
      <c r="C3" s="96" t="s">
        <v>104</v>
      </c>
      <c r="D3" s="96" t="s">
        <v>105</v>
      </c>
      <c r="E3" s="137" t="s">
        <v>171</v>
      </c>
      <c r="F3" s="137"/>
      <c r="G3" s="138"/>
      <c r="H3" s="9"/>
    </row>
    <row r="4" spans="1:8" ht="24" customHeight="1" x14ac:dyDescent="0.2">
      <c r="A4" s="136"/>
      <c r="B4" s="134" t="s">
        <v>173</v>
      </c>
      <c r="C4" s="135"/>
      <c r="D4" s="135"/>
      <c r="E4" s="97" t="s">
        <v>173</v>
      </c>
      <c r="F4" s="103" t="s">
        <v>183</v>
      </c>
      <c r="G4" s="139" t="s">
        <v>153</v>
      </c>
      <c r="H4" s="9"/>
    </row>
    <row r="5" spans="1:8" ht="17.25" customHeight="1" x14ac:dyDescent="0.2">
      <c r="A5" s="136"/>
      <c r="B5" s="135" t="s">
        <v>110</v>
      </c>
      <c r="C5" s="135"/>
      <c r="D5" s="135"/>
      <c r="E5" s="135"/>
      <c r="F5" s="135"/>
      <c r="G5" s="140"/>
      <c r="H5" s="9"/>
    </row>
    <row r="6" spans="1:8" ht="12" customHeight="1" x14ac:dyDescent="0.2">
      <c r="A6" s="73"/>
      <c r="B6" s="9"/>
      <c r="C6" s="9"/>
      <c r="D6" s="9"/>
      <c r="E6" s="9"/>
      <c r="F6" s="9"/>
      <c r="G6" s="9"/>
      <c r="H6" s="9"/>
    </row>
    <row r="7" spans="1:8" ht="12.75" customHeight="1" x14ac:dyDescent="0.2">
      <c r="A7" s="61" t="s">
        <v>46</v>
      </c>
      <c r="B7" s="91">
        <v>1902.2117470000001</v>
      </c>
      <c r="C7" s="91">
        <v>1754.0465850000001</v>
      </c>
      <c r="D7" s="91">
        <v>1457.815932</v>
      </c>
      <c r="E7" s="91">
        <v>16442.068599999999</v>
      </c>
      <c r="F7" s="91">
        <v>14910.455318</v>
      </c>
      <c r="G7" s="92">
        <v>10.272075864450798</v>
      </c>
      <c r="H7" s="108"/>
    </row>
    <row r="8" spans="1:8" ht="12.75" customHeight="1" x14ac:dyDescent="0.2">
      <c r="A8" s="54" t="s">
        <v>23</v>
      </c>
      <c r="B8" s="9"/>
      <c r="C8" s="9"/>
      <c r="D8" s="9"/>
      <c r="E8" s="9"/>
      <c r="F8" s="9"/>
      <c r="G8" s="9"/>
      <c r="H8" s="108"/>
    </row>
    <row r="9" spans="1:8" ht="12.75" customHeight="1" x14ac:dyDescent="0.2">
      <c r="A9" s="54" t="s">
        <v>47</v>
      </c>
      <c r="B9" s="91">
        <v>1628.4621970000001</v>
      </c>
      <c r="C9" s="91">
        <v>1423.8622479999999</v>
      </c>
      <c r="D9" s="91">
        <v>1234.9838480000001</v>
      </c>
      <c r="E9" s="91">
        <v>13825.70031</v>
      </c>
      <c r="F9" s="91">
        <v>12864.064275000001</v>
      </c>
      <c r="G9" s="92">
        <v>7.4753671502469103</v>
      </c>
      <c r="H9" s="108"/>
    </row>
    <row r="10" spans="1:8" ht="12.75" customHeight="1" x14ac:dyDescent="0.2">
      <c r="A10" s="55" t="s">
        <v>23</v>
      </c>
      <c r="B10" s="9"/>
      <c r="C10" s="9"/>
      <c r="D10" s="9"/>
      <c r="E10" s="9"/>
      <c r="F10" s="9"/>
      <c r="G10" s="9"/>
      <c r="H10" s="108"/>
    </row>
    <row r="11" spans="1:8" ht="12.75" customHeight="1" x14ac:dyDescent="0.2">
      <c r="A11" s="55" t="s">
        <v>48</v>
      </c>
      <c r="B11" s="91">
        <v>1224.6966829999999</v>
      </c>
      <c r="C11" s="91">
        <v>1001.8225090000003</v>
      </c>
      <c r="D11" s="91">
        <v>834.39282800000001</v>
      </c>
      <c r="E11" s="91">
        <v>10003.221913000001</v>
      </c>
      <c r="F11" s="91">
        <v>9219.910273999998</v>
      </c>
      <c r="G11" s="92">
        <v>8.4958705206592811</v>
      </c>
      <c r="H11" s="108"/>
    </row>
    <row r="12" spans="1:8" ht="12.75" customHeight="1" x14ac:dyDescent="0.2">
      <c r="A12" s="56" t="s">
        <v>23</v>
      </c>
      <c r="B12" s="9"/>
      <c r="C12" s="9"/>
      <c r="D12" s="9"/>
      <c r="E12" s="9"/>
      <c r="F12" s="9"/>
      <c r="G12" s="9"/>
      <c r="H12" s="108"/>
    </row>
    <row r="13" spans="1:8" ht="12.75" customHeight="1" x14ac:dyDescent="0.2">
      <c r="A13" s="57" t="s">
        <v>49</v>
      </c>
      <c r="B13" s="91">
        <v>122.561826</v>
      </c>
      <c r="C13" s="91">
        <v>241.46295699999999</v>
      </c>
      <c r="D13" s="91">
        <v>107.32464</v>
      </c>
      <c r="E13" s="91">
        <v>1339.923362</v>
      </c>
      <c r="F13" s="91">
        <v>1280.63156</v>
      </c>
      <c r="G13" s="92">
        <v>4.6298876157635931</v>
      </c>
      <c r="H13" s="108"/>
    </row>
    <row r="14" spans="1:8" ht="12.75" customHeight="1" x14ac:dyDescent="0.2">
      <c r="A14" s="57" t="s">
        <v>50</v>
      </c>
      <c r="B14" s="91">
        <v>331.95091100000002</v>
      </c>
      <c r="C14" s="91">
        <v>139.18212</v>
      </c>
      <c r="D14" s="91">
        <v>115.84569500000001</v>
      </c>
      <c r="E14" s="91">
        <v>2031.792146</v>
      </c>
      <c r="F14" s="91">
        <v>1890.9811420000001</v>
      </c>
      <c r="G14" s="92">
        <v>7.4464520492822572</v>
      </c>
      <c r="H14" s="108"/>
    </row>
    <row r="15" spans="1:8" ht="12.75" customHeight="1" x14ac:dyDescent="0.2">
      <c r="A15" s="57" t="s">
        <v>51</v>
      </c>
      <c r="B15" s="91">
        <v>8.5780910000000006</v>
      </c>
      <c r="C15" s="91">
        <v>11.017438</v>
      </c>
      <c r="D15" s="91">
        <v>10.941119</v>
      </c>
      <c r="E15" s="91">
        <v>90.887724000000006</v>
      </c>
      <c r="F15" s="91">
        <v>66.388737000000006</v>
      </c>
      <c r="G15" s="92">
        <v>36.902324260212993</v>
      </c>
      <c r="H15" s="108"/>
    </row>
    <row r="16" spans="1:8" ht="12.75" customHeight="1" x14ac:dyDescent="0.2">
      <c r="A16" s="57" t="s">
        <v>52</v>
      </c>
      <c r="B16" s="91">
        <v>394.58228400000002</v>
      </c>
      <c r="C16" s="91">
        <v>307.36847999999998</v>
      </c>
      <c r="D16" s="91">
        <v>262.94715100000002</v>
      </c>
      <c r="E16" s="91">
        <v>2824.9632660000002</v>
      </c>
      <c r="F16" s="91">
        <v>2437.3117739999998</v>
      </c>
      <c r="G16" s="92">
        <v>15.904879143295048</v>
      </c>
      <c r="H16" s="108"/>
    </row>
    <row r="17" spans="1:8" ht="12.75" customHeight="1" x14ac:dyDescent="0.2">
      <c r="A17" s="57" t="s">
        <v>53</v>
      </c>
      <c r="B17" s="91">
        <v>112.21209899999999</v>
      </c>
      <c r="C17" s="91">
        <v>75.562049000000002</v>
      </c>
      <c r="D17" s="91">
        <v>106.315816</v>
      </c>
      <c r="E17" s="91">
        <v>1497.623869</v>
      </c>
      <c r="F17" s="91">
        <v>1420.3822500000001</v>
      </c>
      <c r="G17" s="92">
        <v>5.4380867544634413</v>
      </c>
      <c r="H17" s="108"/>
    </row>
    <row r="18" spans="1:8" ht="12.75" customHeight="1" x14ac:dyDescent="0.2">
      <c r="A18" s="57" t="s">
        <v>54</v>
      </c>
      <c r="B18" s="91">
        <v>16.781032</v>
      </c>
      <c r="C18" s="91">
        <v>12.395277999999999</v>
      </c>
      <c r="D18" s="91">
        <v>8.5493930000000002</v>
      </c>
      <c r="E18" s="91">
        <v>124.87915099999999</v>
      </c>
      <c r="F18" s="91">
        <v>120.106556</v>
      </c>
      <c r="G18" s="92">
        <v>3.9736340454221306</v>
      </c>
      <c r="H18" s="108"/>
    </row>
    <row r="19" spans="1:8" ht="12.75" customHeight="1" x14ac:dyDescent="0.2">
      <c r="A19" s="57" t="s">
        <v>55</v>
      </c>
      <c r="B19" s="91">
        <v>11.903345</v>
      </c>
      <c r="C19" s="91">
        <v>16.106757999999999</v>
      </c>
      <c r="D19" s="91">
        <v>16.070291000000001</v>
      </c>
      <c r="E19" s="91">
        <v>146.69961699999999</v>
      </c>
      <c r="F19" s="91">
        <v>143.10130899999999</v>
      </c>
      <c r="G19" s="92">
        <v>2.5145178790782552</v>
      </c>
      <c r="H19" s="108"/>
    </row>
    <row r="20" spans="1:8" ht="12.75" customHeight="1" x14ac:dyDescent="0.2">
      <c r="A20" s="57" t="s">
        <v>56</v>
      </c>
      <c r="B20" s="91">
        <v>19.087869000000001</v>
      </c>
      <c r="C20" s="91">
        <v>18.177042</v>
      </c>
      <c r="D20" s="91">
        <v>19.934139999999999</v>
      </c>
      <c r="E20" s="91">
        <v>163.831682</v>
      </c>
      <c r="F20" s="91">
        <v>138.32831200000001</v>
      </c>
      <c r="G20" s="92">
        <v>18.436840319427873</v>
      </c>
      <c r="H20" s="108"/>
    </row>
    <row r="21" spans="1:8" ht="12.75" customHeight="1" x14ac:dyDescent="0.2">
      <c r="A21" s="57" t="s">
        <v>57</v>
      </c>
      <c r="B21" s="91">
        <v>69.000163000000001</v>
      </c>
      <c r="C21" s="91">
        <v>56.095309999999998</v>
      </c>
      <c r="D21" s="91">
        <v>56.727465000000002</v>
      </c>
      <c r="E21" s="91">
        <v>594.03374599999995</v>
      </c>
      <c r="F21" s="91">
        <v>531.43528300000003</v>
      </c>
      <c r="G21" s="92">
        <v>11.779131909839691</v>
      </c>
      <c r="H21" s="108"/>
    </row>
    <row r="22" spans="1:8" ht="12.75" customHeight="1" x14ac:dyDescent="0.2">
      <c r="A22" s="57" t="s">
        <v>58</v>
      </c>
      <c r="B22" s="91">
        <v>19.582452</v>
      </c>
      <c r="C22" s="91">
        <v>21.939402999999999</v>
      </c>
      <c r="D22" s="91">
        <v>19.558285999999999</v>
      </c>
      <c r="E22" s="91">
        <v>188.855178</v>
      </c>
      <c r="F22" s="91">
        <v>181.09401800000001</v>
      </c>
      <c r="G22" s="92">
        <v>4.2857075488821437</v>
      </c>
      <c r="H22" s="108"/>
    </row>
    <row r="23" spans="1:8" ht="12.75" customHeight="1" x14ac:dyDescent="0.2">
      <c r="A23" s="57" t="s">
        <v>59</v>
      </c>
      <c r="B23" s="91">
        <v>69.508217000000002</v>
      </c>
      <c r="C23" s="91">
        <v>61.076981000000004</v>
      </c>
      <c r="D23" s="91">
        <v>63.167155000000001</v>
      </c>
      <c r="E23" s="91">
        <v>597.660303</v>
      </c>
      <c r="F23" s="91">
        <v>580.09476099999995</v>
      </c>
      <c r="G23" s="92">
        <v>3.0280469986868326</v>
      </c>
      <c r="H23" s="108"/>
    </row>
    <row r="24" spans="1:8" ht="12.75" customHeight="1" x14ac:dyDescent="0.2">
      <c r="A24" s="57" t="s">
        <v>68</v>
      </c>
      <c r="B24" s="91">
        <v>7.7931850000000003</v>
      </c>
      <c r="C24" s="91">
        <v>4.6306969999999996</v>
      </c>
      <c r="D24" s="91">
        <v>5.1646099999999997</v>
      </c>
      <c r="E24" s="91">
        <v>48.922237000000003</v>
      </c>
      <c r="F24" s="91">
        <v>51.513502000000003</v>
      </c>
      <c r="G24" s="92">
        <v>-5.0302637161030077</v>
      </c>
      <c r="H24" s="108"/>
    </row>
    <row r="25" spans="1:8" ht="12.75" customHeight="1" x14ac:dyDescent="0.2">
      <c r="A25" s="57" t="s">
        <v>69</v>
      </c>
      <c r="B25" s="91">
        <v>5.1263769999999997</v>
      </c>
      <c r="C25" s="91">
        <v>3.5733060000000001</v>
      </c>
      <c r="D25" s="91">
        <v>4.0892109999999997</v>
      </c>
      <c r="E25" s="91">
        <v>31.809853</v>
      </c>
      <c r="F25" s="91">
        <v>30.804289000000001</v>
      </c>
      <c r="G25" s="92">
        <v>3.2643636085871037</v>
      </c>
      <c r="H25" s="108"/>
    </row>
    <row r="26" spans="1:8" ht="12.75" customHeight="1" x14ac:dyDescent="0.2">
      <c r="A26" s="57" t="s">
        <v>70</v>
      </c>
      <c r="B26" s="91">
        <v>8.7648860000000006</v>
      </c>
      <c r="C26" s="91">
        <v>7.7469970000000004</v>
      </c>
      <c r="D26" s="91">
        <v>9.8565179999999994</v>
      </c>
      <c r="E26" s="91">
        <v>84.846272999999997</v>
      </c>
      <c r="F26" s="91">
        <v>106.708721</v>
      </c>
      <c r="G26" s="92">
        <v>-20.487967426767298</v>
      </c>
      <c r="H26" s="108"/>
    </row>
    <row r="27" spans="1:8" ht="12.75" customHeight="1" x14ac:dyDescent="0.2">
      <c r="A27" s="57" t="s">
        <v>62</v>
      </c>
      <c r="B27" s="91">
        <v>6.9024580000000002</v>
      </c>
      <c r="C27" s="91">
        <v>4.9920109999999998</v>
      </c>
      <c r="D27" s="91">
        <v>5.1515399999999998</v>
      </c>
      <c r="E27" s="91">
        <v>50.195622999999998</v>
      </c>
      <c r="F27" s="91">
        <v>50.926515000000002</v>
      </c>
      <c r="G27" s="92">
        <v>-1.435189507862475</v>
      </c>
      <c r="H27" s="108"/>
    </row>
    <row r="28" spans="1:8" ht="12.75" customHeight="1" x14ac:dyDescent="0.2">
      <c r="A28" s="57" t="s">
        <v>166</v>
      </c>
      <c r="B28" s="91">
        <v>5.6798060000000001</v>
      </c>
      <c r="C28" s="91">
        <v>5.7650839999999999</v>
      </c>
      <c r="D28" s="91">
        <v>5.9278579999999996</v>
      </c>
      <c r="E28" s="91">
        <v>54.057482</v>
      </c>
      <c r="F28" s="91">
        <v>45.812784000000001</v>
      </c>
      <c r="G28" s="92">
        <v>17.996500714734992</v>
      </c>
      <c r="H28" s="108"/>
    </row>
    <row r="29" spans="1:8" ht="12.75" customHeight="1" x14ac:dyDescent="0.2">
      <c r="A29" s="57" t="s">
        <v>63</v>
      </c>
      <c r="B29" s="91">
        <v>12.261761999999999</v>
      </c>
      <c r="C29" s="91">
        <v>13.066891</v>
      </c>
      <c r="D29" s="91">
        <v>14.594481999999999</v>
      </c>
      <c r="E29" s="91">
        <v>112.806393</v>
      </c>
      <c r="F29" s="91">
        <v>122.739773</v>
      </c>
      <c r="G29" s="92">
        <v>-8.0930408760003161</v>
      </c>
      <c r="H29" s="108"/>
    </row>
    <row r="30" spans="1:8" ht="12.75" customHeight="1" x14ac:dyDescent="0.2">
      <c r="A30" s="57" t="s">
        <v>60</v>
      </c>
      <c r="B30" s="91">
        <v>0.63211099999999998</v>
      </c>
      <c r="C30" s="91">
        <v>0.77555700000000005</v>
      </c>
      <c r="D30" s="91">
        <v>0.61294800000000005</v>
      </c>
      <c r="E30" s="91">
        <v>6.2894230000000002</v>
      </c>
      <c r="F30" s="91">
        <v>4.8674140000000001</v>
      </c>
      <c r="G30" s="92">
        <v>29.214876729203638</v>
      </c>
      <c r="H30" s="108"/>
    </row>
    <row r="31" spans="1:8" ht="12.75" customHeight="1" x14ac:dyDescent="0.2">
      <c r="A31" s="57" t="s">
        <v>61</v>
      </c>
      <c r="B31" s="91">
        <v>1.787809</v>
      </c>
      <c r="C31" s="91">
        <v>0.88815</v>
      </c>
      <c r="D31" s="91">
        <v>1.6145099999999999</v>
      </c>
      <c r="E31" s="91">
        <v>13.144584999999999</v>
      </c>
      <c r="F31" s="91">
        <v>16.681574000000001</v>
      </c>
      <c r="G31" s="92">
        <v>-21.202969216214257</v>
      </c>
      <c r="H31" s="108"/>
    </row>
    <row r="32" spans="1:8" ht="12.75" customHeight="1" x14ac:dyDescent="0.2">
      <c r="A32" s="58" t="s">
        <v>64</v>
      </c>
      <c r="B32" s="91">
        <v>403.76551400000017</v>
      </c>
      <c r="C32" s="91">
        <v>422.0397389999996</v>
      </c>
      <c r="D32" s="91">
        <v>400.59102000000007</v>
      </c>
      <c r="E32" s="91">
        <v>3822.4783969999989</v>
      </c>
      <c r="F32" s="91">
        <v>3644.1540010000026</v>
      </c>
      <c r="G32" s="92">
        <v>4.8934374329696766</v>
      </c>
      <c r="H32" s="108"/>
    </row>
    <row r="33" spans="1:8" ht="12.75" customHeight="1" x14ac:dyDescent="0.2">
      <c r="A33" s="56" t="s">
        <v>23</v>
      </c>
      <c r="B33" s="9"/>
      <c r="C33" s="9"/>
      <c r="D33" s="9"/>
      <c r="E33" s="9"/>
      <c r="F33" s="9"/>
      <c r="G33" s="9"/>
      <c r="H33" s="108"/>
    </row>
    <row r="34" spans="1:8" ht="12.75" customHeight="1" x14ac:dyDescent="0.2">
      <c r="A34" s="57" t="s">
        <v>65</v>
      </c>
      <c r="B34" s="91">
        <v>134.98214899999999</v>
      </c>
      <c r="C34" s="91">
        <v>132.10044500000001</v>
      </c>
      <c r="D34" s="91">
        <v>148.484522</v>
      </c>
      <c r="E34" s="91">
        <v>1305.761714</v>
      </c>
      <c r="F34" s="91">
        <v>1264.9757059999999</v>
      </c>
      <c r="G34" s="92">
        <v>3.2242522766678405</v>
      </c>
      <c r="H34" s="108"/>
    </row>
    <row r="35" spans="1:8" ht="12.75" customHeight="1" x14ac:dyDescent="0.2">
      <c r="A35" s="57" t="s">
        <v>66</v>
      </c>
      <c r="B35" s="91">
        <v>112.932411</v>
      </c>
      <c r="C35" s="91">
        <v>105.418466</v>
      </c>
      <c r="D35" s="91">
        <v>99.294650000000004</v>
      </c>
      <c r="E35" s="91">
        <v>988.94846299999995</v>
      </c>
      <c r="F35" s="91">
        <v>944.83617200000003</v>
      </c>
      <c r="G35" s="92">
        <v>4.6687766945484555</v>
      </c>
      <c r="H35" s="108"/>
    </row>
    <row r="36" spans="1:8" ht="12.75" customHeight="1" x14ac:dyDescent="0.2">
      <c r="A36" s="57" t="s">
        <v>67</v>
      </c>
      <c r="B36" s="91">
        <v>54.673070000000003</v>
      </c>
      <c r="C36" s="91">
        <v>78.683757999999997</v>
      </c>
      <c r="D36" s="91">
        <v>58.362008000000003</v>
      </c>
      <c r="E36" s="91">
        <v>548.142785</v>
      </c>
      <c r="F36" s="91">
        <v>537.79625699999997</v>
      </c>
      <c r="G36" s="92">
        <v>1.9238750484646943</v>
      </c>
      <c r="H36" s="108"/>
    </row>
    <row r="37" spans="1:8" ht="12.75" customHeight="1" x14ac:dyDescent="0.2">
      <c r="A37" s="57" t="s">
        <v>71</v>
      </c>
      <c r="B37" s="91">
        <v>49.570386999999997</v>
      </c>
      <c r="C37" s="91">
        <v>42.757747000000002</v>
      </c>
      <c r="D37" s="91">
        <v>44.121592999999997</v>
      </c>
      <c r="E37" s="91">
        <v>418.49880000000002</v>
      </c>
      <c r="F37" s="91">
        <v>410.758782</v>
      </c>
      <c r="G37" s="92">
        <v>1.8843219765901438</v>
      </c>
      <c r="H37" s="108"/>
    </row>
    <row r="38" spans="1:8" ht="12.75" customHeight="1" x14ac:dyDescent="0.2">
      <c r="A38" s="57" t="s">
        <v>72</v>
      </c>
      <c r="B38" s="91">
        <v>28.005027999999999</v>
      </c>
      <c r="C38" s="91">
        <v>39.097662</v>
      </c>
      <c r="D38" s="91">
        <v>29.339182999999998</v>
      </c>
      <c r="E38" s="91">
        <v>337.65441600000003</v>
      </c>
      <c r="F38" s="91">
        <v>304.11653200000001</v>
      </c>
      <c r="G38" s="92">
        <v>11.027971343563792</v>
      </c>
      <c r="H38" s="108"/>
    </row>
    <row r="39" spans="1:8" ht="12.75" customHeight="1" x14ac:dyDescent="0.2">
      <c r="A39" s="57" t="s">
        <v>73</v>
      </c>
      <c r="B39" s="91">
        <v>15.739094</v>
      </c>
      <c r="C39" s="91">
        <v>17.675491999999998</v>
      </c>
      <c r="D39" s="91">
        <v>15.868641999999999</v>
      </c>
      <c r="E39" s="91">
        <v>163.524653</v>
      </c>
      <c r="F39" s="91">
        <v>129.490802</v>
      </c>
      <c r="G39" s="92">
        <v>26.282832814642688</v>
      </c>
      <c r="H39" s="108"/>
    </row>
    <row r="40" spans="1:8" ht="12.75" customHeight="1" x14ac:dyDescent="0.2">
      <c r="A40" s="57" t="s">
        <v>74</v>
      </c>
      <c r="B40" s="91">
        <v>7.8633749999999996</v>
      </c>
      <c r="C40" s="91">
        <v>6.3061689999999997</v>
      </c>
      <c r="D40" s="91">
        <v>5.1204219999999996</v>
      </c>
      <c r="E40" s="91">
        <v>59.947566000000002</v>
      </c>
      <c r="F40" s="91">
        <v>52.179749999999999</v>
      </c>
      <c r="G40" s="92">
        <v>14.886648556192768</v>
      </c>
      <c r="H40" s="108"/>
    </row>
    <row r="41" spans="1:8" ht="12.75" customHeight="1" x14ac:dyDescent="0.2">
      <c r="A41" s="60" t="s">
        <v>75</v>
      </c>
      <c r="B41" s="91">
        <v>273.74955</v>
      </c>
      <c r="C41" s="91">
        <v>330.18433700000014</v>
      </c>
      <c r="D41" s="91">
        <v>222.8320839999999</v>
      </c>
      <c r="E41" s="91">
        <v>2616.3682899999985</v>
      </c>
      <c r="F41" s="91">
        <v>2046.3910429999996</v>
      </c>
      <c r="G41" s="92">
        <v>27.852802080506322</v>
      </c>
      <c r="H41" s="108"/>
    </row>
    <row r="42" spans="1:8" ht="12.75" customHeight="1" x14ac:dyDescent="0.2">
      <c r="A42" s="58" t="s">
        <v>32</v>
      </c>
      <c r="B42" s="9"/>
      <c r="C42" s="9"/>
      <c r="D42" s="9"/>
      <c r="E42" s="9"/>
      <c r="F42" s="9"/>
      <c r="G42" s="9"/>
      <c r="H42" s="108"/>
    </row>
    <row r="43" spans="1:8" ht="12.75" customHeight="1" x14ac:dyDescent="0.2">
      <c r="A43" s="58" t="s">
        <v>76</v>
      </c>
      <c r="B43" s="91">
        <v>36.616413999999999</v>
      </c>
      <c r="C43" s="91">
        <v>23.046904000000001</v>
      </c>
      <c r="D43" s="91">
        <v>25.049240999999999</v>
      </c>
      <c r="E43" s="91">
        <v>503.52188899999999</v>
      </c>
      <c r="F43" s="91">
        <v>294.425433</v>
      </c>
      <c r="G43" s="92">
        <v>71.018476178992302</v>
      </c>
      <c r="H43" s="108"/>
    </row>
    <row r="44" spans="1:8" ht="12.75" customHeight="1" x14ac:dyDescent="0.2">
      <c r="A44" s="58" t="s">
        <v>77</v>
      </c>
      <c r="B44" s="91">
        <v>34.112893</v>
      </c>
      <c r="C44" s="91">
        <v>10.202688</v>
      </c>
      <c r="D44" s="91">
        <v>23.994539</v>
      </c>
      <c r="E44" s="91">
        <v>221.600776</v>
      </c>
      <c r="F44" s="91">
        <v>168.60828900000001</v>
      </c>
      <c r="G44" s="92">
        <v>31.429348648452248</v>
      </c>
      <c r="H44" s="108"/>
    </row>
    <row r="45" spans="1:8" ht="12.75" customHeight="1" x14ac:dyDescent="0.2">
      <c r="A45" s="58" t="s">
        <v>78</v>
      </c>
      <c r="B45" s="91">
        <v>56.366903999999998</v>
      </c>
      <c r="C45" s="91">
        <v>51.791919</v>
      </c>
      <c r="D45" s="91">
        <v>48.096603999999999</v>
      </c>
      <c r="E45" s="91">
        <v>478.85256600000002</v>
      </c>
      <c r="F45" s="91">
        <v>424.18515600000001</v>
      </c>
      <c r="G45" s="92">
        <v>12.887629193700505</v>
      </c>
      <c r="H45" s="108"/>
    </row>
    <row r="46" spans="1:8" ht="12.75" customHeight="1" x14ac:dyDescent="0.2">
      <c r="A46" s="58" t="s">
        <v>79</v>
      </c>
      <c r="B46" s="91">
        <v>22.210695999999999</v>
      </c>
      <c r="C46" s="91">
        <v>23.006093</v>
      </c>
      <c r="D46" s="91">
        <v>19.212031</v>
      </c>
      <c r="E46" s="91">
        <v>234.58142799999999</v>
      </c>
      <c r="F46" s="91">
        <v>254.595946</v>
      </c>
      <c r="G46" s="92">
        <v>-7.861286997869172</v>
      </c>
      <c r="H46" s="108"/>
    </row>
    <row r="47" spans="1:8" ht="12.75" customHeight="1" x14ac:dyDescent="0.2">
      <c r="A47" s="58" t="s">
        <v>165</v>
      </c>
      <c r="B47" s="91">
        <v>83.093278999999995</v>
      </c>
      <c r="C47" s="91">
        <v>75.018548999999993</v>
      </c>
      <c r="D47" s="91">
        <v>73.871217000000001</v>
      </c>
      <c r="E47" s="91">
        <v>701.78175099999999</v>
      </c>
      <c r="F47" s="91">
        <v>735.530528</v>
      </c>
      <c r="G47" s="92">
        <v>-4.5883584318066539</v>
      </c>
      <c r="H47" s="108"/>
    </row>
    <row r="48" spans="1:8" ht="12.75" customHeight="1" x14ac:dyDescent="0.2">
      <c r="A48" s="58"/>
      <c r="B48" s="91"/>
      <c r="C48" s="91"/>
      <c r="D48" s="91"/>
      <c r="E48" s="91"/>
      <c r="F48" s="91"/>
      <c r="G48" s="92"/>
      <c r="H48" s="108"/>
    </row>
    <row r="49" spans="1:8" ht="12.75" customHeight="1" x14ac:dyDescent="0.2">
      <c r="A49" s="59" t="s">
        <v>80</v>
      </c>
      <c r="B49" s="91">
        <v>43.495085000000003</v>
      </c>
      <c r="C49" s="91">
        <v>31.538101000000001</v>
      </c>
      <c r="D49" s="91">
        <v>34.788539999999998</v>
      </c>
      <c r="E49" s="91">
        <v>359.82207</v>
      </c>
      <c r="F49" s="91">
        <v>451.18965100000003</v>
      </c>
      <c r="G49" s="92">
        <v>-20.250371611471209</v>
      </c>
      <c r="H49" s="108"/>
    </row>
    <row r="50" spans="1:8" ht="12.75" customHeight="1" x14ac:dyDescent="0.2">
      <c r="A50" s="60" t="s">
        <v>32</v>
      </c>
      <c r="B50" s="9"/>
      <c r="C50" s="9"/>
      <c r="D50" s="9"/>
      <c r="E50" s="9"/>
      <c r="F50" s="9"/>
      <c r="G50" s="9"/>
      <c r="H50" s="108"/>
    </row>
    <row r="51" spans="1:8" ht="12.75" customHeight="1" x14ac:dyDescent="0.2">
      <c r="A51" s="60" t="s">
        <v>81</v>
      </c>
      <c r="B51" s="91">
        <v>15.699560999999999</v>
      </c>
      <c r="C51" s="91">
        <v>8.2327770000000005</v>
      </c>
      <c r="D51" s="91">
        <v>7.4688270000000001</v>
      </c>
      <c r="E51" s="91">
        <v>112.180784</v>
      </c>
      <c r="F51" s="91">
        <v>126.660287</v>
      </c>
      <c r="G51" s="92">
        <v>-11.431762348683137</v>
      </c>
      <c r="H51" s="108"/>
    </row>
    <row r="52" spans="1:8" ht="12.75" customHeight="1" x14ac:dyDescent="0.2">
      <c r="A52" s="60" t="s">
        <v>129</v>
      </c>
      <c r="B52" s="91">
        <v>3.893443</v>
      </c>
      <c r="C52" s="91">
        <v>2.869672</v>
      </c>
      <c r="D52" s="91">
        <v>2.113915</v>
      </c>
      <c r="E52" s="91">
        <v>44.361545</v>
      </c>
      <c r="F52" s="91">
        <v>91.434385000000006</v>
      </c>
      <c r="G52" s="92">
        <v>-51.482645177741396</v>
      </c>
      <c r="H52" s="108"/>
    </row>
    <row r="53" spans="1:8" ht="12.75" customHeight="1" x14ac:dyDescent="0.2">
      <c r="A53" s="60" t="s">
        <v>82</v>
      </c>
      <c r="B53" s="91">
        <v>7.2162059999999997</v>
      </c>
      <c r="C53" s="91">
        <v>8.2158979999999993</v>
      </c>
      <c r="D53" s="91">
        <v>8.1430830000000007</v>
      </c>
      <c r="E53" s="91">
        <v>64.013402999999997</v>
      </c>
      <c r="F53" s="91">
        <v>68.477438000000006</v>
      </c>
      <c r="G53" s="92">
        <v>-6.5189865894223544</v>
      </c>
      <c r="H53" s="108"/>
    </row>
    <row r="54" spans="1:8" ht="12.75" customHeight="1" x14ac:dyDescent="0.2">
      <c r="A54" s="61" t="s">
        <v>83</v>
      </c>
      <c r="B54" s="91">
        <v>270.916988</v>
      </c>
      <c r="C54" s="91">
        <v>215.04194799999999</v>
      </c>
      <c r="D54" s="91">
        <v>329.35157900000002</v>
      </c>
      <c r="E54" s="91">
        <v>2678.7606409999999</v>
      </c>
      <c r="F54" s="91">
        <v>2923.341465</v>
      </c>
      <c r="G54" s="92">
        <v>-8.366481539302498</v>
      </c>
      <c r="H54" s="108"/>
    </row>
    <row r="55" spans="1:8" ht="12.75" customHeight="1" x14ac:dyDescent="0.2">
      <c r="A55" s="54" t="s">
        <v>32</v>
      </c>
      <c r="B55" s="9"/>
      <c r="C55" s="9"/>
      <c r="D55" s="9"/>
      <c r="E55" s="9"/>
      <c r="F55" s="9"/>
      <c r="G55" s="9"/>
      <c r="H55" s="108"/>
    </row>
    <row r="56" spans="1:8" ht="12.75" customHeight="1" x14ac:dyDescent="0.2">
      <c r="A56" s="60" t="s">
        <v>84</v>
      </c>
      <c r="B56" s="91">
        <v>234.20271099999999</v>
      </c>
      <c r="C56" s="91">
        <v>178.784043</v>
      </c>
      <c r="D56" s="91">
        <v>287.341859</v>
      </c>
      <c r="E56" s="91">
        <v>1950.1275169999999</v>
      </c>
      <c r="F56" s="91">
        <v>2285.7788620000001</v>
      </c>
      <c r="G56" s="92">
        <v>-14.684331480181484</v>
      </c>
      <c r="H56" s="108"/>
    </row>
    <row r="57" spans="1:8" ht="12.75" customHeight="1" x14ac:dyDescent="0.2">
      <c r="A57" s="55" t="s">
        <v>32</v>
      </c>
      <c r="B57" s="9"/>
      <c r="C57" s="9"/>
      <c r="D57" s="9"/>
      <c r="E57" s="9"/>
      <c r="F57" s="9"/>
      <c r="G57" s="9"/>
      <c r="H57" s="108"/>
    </row>
    <row r="58" spans="1:8" ht="12.75" customHeight="1" x14ac:dyDescent="0.2">
      <c r="A58" s="55" t="s">
        <v>85</v>
      </c>
      <c r="B58" s="91">
        <v>178.19575</v>
      </c>
      <c r="C58" s="91">
        <v>143.52370400000001</v>
      </c>
      <c r="D58" s="91">
        <v>247.38672600000001</v>
      </c>
      <c r="E58" s="91">
        <v>1603.585321</v>
      </c>
      <c r="F58" s="91">
        <v>1942.4689060000001</v>
      </c>
      <c r="G58" s="92">
        <v>-17.446023663660142</v>
      </c>
      <c r="H58" s="108"/>
    </row>
    <row r="59" spans="1:8" ht="12.75" customHeight="1" x14ac:dyDescent="0.2">
      <c r="A59" s="55" t="s">
        <v>86</v>
      </c>
      <c r="B59" s="91">
        <v>34.278162000000002</v>
      </c>
      <c r="C59" s="91">
        <v>21.628696999999999</v>
      </c>
      <c r="D59" s="91">
        <v>25.970265000000001</v>
      </c>
      <c r="E59" s="91">
        <v>209.73812000000001</v>
      </c>
      <c r="F59" s="91">
        <v>228.93550099999999</v>
      </c>
      <c r="G59" s="92">
        <v>-8.3854976253770275</v>
      </c>
      <c r="H59" s="108"/>
    </row>
    <row r="60" spans="1:8" ht="12.75" customHeight="1" x14ac:dyDescent="0.2">
      <c r="A60" s="54" t="s">
        <v>130</v>
      </c>
      <c r="B60" s="98">
        <v>28.72296</v>
      </c>
      <c r="C60" s="91">
        <v>29.21142</v>
      </c>
      <c r="D60" s="91">
        <v>35.201663000000003</v>
      </c>
      <c r="E60" s="91">
        <v>281.23089299999998</v>
      </c>
      <c r="F60" s="91">
        <v>267.87141800000001</v>
      </c>
      <c r="G60" s="92">
        <v>4.9872715423487222</v>
      </c>
      <c r="H60" s="108"/>
    </row>
    <row r="61" spans="1:8" ht="12.75" customHeight="1" x14ac:dyDescent="0.2">
      <c r="A61" s="55" t="s">
        <v>32</v>
      </c>
      <c r="B61" s="9"/>
      <c r="C61" s="9"/>
      <c r="D61" s="9"/>
      <c r="E61" s="9"/>
      <c r="F61" s="9"/>
      <c r="G61" s="9"/>
      <c r="H61" s="108"/>
    </row>
    <row r="62" spans="1:8" ht="12.75" customHeight="1" x14ac:dyDescent="0.2">
      <c r="A62" s="55" t="s">
        <v>87</v>
      </c>
      <c r="B62" s="91">
        <v>14.366085999999999</v>
      </c>
      <c r="C62" s="91">
        <v>16.290044000000002</v>
      </c>
      <c r="D62" s="91">
        <v>21.831157999999999</v>
      </c>
      <c r="E62" s="91">
        <v>147.32540399999999</v>
      </c>
      <c r="F62" s="91">
        <v>125.43721499999999</v>
      </c>
      <c r="G62" s="92">
        <v>17.449517673044625</v>
      </c>
      <c r="H62" s="108"/>
    </row>
    <row r="63" spans="1:8" ht="12.75" customHeight="1" x14ac:dyDescent="0.2">
      <c r="A63" s="55"/>
      <c r="B63" s="9"/>
      <c r="C63" s="9"/>
      <c r="D63" s="9"/>
      <c r="E63" s="9"/>
      <c r="F63" s="9"/>
      <c r="G63" s="9"/>
      <c r="H63" s="108"/>
    </row>
    <row r="64" spans="1:8" ht="12.75" customHeight="1" x14ac:dyDescent="0.2">
      <c r="A64" s="61" t="s">
        <v>88</v>
      </c>
      <c r="B64" s="91">
        <v>895.13309700000002</v>
      </c>
      <c r="C64" s="91">
        <v>298.77709399999998</v>
      </c>
      <c r="D64" s="91">
        <v>310.48379299999999</v>
      </c>
      <c r="E64" s="91">
        <v>3390.6238450000001</v>
      </c>
      <c r="F64" s="91">
        <v>3008.7166390000002</v>
      </c>
      <c r="G64" s="92">
        <v>12.693359057133847</v>
      </c>
      <c r="H64" s="108"/>
    </row>
    <row r="65" spans="1:8" ht="12.75" customHeight="1" x14ac:dyDescent="0.2">
      <c r="A65" s="54" t="s">
        <v>32</v>
      </c>
      <c r="B65" s="9"/>
      <c r="C65" s="9"/>
      <c r="D65" s="9"/>
      <c r="E65" s="9"/>
      <c r="F65" s="9"/>
      <c r="G65" s="9"/>
      <c r="H65" s="108"/>
    </row>
    <row r="66" spans="1:8" ht="12.75" customHeight="1" x14ac:dyDescent="0.2">
      <c r="A66" s="60" t="s">
        <v>89</v>
      </c>
      <c r="B66" s="91">
        <v>630.71117800000002</v>
      </c>
      <c r="C66" s="91">
        <v>61.396650000000001</v>
      </c>
      <c r="D66" s="91">
        <v>74.618972999999997</v>
      </c>
      <c r="E66" s="91">
        <v>1125.2094770000001</v>
      </c>
      <c r="F66" s="91">
        <v>1079.3795829999999</v>
      </c>
      <c r="G66" s="92">
        <v>4.2459478316814057</v>
      </c>
      <c r="H66" s="108"/>
    </row>
    <row r="67" spans="1:8" ht="12.75" customHeight="1" x14ac:dyDescent="0.2">
      <c r="A67" s="60" t="s">
        <v>90</v>
      </c>
      <c r="B67" s="91">
        <v>127.933251</v>
      </c>
      <c r="C67" s="91">
        <v>102.825087</v>
      </c>
      <c r="D67" s="91">
        <v>103.506911</v>
      </c>
      <c r="E67" s="91">
        <v>1048.7356850000001</v>
      </c>
      <c r="F67" s="91">
        <v>965.79084</v>
      </c>
      <c r="G67" s="92">
        <v>8.5882824276941818</v>
      </c>
      <c r="H67" s="108"/>
    </row>
    <row r="68" spans="1:8" ht="12.75" customHeight="1" x14ac:dyDescent="0.2">
      <c r="A68" s="60" t="s">
        <v>91</v>
      </c>
      <c r="B68" s="91">
        <v>20.090762999999999</v>
      </c>
      <c r="C68" s="91">
        <v>16.795967000000001</v>
      </c>
      <c r="D68" s="91">
        <v>16.782108999999998</v>
      </c>
      <c r="E68" s="91">
        <v>173.046651</v>
      </c>
      <c r="F68" s="91">
        <v>156.021863</v>
      </c>
      <c r="G68" s="92">
        <v>10.911796380741833</v>
      </c>
      <c r="H68" s="108"/>
    </row>
    <row r="69" spans="1:8" ht="12.75" customHeight="1" x14ac:dyDescent="0.2">
      <c r="A69" s="60" t="s">
        <v>92</v>
      </c>
      <c r="B69" s="91">
        <v>23.738029000000001</v>
      </c>
      <c r="C69" s="91">
        <v>20.420020999999998</v>
      </c>
      <c r="D69" s="91">
        <v>20.200064000000001</v>
      </c>
      <c r="E69" s="91">
        <v>180.53002900000001</v>
      </c>
      <c r="F69" s="91">
        <v>185.89605399999999</v>
      </c>
      <c r="G69" s="92">
        <v>-2.8865728370974324</v>
      </c>
      <c r="H69" s="108"/>
    </row>
    <row r="70" spans="1:8" ht="12.75" customHeight="1" x14ac:dyDescent="0.2">
      <c r="A70" s="62" t="s">
        <v>131</v>
      </c>
      <c r="B70" s="91">
        <v>8.8447960000000005</v>
      </c>
      <c r="C70" s="91">
        <v>10.355613999999999</v>
      </c>
      <c r="D70" s="91">
        <v>11.293316000000001</v>
      </c>
      <c r="E70" s="91">
        <v>103.94821899999999</v>
      </c>
      <c r="F70" s="91">
        <v>93.105627999999996</v>
      </c>
      <c r="G70" s="92">
        <v>11.645473246794495</v>
      </c>
      <c r="H70" s="108"/>
    </row>
    <row r="71" spans="1:8" ht="12.75" customHeight="1" x14ac:dyDescent="0.2">
      <c r="A71" s="63" t="s">
        <v>93</v>
      </c>
      <c r="B71" s="91">
        <v>13.616982</v>
      </c>
      <c r="C71" s="91">
        <v>11.523089000000001</v>
      </c>
      <c r="D71" s="91">
        <v>14.391164</v>
      </c>
      <c r="E71" s="91">
        <v>123.71008999999999</v>
      </c>
      <c r="F71" s="91">
        <v>211.78915499999999</v>
      </c>
      <c r="G71" s="92">
        <v>-41.588090287248185</v>
      </c>
      <c r="H71" s="108"/>
    </row>
    <row r="72" spans="1:8" ht="12.75" customHeight="1" x14ac:dyDescent="0.2">
      <c r="A72" s="64" t="s">
        <v>32</v>
      </c>
      <c r="B72" s="9"/>
      <c r="C72" s="9"/>
      <c r="D72" s="9"/>
      <c r="E72" s="9"/>
      <c r="F72" s="9"/>
      <c r="G72" s="9"/>
      <c r="H72" s="108"/>
    </row>
    <row r="73" spans="1:8" ht="12.75" customHeight="1" x14ac:dyDescent="0.2">
      <c r="A73" s="64" t="s">
        <v>112</v>
      </c>
      <c r="B73" s="91">
        <v>11.562184</v>
      </c>
      <c r="C73" s="91">
        <v>9.1978120000000008</v>
      </c>
      <c r="D73" s="91">
        <v>12.269450000000001</v>
      </c>
      <c r="E73" s="91">
        <v>102.48546899999999</v>
      </c>
      <c r="F73" s="91">
        <v>101.565854</v>
      </c>
      <c r="G73" s="92">
        <v>0.90543717576578331</v>
      </c>
      <c r="H73" s="108"/>
    </row>
    <row r="74" spans="1:8" ht="36.75" customHeight="1" x14ac:dyDescent="0.2">
      <c r="A74" s="65" t="s">
        <v>109</v>
      </c>
      <c r="B74" s="91">
        <v>24.033128999999999</v>
      </c>
      <c r="C74" s="91">
        <v>21.727481000000001</v>
      </c>
      <c r="D74" s="91">
        <v>22.095222</v>
      </c>
      <c r="E74" s="91">
        <v>191.639048</v>
      </c>
      <c r="F74" s="91">
        <v>48.400154000000001</v>
      </c>
      <c r="G74" s="92">
        <v>295.94718644903486</v>
      </c>
      <c r="H74" s="108"/>
    </row>
    <row r="75" spans="1:8" x14ac:dyDescent="0.2">
      <c r="A75" s="66" t="s">
        <v>44</v>
      </c>
      <c r="B75" s="99">
        <v>3149.4070280000001</v>
      </c>
      <c r="C75" s="94">
        <v>2332.6542979999999</v>
      </c>
      <c r="D75" s="94">
        <v>2168.92623</v>
      </c>
      <c r="E75" s="94">
        <v>23186.624294000001</v>
      </c>
      <c r="F75" s="94">
        <v>21553.892382000002</v>
      </c>
      <c r="G75" s="95">
        <v>7.5751139657889439</v>
      </c>
      <c r="H75" s="108"/>
    </row>
    <row r="76" spans="1:8" ht="12.75" customHeight="1" x14ac:dyDescent="0.2"/>
    <row r="77" spans="1:8" ht="12.75" customHeight="1" x14ac:dyDescent="0.2">
      <c r="A77" s="36" t="s">
        <v>152</v>
      </c>
    </row>
    <row r="78" spans="1:8" ht="12.75" customHeight="1" x14ac:dyDescent="0.2">
      <c r="A78" s="36" t="s">
        <v>167</v>
      </c>
    </row>
    <row r="79" spans="1:8" ht="12.75" customHeight="1" x14ac:dyDescent="0.2">
      <c r="A79" s="35" t="s">
        <v>114</v>
      </c>
      <c r="B79" s="35"/>
      <c r="C79" s="35"/>
      <c r="D79" s="35"/>
      <c r="E79" s="35"/>
      <c r="F79" s="35"/>
      <c r="G79" s="35"/>
    </row>
    <row r="80" spans="1:8" ht="12.75" customHeight="1" x14ac:dyDescent="0.2">
      <c r="A80" s="120" t="s">
        <v>115</v>
      </c>
      <c r="B80" s="120"/>
      <c r="C80" s="120"/>
      <c r="D80" s="120"/>
      <c r="E80" s="120"/>
      <c r="F80" s="120"/>
      <c r="G80" s="120"/>
    </row>
    <row r="81" spans="1:7" ht="35.25" customHeight="1" x14ac:dyDescent="0.2">
      <c r="A81" s="119" t="s">
        <v>189</v>
      </c>
      <c r="B81" s="119"/>
      <c r="C81" s="119"/>
      <c r="D81" s="119"/>
      <c r="E81" s="119"/>
      <c r="F81" s="119"/>
      <c r="G81" s="119"/>
    </row>
  </sheetData>
  <mergeCells count="8">
    <mergeCell ref="A81:G81"/>
    <mergeCell ref="A80:G80"/>
    <mergeCell ref="A1:G1"/>
    <mergeCell ref="B4:D4"/>
    <mergeCell ref="A3:A5"/>
    <mergeCell ref="B5:F5"/>
    <mergeCell ref="E3:G3"/>
    <mergeCell ref="G4:G5"/>
  </mergeCells>
  <conditionalFormatting sqref="A6:G75">
    <cfRule type="expression" dxfId="0" priority="7">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G III 1 - vj 3/24 SH</oddFooter>
  </headerFooter>
  <rowBreaks count="1" manualBreakCount="1">
    <brk id="48"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8"/>
  <sheetViews>
    <sheetView view="pageLayout" zoomScaleNormal="100" workbookViewId="0">
      <selection sqref="A1:G1"/>
    </sheetView>
  </sheetViews>
  <sheetFormatPr baseColWidth="10" defaultColWidth="11" defaultRowHeight="12.75" x14ac:dyDescent="0.2"/>
  <cols>
    <col min="1" max="1" width="35.5703125" customWidth="1"/>
    <col min="2" max="6" width="9" customWidth="1"/>
    <col min="7" max="7" width="11.5703125" customWidth="1"/>
  </cols>
  <sheetData>
    <row r="1" spans="1:7" x14ac:dyDescent="0.2">
      <c r="A1" s="121" t="s">
        <v>157</v>
      </c>
      <c r="B1" s="121"/>
      <c r="C1" s="121"/>
      <c r="D1" s="121"/>
      <c r="E1" s="121"/>
      <c r="F1" s="121"/>
      <c r="G1" s="121"/>
    </row>
    <row r="2" spans="1:7" x14ac:dyDescent="0.2">
      <c r="A2" s="121" t="s">
        <v>174</v>
      </c>
      <c r="B2" s="121"/>
      <c r="C2" s="121"/>
      <c r="D2" s="121"/>
      <c r="E2" s="121"/>
      <c r="F2" s="121"/>
      <c r="G2" s="121"/>
    </row>
    <row r="27" spans="1:7" x14ac:dyDescent="0.2">
      <c r="A27" s="121"/>
      <c r="B27" s="121"/>
      <c r="C27" s="121"/>
      <c r="D27" s="121"/>
      <c r="E27" s="121"/>
      <c r="F27" s="121"/>
      <c r="G27" s="121"/>
    </row>
    <row r="28" spans="1:7" x14ac:dyDescent="0.2">
      <c r="A28" s="141" t="s">
        <v>175</v>
      </c>
      <c r="B28" s="141"/>
      <c r="C28" s="141"/>
      <c r="D28" s="141"/>
      <c r="E28" s="141"/>
      <c r="F28" s="141"/>
      <c r="G28" s="141"/>
    </row>
  </sheetData>
  <mergeCells count="4">
    <mergeCell ref="A28:G28"/>
    <mergeCell ref="A27:G27"/>
    <mergeCell ref="A1:G1"/>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vj 3/24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62"/>
  <sheetViews>
    <sheetView workbookViewId="0">
      <selection activeCell="B29" sqref="B29"/>
    </sheetView>
  </sheetViews>
  <sheetFormatPr baseColWidth="10" defaultRowHeight="12.75" x14ac:dyDescent="0.2"/>
  <cols>
    <col min="1" max="1" width="18.7109375" customWidth="1"/>
    <col min="2" max="2" width="11.42578125" customWidth="1"/>
    <col min="7" max="26" width="2.140625" customWidth="1"/>
  </cols>
  <sheetData>
    <row r="1" spans="1:26" x14ac:dyDescent="0.2">
      <c r="A1" s="69" t="s">
        <v>158</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2" t="s">
        <v>94</v>
      </c>
      <c r="B3" s="145" t="s">
        <v>95</v>
      </c>
      <c r="C3" s="146"/>
      <c r="D3" s="147"/>
      <c r="E3" s="147"/>
      <c r="F3" s="12"/>
      <c r="G3" s="12"/>
      <c r="H3" s="12"/>
      <c r="I3" s="12"/>
      <c r="J3" s="12"/>
      <c r="K3" s="12"/>
      <c r="L3" s="12"/>
      <c r="M3" s="12"/>
      <c r="N3" s="12"/>
      <c r="O3" s="12"/>
      <c r="P3" s="14"/>
      <c r="Q3" s="14"/>
      <c r="R3" s="15"/>
      <c r="S3" s="15"/>
      <c r="T3" s="15"/>
      <c r="U3" s="15"/>
      <c r="V3" s="15"/>
      <c r="W3" s="15"/>
      <c r="X3" s="15"/>
      <c r="Y3" s="15"/>
      <c r="Z3" s="15"/>
    </row>
    <row r="4" spans="1:26" x14ac:dyDescent="0.2">
      <c r="A4" s="143"/>
      <c r="B4" s="148" t="s">
        <v>176</v>
      </c>
      <c r="C4" s="149"/>
      <c r="D4" s="150"/>
      <c r="E4" s="150"/>
      <c r="F4" s="12"/>
      <c r="G4" s="12"/>
      <c r="H4" s="12"/>
      <c r="I4" s="12"/>
      <c r="J4" s="12"/>
      <c r="K4" s="12"/>
      <c r="L4" s="12"/>
      <c r="M4" s="12"/>
      <c r="N4" s="12"/>
      <c r="O4" s="12"/>
      <c r="P4" s="14"/>
      <c r="Q4" s="14"/>
      <c r="R4" s="15"/>
      <c r="S4" s="15"/>
      <c r="T4" s="15"/>
      <c r="U4" s="15"/>
      <c r="V4" s="15"/>
      <c r="W4" s="15"/>
      <c r="X4" s="15"/>
      <c r="Y4" s="15"/>
      <c r="Z4" s="15"/>
    </row>
    <row r="5" spans="1:26" x14ac:dyDescent="0.2">
      <c r="A5" s="143"/>
      <c r="B5" s="145"/>
      <c r="C5" s="151"/>
      <c r="D5" s="147"/>
      <c r="E5" s="147"/>
      <c r="F5" s="12"/>
      <c r="G5" s="12"/>
      <c r="H5" s="12"/>
      <c r="I5" s="12"/>
      <c r="J5" s="12"/>
      <c r="K5" s="12"/>
      <c r="L5" s="12"/>
      <c r="M5" s="12"/>
      <c r="N5" s="12"/>
      <c r="O5" s="12"/>
      <c r="P5" s="12"/>
      <c r="Q5" s="12"/>
      <c r="R5" s="12"/>
      <c r="S5" s="12"/>
      <c r="T5" s="12"/>
      <c r="U5" s="12"/>
      <c r="V5" s="12"/>
      <c r="W5" s="12"/>
      <c r="X5" s="12"/>
      <c r="Y5" s="12"/>
      <c r="Z5" s="15"/>
    </row>
    <row r="6" spans="1:26" x14ac:dyDescent="0.2">
      <c r="A6" s="144"/>
      <c r="B6" s="152"/>
      <c r="C6" s="147"/>
      <c r="D6" s="147"/>
      <c r="E6" s="147"/>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6"/>
      <c r="B8" s="17"/>
      <c r="C8" s="17"/>
      <c r="D8" s="17"/>
      <c r="E8" s="17"/>
      <c r="F8" s="12"/>
      <c r="G8" s="12"/>
      <c r="H8" s="12"/>
      <c r="I8" s="12"/>
      <c r="J8" s="12"/>
      <c r="K8" s="12"/>
      <c r="L8" s="12"/>
      <c r="M8" s="12"/>
      <c r="N8" s="12"/>
      <c r="O8" s="12"/>
      <c r="P8" s="12"/>
      <c r="Q8" s="12"/>
      <c r="R8" s="12"/>
      <c r="S8" s="12"/>
      <c r="T8" s="12"/>
      <c r="U8" s="12"/>
      <c r="V8" s="12"/>
      <c r="W8" s="12"/>
      <c r="X8" s="12"/>
      <c r="Y8" s="12"/>
      <c r="Z8" s="15"/>
    </row>
    <row r="9" spans="1:26" x14ac:dyDescent="0.2">
      <c r="A9" s="18" t="s">
        <v>44</v>
      </c>
      <c r="B9" s="100">
        <v>23186.624294000001</v>
      </c>
      <c r="C9" s="101"/>
      <c r="D9" s="100">
        <v>21553.892382000002</v>
      </c>
      <c r="E9" s="101"/>
      <c r="F9" s="12"/>
      <c r="G9" s="12"/>
      <c r="H9" s="12"/>
      <c r="I9" s="12"/>
      <c r="J9" s="12"/>
      <c r="K9" s="12"/>
      <c r="L9" s="12"/>
      <c r="M9" s="12"/>
      <c r="N9" s="12"/>
      <c r="O9" s="12"/>
      <c r="P9" s="12"/>
      <c r="Q9" s="12"/>
      <c r="R9" s="12"/>
      <c r="S9" s="12"/>
      <c r="T9" s="12"/>
      <c r="U9" s="12"/>
      <c r="V9" s="12"/>
      <c r="W9" s="12"/>
      <c r="X9" s="12"/>
      <c r="Y9" s="12"/>
      <c r="Z9" s="15"/>
    </row>
    <row r="10" spans="1:26" x14ac:dyDescent="0.2">
      <c r="A10" s="19"/>
      <c r="B10" s="20">
        <v>2024</v>
      </c>
      <c r="C10" s="20">
        <v>2024</v>
      </c>
      <c r="D10" s="12">
        <v>2023</v>
      </c>
      <c r="E10" s="12">
        <v>2023</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52</v>
      </c>
      <c r="B11" s="83">
        <v>2824.9632660000002</v>
      </c>
      <c r="C11" s="84">
        <v>12.183590117216914</v>
      </c>
      <c r="D11" s="85">
        <v>2437.3117739999998</v>
      </c>
      <c r="E11" s="84">
        <f t="shared" ref="E11:E25" si="0">IF(D$9&gt;0,D11/D$9*100,0)</f>
        <v>11.307988973886857</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50</v>
      </c>
      <c r="B12" s="83">
        <v>2031.792146</v>
      </c>
      <c r="C12" s="84">
        <v>8.7627768502971204</v>
      </c>
      <c r="D12" s="85">
        <v>1890.9811420000001</v>
      </c>
      <c r="E12" s="84">
        <f t="shared" si="0"/>
        <v>8.7732698506891893</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177</v>
      </c>
      <c r="B13" s="83">
        <v>1603.585321</v>
      </c>
      <c r="C13" s="84">
        <v>6.9159930340310884</v>
      </c>
      <c r="D13" s="85">
        <v>1942.4689060000001</v>
      </c>
      <c r="E13" s="84">
        <f t="shared" si="0"/>
        <v>9.01214904284382</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53</v>
      </c>
      <c r="B14" s="83">
        <v>1497.623869</v>
      </c>
      <c r="C14" s="84">
        <v>6.4589991626661236</v>
      </c>
      <c r="D14" s="85">
        <v>1420.3822500000001</v>
      </c>
      <c r="E14" s="84">
        <f t="shared" si="0"/>
        <v>6.5899106519905608</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178</v>
      </c>
      <c r="B15" s="83">
        <v>1339.923362</v>
      </c>
      <c r="C15" s="84">
        <v>5.7788634732255169</v>
      </c>
      <c r="D15" s="85">
        <v>1280.63156</v>
      </c>
      <c r="E15" s="84">
        <f t="shared" si="0"/>
        <v>5.9415326814449338</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65</v>
      </c>
      <c r="B16" s="83">
        <v>1305.761714</v>
      </c>
      <c r="C16" s="84">
        <v>5.6315300469930492</v>
      </c>
      <c r="D16" s="85">
        <v>1264.9757059999999</v>
      </c>
      <c r="E16" s="84">
        <f t="shared" si="0"/>
        <v>5.868896826525873</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66</v>
      </c>
      <c r="B17" s="83">
        <v>988.94846299999995</v>
      </c>
      <c r="C17" s="84">
        <v>4.2651679281140975</v>
      </c>
      <c r="D17" s="85">
        <v>944.83617200000003</v>
      </c>
      <c r="E17" s="84">
        <f t="shared" si="0"/>
        <v>4.3835988194366591</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179</v>
      </c>
      <c r="B18" s="83">
        <v>981.55285200000003</v>
      </c>
      <c r="C18" s="84">
        <v>4.2332719051905983</v>
      </c>
      <c r="D18" s="85">
        <v>912.76557300000002</v>
      </c>
      <c r="E18" s="84">
        <f t="shared" si="0"/>
        <v>4.2348062095840522</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180</v>
      </c>
      <c r="B19" s="83">
        <v>803.01587500000005</v>
      </c>
      <c r="C19" s="84">
        <v>3.4632720348506978</v>
      </c>
      <c r="D19" s="85">
        <v>795.72215100000005</v>
      </c>
      <c r="E19" s="84">
        <f t="shared" si="0"/>
        <v>3.691779363547905</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181</v>
      </c>
      <c r="B20" s="83">
        <v>701.78175099999999</v>
      </c>
      <c r="C20" s="84">
        <v>3.0266663318540936</v>
      </c>
      <c r="D20" s="85">
        <v>735.530528</v>
      </c>
      <c r="E20" s="84">
        <f t="shared" si="0"/>
        <v>3.4125183283101719</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59</v>
      </c>
      <c r="B21" s="83">
        <v>597.660303</v>
      </c>
      <c r="C21" s="84">
        <v>2.5776080874120879</v>
      </c>
      <c r="D21" s="85">
        <v>580.09476099999995</v>
      </c>
      <c r="E21" s="84">
        <f t="shared" si="0"/>
        <v>2.6913689217658261</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57</v>
      </c>
      <c r="B22" s="83">
        <v>594.03374599999995</v>
      </c>
      <c r="C22" s="84">
        <v>2.5619673587142997</v>
      </c>
      <c r="D22" s="85">
        <v>531.43528300000003</v>
      </c>
      <c r="E22" s="84">
        <f t="shared" si="0"/>
        <v>2.4656116564997332</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67</v>
      </c>
      <c r="B23" s="83">
        <v>548.142785</v>
      </c>
      <c r="C23" s="84">
        <v>2.3640473837403007</v>
      </c>
      <c r="D23" s="85">
        <v>537.79625699999997</v>
      </c>
      <c r="E23" s="84">
        <f t="shared" si="0"/>
        <v>2.4951236067649765</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76</v>
      </c>
      <c r="B24" s="83">
        <v>503.52188899999999</v>
      </c>
      <c r="C24" s="84">
        <v>2.1716049849063035</v>
      </c>
      <c r="D24" s="85">
        <v>294.425433</v>
      </c>
      <c r="E24" s="84">
        <f t="shared" si="0"/>
        <v>1.3659965809511017</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9" t="s">
        <v>78</v>
      </c>
      <c r="B25" s="83">
        <v>478.85256600000002</v>
      </c>
      <c r="C25" s="84">
        <v>2.0652103554544272</v>
      </c>
      <c r="D25" s="85">
        <v>424.18515600000001</v>
      </c>
      <c r="E25" s="84">
        <f t="shared" si="0"/>
        <v>1.9680211280735715</v>
      </c>
      <c r="F25" s="12"/>
      <c r="G25" s="12"/>
      <c r="H25" s="12"/>
      <c r="I25" s="12"/>
      <c r="J25" s="12"/>
      <c r="K25" s="12"/>
      <c r="L25" s="12"/>
      <c r="M25" s="12"/>
      <c r="N25" s="12"/>
      <c r="O25" s="12"/>
      <c r="P25" s="12"/>
      <c r="Q25" s="12"/>
      <c r="R25" s="12"/>
      <c r="S25" s="12"/>
      <c r="T25" s="12"/>
      <c r="U25" s="12"/>
      <c r="V25" s="12"/>
      <c r="W25" s="12"/>
      <c r="X25" s="12"/>
      <c r="Y25" s="12"/>
      <c r="Z25" s="15"/>
    </row>
    <row r="26" spans="1:26" x14ac:dyDescent="0.2">
      <c r="A26" s="15"/>
      <c r="B26" s="15"/>
      <c r="C26" s="84"/>
      <c r="D26" s="12"/>
      <c r="E26" s="12"/>
      <c r="F26" s="12"/>
      <c r="G26" s="12"/>
      <c r="H26" s="12"/>
      <c r="I26" s="12"/>
      <c r="J26" s="12"/>
      <c r="K26" s="12"/>
      <c r="L26" s="12"/>
      <c r="M26" s="12"/>
      <c r="N26" s="12"/>
      <c r="O26" s="12"/>
      <c r="P26" s="12"/>
      <c r="Q26" s="12"/>
      <c r="R26" s="12"/>
      <c r="S26" s="12"/>
      <c r="T26" s="12"/>
      <c r="U26" s="12"/>
      <c r="V26" s="12"/>
      <c r="W26" s="12"/>
      <c r="X26" s="12"/>
      <c r="Y26" s="12"/>
      <c r="Z26" s="15"/>
    </row>
    <row r="27" spans="1:26" x14ac:dyDescent="0.2">
      <c r="A27" s="19" t="s">
        <v>96</v>
      </c>
      <c r="B27" s="83">
        <v>6385.464385999996</v>
      </c>
      <c r="C27" s="84">
        <v>27.539430945333258</v>
      </c>
      <c r="D27" s="85">
        <v>5560.3497300000017</v>
      </c>
      <c r="E27" s="84">
        <f>IF(D$9&gt;0,D27/D$9*100,0)</f>
        <v>25.797427357684771</v>
      </c>
      <c r="F27" s="1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G30" s="12"/>
      <c r="H30" s="12"/>
      <c r="I30" s="12"/>
      <c r="J30" s="12"/>
      <c r="K30" s="12"/>
      <c r="L30" s="12"/>
      <c r="M30" s="12"/>
      <c r="N30" s="12"/>
      <c r="O30" s="12"/>
      <c r="P30" s="12"/>
      <c r="Q30" s="12"/>
      <c r="R30" s="12"/>
      <c r="S30" s="12"/>
      <c r="T30" s="12"/>
      <c r="U30" s="12"/>
      <c r="V30" s="12"/>
      <c r="W30" s="12"/>
      <c r="X30" s="12"/>
      <c r="Y30" s="12"/>
      <c r="Z30" s="15"/>
    </row>
    <row r="31" spans="1:26" x14ac:dyDescent="0.2">
      <c r="A31" s="69" t="s">
        <v>182</v>
      </c>
      <c r="B31" s="21"/>
      <c r="C31" s="22"/>
      <c r="D31" s="22"/>
      <c r="E31" s="22"/>
      <c r="F31" s="22"/>
      <c r="G31" s="22"/>
      <c r="H31" s="23"/>
      <c r="I31" s="23"/>
      <c r="J31" s="23"/>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3"/>
      <c r="I32" s="25"/>
      <c r="J32" s="25"/>
      <c r="K32" s="12"/>
      <c r="L32" s="12"/>
      <c r="M32" s="12"/>
      <c r="N32" s="12"/>
      <c r="O32" s="12"/>
      <c r="P32" s="12"/>
      <c r="Q32" s="14"/>
      <c r="R32" s="14"/>
      <c r="S32" s="14"/>
      <c r="T32" s="15"/>
      <c r="U32" s="15"/>
      <c r="V32" s="15"/>
      <c r="W32" s="15"/>
      <c r="X32" s="15"/>
      <c r="Y32" s="15"/>
      <c r="Z32" s="15"/>
    </row>
    <row r="33" spans="1:26" x14ac:dyDescent="0.2">
      <c r="A33" s="78" t="s">
        <v>150</v>
      </c>
      <c r="G33" s="24"/>
      <c r="H33" s="24"/>
      <c r="I33" s="24"/>
      <c r="J33" s="24"/>
      <c r="K33" s="25"/>
      <c r="L33" s="12"/>
      <c r="M33" s="12"/>
      <c r="N33" s="12"/>
      <c r="O33" s="12"/>
      <c r="P33" s="12"/>
      <c r="Q33" s="14"/>
      <c r="R33" s="14"/>
      <c r="S33" s="14"/>
      <c r="T33" s="15"/>
      <c r="U33" s="15"/>
      <c r="V33" s="15"/>
      <c r="W33" s="15"/>
      <c r="X33" s="15"/>
      <c r="Y33" s="15"/>
      <c r="Z33" s="15"/>
    </row>
    <row r="34" spans="1:26" x14ac:dyDescent="0.2">
      <c r="A34" s="26"/>
      <c r="G34" s="24"/>
      <c r="H34" s="12"/>
      <c r="I34" s="12"/>
      <c r="J34" s="12"/>
      <c r="K34" s="12"/>
      <c r="L34" s="12"/>
      <c r="M34" s="12"/>
      <c r="N34" s="12"/>
      <c r="O34" s="12"/>
      <c r="P34" s="12"/>
      <c r="Q34" s="12"/>
      <c r="R34" s="12"/>
      <c r="S34" s="12"/>
      <c r="T34" s="12"/>
      <c r="U34" s="12"/>
      <c r="V34" s="12"/>
      <c r="W34" s="12"/>
      <c r="X34" s="12"/>
      <c r="Y34" s="12"/>
      <c r="Z34" s="12"/>
    </row>
    <row r="35" spans="1:26" x14ac:dyDescent="0.2">
      <c r="A35" s="27"/>
      <c r="B35" s="17"/>
      <c r="C35" s="17"/>
      <c r="D35" s="17"/>
      <c r="E35" s="17"/>
      <c r="F35" s="17"/>
      <c r="G35" s="24"/>
      <c r="H35" s="12"/>
      <c r="I35" s="12"/>
      <c r="J35" s="12"/>
      <c r="K35" s="12"/>
      <c r="L35" s="12"/>
      <c r="M35" s="12"/>
      <c r="N35" s="12"/>
      <c r="O35" s="12"/>
      <c r="P35" s="12"/>
      <c r="Q35" s="12"/>
      <c r="R35" s="12"/>
      <c r="S35" s="12"/>
      <c r="T35" s="12"/>
      <c r="U35" s="12"/>
      <c r="V35" s="12"/>
      <c r="W35" s="12"/>
      <c r="X35" s="12"/>
      <c r="Y35" s="12"/>
      <c r="Z35" s="12"/>
    </row>
    <row r="36" spans="1:26" x14ac:dyDescent="0.2">
      <c r="A36" s="6"/>
      <c r="B36" s="6">
        <v>2024</v>
      </c>
      <c r="C36" s="6">
        <v>2023</v>
      </c>
      <c r="D36" s="6">
        <v>2022</v>
      </c>
      <c r="E36" s="28"/>
      <c r="F36" s="28"/>
      <c r="G36" s="17"/>
      <c r="H36" s="12"/>
      <c r="I36" s="12"/>
      <c r="J36" s="12"/>
      <c r="K36" s="12"/>
      <c r="L36" s="12"/>
      <c r="M36" s="12"/>
      <c r="N36" s="12"/>
      <c r="O36" s="12"/>
      <c r="P36" s="12"/>
      <c r="Q36" s="12"/>
      <c r="R36" s="12"/>
      <c r="S36" s="12"/>
      <c r="T36" s="12"/>
      <c r="U36" s="12"/>
      <c r="V36" s="12"/>
      <c r="W36" s="12"/>
      <c r="X36" s="12"/>
      <c r="Y36" s="12"/>
      <c r="Z36" s="12"/>
    </row>
    <row r="37" spans="1:26" x14ac:dyDescent="0.2">
      <c r="A37" s="6" t="s">
        <v>97</v>
      </c>
      <c r="B37" s="102">
        <v>2376.0937979999999</v>
      </c>
      <c r="C37" s="102">
        <v>2361.0805350000001</v>
      </c>
      <c r="D37" s="102">
        <v>1910.541498</v>
      </c>
      <c r="E37" s="28"/>
      <c r="F37" s="28"/>
      <c r="G37" s="17"/>
      <c r="H37" s="12"/>
      <c r="I37" s="12"/>
      <c r="J37" s="12"/>
      <c r="K37" s="12"/>
      <c r="L37" s="12"/>
      <c r="M37" s="12"/>
      <c r="N37" s="12"/>
      <c r="O37" s="12"/>
      <c r="P37" s="12"/>
      <c r="Q37" s="12"/>
      <c r="R37" s="12"/>
      <c r="S37" s="12"/>
      <c r="T37" s="12"/>
      <c r="U37" s="12"/>
      <c r="V37" s="12"/>
      <c r="W37" s="12"/>
      <c r="X37" s="12"/>
      <c r="Y37" s="12"/>
      <c r="Z37" s="12"/>
    </row>
    <row r="38" spans="1:26" x14ac:dyDescent="0.2">
      <c r="A38" s="15" t="s">
        <v>98</v>
      </c>
      <c r="B38" s="102">
        <v>2567.3230910000002</v>
      </c>
      <c r="C38" s="102">
        <v>2316.6006389999998</v>
      </c>
      <c r="D38" s="102">
        <v>2268.786196</v>
      </c>
      <c r="E38" s="12"/>
      <c r="F38" s="28"/>
      <c r="G38" s="17"/>
      <c r="H38" s="12"/>
      <c r="I38" s="12"/>
      <c r="J38" s="12"/>
      <c r="K38" s="12"/>
      <c r="L38" s="12"/>
      <c r="M38" s="12"/>
      <c r="N38" s="12"/>
      <c r="O38" s="12"/>
      <c r="P38" s="12"/>
      <c r="Q38" s="12"/>
      <c r="R38" s="12"/>
      <c r="S38" s="12"/>
      <c r="T38" s="12"/>
      <c r="U38" s="12"/>
      <c r="V38" s="12"/>
      <c r="W38" s="12"/>
      <c r="X38" s="12"/>
      <c r="Y38" s="12"/>
      <c r="Z38" s="12"/>
    </row>
    <row r="39" spans="1:26" x14ac:dyDescent="0.2">
      <c r="A39" s="15" t="s">
        <v>99</v>
      </c>
      <c r="B39" s="102">
        <v>2623.8702899999998</v>
      </c>
      <c r="C39" s="102">
        <v>2531.874401</v>
      </c>
      <c r="D39" s="102">
        <v>2898.5834810000001</v>
      </c>
      <c r="E39" s="12"/>
      <c r="F39" s="28"/>
      <c r="G39" s="17"/>
      <c r="H39" s="17"/>
      <c r="I39" s="17"/>
      <c r="J39" s="17"/>
      <c r="K39" s="29"/>
      <c r="L39" s="17"/>
      <c r="M39" s="17"/>
      <c r="N39" s="17"/>
      <c r="O39" s="17"/>
      <c r="P39" s="17"/>
      <c r="Q39" s="15"/>
      <c r="R39" s="15"/>
      <c r="S39" s="15"/>
      <c r="T39" s="15"/>
      <c r="U39" s="15"/>
      <c r="V39" s="15"/>
      <c r="W39" s="15"/>
      <c r="X39" s="15"/>
      <c r="Y39" s="15"/>
      <c r="Z39" s="15"/>
    </row>
    <row r="40" spans="1:26" x14ac:dyDescent="0.2">
      <c r="A40" s="6" t="s">
        <v>100</v>
      </c>
      <c r="B40" s="102">
        <v>2694.012937</v>
      </c>
      <c r="C40" s="102">
        <v>2320.6133289999998</v>
      </c>
      <c r="D40" s="102">
        <v>2215.5034059999998</v>
      </c>
      <c r="E40" s="12"/>
      <c r="F40" s="28"/>
      <c r="G40" s="17"/>
      <c r="H40" s="17"/>
      <c r="I40" s="17"/>
      <c r="J40" s="17"/>
      <c r="K40" s="29"/>
      <c r="L40" s="17"/>
      <c r="M40" s="17"/>
      <c r="N40" s="17"/>
      <c r="O40" s="17"/>
      <c r="P40" s="17"/>
      <c r="Q40" s="15"/>
      <c r="R40" s="15"/>
      <c r="S40" s="15"/>
      <c r="T40" s="15"/>
      <c r="U40" s="15"/>
      <c r="V40" s="15"/>
      <c r="W40" s="15"/>
      <c r="X40" s="15"/>
      <c r="Y40" s="15"/>
      <c r="Z40" s="15"/>
    </row>
    <row r="41" spans="1:26" x14ac:dyDescent="0.2">
      <c r="A41" s="15" t="s">
        <v>101</v>
      </c>
      <c r="B41" s="102">
        <v>2674.9360729999999</v>
      </c>
      <c r="C41" s="102">
        <v>2073.2629579999998</v>
      </c>
      <c r="D41" s="102">
        <v>2408.5713759999999</v>
      </c>
      <c r="E41" s="12"/>
      <c r="F41" s="28"/>
      <c r="G41" s="17"/>
      <c r="H41" s="17"/>
      <c r="I41" s="17"/>
      <c r="J41" s="17"/>
      <c r="K41" s="29"/>
      <c r="L41" s="17"/>
      <c r="M41" s="17"/>
      <c r="N41" s="17"/>
      <c r="O41" s="17"/>
      <c r="P41" s="17"/>
      <c r="Q41" s="15"/>
      <c r="R41" s="15"/>
      <c r="S41" s="15"/>
      <c r="T41" s="15"/>
      <c r="U41" s="15"/>
      <c r="V41" s="15"/>
      <c r="W41" s="15"/>
      <c r="X41" s="15"/>
      <c r="Y41" s="15"/>
      <c r="Z41" s="15"/>
    </row>
    <row r="42" spans="1:26" x14ac:dyDescent="0.2">
      <c r="A42" s="15" t="s">
        <v>102</v>
      </c>
      <c r="B42" s="102">
        <v>2599.400549</v>
      </c>
      <c r="C42" s="102">
        <v>3003.4751759999999</v>
      </c>
      <c r="D42" s="102">
        <v>2575.6322420000001</v>
      </c>
      <c r="E42" s="20"/>
      <c r="F42" s="28"/>
      <c r="G42" s="17"/>
      <c r="H42" s="17"/>
      <c r="I42" s="17"/>
      <c r="J42" s="17"/>
      <c r="K42" s="17"/>
      <c r="L42" s="17"/>
      <c r="M42" s="17"/>
      <c r="N42" s="17"/>
      <c r="O42" s="17"/>
      <c r="P42" s="15"/>
      <c r="Q42" s="15"/>
      <c r="R42" s="15"/>
      <c r="S42" s="15"/>
      <c r="T42" s="15"/>
      <c r="U42" s="15"/>
      <c r="V42" s="15"/>
      <c r="W42" s="15"/>
      <c r="X42" s="15"/>
      <c r="Y42" s="15"/>
      <c r="Z42" s="15"/>
    </row>
    <row r="43" spans="1:26" x14ac:dyDescent="0.2">
      <c r="A43" s="6" t="s">
        <v>103</v>
      </c>
      <c r="B43" s="102">
        <v>3149.4070280000001</v>
      </c>
      <c r="C43" s="102">
        <v>2594.8705220000002</v>
      </c>
      <c r="D43" s="102">
        <v>2405.41903</v>
      </c>
      <c r="E43" s="20"/>
      <c r="F43" s="28"/>
      <c r="G43" s="17"/>
      <c r="H43" s="17"/>
      <c r="I43" s="17"/>
      <c r="J43" s="17"/>
      <c r="K43" s="17"/>
      <c r="L43" s="17"/>
      <c r="M43" s="17"/>
      <c r="N43" s="17"/>
      <c r="O43" s="17"/>
      <c r="P43" s="15"/>
      <c r="Q43" s="15"/>
      <c r="R43" s="15"/>
      <c r="S43" s="15"/>
      <c r="T43" s="15"/>
      <c r="U43" s="15"/>
      <c r="V43" s="15"/>
      <c r="W43" s="15"/>
      <c r="X43" s="15"/>
      <c r="Y43" s="15"/>
      <c r="Z43" s="15"/>
    </row>
    <row r="44" spans="1:26" x14ac:dyDescent="0.2">
      <c r="A44" s="15" t="s">
        <v>104</v>
      </c>
      <c r="B44" s="102">
        <v>2332.6542979999999</v>
      </c>
      <c r="C44" s="102">
        <v>2283.6052909999999</v>
      </c>
      <c r="D44" s="102">
        <v>2343.0475280000001</v>
      </c>
      <c r="E44" s="20"/>
      <c r="F44" s="28"/>
      <c r="G44" s="17"/>
      <c r="H44" s="17"/>
      <c r="I44" s="17"/>
      <c r="J44" s="17"/>
      <c r="K44" s="17"/>
      <c r="L44" s="17"/>
      <c r="M44" s="17"/>
      <c r="N44" s="17"/>
      <c r="O44" s="17"/>
      <c r="P44" s="15"/>
      <c r="Q44" s="15"/>
      <c r="R44" s="15"/>
      <c r="S44" s="15"/>
      <c r="T44" s="15"/>
      <c r="U44" s="15"/>
      <c r="V44" s="15"/>
      <c r="W44" s="15"/>
      <c r="X44" s="15"/>
      <c r="Y44" s="15"/>
      <c r="Z44" s="15"/>
    </row>
    <row r="45" spans="1:26" x14ac:dyDescent="0.2">
      <c r="A45" s="15" t="s">
        <v>105</v>
      </c>
      <c r="B45" s="102">
        <v>2168.92623</v>
      </c>
      <c r="C45" s="102">
        <v>2068.5095310000002</v>
      </c>
      <c r="D45" s="102">
        <v>2711.3272449999999</v>
      </c>
      <c r="E45" s="20"/>
      <c r="F45" s="28"/>
      <c r="G45" s="17"/>
      <c r="H45" s="17"/>
      <c r="I45" s="17"/>
      <c r="J45" s="17"/>
      <c r="K45" s="17"/>
      <c r="L45" s="17"/>
      <c r="M45" s="17"/>
      <c r="N45" s="17"/>
      <c r="O45" s="17"/>
      <c r="P45" s="15"/>
      <c r="Q45" s="15"/>
      <c r="R45" s="15"/>
      <c r="S45" s="15"/>
      <c r="T45" s="15"/>
      <c r="U45" s="15"/>
      <c r="V45" s="15"/>
      <c r="W45" s="15"/>
      <c r="X45" s="15"/>
      <c r="Y45" s="15"/>
      <c r="Z45" s="15"/>
    </row>
    <row r="46" spans="1:26" x14ac:dyDescent="0.2">
      <c r="A46" s="6" t="s">
        <v>106</v>
      </c>
      <c r="B46" s="102">
        <v>0</v>
      </c>
      <c r="C46" s="102">
        <v>2501.0911040000001</v>
      </c>
      <c r="D46" s="102">
        <v>2339.9569069999998</v>
      </c>
      <c r="E46" s="20"/>
      <c r="F46" s="28"/>
      <c r="G46" s="17"/>
      <c r="H46" s="17"/>
      <c r="I46" s="17"/>
      <c r="J46" s="17"/>
      <c r="K46" s="17"/>
      <c r="L46" s="17"/>
      <c r="M46" s="17"/>
      <c r="N46" s="17"/>
      <c r="O46" s="17"/>
      <c r="P46" s="15"/>
      <c r="Q46" s="15"/>
      <c r="R46" s="15"/>
      <c r="S46" s="15"/>
      <c r="T46" s="15"/>
      <c r="U46" s="15"/>
      <c r="V46" s="15"/>
      <c r="W46" s="15"/>
      <c r="X46" s="15"/>
      <c r="Y46" s="15"/>
      <c r="Z46" s="15"/>
    </row>
    <row r="47" spans="1:26" x14ac:dyDescent="0.2">
      <c r="A47" s="15" t="s">
        <v>107</v>
      </c>
      <c r="B47" s="102">
        <v>0</v>
      </c>
      <c r="C47" s="102">
        <v>2653.6451430000002</v>
      </c>
      <c r="D47" s="102">
        <v>2414.391263</v>
      </c>
      <c r="E47" s="28"/>
      <c r="F47" s="28"/>
      <c r="G47" s="17"/>
      <c r="H47" s="17"/>
      <c r="I47" s="17"/>
      <c r="J47" s="17"/>
      <c r="K47" s="29"/>
      <c r="L47" s="17"/>
      <c r="M47" s="17"/>
      <c r="N47" s="17"/>
      <c r="O47" s="17"/>
      <c r="P47" s="17"/>
      <c r="Q47" s="15"/>
      <c r="R47" s="15"/>
      <c r="S47" s="15"/>
      <c r="T47" s="15"/>
      <c r="U47" s="15"/>
      <c r="V47" s="15"/>
      <c r="W47" s="15"/>
      <c r="X47" s="15"/>
      <c r="Y47" s="15"/>
      <c r="Z47" s="15"/>
    </row>
    <row r="48" spans="1:26" x14ac:dyDescent="0.2">
      <c r="A48" s="15" t="s">
        <v>108</v>
      </c>
      <c r="B48" s="102">
        <v>0</v>
      </c>
      <c r="C48" s="102">
        <v>1976.27568</v>
      </c>
      <c r="D48" s="102">
        <v>2145.9808109999999</v>
      </c>
      <c r="E48" s="30"/>
      <c r="F48" s="30"/>
      <c r="G48" s="30"/>
      <c r="H48" s="30"/>
      <c r="I48" s="30"/>
      <c r="J48" s="30"/>
      <c r="K48" s="29"/>
      <c r="L48" s="17"/>
      <c r="M48" s="17"/>
      <c r="N48" s="17"/>
      <c r="O48" s="17"/>
      <c r="P48" s="17"/>
      <c r="Q48" s="15"/>
      <c r="R48" s="15"/>
      <c r="S48" s="15"/>
      <c r="T48" s="15"/>
      <c r="U48" s="15"/>
      <c r="V48" s="15"/>
      <c r="W48" s="15"/>
      <c r="X48" s="15"/>
      <c r="Y48" s="15"/>
      <c r="Z48" s="15"/>
    </row>
    <row r="49" spans="1:4" x14ac:dyDescent="0.2">
      <c r="A49" s="86" t="s">
        <v>159</v>
      </c>
      <c r="B49" s="87"/>
      <c r="C49" s="87"/>
      <c r="D49" s="88"/>
    </row>
    <row r="50" spans="1:4" x14ac:dyDescent="0.2">
      <c r="A50" s="6"/>
      <c r="B50" s="6">
        <v>2024</v>
      </c>
      <c r="C50" s="6">
        <v>2023</v>
      </c>
      <c r="D50" s="6">
        <v>2022</v>
      </c>
    </row>
    <row r="51" spans="1:4" x14ac:dyDescent="0.2">
      <c r="A51" s="6" t="s">
        <v>97</v>
      </c>
      <c r="B51" s="31">
        <f>IF(B37=0,#N/A,B37)</f>
        <v>2376.0937979999999</v>
      </c>
      <c r="C51" s="31">
        <f t="shared" ref="C51:D51" si="1">IF(C37=0,#N/A,C37)</f>
        <v>2361.0805350000001</v>
      </c>
      <c r="D51" s="31">
        <f t="shared" si="1"/>
        <v>1910.541498</v>
      </c>
    </row>
    <row r="52" spans="1:4" x14ac:dyDescent="0.2">
      <c r="A52" s="15" t="s">
        <v>98</v>
      </c>
      <c r="B52" s="31">
        <f t="shared" ref="B52:D62" si="2">IF(B38=0,#N/A,B38)</f>
        <v>2567.3230910000002</v>
      </c>
      <c r="C52" s="31">
        <f t="shared" si="2"/>
        <v>2316.6006389999998</v>
      </c>
      <c r="D52" s="31">
        <f t="shared" si="2"/>
        <v>2268.786196</v>
      </c>
    </row>
    <row r="53" spans="1:4" x14ac:dyDescent="0.2">
      <c r="A53" s="15" t="s">
        <v>99</v>
      </c>
      <c r="B53" s="31">
        <f t="shared" si="2"/>
        <v>2623.8702899999998</v>
      </c>
      <c r="C53" s="31">
        <f t="shared" si="2"/>
        <v>2531.874401</v>
      </c>
      <c r="D53" s="31">
        <f t="shared" si="2"/>
        <v>2898.5834810000001</v>
      </c>
    </row>
    <row r="54" spans="1:4" x14ac:dyDescent="0.2">
      <c r="A54" s="6" t="s">
        <v>100</v>
      </c>
      <c r="B54" s="31">
        <f t="shared" si="2"/>
        <v>2694.012937</v>
      </c>
      <c r="C54" s="31">
        <f t="shared" si="2"/>
        <v>2320.6133289999998</v>
      </c>
      <c r="D54" s="31">
        <f t="shared" si="2"/>
        <v>2215.5034059999998</v>
      </c>
    </row>
    <row r="55" spans="1:4" x14ac:dyDescent="0.2">
      <c r="A55" s="15" t="s">
        <v>101</v>
      </c>
      <c r="B55" s="31">
        <f t="shared" si="2"/>
        <v>2674.9360729999999</v>
      </c>
      <c r="C55" s="31">
        <f t="shared" si="2"/>
        <v>2073.2629579999998</v>
      </c>
      <c r="D55" s="31">
        <f t="shared" si="2"/>
        <v>2408.5713759999999</v>
      </c>
    </row>
    <row r="56" spans="1:4" x14ac:dyDescent="0.2">
      <c r="A56" s="15" t="s">
        <v>102</v>
      </c>
      <c r="B56" s="31">
        <f t="shared" si="2"/>
        <v>2599.400549</v>
      </c>
      <c r="C56" s="31">
        <f t="shared" si="2"/>
        <v>3003.4751759999999</v>
      </c>
      <c r="D56" s="31">
        <f t="shared" si="2"/>
        <v>2575.6322420000001</v>
      </c>
    </row>
    <row r="57" spans="1:4" x14ac:dyDescent="0.2">
      <c r="A57" s="6" t="s">
        <v>103</v>
      </c>
      <c r="B57" s="31">
        <f t="shared" si="2"/>
        <v>3149.4070280000001</v>
      </c>
      <c r="C57" s="31">
        <f t="shared" si="2"/>
        <v>2594.8705220000002</v>
      </c>
      <c r="D57" s="31">
        <f t="shared" si="2"/>
        <v>2405.41903</v>
      </c>
    </row>
    <row r="58" spans="1:4" x14ac:dyDescent="0.2">
      <c r="A58" s="15" t="s">
        <v>104</v>
      </c>
      <c r="B58" s="31">
        <f t="shared" si="2"/>
        <v>2332.6542979999999</v>
      </c>
      <c r="C58" s="31">
        <f t="shared" si="2"/>
        <v>2283.6052909999999</v>
      </c>
      <c r="D58" s="31">
        <f t="shared" si="2"/>
        <v>2343.0475280000001</v>
      </c>
    </row>
    <row r="59" spans="1:4" x14ac:dyDescent="0.2">
      <c r="A59" s="15" t="s">
        <v>105</v>
      </c>
      <c r="B59" s="31">
        <f t="shared" si="2"/>
        <v>2168.92623</v>
      </c>
      <c r="C59" s="31">
        <f t="shared" si="2"/>
        <v>2068.5095310000002</v>
      </c>
      <c r="D59" s="31">
        <f t="shared" si="2"/>
        <v>2711.3272449999999</v>
      </c>
    </row>
    <row r="60" spans="1:4" x14ac:dyDescent="0.2">
      <c r="A60" s="6" t="s">
        <v>106</v>
      </c>
      <c r="B60" s="31" t="e">
        <f t="shared" si="2"/>
        <v>#N/A</v>
      </c>
      <c r="C60" s="31">
        <f t="shared" si="2"/>
        <v>2501.0911040000001</v>
      </c>
      <c r="D60" s="31">
        <f t="shared" si="2"/>
        <v>2339.9569069999998</v>
      </c>
    </row>
    <row r="61" spans="1:4" x14ac:dyDescent="0.2">
      <c r="A61" s="15" t="s">
        <v>107</v>
      </c>
      <c r="B61" s="31" t="e">
        <f t="shared" si="2"/>
        <v>#N/A</v>
      </c>
      <c r="C61" s="31">
        <f t="shared" si="2"/>
        <v>2653.6451430000002</v>
      </c>
      <c r="D61" s="31">
        <f t="shared" si="2"/>
        <v>2414.391263</v>
      </c>
    </row>
    <row r="62" spans="1:4" x14ac:dyDescent="0.2">
      <c r="A62" s="15" t="s">
        <v>108</v>
      </c>
      <c r="B62" s="31" t="e">
        <f t="shared" si="2"/>
        <v>#N/A</v>
      </c>
      <c r="C62" s="31">
        <f t="shared" si="2"/>
        <v>1976.27568</v>
      </c>
      <c r="D62" s="31">
        <f t="shared" si="2"/>
        <v>2145.9808109999999</v>
      </c>
    </row>
  </sheetData>
  <mergeCells count="4">
    <mergeCell ref="A3:A6"/>
    <mergeCell ref="B3:E3"/>
    <mergeCell ref="B4:E4"/>
    <mergeCell ref="B5:E6"/>
  </mergeCells>
  <pageMargins left="0.7" right="0.7" top="0.78740157499999996" bottom="0.78740157499999996" header="0.3" footer="0.3"/>
  <pageSetup paperSize="9" orientation="portrait" r:id="rId1"/>
  <headerFooter>
    <oddFooter>&amp;L&amp;8Statistikamt Nord&amp;C&amp;8&amp;P&amp;R&amp;8Statistischer Bericht G III 1 - vj 3/24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III 1 - vj 3/24 SH</dc:title>
  <dc:subject>Ausfuhr des Landes Schleswig-Holstein 3. Quartal 2024</dc:subject>
  <dc:creator>StaNord</dc:creator>
  <cp:keywords>°</cp:keywords>
  <cp:lastModifiedBy>Rosek, Eva</cp:lastModifiedBy>
  <cp:lastPrinted>2025-03-05T13:20:44Z</cp:lastPrinted>
  <dcterms:created xsi:type="dcterms:W3CDTF">2012-03-28T07:56:08Z</dcterms:created>
  <dcterms:modified xsi:type="dcterms:W3CDTF">2025-03-05T13:21:07Z</dcterms:modified>
  <cp:category>LIS-Bericht</cp:category>
</cp:coreProperties>
</file>