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G_III_1_vj_HH\Berichte_Revision\"/>
    </mc:Choice>
  </mc:AlternateContent>
  <xr:revisionPtr revIDLastSave="0" documentId="13_ncr:1_{0CCA9B68-A4E7-4791-A06B-52B8E2CB8EA5}" xr6:coauthVersionLast="36" xr6:coauthVersionMax="36" xr10:uidLastSave="{00000000-0000-0000-0000-000000000000}"/>
  <bookViews>
    <workbookView xWindow="240" yWindow="120" windowWidth="24630" windowHeight="11085" xr2:uid="{00000000-000D-0000-FFFF-FFFF00000000}"/>
  </bookViews>
  <sheets>
    <sheet name="V0_1" sheetId="1" r:id="rId1"/>
    <sheet name="V0_2" sheetId="2" r:id="rId2"/>
    <sheet name="T1_1" sheetId="5" r:id="rId3"/>
    <sheet name="T2_1" sheetId="10" r:id="rId4"/>
    <sheet name="TG3_1" sheetId="7" r:id="rId5"/>
    <sheet name="T3_1" sheetId="9" state="hidden" r:id="rId6"/>
  </sheets>
  <definedNames>
    <definedName name="_xlnm.Print_Area" localSheetId="3">T2_1!$A:$G</definedName>
    <definedName name="_xlnm.Print_Titles" localSheetId="3">T2_1!$1:$5</definedName>
  </definedNames>
  <calcPr calcId="191029"/>
</workbook>
</file>

<file path=xl/calcChain.xml><?xml version="1.0" encoding="utf-8"?>
<calcChain xmlns="http://schemas.openxmlformats.org/spreadsheetml/2006/main">
  <c r="E27" i="9" l="1"/>
  <c r="E25" i="9"/>
  <c r="E24" i="9"/>
  <c r="E23" i="9"/>
  <c r="E22" i="9"/>
  <c r="E21" i="9"/>
  <c r="E20" i="9"/>
  <c r="E19" i="9"/>
  <c r="E18" i="9"/>
  <c r="E17" i="9"/>
  <c r="E16" i="9"/>
  <c r="E15" i="9"/>
  <c r="E14" i="9"/>
  <c r="E13" i="9"/>
  <c r="E12" i="9"/>
  <c r="E11" i="9"/>
  <c r="D62" i="9"/>
  <c r="C62" i="9"/>
  <c r="B62" i="9"/>
  <c r="D61" i="9"/>
  <c r="C61" i="9"/>
  <c r="B61" i="9"/>
  <c r="D60" i="9"/>
  <c r="C60" i="9"/>
  <c r="B60" i="9"/>
  <c r="D59" i="9"/>
  <c r="C59" i="9"/>
  <c r="B59" i="9"/>
  <c r="D58" i="9"/>
  <c r="C58" i="9"/>
  <c r="B58" i="9"/>
  <c r="D57" i="9"/>
  <c r="C57" i="9"/>
  <c r="B57" i="9"/>
  <c r="D56" i="9"/>
  <c r="C56" i="9"/>
  <c r="B56" i="9"/>
  <c r="D55" i="9"/>
  <c r="C55" i="9"/>
  <c r="B55" i="9"/>
  <c r="D54" i="9"/>
  <c r="C54" i="9"/>
  <c r="B54" i="9"/>
  <c r="D53" i="9"/>
  <c r="C53" i="9"/>
  <c r="B53" i="9"/>
  <c r="D52" i="9"/>
  <c r="C52" i="9"/>
  <c r="B52" i="9"/>
  <c r="D51" i="9"/>
  <c r="C51" i="9"/>
  <c r="B51" i="9"/>
</calcChain>
</file>

<file path=xl/sharedStrings.xml><?xml version="1.0" encoding="utf-8"?>
<sst xmlns="http://schemas.openxmlformats.org/spreadsheetml/2006/main" count="247" uniqueCount="192">
  <si>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</si>
  <si>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</si>
  <si>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</si>
  <si>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</si>
  <si>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</si>
  <si>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</si>
  <si>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</si>
  <si>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</si>
  <si>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</si>
  <si>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</si>
  <si>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</si>
  <si>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</si>
  <si>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</si>
  <si>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</si>
  <si>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</si>
  <si>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x</t>
  </si>
  <si>
    <t>p</t>
  </si>
  <si>
    <t>r</t>
  </si>
  <si>
    <t>s</t>
  </si>
  <si>
    <t>–</t>
  </si>
  <si>
    <t>···</t>
  </si>
  <si>
    <t>·</t>
  </si>
  <si>
    <t>Waren der Ernährungswirtschaft</t>
  </si>
  <si>
    <t>davon</t>
  </si>
  <si>
    <t>lebende Tiere</t>
  </si>
  <si>
    <t xml:space="preserve">Nahrungsmittel tierischen Ursprungs </t>
  </si>
  <si>
    <t xml:space="preserve">Nahrungsmittel pflanzlichen Ursprungs </t>
  </si>
  <si>
    <t>Genussmittel</t>
  </si>
  <si>
    <t xml:space="preserve">darunter </t>
  </si>
  <si>
    <t>Waren der gewerblichen Wirtschaft</t>
  </si>
  <si>
    <t>Rohstoffe</t>
  </si>
  <si>
    <t>Halbwaren</t>
  </si>
  <si>
    <t>darunter</t>
  </si>
  <si>
    <t xml:space="preserve">Aluminium, roh, auch Legierungen </t>
  </si>
  <si>
    <t>Mineralölerzeugnisse</t>
  </si>
  <si>
    <t>Fertigwaren</t>
  </si>
  <si>
    <t xml:space="preserve">Vorerzeugnisse </t>
  </si>
  <si>
    <t>Kunststoffe</t>
  </si>
  <si>
    <t xml:space="preserve">andere chemische Vorerzeugnisse </t>
  </si>
  <si>
    <t>Enderzeugnisse</t>
  </si>
  <si>
    <t xml:space="preserve">Waren aus Kunststoffen </t>
  </si>
  <si>
    <t xml:space="preserve">Pharmazeutische Erzeugnisse </t>
  </si>
  <si>
    <t xml:space="preserve">Wasserfahrzeuge </t>
  </si>
  <si>
    <t xml:space="preserve">Kraftfahrzeuge </t>
  </si>
  <si>
    <t>Insgesamt</t>
  </si>
  <si>
    <t>Bestimmungsland</t>
  </si>
  <si>
    <t>Europa</t>
  </si>
  <si>
    <t>EU-Länder</t>
  </si>
  <si>
    <t>Euro-Länder</t>
  </si>
  <si>
    <t xml:space="preserve">Frankreich </t>
  </si>
  <si>
    <t>Belgien</t>
  </si>
  <si>
    <t>Luxemburg</t>
  </si>
  <si>
    <t>Niederlande</t>
  </si>
  <si>
    <t>Italien</t>
  </si>
  <si>
    <t>Irland</t>
  </si>
  <si>
    <t>Portugal</t>
  </si>
  <si>
    <t>Griechenland</t>
  </si>
  <si>
    <t>Spanien</t>
  </si>
  <si>
    <t>Finnland</t>
  </si>
  <si>
    <t>Österreich</t>
  </si>
  <si>
    <t>Malta</t>
  </si>
  <si>
    <t>Zypern</t>
  </si>
  <si>
    <t>Slowenien</t>
  </si>
  <si>
    <t>Slowakei</t>
  </si>
  <si>
    <t>übrige EU-Länder zusammen</t>
  </si>
  <si>
    <t>Dänemark</t>
  </si>
  <si>
    <t>Polen</t>
  </si>
  <si>
    <t>Schweden</t>
  </si>
  <si>
    <t>Estland</t>
  </si>
  <si>
    <t>Lettland</t>
  </si>
  <si>
    <t>Litauen</t>
  </si>
  <si>
    <t>Tschechische Republik</t>
  </si>
  <si>
    <t>Ungarn</t>
  </si>
  <si>
    <t>Rumänien</t>
  </si>
  <si>
    <t>Bulgarien</t>
  </si>
  <si>
    <t>übrige europäische Länder</t>
  </si>
  <si>
    <t>Norwegen</t>
  </si>
  <si>
    <t>Russland</t>
  </si>
  <si>
    <t>Schweiz</t>
  </si>
  <si>
    <t>Türkei</t>
  </si>
  <si>
    <t>Afrika</t>
  </si>
  <si>
    <t>Ägypten</t>
  </si>
  <si>
    <t>Südafrika</t>
  </si>
  <si>
    <t>Amerika</t>
  </si>
  <si>
    <t>NAFTA</t>
  </si>
  <si>
    <t>USA</t>
  </si>
  <si>
    <t>Kanada</t>
  </si>
  <si>
    <t>Brasilien</t>
  </si>
  <si>
    <t>Asien</t>
  </si>
  <si>
    <t>ASEAN</t>
  </si>
  <si>
    <t>Südkorea</t>
  </si>
  <si>
    <t>Japan</t>
  </si>
  <si>
    <t>Australien, Ozeanien</t>
  </si>
  <si>
    <t>Land</t>
  </si>
  <si>
    <t xml:space="preserve">Ausfuhr im Zeitraum </t>
  </si>
  <si>
    <t>sonstige Länder</t>
  </si>
  <si>
    <t>Januar</t>
  </si>
  <si>
    <t>Februar</t>
  </si>
  <si>
    <t>März</t>
  </si>
  <si>
    <t>April</t>
  </si>
  <si>
    <t>Mai</t>
  </si>
  <si>
    <t>Juni</t>
  </si>
  <si>
    <t>Juli</t>
  </si>
  <si>
    <t>August</t>
  </si>
  <si>
    <t>September</t>
  </si>
  <si>
    <t>Oktober</t>
  </si>
  <si>
    <t>November</t>
  </si>
  <si>
    <t>Dezember</t>
  </si>
  <si>
    <t>Schiffs- und Luftfahrzeugbedarf, 
nicht ermittelte Länder</t>
  </si>
  <si>
    <t>in Mio. Euro</t>
  </si>
  <si>
    <t>Statistisches Amt für Hamburg und Schleswig-Holstein</t>
  </si>
  <si>
    <t>Australien</t>
  </si>
  <si>
    <t>Auskunft zu dieser Veröffentlichung:</t>
  </si>
  <si>
    <r>
      <rPr>
        <vertAlign val="superscript"/>
        <sz val="8"/>
        <rFont val="Arial"/>
        <family val="2"/>
      </rPr>
      <t>a</t>
    </r>
    <r>
      <rPr>
        <sz val="8"/>
        <rFont val="Arial"/>
        <family val="2"/>
      </rPr>
      <t xml:space="preserve">  Daten können sich durch Revision noch ändern</t>
    </r>
  </si>
  <si>
    <r>
      <rPr>
        <vertAlign val="superscript"/>
        <sz val="8"/>
        <rFont val="Arial"/>
        <family val="2"/>
      </rPr>
      <t>b</t>
    </r>
    <r>
      <rPr>
        <sz val="8"/>
        <rFont val="Arial"/>
        <family val="2"/>
      </rPr>
      <t xml:space="preserve">  endgültige Daten</t>
    </r>
  </si>
  <si>
    <t>Fleisch und Fleischwaren</t>
  </si>
  <si>
    <t>Weizen, Roggen, Gerste</t>
  </si>
  <si>
    <t>Kleie</t>
  </si>
  <si>
    <t>Backwaren</t>
  </si>
  <si>
    <t>Düngemittel</t>
  </si>
  <si>
    <t>Teer und Teerdestillationserzeugnisse</t>
  </si>
  <si>
    <t>Papier und Pappe</t>
  </si>
  <si>
    <t>Bekleidung</t>
  </si>
  <si>
    <t>Chemische Enderzeugnisse</t>
  </si>
  <si>
    <t>Feinmechanische Erzeugnisse</t>
  </si>
  <si>
    <t>Maschinen</t>
  </si>
  <si>
    <t>Nachrichtentechnische Geräte</t>
  </si>
  <si>
    <t>Medizinische Geräte</t>
  </si>
  <si>
    <t>Marokko</t>
  </si>
  <si>
    <t>Südamerika</t>
  </si>
  <si>
    <t>Saudi-Arabien</t>
  </si>
  <si>
    <t>Warengruppe
Warenuntergruppe</t>
  </si>
  <si>
    <t>Telefon:</t>
  </si>
  <si>
    <t>E-Mail:</t>
  </si>
  <si>
    <t xml:space="preserve">E-Mail: </t>
  </si>
  <si>
    <t>info@statistik-nord.de</t>
  </si>
  <si>
    <t xml:space="preserve">Auskünfte: </t>
  </si>
  <si>
    <t xml:space="preserve">040 42831-1766 </t>
  </si>
  <si>
    <t>u. dgl.</t>
  </si>
  <si>
    <t>Landes Schleswig-Holstein</t>
  </si>
  <si>
    <t>Ausfuhr des</t>
  </si>
  <si>
    <t xml:space="preserve">Milch und Milcherzeugnisse, 
ausgenommen Butter und Käse </t>
  </si>
  <si>
    <t>Herausgeber:</t>
  </si>
  <si>
    <t>Auskunftsdienst:</t>
  </si>
  <si>
    <t xml:space="preserve">Internet: </t>
  </si>
  <si>
    <t>www.statistik-nord.de</t>
  </si>
  <si>
    <t>Zeichenerklärung:</t>
  </si>
  <si>
    <t xml:space="preserve">a. n. g. </t>
  </si>
  <si>
    <t>STATISTISCHE BERICHTE</t>
  </si>
  <si>
    <t>Monat</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</si>
  <si>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</si>
  <si>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Die Veränderungsraten wurden aus den nicht gerundeten Zahlen gerechnet</t>
    </r>
  </si>
  <si>
    <r>
      <t xml:space="preserve"> Veränderung</t>
    </r>
    <r>
      <rPr>
        <vertAlign val="superscript"/>
        <sz val="9"/>
        <color theme="1"/>
        <rFont val="Arial"/>
        <family val="2"/>
      </rPr>
      <t>1</t>
    </r>
    <r>
      <rPr>
        <sz val="9"/>
        <color theme="1"/>
        <rFont val="Arial"/>
        <family val="2"/>
      </rPr>
      <t xml:space="preserve">
in %</t>
    </r>
  </si>
  <si>
    <r>
      <t>1. Ausfuhr des Landes Schleswig-Holstein</t>
    </r>
    <r>
      <rPr>
        <b/>
        <sz val="10"/>
        <rFont val="Arial"/>
        <family val="2"/>
      </rPr>
      <t xml:space="preserve"> nach Warengruppen und -untergruppen</t>
    </r>
  </si>
  <si>
    <r>
      <t>Veränderung</t>
    </r>
    <r>
      <rPr>
        <vertAlign val="superscript"/>
        <sz val="9"/>
        <rFont val="Arial"/>
        <family val="2"/>
      </rPr>
      <t>1</t>
    </r>
    <r>
      <rPr>
        <sz val="9"/>
        <rFont val="Arial"/>
        <family val="2"/>
      </rPr>
      <t xml:space="preserve"> in %</t>
    </r>
  </si>
  <si>
    <t>2. Ausfuhr des Landes Schleswig-Holstein nach Bestimmungsländern</t>
  </si>
  <si>
    <t>1. Ausfuhr des Landes Schleswig-Holstein nach Bestimmungsländern (TOP 15) im Vorjahresvergleich</t>
  </si>
  <si>
    <t>Ausfuhr nach ausgewählten Ländern (TOP 15) über den Jahresverlauf</t>
  </si>
  <si>
    <t>! Vorstehende Null-Werte mit #NV wg. Grafik: Nullwert unterdrücken!</t>
  </si>
  <si>
    <t>Druckerzeugnisse und Papierwaren</t>
  </si>
  <si>
    <t xml:space="preserve">Eisen-, Kupfer und Stahlwaren </t>
  </si>
  <si>
    <t>Benedikt Hálfdanarson</t>
  </si>
  <si>
    <t>040 42831-2513</t>
  </si>
  <si>
    <t>hafen@statistik-nord.de</t>
  </si>
  <si>
    <t>Vereinigtes Königreich</t>
  </si>
  <si>
    <r>
      <t>Kroatien</t>
    </r>
    <r>
      <rPr>
        <vertAlign val="superscript"/>
        <sz val="9"/>
        <rFont val="Arial"/>
        <family val="2"/>
      </rPr>
      <t xml:space="preserve"> 2</t>
    </r>
  </si>
  <si>
    <r>
      <rPr>
        <vertAlign val="superscript"/>
        <sz val="8"/>
        <rFont val="Arial"/>
        <family val="2"/>
      </rPr>
      <t>2</t>
    </r>
    <r>
      <rPr>
        <sz val="8"/>
        <rFont val="Arial"/>
        <family val="2"/>
      </rPr>
      <t xml:space="preserve">  Kroatien: Eintritt in die Euro-Zone 01/2023</t>
    </r>
  </si>
  <si>
    <t>Zuschätzungen, Rückwaren und Ersatzlieferungen</t>
  </si>
  <si>
    <t>Kennziffer: G III 1 - vj 4/23 SH</t>
  </si>
  <si>
    <t>4. Quartal 2023</t>
  </si>
  <si>
    <t>Januar - Dezember</t>
  </si>
  <si>
    <t>der Monate Januar bis Dezember</t>
  </si>
  <si>
    <t>2. Ausfuhr des Landes Schleswig-Holstein 2021 bis 2023 im Monatsvergleich</t>
  </si>
  <si>
    <t>Januar - Dezember 2023</t>
  </si>
  <si>
    <t>Verein.Staaten (USA)</t>
  </si>
  <si>
    <t>Frankreich</t>
  </si>
  <si>
    <t>China, Volksrepublik</t>
  </si>
  <si>
    <t>Vereinigt.Königreich</t>
  </si>
  <si>
    <t>Singapur</t>
  </si>
  <si>
    <t>Tschechische Republ.</t>
  </si>
  <si>
    <t>2. Ausfuhr des Landes Schleswig-Holstein in den Jahren 2021 bis 2023</t>
  </si>
  <si>
    <r>
      <t>2022</t>
    </r>
    <r>
      <rPr>
        <vertAlign val="superscript"/>
        <sz val="9"/>
        <rFont val="Arial"/>
        <family val="2"/>
      </rPr>
      <t>b</t>
    </r>
  </si>
  <si>
    <t>China 
einschl. Hongkong u. Macau</t>
  </si>
  <si>
    <t>Revidiert im Februar 2025</t>
  </si>
  <si>
    <t xml:space="preserve">Im Januar 2025 wurde das Zuschätzverfahren für Antwortausfälle und Befreiungen in der </t>
  </si>
  <si>
    <t xml:space="preserve">Außenhandelsstatistik modernisiert. Da die Ergebnisse der Berichtsjahre 2022 und 2023 für eine bessere </t>
  </si>
  <si>
    <t xml:space="preserve">Vergleichbarkeit vom Statistischen Bundesamt (Destatis) außerplanmäßig revidiert worden sind, wurden auch </t>
  </si>
  <si>
    <t xml:space="preserve">die entsprechenden Statistischen Berichte zur Ein- und Ausfuhr überarbeitet. </t>
  </si>
  <si>
    <t xml:space="preserve">Hinweis: Im Januar 2025 wurde das Zuschätzverfahren für Antwortausfälle und Befreiungen in der Außenhandelsstatistik modernisiert. Da die Ergebnisse der Berichtsjahre 2022 und 2023 für eine bessere Vergleichbarkeit vom Statistischen Bundesamt (Destatis) außerplanmäßig revidiert worden sind, wurden auch die entsprechenden Statistischen Berichte zur Ein- und Ausfuhr überarbeitet. </t>
  </si>
  <si>
    <r>
      <t>2023</t>
    </r>
    <r>
      <rPr>
        <vertAlign val="superscript"/>
        <sz val="9"/>
        <color theme="1"/>
        <rFont val="Arial"/>
        <family val="2"/>
      </rPr>
      <t>b</t>
    </r>
  </si>
  <si>
    <t xml:space="preserve">© Statistisches Amt für Hamburg und Schleswig-Holstein, Hamburg 2025
Auszugsweise Vervielfältigung und Verbreitung mit Quellenangabe gestattet.        </t>
  </si>
  <si>
    <t>Herausgegeben am: 7. März 2025 (Revision)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</si>
</sst>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 _€_-;\-* #,##0.00\ _€_-;_-* &quot;-&quot;??\ _€_-;_-@_-"/>
    <numFmt numFmtId="164" formatCode="###\ ###\ ##0\ ;\-###\ ###\ ##0\ ;\-\ "/>
    <numFmt numFmtId="165" formatCode="0.0"/>
    <numFmt numFmtId="166" formatCode="_-* #,##0.00\ [$€]_-;\-* #,##0.00\ [$€]_-;_-* &quot;-&quot;??\ [$€]_-;_-@_-"/>
    <numFmt numFmtId="167" formatCode="###\ ###\ ##0;0\ \ ;\-###\ ###\ ##0.0\ \ ;\-\ \ "/>
    <numFmt numFmtId="168" formatCode="###\ ##0.0\ \ ;\-\ ###\ ##0.0\ \ ;\-\ \ \ \ \ \ "/>
    <numFmt numFmtId="169" formatCode="###\ ###\ ##0&quot;  &quot;;\-###\ ###\ ##0&quot;  &quot;;&quot;-  &quot;"/>
    <numFmt numFmtId="170" formatCode="###\ ##0.0&quot;  &quot;;\-###\ ##0.0&quot;  &quot;;&quot;-  &quot;"/>
    <numFmt numFmtId="171" formatCode="###\ ###\ ##0.0&quot;  &quot;;\-###\ ###\ ##0&quot;  &quot;;&quot;-  &quot;"/>
  </numFmts>
  <fonts count="30" x14ac:knownFonts="1">
    <font>
      <sz val="11"/>
      <color theme="1"/>
      <name val="Arial"/>
      <family val="2"/>
    </font>
    <font>
      <sz val="10"/>
      <color theme="1"/>
      <name val="Arial"/>
      <family val="2"/>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b/>
      <sz val="9"/>
      <name val="Arial"/>
      <family val="2"/>
    </font>
    <font>
      <sz val="9"/>
      <color theme="1"/>
      <name val="Arial"/>
      <family val="2"/>
    </font>
    <font>
      <sz val="9"/>
      <name val="Arial"/>
      <family val="2"/>
    </font>
    <font>
      <vertAlign val="superscript"/>
      <sz val="8"/>
      <name val="Arial"/>
      <family val="2"/>
    </font>
    <font>
      <vertAlign val="superscript"/>
      <sz val="9"/>
      <name val="Arial"/>
      <family val="2"/>
    </font>
    <font>
      <sz val="16"/>
      <color theme="1"/>
      <name val="Arial"/>
      <family val="2"/>
    </font>
    <font>
      <sz val="30"/>
      <color theme="1"/>
      <name val="Arial"/>
      <family val="2"/>
    </font>
    <font>
      <sz val="10"/>
      <name val="Arial"/>
      <family val="2"/>
    </font>
    <font>
      <sz val="10"/>
      <color indexed="8"/>
      <name val="MS Sans Serif"/>
      <family val="2"/>
    </font>
    <font>
      <vertAlign val="superscript"/>
      <sz val="9"/>
      <color theme="1"/>
      <name val="Arial"/>
      <family val="2"/>
    </font>
    <font>
      <b/>
      <sz val="9"/>
      <color theme="1"/>
      <name val="Arial"/>
      <family val="2"/>
    </font>
    <font>
      <b/>
      <sz val="12"/>
      <name val="Arial"/>
      <family val="2"/>
    </font>
    <font>
      <b/>
      <sz val="12"/>
      <color theme="1"/>
      <name val="Arial"/>
      <family val="2"/>
    </font>
    <font>
      <u/>
      <sz val="11"/>
      <color theme="10"/>
      <name val="Arial"/>
      <family val="2"/>
    </font>
    <font>
      <sz val="18"/>
      <color theme="1"/>
      <name val="Arial"/>
      <family val="2"/>
    </font>
    <font>
      <u/>
      <sz val="10"/>
      <color theme="10"/>
      <name val="Arial"/>
      <family val="2"/>
    </font>
    <font>
      <sz val="11"/>
      <color theme="1"/>
      <name val="Arial"/>
      <family val="2"/>
    </font>
  </fonts>
  <fills count="5">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s>
  <borders count="23">
    <border>
      <left/>
      <right/>
      <top/>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right/>
      <top style="thin">
        <color theme="3"/>
      </top>
      <bottom/>
      <diagonal/>
    </border>
    <border>
      <left/>
      <right/>
      <top/>
      <bottom style="thin">
        <color theme="3"/>
      </bottom>
      <diagonal/>
    </border>
    <border>
      <left/>
      <right style="thin">
        <color theme="3"/>
      </right>
      <top/>
      <bottom/>
      <diagonal/>
    </border>
    <border>
      <left style="thin">
        <color rgb="FF03467D"/>
      </left>
      <right style="thin">
        <color rgb="FF03467D"/>
      </right>
      <top style="thin">
        <color rgb="FF03467D"/>
      </top>
      <bottom style="thin">
        <color rgb="FF03467D"/>
      </bottom>
      <diagonal/>
    </border>
    <border>
      <left/>
      <right style="thin">
        <color rgb="FF03467D"/>
      </right>
      <top style="thin">
        <color rgb="FF03467D"/>
      </top>
      <bottom style="thin">
        <color rgb="FF03467D"/>
      </bottom>
      <diagonal/>
    </border>
    <border>
      <left style="thin">
        <color rgb="FF03467D"/>
      </left>
      <right/>
      <top style="thin">
        <color rgb="FF03467D"/>
      </top>
      <bottom style="thin">
        <color rgb="FF03467D"/>
      </bottom>
      <diagonal/>
    </border>
    <border>
      <left/>
      <right style="thin">
        <color rgb="FF1E467D"/>
      </right>
      <top style="thin">
        <color rgb="FF1E467D"/>
      </top>
      <bottom style="thin">
        <color rgb="FF1E467D"/>
      </bottom>
      <diagonal/>
    </border>
    <border>
      <left/>
      <right style="thin">
        <color rgb="FF03467D"/>
      </right>
      <top style="thin">
        <color rgb="FF03467D"/>
      </top>
      <bottom/>
      <diagonal/>
    </border>
    <border>
      <left/>
      <right style="thin">
        <color rgb="FF1E467D"/>
      </right>
      <top style="thin">
        <color rgb="FF1E467D"/>
      </top>
      <bottom/>
      <diagonal/>
    </border>
    <border>
      <left/>
      <right style="thin">
        <color rgb="FF1E467D"/>
      </right>
      <top/>
      <bottom/>
      <diagonal/>
    </border>
    <border>
      <left/>
      <right style="thin">
        <color rgb="FF1E467D"/>
      </right>
      <top/>
      <bottom style="thin">
        <color rgb="FF1E467D"/>
      </bottom>
      <diagonal/>
    </border>
    <border>
      <left style="thin">
        <color rgb="FF1E467D"/>
      </left>
      <right/>
      <top/>
      <bottom style="thin">
        <color rgb="FF1E467D"/>
      </bottom>
      <diagonal/>
    </border>
    <border>
      <left/>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right style="thin">
        <color theme="3"/>
      </right>
      <top/>
      <bottom style="thin">
        <color rgb="FF1E467D"/>
      </bottom>
      <diagonal/>
    </border>
    <border>
      <left style="thin">
        <color theme="3"/>
      </left>
      <right/>
      <top/>
      <bottom style="thin">
        <color rgb="FF1E467D"/>
      </bottom>
      <diagonal/>
    </border>
    <border>
      <left style="thin">
        <color rgb="FF1E467D"/>
      </left>
      <right/>
      <top style="thin">
        <color rgb="FF1E467D"/>
      </top>
      <bottom/>
      <diagonal/>
    </border>
    <border>
      <left style="thin">
        <color indexed="24"/>
      </left>
      <right/>
      <top/>
      <bottom/>
      <diagonal/>
    </border>
  </borders>
  <cellStyleXfs count="7">
    <xf numFmtId="0" fontId="0" fillId="0" borderId="0"/>
    <xf numFmtId="0" fontId="20" fillId="0" borderId="0"/>
    <xf numFmtId="166" fontId="9" fillId="0" borderId="0" applyFont="0" applyFill="0" applyBorder="0" applyAlignment="0" applyProtection="0"/>
    <xf numFmtId="0" fontId="21" fillId="0" borderId="0"/>
    <xf numFmtId="0" fontId="26" fillId="0" borderId="0" applyNumberFormat="0" applyFill="0" applyBorder="0" applyAlignment="0" applyProtection="0"/>
    <xf numFmtId="0" fontId="3" fillId="0" borderId="0"/>
    <xf numFmtId="43" fontId="29" fillId="0" borderId="0" applyFont="0" applyFill="0" applyBorder="0" applyAlignment="0" applyProtection="0"/>
  </cellStyleXfs>
  <cellXfs count="153">
    <xf numFmtId="0" fontId="0" fillId="0" borderId="0" xfId="0"/>
    <xf numFmtId="0" fontId="3" fillId="0" borderId="0" xfId="0" applyFont="1"/>
    <xf numFmtId="0" fontId="5" fillId="0" borderId="0" xfId="0" applyFont="1"/>
    <xf numFmtId="0" fontId="6" fillId="0" borderId="0" xfId="0" applyFont="1"/>
    <xf numFmtId="0" fontId="5" fillId="0" borderId="0" xfId="0" applyFont="1" applyAlignment="1">
      <alignment horizontal="right"/>
    </xf>
    <xf numFmtId="0" fontId="12"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14"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0" borderId="0" xfId="0" applyNumberFormat="1" applyFont="1" applyFill="1" applyBorder="1" applyAlignment="1">
      <alignment horizontal="left" vertical="center"/>
    </xf>
    <xf numFmtId="164" fontId="3" fillId="0" borderId="0" xfId="0" applyNumberFormat="1" applyFont="1" applyFill="1" applyBorder="1" applyAlignment="1">
      <alignment horizontal="right" vertical="center"/>
    </xf>
    <xf numFmtId="164" fontId="10" fillId="0" borderId="0" xfId="0" applyNumberFormat="1" applyFont="1" applyFill="1" applyBorder="1" applyAlignment="1">
      <alignment horizontal="lef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10" fillId="0" borderId="0" xfId="0" applyFont="1" applyFill="1" applyAlignment="1">
      <alignment horizontal="centerContinuous" vertical="center"/>
    </xf>
    <xf numFmtId="0" fontId="3" fillId="0" borderId="0" xfId="0" applyFont="1" applyFill="1" applyAlignment="1">
      <alignment horizontal="centerContinuous" vertical="center"/>
    </xf>
    <xf numFmtId="0" fontId="3" fillId="0" borderId="0" xfId="0" applyFont="1" applyAlignment="1">
      <alignment horizontal="centerContinuous" vertical="center"/>
    </xf>
    <xf numFmtId="0" fontId="9" fillId="0" borderId="0" xfId="0" applyFont="1" applyAlignment="1">
      <alignment vertical="center"/>
    </xf>
    <xf numFmtId="0" fontId="3" fillId="0" borderId="0" xfId="0" applyFont="1" applyBorder="1" applyAlignment="1">
      <alignment vertical="center"/>
    </xf>
    <xf numFmtId="0" fontId="3" fillId="0" borderId="5" xfId="0" applyFont="1" applyBorder="1" applyAlignment="1">
      <alignment horizontal="center" vertical="center"/>
    </xf>
    <xf numFmtId="0" fontId="10"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5" fontId="3" fillId="0" borderId="0" xfId="0" applyNumberFormat="1" applyFont="1"/>
    <xf numFmtId="0" fontId="4" fillId="0" borderId="0" xfId="0" applyFont="1" applyAlignment="1">
      <alignment horizontal="center"/>
    </xf>
    <xf numFmtId="0" fontId="18" fillId="0" borderId="0" xfId="0" applyFont="1"/>
    <xf numFmtId="0" fontId="19" fillId="0" borderId="0" xfId="0" applyFont="1" applyAlignment="1">
      <alignment horizontal="right"/>
    </xf>
    <xf numFmtId="0" fontId="8" fillId="0" borderId="0" xfId="0" applyFont="1" applyAlignment="1">
      <alignment horizontal="left" vertical="top"/>
    </xf>
    <xf numFmtId="0" fontId="8" fillId="0" borderId="0" xfId="0" applyFont="1" applyAlignment="1">
      <alignment vertical="top"/>
    </xf>
    <xf numFmtId="0" fontId="15" fillId="3" borderId="7" xfId="0" quotePrefix="1" applyFont="1" applyFill="1" applyBorder="1" applyAlignment="1">
      <alignment horizontal="center" vertical="center" wrapText="1"/>
    </xf>
    <xf numFmtId="0" fontId="15" fillId="0" borderId="13" xfId="0" applyFont="1" applyBorder="1"/>
    <xf numFmtId="0" fontId="14" fillId="0" borderId="13" xfId="0" applyFont="1" applyBorder="1" applyAlignment="1">
      <alignment horizontal="left" vertical="top" wrapText="1" indent="1"/>
    </xf>
    <xf numFmtId="0" fontId="15" fillId="0" borderId="13" xfId="0" applyFont="1" applyBorder="1" applyAlignment="1">
      <alignment horizontal="left" vertical="top" wrapText="1" indent="1"/>
    </xf>
    <xf numFmtId="0" fontId="15" fillId="0" borderId="13" xfId="0" applyFont="1" applyBorder="1" applyAlignment="1">
      <alignment horizontal="left" vertical="top" wrapText="1" indent="2"/>
    </xf>
    <xf numFmtId="0" fontId="15" fillId="0" borderId="13" xfId="0" applyFont="1" applyBorder="1" applyAlignment="1">
      <alignment horizontal="left" indent="2"/>
    </xf>
    <xf numFmtId="0" fontId="15" fillId="0" borderId="13" xfId="0" applyFont="1" applyBorder="1" applyAlignment="1">
      <alignment horizontal="left" vertical="center" indent="2"/>
    </xf>
    <xf numFmtId="0" fontId="15" fillId="0" borderId="13" xfId="0" applyFont="1" applyBorder="1" applyAlignment="1">
      <alignment horizontal="left" indent="1"/>
    </xf>
    <xf numFmtId="0" fontId="14" fillId="0" borderId="13" xfId="0" applyFont="1" applyBorder="1"/>
    <xf numFmtId="0" fontId="14" fillId="0" borderId="13" xfId="0" applyFont="1" applyBorder="1" applyAlignment="1">
      <alignment horizontal="left" indent="1"/>
    </xf>
    <xf numFmtId="0" fontId="14" fillId="0" borderId="13" xfId="0" applyFont="1" applyBorder="1" applyAlignment="1">
      <alignment horizontal="left" indent="2"/>
    </xf>
    <xf numFmtId="0" fontId="14" fillId="0" borderId="13" xfId="0" applyFont="1" applyBorder="1" applyAlignment="1">
      <alignment horizontal="left" indent="3"/>
    </xf>
    <xf numFmtId="0" fontId="15" fillId="0" borderId="13" xfId="0" applyFont="1" applyBorder="1" applyAlignment="1">
      <alignment horizontal="left" indent="3"/>
    </xf>
    <xf numFmtId="0" fontId="15" fillId="0" borderId="13" xfId="0" applyFont="1" applyBorder="1" applyAlignment="1">
      <alignment horizontal="left" indent="4"/>
    </xf>
    <xf numFmtId="0" fontId="14" fillId="0" borderId="13" xfId="0" applyFont="1" applyBorder="1" applyAlignment="1">
      <alignment wrapText="1"/>
    </xf>
    <xf numFmtId="0" fontId="13" fillId="0" borderId="14" xfId="0" applyFont="1" applyBorder="1" applyAlignment="1">
      <alignment wrapText="1"/>
    </xf>
    <xf numFmtId="0" fontId="0" fillId="0" borderId="0" xfId="0" applyAlignment="1">
      <alignment horizontal="left"/>
    </xf>
    <xf numFmtId="0" fontId="14" fillId="0" borderId="6" xfId="0" applyFont="1" applyBorder="1" applyAlignment="1">
      <alignment horizontal="left" vertical="top" indent="1"/>
    </xf>
    <xf numFmtId="0" fontId="14" fillId="0" borderId="6" xfId="0" applyFont="1" applyBorder="1" applyAlignment="1">
      <alignment horizontal="left" vertical="top" indent="2"/>
    </xf>
    <xf numFmtId="0" fontId="14" fillId="0" borderId="6" xfId="0" applyFont="1" applyBorder="1" applyAlignment="1">
      <alignment horizontal="left" vertical="top" indent="3"/>
    </xf>
    <xf numFmtId="0" fontId="15" fillId="0" borderId="6" xfId="0" applyFont="1" applyBorder="1" applyAlignment="1">
      <alignment horizontal="left" vertical="top" indent="3"/>
    </xf>
    <xf numFmtId="0" fontId="15" fillId="0" borderId="6" xfId="0" applyFont="1" applyBorder="1" applyAlignment="1">
      <alignment horizontal="left" vertical="top" indent="2"/>
    </xf>
    <xf numFmtId="0" fontId="15" fillId="0" borderId="6" xfId="0" applyFont="1" applyBorder="1" applyAlignment="1">
      <alignment horizontal="left" vertical="top"/>
    </xf>
    <xf numFmtId="0" fontId="15" fillId="0" borderId="6" xfId="0" applyFont="1" applyBorder="1" applyAlignment="1">
      <alignment horizontal="left" vertical="top" indent="1"/>
    </xf>
    <xf numFmtId="0" fontId="14" fillId="0" borderId="6" xfId="0" applyFont="1" applyBorder="1" applyAlignment="1">
      <alignment horizontal="left" vertical="top"/>
    </xf>
    <xf numFmtId="0" fontId="15" fillId="0" borderId="6" xfId="0" applyFont="1" applyBorder="1" applyAlignment="1">
      <alignment horizontal="left" indent="1"/>
    </xf>
    <xf numFmtId="0" fontId="15" fillId="0" borderId="6" xfId="0" applyFont="1" applyBorder="1"/>
    <xf numFmtId="0" fontId="14" fillId="0" borderId="6" xfId="0" applyFont="1" applyBorder="1" applyAlignment="1">
      <alignment horizontal="left" indent="1"/>
    </xf>
    <xf numFmtId="0" fontId="14" fillId="0" borderId="6" xfId="0" applyFont="1" applyBorder="1" applyAlignment="1">
      <alignment horizontal="left" wrapText="1"/>
    </xf>
    <xf numFmtId="0" fontId="23" fillId="0" borderId="19" xfId="0" applyFont="1" applyBorder="1" applyAlignment="1">
      <alignment horizontal="left" wrapText="1"/>
    </xf>
    <xf numFmtId="0" fontId="6" fillId="0" borderId="0" xfId="0" applyFont="1" applyAlignment="1">
      <alignment horizontal="right" vertical="center"/>
    </xf>
    <xf numFmtId="0" fontId="0" fillId="0" borderId="0" xfId="0" applyFont="1"/>
    <xf numFmtId="0" fontId="10" fillId="0" borderId="0" xfId="0" applyFont="1" applyFill="1" applyAlignment="1">
      <alignment horizontal="left" vertical="center"/>
    </xf>
    <xf numFmtId="0" fontId="11" fillId="0" borderId="0" xfId="0" applyFont="1" applyAlignment="1">
      <alignment horizontal="center"/>
    </xf>
    <xf numFmtId="0" fontId="0" fillId="0" borderId="0" xfId="0" applyAlignment="1">
      <alignment horizontal="center"/>
    </xf>
    <xf numFmtId="0" fontId="27" fillId="0" borderId="0" xfId="0" applyFont="1" applyAlignment="1">
      <alignment horizontal="right" vertical="center"/>
    </xf>
    <xf numFmtId="0" fontId="14" fillId="0" borderId="12" xfId="0" applyFont="1" applyBorder="1" applyAlignment="1">
      <alignment horizontal="center" vertical="center"/>
    </xf>
    <xf numFmtId="0" fontId="15" fillId="0" borderId="12" xfId="0" applyFont="1" applyBorder="1" applyAlignment="1">
      <alignment horizontal="left" vertical="center" indent="2"/>
    </xf>
    <xf numFmtId="0" fontId="11" fillId="0" borderId="0" xfId="0" applyFont="1" applyAlignment="1">
      <alignment horizontal="left"/>
    </xf>
    <xf numFmtId="0" fontId="11" fillId="0" borderId="0" xfId="0" applyFont="1" applyAlignment="1">
      <alignment horizontal="left" wrapText="1"/>
    </xf>
    <xf numFmtId="0" fontId="0" fillId="0" borderId="0" xfId="0" applyAlignment="1"/>
    <xf numFmtId="0" fontId="3" fillId="4" borderId="4" xfId="0" applyFont="1" applyFill="1" applyBorder="1" applyAlignment="1">
      <alignment horizontal="center" vertical="center"/>
    </xf>
    <xf numFmtId="0" fontId="2" fillId="0" borderId="0" xfId="0" applyFont="1" applyAlignment="1">
      <alignment horizontal="left"/>
    </xf>
    <xf numFmtId="0" fontId="2" fillId="0" borderId="0" xfId="0" applyFont="1" applyAlignment="1">
      <alignment horizontal="left" wrapText="1"/>
    </xf>
    <xf numFmtId="0" fontId="28" fillId="0" borderId="0" xfId="4" applyFont="1" applyAlignment="1">
      <alignment horizontal="left"/>
    </xf>
    <xf numFmtId="0" fontId="6" fillId="0" borderId="0" xfId="0" applyFont="1" applyAlignment="1">
      <alignment horizontal="right"/>
    </xf>
    <xf numFmtId="167" fontId="3" fillId="0" borderId="0" xfId="0" applyNumberFormat="1" applyFont="1" applyAlignment="1">
      <alignment horizontal="right" vertical="center"/>
    </xf>
    <xf numFmtId="168"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0" fontId="15" fillId="2" borderId="0" xfId="0" applyFont="1" applyFill="1" applyAlignment="1">
      <alignment vertical="center"/>
    </xf>
    <xf numFmtId="165" fontId="9" fillId="2" borderId="0" xfId="0" applyNumberFormat="1" applyFont="1" applyFill="1" applyAlignment="1">
      <alignment vertical="center"/>
    </xf>
    <xf numFmtId="0" fontId="3" fillId="2" borderId="0" xfId="0" applyFont="1" applyFill="1" applyBorder="1" applyAlignment="1" applyProtection="1">
      <alignment horizontal="right"/>
      <protection locked="0"/>
    </xf>
    <xf numFmtId="0" fontId="19" fillId="0" borderId="0" xfId="0" quotePrefix="1" applyFont="1" applyAlignment="1">
      <alignment horizontal="right"/>
    </xf>
    <xf numFmtId="0" fontId="15" fillId="3" borderId="7" xfId="0" quotePrefix="1" applyFont="1" applyFill="1" applyBorder="1" applyAlignment="1">
      <alignment horizontal="centerContinuous" vertical="center" wrapText="1"/>
    </xf>
    <xf numFmtId="169" fontId="14" fillId="0" borderId="0" xfId="0" applyNumberFormat="1" applyFont="1"/>
    <xf numFmtId="170" fontId="14" fillId="0" borderId="0" xfId="0" applyNumberFormat="1" applyFont="1"/>
    <xf numFmtId="169" fontId="23" fillId="0" borderId="15" xfId="0" applyNumberFormat="1" applyFont="1" applyBorder="1"/>
    <xf numFmtId="169" fontId="23" fillId="0" borderId="16" xfId="0" applyNumberFormat="1" applyFont="1" applyBorder="1"/>
    <xf numFmtId="170" fontId="23" fillId="0" borderId="16" xfId="0" applyNumberFormat="1" applyFont="1" applyBorder="1"/>
    <xf numFmtId="0" fontId="14" fillId="3" borderId="17" xfId="0" quotePrefix="1" applyFont="1" applyFill="1" applyBorder="1" applyAlignment="1">
      <alignment horizontal="center" vertical="center"/>
    </xf>
    <xf numFmtId="169" fontId="15" fillId="0" borderId="0" xfId="0" applyNumberFormat="1" applyFont="1"/>
    <xf numFmtId="169" fontId="23" fillId="0" borderId="20" xfId="0" applyNumberFormat="1" applyFont="1" applyBorder="1"/>
    <xf numFmtId="167" fontId="3" fillId="0" borderId="0" xfId="0" applyNumberFormat="1" applyFont="1" applyFill="1" applyBorder="1" applyAlignment="1">
      <alignment horizontal="right" vertical="center"/>
    </xf>
    <xf numFmtId="168" fontId="3" fillId="0" borderId="0" xfId="0" applyNumberFormat="1" applyFont="1" applyFill="1" applyBorder="1" applyAlignment="1">
      <alignment horizontal="right" vertical="center"/>
    </xf>
    <xf numFmtId="171" fontId="3" fillId="0" borderId="0" xfId="0" applyNumberFormat="1" applyFont="1"/>
    <xf numFmtId="169" fontId="0" fillId="0" borderId="0" xfId="0" applyNumberFormat="1"/>
    <xf numFmtId="0" fontId="24" fillId="0" borderId="0" xfId="0" applyFont="1" applyAlignment="1">
      <alignment horizontal="left"/>
    </xf>
    <xf numFmtId="0" fontId="15" fillId="0" borderId="6" xfId="0" applyFont="1" applyBorder="1" applyAlignment="1">
      <alignment horizontal="left" vertical="top" wrapText="1" indent="1"/>
    </xf>
    <xf numFmtId="0" fontId="14" fillId="3" borderId="17" xfId="0" quotePrefix="1" applyFont="1" applyFill="1" applyBorder="1" applyAlignment="1">
      <alignment horizontal="center" vertical="center" wrapText="1"/>
    </xf>
    <xf numFmtId="0" fontId="3" fillId="2" borderId="0" xfId="0" applyFont="1" applyFill="1" applyAlignment="1">
      <alignment vertical="center"/>
    </xf>
    <xf numFmtId="0" fontId="1" fillId="2" borderId="0" xfId="0" applyFont="1" applyFill="1" applyAlignment="1">
      <alignment horizontal="left"/>
    </xf>
    <xf numFmtId="0" fontId="3" fillId="2" borderId="0" xfId="0" applyFont="1" applyFill="1"/>
    <xf numFmtId="0" fontId="3" fillId="2" borderId="0" xfId="0" applyFont="1" applyFill="1" applyAlignment="1">
      <alignment horizontal="left"/>
    </xf>
    <xf numFmtId="43" fontId="14" fillId="0" borderId="0" xfId="6" applyFont="1"/>
    <xf numFmtId="0" fontId="7" fillId="0" borderId="0" xfId="0" applyFont="1" applyAlignment="1">
      <alignment horizontal="center" wrapText="1"/>
    </xf>
    <xf numFmtId="0" fontId="2" fillId="0" borderId="0" xfId="0" applyFont="1" applyAlignment="1">
      <alignment horizontal="left" wrapText="1"/>
    </xf>
    <xf numFmtId="0" fontId="11" fillId="0" borderId="0" xfId="0" applyFont="1" applyAlignment="1">
      <alignment horizontal="left"/>
    </xf>
    <xf numFmtId="0" fontId="1" fillId="0" borderId="0" xfId="0" applyFont="1" applyAlignment="1">
      <alignment horizontal="left" wrapText="1"/>
    </xf>
    <xf numFmtId="0" fontId="24" fillId="0" borderId="0" xfId="0" applyFont="1" applyAlignment="1">
      <alignment horizontal="left" vertical="center"/>
    </xf>
    <xf numFmtId="0" fontId="25" fillId="0" borderId="0" xfId="0" applyFont="1" applyAlignment="1">
      <alignment horizontal="left"/>
    </xf>
    <xf numFmtId="0" fontId="6" fillId="0" borderId="0" xfId="0" applyFont="1" applyAlignment="1">
      <alignment horizontal="left"/>
    </xf>
    <xf numFmtId="0" fontId="11" fillId="0" borderId="0" xfId="0" applyFont="1" applyAlignment="1">
      <alignment horizontal="left" wrapText="1"/>
    </xf>
    <xf numFmtId="0" fontId="2" fillId="0" borderId="0" xfId="0" applyFont="1" applyAlignment="1">
      <alignment horizontal="left"/>
    </xf>
    <xf numFmtId="0" fontId="8" fillId="2" borderId="0" xfId="0" applyFont="1" applyFill="1" applyAlignment="1">
      <alignment horizontal="left" vertical="top" wrapText="1"/>
    </xf>
    <xf numFmtId="0" fontId="8" fillId="0" borderId="0" xfId="0" applyFont="1" applyAlignment="1">
      <alignment horizontal="left" vertical="top"/>
    </xf>
    <xf numFmtId="0" fontId="10" fillId="0" borderId="0" xfId="0" applyFont="1" applyFill="1" applyAlignment="1">
      <alignment horizontal="center" vertical="center"/>
    </xf>
    <xf numFmtId="0" fontId="14" fillId="3" borderId="17" xfId="0" quotePrefix="1" applyFont="1" applyFill="1" applyBorder="1" applyAlignment="1">
      <alignment horizontal="center" vertical="center" wrapText="1"/>
    </xf>
    <xf numFmtId="0" fontId="14" fillId="3" borderId="17" xfId="0" applyFont="1" applyFill="1" applyBorder="1" applyAlignment="1">
      <alignment horizontal="center" vertical="center" wrapText="1"/>
    </xf>
    <xf numFmtId="17" fontId="15" fillId="3" borderId="7" xfId="0" quotePrefix="1" applyNumberFormat="1" applyFont="1" applyFill="1" applyBorder="1" applyAlignment="1">
      <alignment horizontal="center" vertical="center" wrapText="1"/>
    </xf>
    <xf numFmtId="0" fontId="14" fillId="3" borderId="7" xfId="0" applyFont="1" applyFill="1" applyBorder="1" applyAlignment="1">
      <alignment horizontal="center" vertical="center" wrapText="1"/>
    </xf>
    <xf numFmtId="0" fontId="15" fillId="3" borderId="7" xfId="0" applyFont="1" applyFill="1" applyBorder="1" applyAlignment="1">
      <alignment horizontal="center" vertical="center" wrapText="1"/>
    </xf>
    <xf numFmtId="0" fontId="14" fillId="3" borderId="7" xfId="0" applyFont="1" applyFill="1" applyBorder="1" applyAlignment="1">
      <alignment vertical="center" wrapText="1"/>
    </xf>
    <xf numFmtId="0" fontId="14" fillId="3" borderId="9" xfId="0" applyFont="1" applyFill="1" applyBorder="1" applyAlignment="1"/>
    <xf numFmtId="0" fontId="15" fillId="3" borderId="9"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8" xfId="0" applyFont="1" applyFill="1" applyBorder="1" applyAlignment="1">
      <alignment horizontal="left" vertical="center" wrapText="1" indent="1"/>
    </xf>
    <xf numFmtId="0" fontId="14" fillId="3" borderId="8" xfId="0" applyFont="1" applyFill="1" applyBorder="1" applyAlignment="1">
      <alignment horizontal="left" vertical="center" indent="1"/>
    </xf>
    <xf numFmtId="0" fontId="14" fillId="3" borderId="11" xfId="0" applyFont="1" applyFill="1" applyBorder="1" applyAlignment="1">
      <alignment horizontal="left" vertical="center" indent="1"/>
    </xf>
    <xf numFmtId="0" fontId="11" fillId="0" borderId="0" xfId="0" applyFont="1" applyAlignment="1">
      <alignment horizontal="center" vertical="center"/>
    </xf>
    <xf numFmtId="0" fontId="0" fillId="0" borderId="0" xfId="0" applyAlignment="1">
      <alignment horizontal="center" vertical="center"/>
    </xf>
    <xf numFmtId="0" fontId="14" fillId="3" borderId="10" xfId="0" applyFont="1" applyFill="1" applyBorder="1" applyAlignment="1">
      <alignment horizontal="left" vertical="center" indent="1"/>
    </xf>
    <xf numFmtId="0" fontId="14" fillId="3" borderId="17" xfId="0" applyFont="1" applyFill="1" applyBorder="1" applyAlignment="1">
      <alignment horizontal="center" vertical="center"/>
    </xf>
    <xf numFmtId="0" fontId="14" fillId="3" borderId="18" xfId="0" applyFont="1" applyFill="1" applyBorder="1" applyAlignment="1"/>
    <xf numFmtId="0" fontId="14" fillId="3" borderId="21" xfId="0" applyFont="1" applyFill="1" applyBorder="1" applyAlignment="1">
      <alignment horizontal="center" vertical="center" wrapText="1"/>
    </xf>
    <xf numFmtId="0" fontId="14" fillId="3" borderId="15"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22" xfId="0" applyFont="1" applyFill="1" applyBorder="1" applyAlignment="1">
      <alignment horizontal="center" vertical="center"/>
    </xf>
    <xf numFmtId="0" fontId="0" fillId="0" borderId="0" xfId="0" applyBorder="1" applyAlignment="1">
      <alignment horizontal="center" vertical="center"/>
    </xf>
    <xf numFmtId="0" fontId="0" fillId="0" borderId="0" xfId="0" applyAlignment="1">
      <alignment vertical="center"/>
    </xf>
    <xf numFmtId="0" fontId="3" fillId="0" borderId="22" xfId="0" quotePrefix="1" applyFont="1" applyFill="1" applyBorder="1" applyAlignment="1">
      <alignment horizontal="center"/>
    </xf>
    <xf numFmtId="0" fontId="0" fillId="0" borderId="0" xfId="0" applyBorder="1" applyAlignment="1">
      <alignment horizontal="center"/>
    </xf>
    <xf numFmtId="0" fontId="0" fillId="0" borderId="0" xfId="0" applyAlignment="1"/>
    <xf numFmtId="0" fontId="3" fillId="0" borderId="0" xfId="0" applyFont="1" applyFill="1" applyBorder="1" applyAlignment="1">
      <alignment horizontal="center" vertical="center"/>
    </xf>
    <xf numFmtId="0" fontId="0" fillId="0" borderId="22" xfId="0" applyBorder="1" applyAlignment="1">
      <alignment vertical="center"/>
    </xf>
  </cellXfs>
  <cellStyles count="7">
    <cellStyle name="Euro" xfId="2" xr:uid="{00000000-0005-0000-0000-000000000000}"/>
    <cellStyle name="Komma" xfId="6" builtinId="3"/>
    <cellStyle name="Link" xfId="4" builtinId="8"/>
    <cellStyle name="Standard" xfId="0" builtinId="0"/>
    <cellStyle name="Standard 2" xfId="1" xr:uid="{00000000-0005-0000-0000-000003000000}"/>
    <cellStyle name="Standard 2 2" xfId="5" xr:uid="{00000000-0005-0000-0000-000004000000}"/>
    <cellStyle name="Standard 3 2" xfId="3" xr:uid="{00000000-0005-0000-0000-000005000000}"/>
  </cellStyles>
  <dxfs count="2">
    <dxf>
      <fill>
        <patternFill>
          <bgColor rgb="FFEBEBEB"/>
        </patternFill>
      </fill>
    </dxf>
    <dxf>
      <fill>
        <patternFill>
          <bgColor rgb="FFEBEBEB"/>
        </patternFill>
      </fill>
    </dxf>
  </dxfs>
  <tableStyles count="0" defaultTableStyle="TableStyleMedium2" defaultPivotStyle="PivotStyleLight16"/>
  <colors>
    <mruColors>
      <color rgb="FFEBEBEB"/>
      <color rgb="FFFADC37"/>
      <color rgb="FF1E467D"/>
      <color rgb="FF800000"/>
      <color rgb="FF64AAC8"/>
      <color rgb="FF03467D"/>
      <color rgb="FFF8DC36"/>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877991736181486E-2"/>
          <c:y val="0.11072189545162162"/>
          <c:w val="0.83036665871311544"/>
          <c:h val="0.64948289988481855"/>
        </c:manualLayout>
      </c:layout>
      <c:lineChart>
        <c:grouping val="standard"/>
        <c:varyColors val="0"/>
        <c:ser>
          <c:idx val="0"/>
          <c:order val="0"/>
          <c:tx>
            <c:strRef>
              <c:f>T3_1!$B$36</c:f>
              <c:strCache>
                <c:ptCount val="1"/>
                <c:pt idx="0">
                  <c:v>2023</c:v>
                </c:pt>
              </c:strCache>
            </c:strRef>
          </c:tx>
          <c:cat>
            <c:strRef>
              <c:f>T3_1!$A$37:$A$48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T3_1!$B$51:$B$62</c:f>
              <c:numCache>
                <c:formatCode>0.0</c:formatCode>
                <c:ptCount val="12"/>
                <c:pt idx="0">
                  <c:v>2361.0805350000001</c:v>
                </c:pt>
                <c:pt idx="1">
                  <c:v>2316.6006389999998</c:v>
                </c:pt>
                <c:pt idx="2">
                  <c:v>2531.874401</c:v>
                </c:pt>
                <c:pt idx="3">
                  <c:v>2320.6133289999998</c:v>
                </c:pt>
                <c:pt idx="4">
                  <c:v>2073.2629579999998</c:v>
                </c:pt>
                <c:pt idx="5">
                  <c:v>3003.4751759999999</c:v>
                </c:pt>
                <c:pt idx="6">
                  <c:v>2594.8705220000002</c:v>
                </c:pt>
                <c:pt idx="7">
                  <c:v>2283.6052909999999</c:v>
                </c:pt>
                <c:pt idx="8">
                  <c:v>2068.5095310000002</c:v>
                </c:pt>
                <c:pt idx="9">
                  <c:v>2501.0911040000001</c:v>
                </c:pt>
                <c:pt idx="10">
                  <c:v>2653.6451430000002</c:v>
                </c:pt>
                <c:pt idx="11">
                  <c:v>1976.27568</c:v>
                </c:pt>
              </c:numCache>
            </c:numRef>
          </c:val>
          <c:smooth val="0"/>
          <c:extLst>
            <c:ext xmlns:c16="http://schemas.microsoft.com/office/drawing/2014/chart" uri="{C3380CC4-5D6E-409C-BE32-E72D297353CC}">
              <c16:uniqueId val="{00000000-88C2-420C-A2AF-0D09FAD9B7F6}"/>
            </c:ext>
          </c:extLst>
        </c:ser>
        <c:ser>
          <c:idx val="1"/>
          <c:order val="1"/>
          <c:tx>
            <c:strRef>
              <c:f>T3_1!$C$36</c:f>
              <c:strCache>
                <c:ptCount val="1"/>
                <c:pt idx="0">
                  <c:v>2022</c:v>
                </c:pt>
              </c:strCache>
            </c:strRef>
          </c:tx>
          <c:spPr>
            <a:ln>
              <a:solidFill>
                <a:srgbClr val="FADC37"/>
              </a:solidFill>
            </a:ln>
          </c:spPr>
          <c:marker>
            <c:symbol val="circle"/>
            <c:size val="7"/>
            <c:spPr>
              <a:solidFill>
                <a:srgbClr val="FADC37"/>
              </a:solidFill>
              <a:ln>
                <a:solidFill>
                  <a:srgbClr val="FADC37"/>
                </a:solidFill>
              </a:ln>
            </c:spPr>
          </c:marker>
          <c:dPt>
            <c:idx val="2"/>
            <c:bubble3D val="0"/>
            <c:extLst>
              <c:ext xmlns:c16="http://schemas.microsoft.com/office/drawing/2014/chart" uri="{C3380CC4-5D6E-409C-BE32-E72D297353CC}">
                <c16:uniqueId val="{00000001-88C2-420C-A2AF-0D09FAD9B7F6}"/>
              </c:ext>
            </c:extLst>
          </c:dPt>
          <c:cat>
            <c:strRef>
              <c:f>T3_1!$A$37:$A$48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T3_1!$C$51:$C$62</c:f>
              <c:numCache>
                <c:formatCode>0.0</c:formatCode>
                <c:ptCount val="12"/>
                <c:pt idx="0">
                  <c:v>1910.541498</c:v>
                </c:pt>
                <c:pt idx="1">
                  <c:v>2268.786196</c:v>
                </c:pt>
                <c:pt idx="2">
                  <c:v>2898.5834810000001</c:v>
                </c:pt>
                <c:pt idx="3">
                  <c:v>2215.5034059999998</c:v>
                </c:pt>
                <c:pt idx="4">
                  <c:v>2408.5713759999999</c:v>
                </c:pt>
                <c:pt idx="5">
                  <c:v>2575.6322420000001</c:v>
                </c:pt>
                <c:pt idx="6">
                  <c:v>2405.41903</c:v>
                </c:pt>
                <c:pt idx="7">
                  <c:v>2343.0475280000001</c:v>
                </c:pt>
                <c:pt idx="8">
                  <c:v>2711.3272449999999</c:v>
                </c:pt>
                <c:pt idx="9">
                  <c:v>2339.9569069999998</c:v>
                </c:pt>
                <c:pt idx="10">
                  <c:v>2414.391263</c:v>
                </c:pt>
                <c:pt idx="11">
                  <c:v>2145.9808109999999</c:v>
                </c:pt>
              </c:numCache>
            </c:numRef>
          </c:val>
          <c:smooth val="0"/>
          <c:extLst>
            <c:ext xmlns:c16="http://schemas.microsoft.com/office/drawing/2014/chart" uri="{C3380CC4-5D6E-409C-BE32-E72D297353CC}">
              <c16:uniqueId val="{00000002-88C2-420C-A2AF-0D09FAD9B7F6}"/>
            </c:ext>
          </c:extLst>
        </c:ser>
        <c:ser>
          <c:idx val="2"/>
          <c:order val="2"/>
          <c:tx>
            <c:strRef>
              <c:f>T3_1!$D$36</c:f>
              <c:strCache>
                <c:ptCount val="1"/>
                <c:pt idx="0">
                  <c:v>2021</c:v>
                </c:pt>
              </c:strCache>
            </c:strRef>
          </c:tx>
          <c:spPr>
            <a:ln>
              <a:solidFill>
                <a:schemeClr val="accent3">
                  <a:lumMod val="75000"/>
                </a:schemeClr>
              </a:solidFill>
            </a:ln>
          </c:spPr>
          <c:marker>
            <c:spPr>
              <a:solidFill>
                <a:schemeClr val="accent3">
                  <a:lumMod val="75000"/>
                </a:schemeClr>
              </a:solidFill>
              <a:ln>
                <a:solidFill>
                  <a:schemeClr val="accent3">
                    <a:lumMod val="75000"/>
                  </a:schemeClr>
                </a:solidFill>
              </a:ln>
            </c:spPr>
          </c:marker>
          <c:dPt>
            <c:idx val="2"/>
            <c:bubble3D val="0"/>
            <c:extLst>
              <c:ext xmlns:c16="http://schemas.microsoft.com/office/drawing/2014/chart" uri="{C3380CC4-5D6E-409C-BE32-E72D297353CC}">
                <c16:uniqueId val="{00000003-88C2-420C-A2AF-0D09FAD9B7F6}"/>
              </c:ext>
            </c:extLst>
          </c:dPt>
          <c:cat>
            <c:strRef>
              <c:f>T3_1!$A$37:$A$48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T3_1!$D$51:$D$62</c:f>
              <c:numCache>
                <c:formatCode>0.0</c:formatCode>
                <c:ptCount val="12"/>
                <c:pt idx="0">
                  <c:v>1606.334145</c:v>
                </c:pt>
                <c:pt idx="1">
                  <c:v>1732.3561070000001</c:v>
                </c:pt>
                <c:pt idx="2">
                  <c:v>2038.2222119999999</c:v>
                </c:pt>
                <c:pt idx="3">
                  <c:v>1642.6274289999999</c:v>
                </c:pt>
                <c:pt idx="4">
                  <c:v>1849.3127750000001</c:v>
                </c:pt>
                <c:pt idx="5">
                  <c:v>1802.5724230000001</c:v>
                </c:pt>
                <c:pt idx="6">
                  <c:v>2258.2937360000001</c:v>
                </c:pt>
                <c:pt idx="7">
                  <c:v>1816.6995240000001</c:v>
                </c:pt>
                <c:pt idx="8">
                  <c:v>1942.5783140000001</c:v>
                </c:pt>
                <c:pt idx="9">
                  <c:v>2121.9134349999999</c:v>
                </c:pt>
                <c:pt idx="10">
                  <c:v>2255.7757729999998</c:v>
                </c:pt>
                <c:pt idx="11">
                  <c:v>1913.007842</c:v>
                </c:pt>
              </c:numCache>
            </c:numRef>
          </c:val>
          <c:smooth val="0"/>
          <c:extLst>
            <c:ext xmlns:c16="http://schemas.microsoft.com/office/drawing/2014/chart" uri="{C3380CC4-5D6E-409C-BE32-E72D297353CC}">
              <c16:uniqueId val="{00000004-88C2-420C-A2AF-0D09FAD9B7F6}"/>
            </c:ext>
          </c:extLst>
        </c:ser>
        <c:dLbls>
          <c:showLegendKey val="0"/>
          <c:showVal val="0"/>
          <c:showCatName val="0"/>
          <c:showSerName val="0"/>
          <c:showPercent val="0"/>
          <c:showBubbleSize val="0"/>
        </c:dLbls>
        <c:marker val="1"/>
        <c:smooth val="0"/>
        <c:axId val="409013784"/>
        <c:axId val="409016528"/>
      </c:lineChart>
      <c:catAx>
        <c:axId val="409013784"/>
        <c:scaling>
          <c:orientation val="minMax"/>
        </c:scaling>
        <c:delete val="0"/>
        <c:axPos val="b"/>
        <c:numFmt formatCode="General" sourceLinked="1"/>
        <c:majorTickMark val="out"/>
        <c:minorTickMark val="none"/>
        <c:tickLblPos val="nextTo"/>
        <c:crossAx val="409016528"/>
        <c:crosses val="autoZero"/>
        <c:auto val="1"/>
        <c:lblAlgn val="ctr"/>
        <c:lblOffset val="100"/>
        <c:noMultiLvlLbl val="0"/>
      </c:catAx>
      <c:valAx>
        <c:axId val="409016528"/>
        <c:scaling>
          <c:orientation val="minMax"/>
        </c:scaling>
        <c:delete val="0"/>
        <c:axPos val="l"/>
        <c:majorGridlines/>
        <c:numFmt formatCode="#,##0" sourceLinked="0"/>
        <c:majorTickMark val="out"/>
        <c:minorTickMark val="none"/>
        <c:tickLblPos val="nextTo"/>
        <c:crossAx val="409013784"/>
        <c:crosses val="autoZero"/>
        <c:crossBetween val="between"/>
      </c:valAx>
    </c:plotArea>
    <c:legend>
      <c:legendPos val="b"/>
      <c:layout>
        <c:manualLayout>
          <c:xMode val="edge"/>
          <c:yMode val="edge"/>
          <c:x val="0.34076760606944334"/>
          <c:y val="0.93436105575367101"/>
          <c:w val="0.31846478786111332"/>
          <c:h val="5.4604463085605855E-2"/>
        </c:manualLayout>
      </c:layout>
      <c:overlay val="0"/>
    </c:legend>
    <c:plotVisOnly val="1"/>
    <c:dispBlanksAs val="gap"/>
    <c:showDLblsOverMax val="0"/>
  </c:chart>
  <c:spPr>
    <a:ln>
      <a:solidFill>
        <a:schemeClr val="tx1"/>
      </a:solidFill>
    </a:ln>
  </c:spPr>
  <c:txPr>
    <a:bodyPr/>
    <a:lstStyle/>
    <a:p>
      <a:pPr>
        <a:defRPr sz="900">
          <a:latin typeface="Arial" pitchFamily="34" charset="0"/>
          <a:cs typeface="Arial" pitchFamily="34" charset="0"/>
        </a:defRPr>
      </a:pPr>
      <a:endParaRPr lang="de-DE"/>
    </a:p>
  </c:txPr>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0566426721412283E-2"/>
          <c:y val="0.10704373506471389"/>
          <c:w val="0.83036665871311544"/>
          <c:h val="0.64948289988481855"/>
        </c:manualLayout>
      </c:layout>
      <c:barChart>
        <c:barDir val="col"/>
        <c:grouping val="clustered"/>
        <c:varyColors val="0"/>
        <c:ser>
          <c:idx val="0"/>
          <c:order val="0"/>
          <c:tx>
            <c:strRef>
              <c:f>T3_1!$B$10</c:f>
              <c:strCache>
                <c:ptCount val="1"/>
                <c:pt idx="0">
                  <c:v>2023</c:v>
                </c:pt>
              </c:strCache>
            </c:strRef>
          </c:tx>
          <c:invertIfNegative val="0"/>
          <c:cat>
            <c:strRef>
              <c:f>T3_1!$A$11:$A$25</c:f>
              <c:strCache>
                <c:ptCount val="15"/>
                <c:pt idx="0">
                  <c:v>Niederlande</c:v>
                </c:pt>
                <c:pt idx="1">
                  <c:v>Belgien</c:v>
                </c:pt>
                <c:pt idx="2">
                  <c:v>Verein.Staaten (USA)</c:v>
                </c:pt>
                <c:pt idx="3">
                  <c:v>Italien</c:v>
                </c:pt>
                <c:pt idx="4">
                  <c:v>Frankreich</c:v>
                </c:pt>
                <c:pt idx="5">
                  <c:v>Dänemark</c:v>
                </c:pt>
                <c:pt idx="6">
                  <c:v>Polen</c:v>
                </c:pt>
                <c:pt idx="7">
                  <c:v>China, Volksrepublik</c:v>
                </c:pt>
                <c:pt idx="8">
                  <c:v>Vereinigt.Königreich</c:v>
                </c:pt>
                <c:pt idx="9">
                  <c:v>Singapur</c:v>
                </c:pt>
                <c:pt idx="10">
                  <c:v>Österreich</c:v>
                </c:pt>
                <c:pt idx="11">
                  <c:v>Schweden</c:v>
                </c:pt>
                <c:pt idx="12">
                  <c:v>Spanien</c:v>
                </c:pt>
                <c:pt idx="13">
                  <c:v>Schweiz</c:v>
                </c:pt>
                <c:pt idx="14">
                  <c:v>Tschechische Republ.</c:v>
                </c:pt>
              </c:strCache>
            </c:strRef>
          </c:cat>
          <c:val>
            <c:numRef>
              <c:f>T3_1!$B$11:$B$25</c:f>
              <c:numCache>
                <c:formatCode>###\ ###\ ##0;0\ \ ;\-###\ ###\ ##0.0\ \ ;\-\ \ </c:formatCode>
                <c:ptCount val="15"/>
                <c:pt idx="0">
                  <c:v>3257.9792499999999</c:v>
                </c:pt>
                <c:pt idx="1">
                  <c:v>2620.5952619999998</c:v>
                </c:pt>
                <c:pt idx="2">
                  <c:v>2381.021804</c:v>
                </c:pt>
                <c:pt idx="3">
                  <c:v>2117.5676210000001</c:v>
                </c:pt>
                <c:pt idx="4">
                  <c:v>1735.5294160000001</c:v>
                </c:pt>
                <c:pt idx="5">
                  <c:v>1718.548194</c:v>
                </c:pt>
                <c:pt idx="6">
                  <c:v>1283.159232</c:v>
                </c:pt>
                <c:pt idx="7">
                  <c:v>1204.105898</c:v>
                </c:pt>
                <c:pt idx="8">
                  <c:v>937.97755700000005</c:v>
                </c:pt>
                <c:pt idx="9">
                  <c:v>841.56265699999994</c:v>
                </c:pt>
                <c:pt idx="10">
                  <c:v>746.890446</c:v>
                </c:pt>
                <c:pt idx="11">
                  <c:v>733.11403900000005</c:v>
                </c:pt>
                <c:pt idx="12">
                  <c:v>709.91613800000005</c:v>
                </c:pt>
                <c:pt idx="13">
                  <c:v>551.53890100000001</c:v>
                </c:pt>
                <c:pt idx="14">
                  <c:v>538.76028499999995</c:v>
                </c:pt>
              </c:numCache>
            </c:numRef>
          </c:val>
          <c:extLst>
            <c:ext xmlns:c16="http://schemas.microsoft.com/office/drawing/2014/chart" uri="{C3380CC4-5D6E-409C-BE32-E72D297353CC}">
              <c16:uniqueId val="{00000000-2BDD-4B7D-8601-34307279E59A}"/>
            </c:ext>
          </c:extLst>
        </c:ser>
        <c:ser>
          <c:idx val="1"/>
          <c:order val="1"/>
          <c:tx>
            <c:strRef>
              <c:f>T3_1!$D$10</c:f>
              <c:strCache>
                <c:ptCount val="1"/>
                <c:pt idx="0">
                  <c:v>2022</c:v>
                </c:pt>
              </c:strCache>
            </c:strRef>
          </c:tx>
          <c:spPr>
            <a:solidFill>
              <a:srgbClr val="FADC37"/>
            </a:solidFill>
          </c:spPr>
          <c:invertIfNegative val="0"/>
          <c:cat>
            <c:strRef>
              <c:f>T3_1!$A$11:$A$25</c:f>
              <c:strCache>
                <c:ptCount val="15"/>
                <c:pt idx="0">
                  <c:v>Niederlande</c:v>
                </c:pt>
                <c:pt idx="1">
                  <c:v>Belgien</c:v>
                </c:pt>
                <c:pt idx="2">
                  <c:v>Verein.Staaten (USA)</c:v>
                </c:pt>
                <c:pt idx="3">
                  <c:v>Italien</c:v>
                </c:pt>
                <c:pt idx="4">
                  <c:v>Frankreich</c:v>
                </c:pt>
                <c:pt idx="5">
                  <c:v>Dänemark</c:v>
                </c:pt>
                <c:pt idx="6">
                  <c:v>Polen</c:v>
                </c:pt>
                <c:pt idx="7">
                  <c:v>China, Volksrepublik</c:v>
                </c:pt>
                <c:pt idx="8">
                  <c:v>Vereinigt.Königreich</c:v>
                </c:pt>
                <c:pt idx="9">
                  <c:v>Singapur</c:v>
                </c:pt>
                <c:pt idx="10">
                  <c:v>Österreich</c:v>
                </c:pt>
                <c:pt idx="11">
                  <c:v>Schweden</c:v>
                </c:pt>
                <c:pt idx="12">
                  <c:v>Spanien</c:v>
                </c:pt>
                <c:pt idx="13">
                  <c:v>Schweiz</c:v>
                </c:pt>
                <c:pt idx="14">
                  <c:v>Tschechische Republ.</c:v>
                </c:pt>
              </c:strCache>
            </c:strRef>
          </c:cat>
          <c:val>
            <c:numRef>
              <c:f>T3_1!$D$11:$D$25</c:f>
              <c:numCache>
                <c:formatCode>###\ ###\ ##0;0\ \ ;\-###\ ###\ ##0.0\ \ ;\-\ \ </c:formatCode>
                <c:ptCount val="15"/>
                <c:pt idx="0">
                  <c:v>2883.2549770000001</c:v>
                </c:pt>
                <c:pt idx="1">
                  <c:v>2497.8229430000001</c:v>
                </c:pt>
                <c:pt idx="2">
                  <c:v>2297.5740649999998</c:v>
                </c:pt>
                <c:pt idx="3">
                  <c:v>2774.1086580000001</c:v>
                </c:pt>
                <c:pt idx="4">
                  <c:v>1808.040434</c:v>
                </c:pt>
                <c:pt idx="5">
                  <c:v>2179.134955</c:v>
                </c:pt>
                <c:pt idx="6">
                  <c:v>1226.8573429999999</c:v>
                </c:pt>
                <c:pt idx="7">
                  <c:v>1331.7617130000001</c:v>
                </c:pt>
                <c:pt idx="8">
                  <c:v>1077.35853</c:v>
                </c:pt>
                <c:pt idx="9">
                  <c:v>333.25975</c:v>
                </c:pt>
                <c:pt idx="10">
                  <c:v>687.10318500000005</c:v>
                </c:pt>
                <c:pt idx="11">
                  <c:v>805.90449899999999</c:v>
                </c:pt>
                <c:pt idx="12">
                  <c:v>726.21951999999999</c:v>
                </c:pt>
                <c:pt idx="13">
                  <c:v>583.59648400000003</c:v>
                </c:pt>
                <c:pt idx="14">
                  <c:v>455.00125700000001</c:v>
                </c:pt>
              </c:numCache>
            </c:numRef>
          </c:val>
          <c:extLst>
            <c:ext xmlns:c16="http://schemas.microsoft.com/office/drawing/2014/chart" uri="{C3380CC4-5D6E-409C-BE32-E72D297353CC}">
              <c16:uniqueId val="{00000001-2BDD-4B7D-8601-34307279E59A}"/>
            </c:ext>
          </c:extLst>
        </c:ser>
        <c:dLbls>
          <c:showLegendKey val="0"/>
          <c:showVal val="0"/>
          <c:showCatName val="0"/>
          <c:showSerName val="0"/>
          <c:showPercent val="0"/>
          <c:showBubbleSize val="0"/>
        </c:dLbls>
        <c:gapWidth val="150"/>
        <c:axId val="409013000"/>
        <c:axId val="409018488"/>
      </c:barChart>
      <c:catAx>
        <c:axId val="409013000"/>
        <c:scaling>
          <c:orientation val="minMax"/>
        </c:scaling>
        <c:delete val="0"/>
        <c:axPos val="b"/>
        <c:numFmt formatCode="General" sourceLinked="1"/>
        <c:majorTickMark val="out"/>
        <c:minorTickMark val="none"/>
        <c:tickLblPos val="nextTo"/>
        <c:crossAx val="409018488"/>
        <c:crosses val="autoZero"/>
        <c:auto val="1"/>
        <c:lblAlgn val="ctr"/>
        <c:lblOffset val="100"/>
        <c:noMultiLvlLbl val="0"/>
      </c:catAx>
      <c:valAx>
        <c:axId val="409018488"/>
        <c:scaling>
          <c:orientation val="minMax"/>
        </c:scaling>
        <c:delete val="0"/>
        <c:axPos val="l"/>
        <c:majorGridlines/>
        <c:numFmt formatCode="#,##0" sourceLinked="0"/>
        <c:majorTickMark val="out"/>
        <c:minorTickMark val="none"/>
        <c:tickLblPos val="nextTo"/>
        <c:crossAx val="409013000"/>
        <c:crosses val="autoZero"/>
        <c:crossBetween val="between"/>
      </c:valAx>
    </c:plotArea>
    <c:legend>
      <c:legendPos val="r"/>
      <c:layout>
        <c:manualLayout>
          <c:xMode val="edge"/>
          <c:yMode val="edge"/>
          <c:x val="0.92582482745212391"/>
          <c:y val="0.2758177173220791"/>
          <c:w val="7.4175172547875964E-2"/>
          <c:h val="0.11732984091521899"/>
        </c:manualLayout>
      </c:layout>
      <c:overlay val="0"/>
    </c:legend>
    <c:plotVisOnly val="1"/>
    <c:dispBlanksAs val="gap"/>
    <c:showDLblsOverMax val="0"/>
  </c:chart>
  <c:spPr>
    <a:ln>
      <a:solidFill>
        <a:schemeClr val="tx1"/>
      </a:solidFill>
    </a:ln>
  </c:spPr>
  <c:txPr>
    <a:bodyPr/>
    <a:lstStyle/>
    <a:p>
      <a:pPr>
        <a:defRPr sz="900">
          <a:latin typeface="Arial" pitchFamily="34" charset="0"/>
          <a:cs typeface="Arial" pitchFamily="34" charset="0"/>
        </a:defRPr>
      </a:pPr>
      <a:endParaRPr lang="de-DE"/>
    </a:p>
  </c:txPr>
  <c:printSettings>
    <c:headerFooter/>
    <c:pageMargins b="0.78740157499999996" l="0.7" r="0.7" t="0.78740157499999996" header="0.3" footer="0.3"/>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304800</xdr:colOff>
      <xdr:row>29</xdr:row>
      <xdr:rowOff>4761</xdr:rowOff>
    </xdr:from>
    <xdr:to>
      <xdr:col>6</xdr:col>
      <xdr:colOff>533400</xdr:colOff>
      <xdr:row>48</xdr:row>
      <xdr:rowOff>19049</xdr:rowOff>
    </xdr:to>
    <xdr:graphicFrame macro="">
      <xdr:nvGraphicFramePr>
        <xdr:cNvPr id="3" name="Diagramm 2">
          <a:extLst>
            <a:ext uri="{FF2B5EF4-FFF2-40B4-BE49-F238E27FC236}">
              <a16:creationId xmlns:a16="http://schemas.microsoft.com/office/drawing/2014/main" id="{00000000-0008-0000-05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342900</xdr:colOff>
      <xdr:row>4</xdr:row>
      <xdr:rowOff>9525</xdr:rowOff>
    </xdr:from>
    <xdr:to>
      <xdr:col>6</xdr:col>
      <xdr:colOff>571500</xdr:colOff>
      <xdr:row>23</xdr:row>
      <xdr:rowOff>23813</xdr:rowOff>
    </xdr:to>
    <xdr:graphicFrame macro="">
      <xdr:nvGraphicFramePr>
        <xdr:cNvPr id="6" name="Diagramm 5">
          <a:extLst>
            <a:ext uri="{FF2B5EF4-FFF2-40B4-BE49-F238E27FC236}">
              <a16:creationId xmlns:a16="http://schemas.microsoft.com/office/drawing/2014/main" id="{00000000-0008-0000-05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0.01492</cdr:x>
      <cdr:y>0.0138</cdr:y>
    </cdr:from>
    <cdr:to>
      <cdr:x>0.18317</cdr:x>
      <cdr:y>0.0869</cdr:y>
    </cdr:to>
    <cdr:sp macro="" textlink="">
      <cdr:nvSpPr>
        <cdr:cNvPr id="3" name="Textfeld 2"/>
        <cdr:cNvSpPr txBox="1"/>
      </cdr:nvSpPr>
      <cdr:spPr>
        <a:xfrm xmlns:a="http://schemas.openxmlformats.org/drawingml/2006/main">
          <a:off x="86127" y="47635"/>
          <a:ext cx="971148" cy="25240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b="1">
              <a:latin typeface="Arial" pitchFamily="34" charset="0"/>
              <a:cs typeface="Arial" pitchFamily="34" charset="0"/>
            </a:rPr>
            <a:t>in Mio. Euro</a:t>
          </a:r>
        </a:p>
      </cdr:txBody>
    </cdr:sp>
  </cdr:relSizeAnchor>
</c:userShapes>
</file>

<file path=xl/drawings/drawing3.xml><?xml version="1.0" encoding="utf-8"?>
<c:userShapes xmlns:c="http://schemas.openxmlformats.org/drawingml/2006/chart">
  <cdr:relSizeAnchor xmlns:cdr="http://schemas.openxmlformats.org/drawingml/2006/chartDrawing">
    <cdr:from>
      <cdr:x>0.00667</cdr:x>
      <cdr:y>0.01104</cdr:y>
    </cdr:from>
    <cdr:to>
      <cdr:x>0.16667</cdr:x>
      <cdr:y>0.08</cdr:y>
    </cdr:to>
    <cdr:sp macro="" textlink="">
      <cdr:nvSpPr>
        <cdr:cNvPr id="3" name="Textfeld 2"/>
        <cdr:cNvSpPr txBox="1"/>
      </cdr:nvSpPr>
      <cdr:spPr>
        <a:xfrm xmlns:a="http://schemas.openxmlformats.org/drawingml/2006/main">
          <a:off x="38502" y="38110"/>
          <a:ext cx="923523" cy="23811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b="1">
              <a:latin typeface="Arial" pitchFamily="34" charset="0"/>
              <a:cs typeface="Arial" pitchFamily="34" charset="0"/>
            </a:rPr>
            <a:t>in Mio. Euro</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hafen@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G23"/>
  <sheetViews>
    <sheetView showGridLines="0" tabSelected="1" view="pageLayout" zoomScaleNormal="100" workbookViewId="0"/>
  </sheetViews>
  <sheetFormatPr baseColWidth="10" defaultRowHeight="14.25" x14ac:dyDescent="0.2"/>
  <cols>
    <col min="1" max="7" width="11.875" customWidth="1"/>
    <col min="9" max="9" width="2.5" customWidth="1"/>
    <col min="10" max="10" width="3.25" customWidth="1"/>
  </cols>
  <sheetData>
    <row r="3" spans="1:7" ht="20.25" x14ac:dyDescent="0.3">
      <c r="A3" s="33"/>
    </row>
    <row r="4" spans="1:7" ht="20.25" x14ac:dyDescent="0.3">
      <c r="A4" s="33"/>
    </row>
    <row r="11" spans="1:7" ht="15" x14ac:dyDescent="0.2">
      <c r="A11" s="2"/>
      <c r="F11" s="3"/>
      <c r="G11" s="4"/>
    </row>
    <row r="13" spans="1:7" x14ac:dyDescent="0.2">
      <c r="A13" s="1"/>
    </row>
    <row r="15" spans="1:7" ht="23.25" x14ac:dyDescent="0.2">
      <c r="G15" s="72" t="s">
        <v>148</v>
      </c>
    </row>
    <row r="16" spans="1:7" ht="15" x14ac:dyDescent="0.2">
      <c r="G16" s="67" t="s">
        <v>168</v>
      </c>
    </row>
    <row r="17" spans="1:7" x14ac:dyDescent="0.2">
      <c r="G17" s="68"/>
    </row>
    <row r="18" spans="1:7" ht="37.5" customHeight="1" x14ac:dyDescent="0.5">
      <c r="G18" s="34" t="s">
        <v>140</v>
      </c>
    </row>
    <row r="19" spans="1:7" ht="37.5" customHeight="1" x14ac:dyDescent="0.5">
      <c r="G19" s="34" t="s">
        <v>139</v>
      </c>
    </row>
    <row r="20" spans="1:7" ht="37.5" x14ac:dyDescent="0.5">
      <c r="G20" s="89" t="s">
        <v>169</v>
      </c>
    </row>
    <row r="21" spans="1:7" ht="16.5" x14ac:dyDescent="0.25">
      <c r="A21" s="32"/>
      <c r="B21" s="32"/>
      <c r="C21" s="32"/>
      <c r="D21" s="32"/>
      <c r="E21" s="32"/>
      <c r="F21" s="32"/>
      <c r="G21" s="68"/>
    </row>
    <row r="22" spans="1:7" ht="15" x14ac:dyDescent="0.2">
      <c r="G22" s="82" t="s">
        <v>191</v>
      </c>
    </row>
    <row r="23" spans="1:7" ht="20.25" customHeight="1" x14ac:dyDescent="0.25">
      <c r="A23" s="111"/>
      <c r="B23" s="111"/>
      <c r="C23" s="111"/>
      <c r="D23" s="111"/>
      <c r="E23" s="111"/>
      <c r="F23" s="111"/>
      <c r="G23" s="111"/>
    </row>
  </sheetData>
  <mergeCells count="1">
    <mergeCell ref="A23:G23"/>
  </mergeCells>
  <pageMargins left="0.59055118110236227" right="0.59055118110236227" top="0.59055118110236227" bottom="0.59055118110236227" header="0" footer="0.39370078740157483"/>
  <pageSetup paperSize="9" orientation="portrait" r:id="rId1"/>
  <headerFooter differentFirst="1" scaleWithDoc="0">
    <oddFooter xml:space="preserve">&amp;C&amp;8 </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100" workbookViewId="0">
      <selection sqref="A1:G1"/>
    </sheetView>
  </sheetViews>
  <sheetFormatPr baseColWidth="10" defaultColWidth="9.5" defaultRowHeight="14.25" x14ac:dyDescent="0.2"/>
  <cols>
    <col min="1" max="2" width="8.875" customWidth="1"/>
    <col min="3" max="7" width="12.5" customWidth="1"/>
    <col min="8" max="8" width="9.375" customWidth="1"/>
    <col min="9" max="36" width="10.625" customWidth="1"/>
  </cols>
  <sheetData>
    <row r="1" spans="1:7" s="53" customFormat="1" ht="15.75" x14ac:dyDescent="0.2">
      <c r="A1" s="115" t="s">
        <v>0</v>
      </c>
      <c r="B1" s="115"/>
      <c r="C1" s="115"/>
      <c r="D1" s="115"/>
      <c r="E1" s="115"/>
      <c r="F1" s="115"/>
      <c r="G1" s="115"/>
    </row>
    <row r="2" spans="1:7" s="53" customFormat="1" ht="15.75" x14ac:dyDescent="0.25">
      <c r="A2" s="103"/>
      <c r="B2" s="103"/>
      <c r="C2" s="103"/>
      <c r="D2" s="103"/>
      <c r="E2" s="103"/>
      <c r="F2" s="103"/>
      <c r="G2" s="103"/>
    </row>
    <row r="3" spans="1:7" s="53" customFormat="1" x14ac:dyDescent="0.2"/>
    <row r="4" spans="1:7" s="53" customFormat="1" ht="15.75" x14ac:dyDescent="0.25">
      <c r="A4" s="116" t="s">
        <v>1</v>
      </c>
      <c r="B4" s="117"/>
      <c r="C4" s="117"/>
      <c r="D4" s="117"/>
      <c r="E4" s="117"/>
      <c r="F4" s="117"/>
      <c r="G4" s="117"/>
    </row>
    <row r="5" spans="1:7" s="53" customFormat="1" x14ac:dyDescent="0.2">
      <c r="A5" s="113"/>
      <c r="B5" s="113"/>
      <c r="C5" s="113"/>
      <c r="D5" s="113"/>
      <c r="E5" s="113"/>
      <c r="F5" s="113"/>
      <c r="G5" s="113"/>
    </row>
    <row r="6" spans="1:7" s="53" customFormat="1" x14ac:dyDescent="0.2">
      <c r="A6" s="75" t="s">
        <v>142</v>
      </c>
      <c r="B6" s="79"/>
      <c r="C6" s="79"/>
      <c r="D6" s="79"/>
      <c r="E6" s="79"/>
      <c r="F6" s="79"/>
      <c r="G6" s="79"/>
    </row>
    <row r="7" spans="1:7" s="53" customFormat="1" ht="5.85" customHeight="1" x14ac:dyDescent="0.2">
      <c r="A7" s="75"/>
      <c r="B7" s="79"/>
      <c r="C7" s="79"/>
      <c r="D7" s="79"/>
      <c r="E7" s="79"/>
      <c r="F7" s="79"/>
      <c r="G7" s="79"/>
    </row>
    <row r="8" spans="1:7" s="53" customFormat="1" x14ac:dyDescent="0.2">
      <c r="A8" s="118" t="s">
        <v>110</v>
      </c>
      <c r="B8" s="112"/>
      <c r="C8" s="112"/>
      <c r="D8" s="112"/>
      <c r="E8" s="112"/>
      <c r="F8" s="112"/>
      <c r="G8" s="112"/>
    </row>
    <row r="9" spans="1:7" s="53" customFormat="1" x14ac:dyDescent="0.2">
      <c r="A9" s="112" t="s">
        <v>4</v>
      </c>
      <c r="B9" s="112"/>
      <c r="C9" s="112"/>
      <c r="D9" s="112"/>
      <c r="E9" s="112"/>
      <c r="F9" s="112"/>
      <c r="G9" s="112"/>
    </row>
    <row r="10" spans="1:7" s="53" customFormat="1" ht="5.85" customHeight="1" x14ac:dyDescent="0.2">
      <c r="A10" s="79"/>
      <c r="B10" s="79"/>
      <c r="C10" s="79"/>
      <c r="D10" s="79"/>
      <c r="E10" s="79"/>
      <c r="F10" s="79"/>
      <c r="G10" s="79"/>
    </row>
    <row r="11" spans="1:7" s="53" customFormat="1" x14ac:dyDescent="0.2">
      <c r="A11" s="119" t="s">
        <v>2</v>
      </c>
      <c r="B11" s="119"/>
      <c r="C11" s="119"/>
      <c r="D11" s="119"/>
      <c r="E11" s="119"/>
      <c r="F11" s="119"/>
      <c r="G11" s="119"/>
    </row>
    <row r="12" spans="1:7" s="53" customFormat="1" x14ac:dyDescent="0.2">
      <c r="A12" s="112" t="s">
        <v>3</v>
      </c>
      <c r="B12" s="112"/>
      <c r="C12" s="112"/>
      <c r="D12" s="112"/>
      <c r="E12" s="112"/>
      <c r="F12" s="112"/>
      <c r="G12" s="112"/>
    </row>
    <row r="13" spans="1:7" s="53" customFormat="1" x14ac:dyDescent="0.2">
      <c r="A13" s="79"/>
      <c r="B13" s="79"/>
      <c r="C13" s="79"/>
      <c r="D13" s="79"/>
      <c r="E13" s="79"/>
      <c r="F13" s="79"/>
      <c r="G13" s="79"/>
    </row>
    <row r="14" spans="1:7" s="53" customFormat="1" x14ac:dyDescent="0.2">
      <c r="A14" s="79"/>
      <c r="B14" s="79"/>
      <c r="C14" s="79"/>
      <c r="D14" s="79"/>
      <c r="E14" s="79"/>
      <c r="F14" s="79"/>
      <c r="G14" s="79"/>
    </row>
    <row r="15" spans="1:7" s="53" customFormat="1" ht="12.75" customHeight="1" x14ac:dyDescent="0.2">
      <c r="A15" s="118" t="s">
        <v>112</v>
      </c>
      <c r="B15" s="112"/>
      <c r="C15" s="112"/>
      <c r="D15" s="76"/>
      <c r="E15" s="76"/>
      <c r="F15" s="76"/>
      <c r="G15" s="76"/>
    </row>
    <row r="16" spans="1:7" s="53" customFormat="1" ht="5.85" customHeight="1" x14ac:dyDescent="0.2">
      <c r="A16" s="76"/>
      <c r="B16" s="80"/>
      <c r="C16" s="80"/>
      <c r="D16" s="76"/>
      <c r="E16" s="76"/>
      <c r="F16" s="76"/>
      <c r="G16" s="76"/>
    </row>
    <row r="17" spans="1:7" s="53" customFormat="1" ht="12.75" customHeight="1" x14ac:dyDescent="0.2">
      <c r="A17" s="114" t="s">
        <v>161</v>
      </c>
      <c r="B17" s="112"/>
      <c r="C17" s="112"/>
      <c r="D17" s="80"/>
      <c r="E17" s="80"/>
      <c r="F17" s="80"/>
      <c r="G17" s="80"/>
    </row>
    <row r="18" spans="1:7" s="53" customFormat="1" ht="12.75" customHeight="1" x14ac:dyDescent="0.2">
      <c r="A18" s="80" t="s">
        <v>132</v>
      </c>
      <c r="B18" s="114" t="s">
        <v>162</v>
      </c>
      <c r="C18" s="112"/>
      <c r="D18" s="80"/>
      <c r="E18" s="80"/>
      <c r="F18" s="80"/>
      <c r="G18" s="80"/>
    </row>
    <row r="19" spans="1:7" s="53" customFormat="1" ht="12.75" customHeight="1" x14ac:dyDescent="0.2">
      <c r="A19" s="80" t="s">
        <v>133</v>
      </c>
      <c r="B19" s="81" t="s">
        <v>163</v>
      </c>
      <c r="C19" s="81"/>
      <c r="D19" s="81"/>
      <c r="E19" s="80"/>
      <c r="F19" s="80"/>
      <c r="G19" s="80"/>
    </row>
    <row r="20" spans="1:7" s="53" customFormat="1" x14ac:dyDescent="0.2">
      <c r="A20" s="80"/>
      <c r="B20" s="80"/>
      <c r="C20" s="80"/>
      <c r="D20" s="80"/>
      <c r="E20" s="80"/>
      <c r="F20" s="80"/>
      <c r="G20" s="80"/>
    </row>
    <row r="21" spans="1:7" s="53" customFormat="1" ht="12.75" customHeight="1" x14ac:dyDescent="0.2">
      <c r="A21" s="118" t="s">
        <v>143</v>
      </c>
      <c r="B21" s="112"/>
      <c r="C21" s="76"/>
      <c r="D21" s="76"/>
      <c r="E21" s="76"/>
      <c r="F21" s="76"/>
      <c r="G21" s="76"/>
    </row>
    <row r="22" spans="1:7" s="53" customFormat="1" ht="5.85" customHeight="1" x14ac:dyDescent="0.2">
      <c r="A22" s="76"/>
      <c r="B22" s="80"/>
      <c r="C22" s="76"/>
      <c r="D22" s="76"/>
      <c r="E22" s="76"/>
      <c r="F22" s="76"/>
      <c r="G22" s="76"/>
    </row>
    <row r="23" spans="1:7" s="53" customFormat="1" ht="12.75" customHeight="1" x14ac:dyDescent="0.2">
      <c r="A23" s="80" t="s">
        <v>134</v>
      </c>
      <c r="B23" s="112" t="s">
        <v>135</v>
      </c>
      <c r="C23" s="112"/>
      <c r="D23" s="80"/>
      <c r="E23" s="80"/>
      <c r="F23" s="80"/>
      <c r="G23" s="80"/>
    </row>
    <row r="24" spans="1:7" s="53" customFormat="1" ht="12.75" customHeight="1" x14ac:dyDescent="0.2">
      <c r="A24" s="80" t="s">
        <v>136</v>
      </c>
      <c r="B24" s="112" t="s">
        <v>137</v>
      </c>
      <c r="C24" s="112"/>
      <c r="D24" s="80"/>
      <c r="E24" s="80"/>
      <c r="F24" s="80"/>
      <c r="G24" s="80"/>
    </row>
    <row r="25" spans="1:7" s="53" customFormat="1" ht="12.75" customHeight="1" x14ac:dyDescent="0.2">
      <c r="A25" s="80"/>
      <c r="B25" s="112"/>
      <c r="C25" s="112"/>
      <c r="D25" s="80"/>
      <c r="E25" s="80"/>
      <c r="F25" s="80"/>
      <c r="G25" s="80"/>
    </row>
    <row r="26" spans="1:7" s="53" customFormat="1" x14ac:dyDescent="0.2">
      <c r="A26" s="79"/>
      <c r="B26" s="79"/>
      <c r="C26" s="79"/>
      <c r="D26" s="79"/>
      <c r="E26" s="79"/>
      <c r="F26" s="79"/>
      <c r="G26" s="79"/>
    </row>
    <row r="27" spans="1:7" s="53" customFormat="1" x14ac:dyDescent="0.2">
      <c r="A27" s="79" t="s">
        <v>144</v>
      </c>
      <c r="B27" s="81" t="s">
        <v>145</v>
      </c>
      <c r="C27" s="79"/>
      <c r="D27" s="79"/>
      <c r="E27" s="79"/>
      <c r="F27" s="79"/>
      <c r="G27" s="79"/>
    </row>
    <row r="28" spans="1:7" s="53" customFormat="1" x14ac:dyDescent="0.2">
      <c r="A28" s="79"/>
      <c r="B28" s="79"/>
      <c r="C28" s="79"/>
      <c r="D28" s="79"/>
      <c r="E28" s="79"/>
      <c r="F28" s="79"/>
      <c r="G28" s="79"/>
    </row>
    <row r="29" spans="1:7" s="53" customFormat="1" ht="27.75" customHeight="1" x14ac:dyDescent="0.2">
      <c r="A29" s="114" t="s">
        <v>190</v>
      </c>
      <c r="B29" s="112"/>
      <c r="C29" s="112"/>
      <c r="D29" s="112"/>
      <c r="E29" s="112"/>
      <c r="F29" s="112"/>
      <c r="G29" s="112"/>
    </row>
    <row r="30" spans="1:7" s="53" customFormat="1" ht="41.85" customHeight="1" x14ac:dyDescent="0.2">
      <c r="A30" s="112" t="s">
        <v>150</v>
      </c>
      <c r="B30" s="112"/>
      <c r="C30" s="112"/>
      <c r="D30" s="112"/>
      <c r="E30" s="112"/>
      <c r="F30" s="112"/>
      <c r="G30" s="112"/>
    </row>
    <row r="31" spans="1:7" s="53" customFormat="1" x14ac:dyDescent="0.2">
      <c r="A31" s="79"/>
      <c r="B31" s="79"/>
      <c r="C31" s="79"/>
      <c r="D31" s="79"/>
      <c r="E31" s="79"/>
      <c r="F31" s="79"/>
      <c r="G31" s="79"/>
    </row>
    <row r="32" spans="1:7" s="53" customFormat="1" x14ac:dyDescent="0.2">
      <c r="A32" s="79"/>
      <c r="B32" s="79"/>
      <c r="C32" s="79"/>
      <c r="D32" s="79"/>
      <c r="E32" s="79"/>
      <c r="F32" s="79"/>
      <c r="G32" s="79"/>
    </row>
    <row r="33" spans="1:7" s="53" customFormat="1" x14ac:dyDescent="0.2">
      <c r="A33" s="106" t="s">
        <v>183</v>
      </c>
      <c r="B33" s="107"/>
      <c r="C33" s="107"/>
      <c r="D33" s="107"/>
      <c r="E33" s="107"/>
      <c r="F33" s="107"/>
      <c r="G33" s="107"/>
    </row>
    <row r="34" spans="1:7" s="53" customFormat="1" x14ac:dyDescent="0.2">
      <c r="A34" s="108" t="s">
        <v>184</v>
      </c>
      <c r="B34" s="107"/>
      <c r="C34" s="107"/>
      <c r="D34" s="107"/>
      <c r="E34" s="107"/>
      <c r="F34" s="107"/>
      <c r="G34" s="107"/>
    </row>
    <row r="35" spans="1:7" s="53" customFormat="1" x14ac:dyDescent="0.2">
      <c r="A35" s="109" t="s">
        <v>185</v>
      </c>
      <c r="B35" s="107"/>
      <c r="C35" s="107"/>
      <c r="D35" s="107"/>
      <c r="E35" s="107"/>
      <c r="F35" s="107"/>
      <c r="G35" s="107"/>
    </row>
    <row r="36" spans="1:7" s="53" customFormat="1" x14ac:dyDescent="0.2">
      <c r="A36" s="109" t="s">
        <v>186</v>
      </c>
      <c r="B36" s="107"/>
      <c r="C36" s="107"/>
      <c r="D36" s="107"/>
      <c r="E36" s="107"/>
      <c r="F36" s="107"/>
      <c r="G36" s="107"/>
    </row>
    <row r="37" spans="1:7" s="53" customFormat="1" x14ac:dyDescent="0.2">
      <c r="A37" s="109" t="s">
        <v>187</v>
      </c>
      <c r="B37" s="107"/>
      <c r="C37" s="107"/>
      <c r="D37" s="107"/>
      <c r="E37" s="107"/>
      <c r="F37" s="107"/>
      <c r="G37" s="107"/>
    </row>
    <row r="38" spans="1:7" s="53" customFormat="1" x14ac:dyDescent="0.2">
      <c r="A38" s="79"/>
      <c r="B38" s="79"/>
      <c r="C38" s="79"/>
      <c r="D38" s="79"/>
      <c r="E38" s="79"/>
      <c r="F38" s="79"/>
      <c r="G38" s="79"/>
    </row>
    <row r="39" spans="1:7" s="53" customFormat="1" x14ac:dyDescent="0.2">
      <c r="A39" s="79"/>
      <c r="B39" s="79"/>
      <c r="C39" s="79"/>
      <c r="D39" s="79"/>
      <c r="E39" s="79"/>
      <c r="F39" s="79"/>
      <c r="G39" s="79"/>
    </row>
    <row r="40" spans="1:7" s="53" customFormat="1" x14ac:dyDescent="0.2">
      <c r="A40" s="113" t="s">
        <v>146</v>
      </c>
      <c r="B40" s="113"/>
      <c r="C40" s="79"/>
      <c r="D40" s="79"/>
      <c r="E40" s="79"/>
      <c r="F40" s="79"/>
      <c r="G40" s="79"/>
    </row>
    <row r="41" spans="1:7" s="53" customFormat="1" x14ac:dyDescent="0.2">
      <c r="A41" s="79"/>
      <c r="B41" s="79"/>
      <c r="C41" s="79"/>
      <c r="D41" s="79"/>
      <c r="E41" s="79"/>
      <c r="F41" s="79"/>
      <c r="G41" s="79"/>
    </row>
    <row r="42" spans="1:7" s="53" customFormat="1" x14ac:dyDescent="0.2">
      <c r="A42" s="7">
        <v>0</v>
      </c>
      <c r="B42" s="8" t="s">
        <v>5</v>
      </c>
      <c r="C42" s="79"/>
      <c r="D42" s="79"/>
      <c r="E42" s="79"/>
      <c r="F42" s="79"/>
      <c r="G42" s="79"/>
    </row>
    <row r="43" spans="1:7" s="53" customFormat="1" x14ac:dyDescent="0.2">
      <c r="A43" s="8" t="s">
        <v>19</v>
      </c>
      <c r="B43" s="8" t="s">
        <v>6</v>
      </c>
      <c r="C43" s="79"/>
      <c r="D43" s="79"/>
      <c r="E43" s="79"/>
      <c r="F43" s="79"/>
      <c r="G43" s="79"/>
    </row>
    <row r="44" spans="1:7" s="53" customFormat="1" x14ac:dyDescent="0.2">
      <c r="A44" s="8" t="s">
        <v>20</v>
      </c>
      <c r="B44" s="8" t="s">
        <v>7</v>
      </c>
      <c r="C44" s="79"/>
      <c r="D44" s="79"/>
      <c r="E44" s="79"/>
      <c r="F44" s="79"/>
      <c r="G44" s="79"/>
    </row>
    <row r="45" spans="1:7" s="53" customFormat="1" x14ac:dyDescent="0.2">
      <c r="A45" s="8" t="s">
        <v>21</v>
      </c>
      <c r="B45" s="8" t="s">
        <v>8</v>
      </c>
      <c r="C45" s="79"/>
      <c r="D45" s="79"/>
      <c r="E45" s="79"/>
      <c r="F45" s="79"/>
      <c r="G45" s="79"/>
    </row>
    <row r="46" spans="1:7" s="53" customFormat="1" x14ac:dyDescent="0.2">
      <c r="A46" s="8" t="s">
        <v>15</v>
      </c>
      <c r="B46" s="8" t="s">
        <v>9</v>
      </c>
      <c r="C46" s="79"/>
      <c r="D46" s="79"/>
      <c r="E46" s="79"/>
      <c r="F46" s="79"/>
      <c r="G46" s="79"/>
    </row>
    <row r="47" spans="1:7" s="53" customFormat="1" x14ac:dyDescent="0.2">
      <c r="A47" s="8" t="s">
        <v>16</v>
      </c>
      <c r="B47" s="8" t="s">
        <v>10</v>
      </c>
      <c r="C47" s="79"/>
      <c r="D47" s="79"/>
      <c r="E47" s="79"/>
      <c r="F47" s="79"/>
      <c r="G47" s="79"/>
    </row>
    <row r="48" spans="1:7" s="53" customFormat="1" x14ac:dyDescent="0.2">
      <c r="A48" s="8" t="s">
        <v>17</v>
      </c>
      <c r="B48" s="8" t="s">
        <v>11</v>
      </c>
      <c r="C48" s="79"/>
      <c r="D48" s="79"/>
      <c r="E48" s="79"/>
      <c r="F48" s="79"/>
      <c r="G48" s="79"/>
    </row>
    <row r="49" spans="1:7" s="53" customFormat="1" x14ac:dyDescent="0.2">
      <c r="A49" s="8" t="s">
        <v>18</v>
      </c>
      <c r="B49" s="8" t="s">
        <v>12</v>
      </c>
      <c r="C49" s="79"/>
      <c r="D49" s="79"/>
      <c r="E49" s="79"/>
      <c r="F49" s="79"/>
      <c r="G49" s="79"/>
    </row>
    <row r="50" spans="1:7" s="53" customFormat="1" x14ac:dyDescent="0.2">
      <c r="A50" s="8" t="s">
        <v>147</v>
      </c>
      <c r="B50" s="8" t="s">
        <v>13</v>
      </c>
      <c r="C50" s="79"/>
      <c r="D50" s="79"/>
      <c r="E50" s="79"/>
      <c r="F50" s="79"/>
      <c r="G50" s="79"/>
    </row>
    <row r="51" spans="1:7" s="53" customFormat="1" x14ac:dyDescent="0.2">
      <c r="A51" s="8" t="s">
        <v>138</v>
      </c>
      <c r="B51" s="8" t="s">
        <v>14</v>
      </c>
      <c r="C51" s="79"/>
      <c r="D51" s="79"/>
      <c r="E51" s="79"/>
      <c r="F51" s="79"/>
      <c r="G51" s="79"/>
    </row>
    <row r="52" spans="1:7" s="53" customFormat="1" x14ac:dyDescent="0.2"/>
    <row r="53" spans="1:7" x14ac:dyDescent="0.2">
      <c r="A53" s="77"/>
      <c r="B53" s="77"/>
      <c r="C53" s="77"/>
      <c r="D53" s="77"/>
      <c r="E53" s="77"/>
      <c r="F53" s="77"/>
      <c r="G53" s="77"/>
    </row>
    <row r="54" spans="1:7" x14ac:dyDescent="0.2">
      <c r="A54" s="77"/>
      <c r="B54" s="77"/>
      <c r="C54" s="77"/>
      <c r="D54" s="77"/>
      <c r="E54" s="77"/>
      <c r="F54" s="77"/>
      <c r="G54" s="77"/>
    </row>
    <row r="55" spans="1:7" x14ac:dyDescent="0.2">
      <c r="A55" s="77"/>
      <c r="B55" s="77"/>
      <c r="C55" s="77"/>
      <c r="D55" s="77"/>
      <c r="E55" s="77"/>
      <c r="F55" s="77"/>
      <c r="G55" s="77"/>
    </row>
    <row r="56" spans="1:7" x14ac:dyDescent="0.2">
      <c r="A56" s="77"/>
      <c r="B56" s="77"/>
      <c r="C56" s="77"/>
      <c r="D56" s="77"/>
      <c r="E56" s="77"/>
      <c r="F56" s="77"/>
      <c r="G56" s="77"/>
    </row>
    <row r="57" spans="1:7" x14ac:dyDescent="0.2">
      <c r="A57" s="77"/>
      <c r="B57" s="77"/>
      <c r="C57" s="77"/>
      <c r="D57" s="77"/>
      <c r="E57" s="77"/>
      <c r="F57" s="77"/>
      <c r="G57" s="77"/>
    </row>
    <row r="58" spans="1:7" x14ac:dyDescent="0.2">
      <c r="A58" s="77"/>
      <c r="B58" s="77"/>
      <c r="C58" s="77"/>
      <c r="D58" s="77"/>
      <c r="E58" s="77"/>
      <c r="F58" s="77"/>
      <c r="G58" s="77"/>
    </row>
    <row r="59" spans="1:7" x14ac:dyDescent="0.2">
      <c r="A59" s="77"/>
      <c r="B59" s="77"/>
      <c r="C59" s="77"/>
      <c r="D59" s="77"/>
      <c r="E59" s="77"/>
      <c r="F59" s="77"/>
      <c r="G59" s="77"/>
    </row>
    <row r="60" spans="1:7" x14ac:dyDescent="0.2">
      <c r="A60" s="77"/>
      <c r="B60" s="77"/>
      <c r="C60" s="77"/>
      <c r="D60" s="77"/>
      <c r="E60" s="77"/>
      <c r="F60" s="77"/>
      <c r="G60" s="77"/>
    </row>
    <row r="61" spans="1:7" x14ac:dyDescent="0.2">
      <c r="A61" s="77"/>
      <c r="B61" s="77"/>
      <c r="C61" s="77"/>
      <c r="D61" s="77"/>
      <c r="E61" s="77"/>
      <c r="F61" s="77"/>
      <c r="G61" s="77"/>
    </row>
    <row r="62" spans="1:7" x14ac:dyDescent="0.2">
      <c r="A62" s="77"/>
      <c r="B62" s="77"/>
      <c r="C62" s="77"/>
      <c r="D62" s="77"/>
      <c r="E62" s="77"/>
      <c r="F62" s="77"/>
      <c r="G62" s="77"/>
    </row>
    <row r="63" spans="1:7" x14ac:dyDescent="0.2">
      <c r="A63" s="77"/>
      <c r="B63" s="77"/>
      <c r="C63" s="77"/>
      <c r="D63" s="77"/>
      <c r="E63" s="77"/>
      <c r="F63" s="77"/>
      <c r="G63" s="77"/>
    </row>
    <row r="64" spans="1:7" x14ac:dyDescent="0.2">
      <c r="A64" s="77"/>
      <c r="B64" s="77"/>
      <c r="C64" s="77"/>
      <c r="D64" s="77"/>
      <c r="E64" s="77"/>
      <c r="F64" s="77"/>
      <c r="G64" s="77"/>
    </row>
    <row r="65" spans="1:7" x14ac:dyDescent="0.2">
      <c r="A65" s="77"/>
      <c r="B65" s="77"/>
      <c r="C65" s="77"/>
      <c r="D65" s="77"/>
      <c r="E65" s="77"/>
      <c r="F65" s="77"/>
      <c r="G65" s="77"/>
    </row>
    <row r="66" spans="1:7" x14ac:dyDescent="0.2">
      <c r="A66" s="77"/>
      <c r="B66" s="77"/>
      <c r="C66" s="77"/>
      <c r="D66" s="77"/>
      <c r="E66" s="77"/>
      <c r="F66" s="77"/>
      <c r="G66" s="77"/>
    </row>
    <row r="67" spans="1:7" x14ac:dyDescent="0.2">
      <c r="A67" s="77"/>
      <c r="B67" s="77"/>
      <c r="C67" s="77"/>
      <c r="D67" s="77"/>
      <c r="E67" s="77"/>
      <c r="F67" s="77"/>
      <c r="G67" s="77"/>
    </row>
    <row r="68" spans="1:7" x14ac:dyDescent="0.2">
      <c r="A68" s="77"/>
      <c r="B68" s="77"/>
      <c r="C68" s="77"/>
      <c r="D68" s="77"/>
      <c r="E68" s="77"/>
      <c r="F68" s="77"/>
      <c r="G68" s="77"/>
    </row>
    <row r="69" spans="1:7" x14ac:dyDescent="0.2">
      <c r="A69" s="77"/>
      <c r="B69" s="77"/>
      <c r="C69" s="77"/>
      <c r="D69" s="77"/>
      <c r="E69" s="77"/>
      <c r="F69" s="77"/>
      <c r="G69" s="77"/>
    </row>
    <row r="70" spans="1:7" x14ac:dyDescent="0.2">
      <c r="A70" s="77"/>
      <c r="B70" s="77"/>
      <c r="C70" s="77"/>
      <c r="D70" s="77"/>
      <c r="E70" s="77"/>
      <c r="F70" s="77"/>
      <c r="G70" s="77"/>
    </row>
    <row r="71" spans="1:7" x14ac:dyDescent="0.2">
      <c r="A71" s="77"/>
      <c r="B71" s="77"/>
      <c r="C71" s="77"/>
      <c r="D71" s="77"/>
      <c r="E71" s="77"/>
      <c r="F71" s="77"/>
      <c r="G71" s="77"/>
    </row>
    <row r="72" spans="1:7" x14ac:dyDescent="0.2">
      <c r="A72" s="77"/>
      <c r="B72" s="77"/>
      <c r="C72" s="77"/>
      <c r="D72" s="77"/>
      <c r="E72" s="77"/>
      <c r="F72" s="77"/>
      <c r="G72" s="77"/>
    </row>
    <row r="73" spans="1:7" x14ac:dyDescent="0.2">
      <c r="A73" s="77"/>
      <c r="B73" s="77"/>
      <c r="C73" s="77"/>
      <c r="D73" s="77"/>
      <c r="E73" s="77"/>
      <c r="F73" s="77"/>
      <c r="G73" s="77"/>
    </row>
    <row r="74" spans="1:7" x14ac:dyDescent="0.2">
      <c r="A74" s="77"/>
      <c r="B74" s="77"/>
      <c r="C74" s="77"/>
      <c r="D74" s="77"/>
      <c r="E74" s="77"/>
      <c r="F74" s="77"/>
      <c r="G74" s="77"/>
    </row>
    <row r="75" spans="1:7" x14ac:dyDescent="0.2">
      <c r="A75" s="77"/>
      <c r="B75" s="77"/>
      <c r="C75" s="77"/>
      <c r="D75" s="77"/>
      <c r="E75" s="77"/>
      <c r="F75" s="77"/>
      <c r="G75" s="77"/>
    </row>
    <row r="76" spans="1:7" x14ac:dyDescent="0.2">
      <c r="A76" s="77"/>
      <c r="B76" s="77"/>
      <c r="C76" s="77"/>
      <c r="D76" s="77"/>
      <c r="E76" s="77"/>
      <c r="F76" s="77"/>
      <c r="G76" s="77"/>
    </row>
    <row r="77" spans="1:7" x14ac:dyDescent="0.2">
      <c r="A77" s="77"/>
      <c r="B77" s="77"/>
      <c r="C77" s="77"/>
      <c r="D77" s="77"/>
      <c r="E77" s="77"/>
      <c r="F77" s="77"/>
      <c r="G77" s="77"/>
    </row>
    <row r="78" spans="1:7" x14ac:dyDescent="0.2">
      <c r="A78" s="77"/>
      <c r="B78" s="77"/>
      <c r="C78" s="77"/>
      <c r="D78" s="77"/>
      <c r="E78" s="77"/>
      <c r="F78" s="77"/>
      <c r="G78" s="77"/>
    </row>
    <row r="79" spans="1:7" x14ac:dyDescent="0.2">
      <c r="A79" s="77"/>
      <c r="B79" s="77"/>
      <c r="C79" s="77"/>
      <c r="D79" s="77"/>
      <c r="E79" s="77"/>
      <c r="F79" s="77"/>
      <c r="G79" s="77"/>
    </row>
    <row r="80" spans="1:7" x14ac:dyDescent="0.2">
      <c r="A80" s="77"/>
      <c r="B80" s="77"/>
      <c r="C80" s="77"/>
      <c r="D80" s="77"/>
      <c r="E80" s="77"/>
      <c r="F80" s="77"/>
      <c r="G80" s="77"/>
    </row>
    <row r="81" spans="1:7" x14ac:dyDescent="0.2">
      <c r="A81" s="77"/>
      <c r="B81" s="77"/>
      <c r="C81" s="77"/>
      <c r="D81" s="77"/>
      <c r="E81" s="77"/>
      <c r="F81" s="77"/>
      <c r="G81" s="77"/>
    </row>
    <row r="82" spans="1:7" x14ac:dyDescent="0.2">
      <c r="A82" s="77"/>
      <c r="B82" s="77"/>
      <c r="C82" s="77"/>
      <c r="D82" s="77"/>
      <c r="E82" s="77"/>
      <c r="F82" s="77"/>
      <c r="G82" s="77"/>
    </row>
    <row r="83" spans="1:7" x14ac:dyDescent="0.2">
      <c r="A83" s="77"/>
      <c r="B83" s="77"/>
      <c r="C83" s="77"/>
      <c r="D83" s="77"/>
      <c r="E83" s="77"/>
      <c r="F83" s="77"/>
      <c r="G83" s="77"/>
    </row>
    <row r="84" spans="1:7" x14ac:dyDescent="0.2">
      <c r="A84" s="77"/>
      <c r="B84" s="77"/>
      <c r="C84" s="77"/>
      <c r="D84" s="77"/>
      <c r="E84" s="77"/>
      <c r="F84" s="77"/>
      <c r="G84" s="77"/>
    </row>
    <row r="85" spans="1:7" x14ac:dyDescent="0.2">
      <c r="A85" s="77"/>
      <c r="B85" s="77"/>
      <c r="C85" s="77"/>
      <c r="D85" s="77"/>
      <c r="E85" s="77"/>
      <c r="F85" s="77"/>
      <c r="G85" s="77"/>
    </row>
    <row r="86" spans="1:7" x14ac:dyDescent="0.2">
      <c r="A86" s="77"/>
      <c r="B86" s="77"/>
      <c r="C86" s="77"/>
      <c r="D86" s="77"/>
      <c r="E86" s="77"/>
      <c r="F86" s="77"/>
      <c r="G86" s="77"/>
    </row>
    <row r="87" spans="1:7" x14ac:dyDescent="0.2">
      <c r="A87" s="77"/>
      <c r="B87" s="77"/>
      <c r="C87" s="77"/>
      <c r="D87" s="77"/>
      <c r="E87" s="77"/>
      <c r="F87" s="77"/>
      <c r="G87" s="77"/>
    </row>
    <row r="88" spans="1:7" x14ac:dyDescent="0.2">
      <c r="A88" s="77"/>
      <c r="B88" s="77"/>
      <c r="C88" s="77"/>
      <c r="D88" s="77"/>
      <c r="E88" s="77"/>
      <c r="F88" s="77"/>
      <c r="G88" s="77"/>
    </row>
    <row r="89" spans="1:7" x14ac:dyDescent="0.2">
      <c r="A89" s="77"/>
      <c r="B89" s="77"/>
      <c r="C89" s="77"/>
      <c r="D89" s="77"/>
      <c r="E89" s="77"/>
      <c r="F89" s="77"/>
      <c r="G89" s="77"/>
    </row>
    <row r="90" spans="1:7" x14ac:dyDescent="0.2">
      <c r="A90" s="77"/>
      <c r="B90" s="77"/>
      <c r="C90" s="77"/>
      <c r="D90" s="77"/>
      <c r="E90" s="77"/>
      <c r="F90" s="77"/>
      <c r="G90" s="77"/>
    </row>
    <row r="91" spans="1:7" x14ac:dyDescent="0.2">
      <c r="A91" s="77"/>
      <c r="B91" s="77"/>
      <c r="C91" s="77"/>
      <c r="D91" s="77"/>
      <c r="E91" s="77"/>
      <c r="F91" s="77"/>
      <c r="G91" s="77"/>
    </row>
    <row r="92" spans="1:7" x14ac:dyDescent="0.2">
      <c r="A92" s="77"/>
      <c r="B92" s="77"/>
      <c r="C92" s="77"/>
      <c r="D92" s="77"/>
      <c r="E92" s="77"/>
      <c r="F92" s="77"/>
      <c r="G92" s="77"/>
    </row>
    <row r="93" spans="1:7" x14ac:dyDescent="0.2">
      <c r="A93" s="77"/>
      <c r="B93" s="77"/>
      <c r="C93" s="77"/>
      <c r="D93" s="77"/>
      <c r="E93" s="77"/>
      <c r="F93" s="77"/>
      <c r="G93" s="77"/>
    </row>
    <row r="94" spans="1:7" x14ac:dyDescent="0.2">
      <c r="A94" s="77"/>
      <c r="B94" s="77"/>
      <c r="C94" s="77"/>
      <c r="D94" s="77"/>
      <c r="E94" s="77"/>
      <c r="F94" s="77"/>
      <c r="G94" s="77"/>
    </row>
    <row r="95" spans="1:7" x14ac:dyDescent="0.2">
      <c r="A95" s="77"/>
      <c r="B95" s="77"/>
      <c r="C95" s="77"/>
      <c r="D95" s="77"/>
      <c r="E95" s="77"/>
      <c r="F95" s="77"/>
      <c r="G95" s="77"/>
    </row>
    <row r="96" spans="1:7" x14ac:dyDescent="0.2">
      <c r="A96" s="77"/>
      <c r="B96" s="77"/>
      <c r="C96" s="77"/>
      <c r="D96" s="77"/>
      <c r="E96" s="77"/>
      <c r="F96" s="77"/>
      <c r="G96" s="77"/>
    </row>
    <row r="97" spans="1:7" x14ac:dyDescent="0.2">
      <c r="A97" s="77"/>
      <c r="B97" s="77"/>
      <c r="C97" s="77"/>
      <c r="D97" s="77"/>
      <c r="E97" s="77"/>
      <c r="F97" s="77"/>
      <c r="G97" s="77"/>
    </row>
    <row r="98" spans="1:7" x14ac:dyDescent="0.2">
      <c r="A98" s="77"/>
      <c r="B98" s="77"/>
      <c r="C98" s="77"/>
      <c r="D98" s="77"/>
      <c r="E98" s="77"/>
      <c r="F98" s="77"/>
      <c r="G98" s="77"/>
    </row>
    <row r="99" spans="1:7" x14ac:dyDescent="0.2">
      <c r="A99" s="77"/>
      <c r="B99" s="77"/>
      <c r="C99" s="77"/>
      <c r="D99" s="77"/>
      <c r="E99" s="77"/>
      <c r="F99" s="77"/>
      <c r="G99" s="77"/>
    </row>
    <row r="100" spans="1:7" x14ac:dyDescent="0.2">
      <c r="A100" s="77"/>
      <c r="B100" s="77"/>
      <c r="C100" s="77"/>
      <c r="D100" s="77"/>
      <c r="E100" s="77"/>
      <c r="F100" s="77"/>
      <c r="G100" s="77"/>
    </row>
    <row r="101" spans="1:7" x14ac:dyDescent="0.2">
      <c r="A101" s="77"/>
      <c r="B101" s="77"/>
      <c r="C101" s="77"/>
      <c r="D101" s="77"/>
      <c r="E101" s="77"/>
      <c r="F101" s="77"/>
      <c r="G101" s="77"/>
    </row>
    <row r="102" spans="1:7" x14ac:dyDescent="0.2">
      <c r="A102" s="77"/>
      <c r="B102" s="77"/>
      <c r="C102" s="77"/>
      <c r="D102" s="77"/>
      <c r="E102" s="77"/>
      <c r="F102" s="77"/>
      <c r="G102" s="77"/>
    </row>
    <row r="103" spans="1:7" x14ac:dyDescent="0.2">
      <c r="A103" s="77"/>
      <c r="B103" s="77"/>
      <c r="C103" s="77"/>
      <c r="D103" s="77"/>
      <c r="E103" s="77"/>
      <c r="F103" s="77"/>
      <c r="G103" s="77"/>
    </row>
    <row r="104" spans="1:7" x14ac:dyDescent="0.2">
      <c r="A104" s="77"/>
      <c r="B104" s="77"/>
      <c r="C104" s="77"/>
      <c r="D104" s="77"/>
      <c r="E104" s="77"/>
      <c r="F104" s="77"/>
      <c r="G104" s="77"/>
    </row>
    <row r="105" spans="1:7" x14ac:dyDescent="0.2">
      <c r="A105" s="77"/>
      <c r="B105" s="77"/>
      <c r="C105" s="77"/>
      <c r="D105" s="77"/>
      <c r="E105" s="77"/>
      <c r="F105" s="77"/>
      <c r="G105" s="77"/>
    </row>
    <row r="106" spans="1:7" x14ac:dyDescent="0.2">
      <c r="A106" s="77"/>
      <c r="B106" s="77"/>
      <c r="C106" s="77"/>
      <c r="D106" s="77"/>
      <c r="E106" s="77"/>
      <c r="F106" s="77"/>
      <c r="G106" s="77"/>
    </row>
    <row r="107" spans="1:7" x14ac:dyDescent="0.2">
      <c r="A107" s="77"/>
      <c r="B107" s="77"/>
      <c r="C107" s="77"/>
      <c r="D107" s="77"/>
      <c r="E107" s="77"/>
      <c r="F107" s="77"/>
      <c r="G107" s="77"/>
    </row>
    <row r="108" spans="1:7" x14ac:dyDescent="0.2">
      <c r="A108" s="77"/>
      <c r="B108" s="77"/>
      <c r="C108" s="77"/>
      <c r="D108" s="77"/>
      <c r="E108" s="77"/>
      <c r="F108" s="77"/>
      <c r="G108" s="77"/>
    </row>
    <row r="109" spans="1:7" x14ac:dyDescent="0.2">
      <c r="A109" s="77"/>
      <c r="B109" s="77"/>
      <c r="C109" s="77"/>
      <c r="D109" s="77"/>
      <c r="E109" s="77"/>
      <c r="F109" s="77"/>
      <c r="G109" s="77"/>
    </row>
    <row r="110" spans="1:7" x14ac:dyDescent="0.2">
      <c r="A110" s="77"/>
      <c r="B110" s="77"/>
      <c r="C110" s="77"/>
      <c r="D110" s="77"/>
      <c r="E110" s="77"/>
      <c r="F110" s="77"/>
      <c r="G110" s="77"/>
    </row>
    <row r="111" spans="1:7" x14ac:dyDescent="0.2">
      <c r="A111" s="77"/>
      <c r="B111" s="77"/>
      <c r="C111" s="77"/>
      <c r="D111" s="77"/>
      <c r="E111" s="77"/>
      <c r="F111" s="77"/>
      <c r="G111" s="77"/>
    </row>
    <row r="112" spans="1:7" x14ac:dyDescent="0.2">
      <c r="A112" s="77"/>
      <c r="B112" s="77"/>
      <c r="C112" s="77"/>
      <c r="D112" s="77"/>
      <c r="E112" s="77"/>
      <c r="F112" s="77"/>
      <c r="G112" s="77"/>
    </row>
    <row r="113" spans="1:7" x14ac:dyDescent="0.2">
      <c r="A113" s="77"/>
      <c r="B113" s="77"/>
      <c r="C113" s="77"/>
      <c r="D113" s="77"/>
      <c r="E113" s="77"/>
      <c r="F113" s="77"/>
      <c r="G113" s="77"/>
    </row>
    <row r="114" spans="1:7" x14ac:dyDescent="0.2">
      <c r="A114" s="77"/>
      <c r="B114" s="77"/>
      <c r="C114" s="77"/>
      <c r="D114" s="77"/>
      <c r="E114" s="77"/>
      <c r="F114" s="77"/>
      <c r="G114" s="77"/>
    </row>
    <row r="115" spans="1:7" x14ac:dyDescent="0.2">
      <c r="A115" s="77"/>
      <c r="B115" s="77"/>
      <c r="C115" s="77"/>
      <c r="D115" s="77"/>
      <c r="E115" s="77"/>
      <c r="F115" s="77"/>
      <c r="G115" s="77"/>
    </row>
    <row r="116" spans="1:7" x14ac:dyDescent="0.2">
      <c r="A116" s="77"/>
      <c r="B116" s="77"/>
      <c r="C116" s="77"/>
      <c r="D116" s="77"/>
      <c r="E116" s="77"/>
      <c r="F116" s="77"/>
      <c r="G116" s="77"/>
    </row>
    <row r="117" spans="1:7" x14ac:dyDescent="0.2">
      <c r="A117" s="77"/>
      <c r="B117" s="77"/>
      <c r="C117" s="77"/>
      <c r="D117" s="77"/>
      <c r="E117" s="77"/>
      <c r="F117" s="77"/>
      <c r="G117" s="77"/>
    </row>
    <row r="118" spans="1:7" x14ac:dyDescent="0.2">
      <c r="A118" s="77"/>
      <c r="B118" s="77"/>
      <c r="C118" s="77"/>
      <c r="D118" s="77"/>
      <c r="E118" s="77"/>
      <c r="F118" s="77"/>
      <c r="G118" s="77"/>
    </row>
    <row r="119" spans="1:7" x14ac:dyDescent="0.2">
      <c r="A119" s="77"/>
      <c r="B119" s="77"/>
      <c r="C119" s="77"/>
      <c r="D119" s="77"/>
      <c r="E119" s="77"/>
      <c r="F119" s="77"/>
      <c r="G119" s="77"/>
    </row>
    <row r="120" spans="1:7" x14ac:dyDescent="0.2">
      <c r="A120" s="77"/>
      <c r="B120" s="77"/>
      <c r="C120" s="77"/>
      <c r="D120" s="77"/>
      <c r="E120" s="77"/>
      <c r="F120" s="77"/>
      <c r="G120" s="77"/>
    </row>
    <row r="121" spans="1:7" x14ac:dyDescent="0.2">
      <c r="A121" s="77"/>
      <c r="B121" s="77"/>
      <c r="C121" s="77"/>
      <c r="D121" s="77"/>
      <c r="E121" s="77"/>
      <c r="F121" s="77"/>
      <c r="G121" s="77"/>
    </row>
    <row r="122" spans="1:7" x14ac:dyDescent="0.2">
      <c r="A122" s="77"/>
      <c r="B122" s="77"/>
      <c r="C122" s="77"/>
      <c r="D122" s="77"/>
      <c r="E122" s="77"/>
      <c r="F122" s="77"/>
      <c r="G122" s="77"/>
    </row>
    <row r="123" spans="1:7" x14ac:dyDescent="0.2">
      <c r="A123" s="77"/>
      <c r="B123" s="77"/>
      <c r="C123" s="77"/>
      <c r="D123" s="77"/>
      <c r="E123" s="77"/>
      <c r="F123" s="77"/>
      <c r="G123" s="77"/>
    </row>
    <row r="124" spans="1:7" x14ac:dyDescent="0.2">
      <c r="A124" s="77"/>
      <c r="B124" s="77"/>
      <c r="C124" s="77"/>
      <c r="D124" s="77"/>
      <c r="E124" s="77"/>
      <c r="F124" s="77"/>
      <c r="G124" s="77"/>
    </row>
    <row r="125" spans="1:7" x14ac:dyDescent="0.2">
      <c r="A125" s="77"/>
      <c r="B125" s="77"/>
      <c r="C125" s="77"/>
      <c r="D125" s="77"/>
      <c r="E125" s="77"/>
      <c r="F125" s="77"/>
      <c r="G125" s="77"/>
    </row>
    <row r="126" spans="1:7" x14ac:dyDescent="0.2">
      <c r="A126" s="77"/>
      <c r="B126" s="77"/>
      <c r="C126" s="77"/>
      <c r="D126" s="77"/>
      <c r="E126" s="77"/>
      <c r="F126" s="77"/>
      <c r="G126" s="77"/>
    </row>
    <row r="127" spans="1:7" x14ac:dyDescent="0.2">
      <c r="A127" s="77"/>
      <c r="B127" s="77"/>
      <c r="C127" s="77"/>
      <c r="D127" s="77"/>
      <c r="E127" s="77"/>
      <c r="F127" s="77"/>
      <c r="G127" s="77"/>
    </row>
    <row r="128" spans="1:7" x14ac:dyDescent="0.2">
      <c r="A128" s="77"/>
      <c r="B128" s="77"/>
      <c r="C128" s="77"/>
      <c r="D128" s="77"/>
      <c r="E128" s="77"/>
      <c r="F128" s="77"/>
      <c r="G128" s="77"/>
    </row>
    <row r="129" spans="1:7" x14ac:dyDescent="0.2">
      <c r="A129" s="77"/>
      <c r="B129" s="77"/>
      <c r="C129" s="77"/>
      <c r="D129" s="77"/>
      <c r="E129" s="77"/>
      <c r="F129" s="77"/>
      <c r="G129" s="77"/>
    </row>
    <row r="130" spans="1:7" x14ac:dyDescent="0.2">
      <c r="A130" s="77"/>
      <c r="B130" s="77"/>
      <c r="C130" s="77"/>
      <c r="D130" s="77"/>
      <c r="E130" s="77"/>
      <c r="F130" s="77"/>
      <c r="G130" s="77"/>
    </row>
    <row r="131" spans="1:7" x14ac:dyDescent="0.2">
      <c r="A131" s="77"/>
      <c r="B131" s="77"/>
      <c r="C131" s="77"/>
      <c r="D131" s="77"/>
      <c r="E131" s="77"/>
      <c r="F131" s="77"/>
      <c r="G131" s="77"/>
    </row>
    <row r="132" spans="1:7" x14ac:dyDescent="0.2">
      <c r="A132" s="77"/>
      <c r="B132" s="77"/>
      <c r="C132" s="77"/>
      <c r="D132" s="77"/>
      <c r="E132" s="77"/>
      <c r="F132" s="77"/>
      <c r="G132" s="77"/>
    </row>
    <row r="133" spans="1:7" x14ac:dyDescent="0.2">
      <c r="A133" s="77"/>
      <c r="B133" s="77"/>
      <c r="C133" s="77"/>
      <c r="D133" s="77"/>
      <c r="E133" s="77"/>
      <c r="F133" s="77"/>
      <c r="G133" s="77"/>
    </row>
    <row r="134" spans="1:7" x14ac:dyDescent="0.2">
      <c r="A134" s="77"/>
      <c r="B134" s="77"/>
      <c r="C134" s="77"/>
      <c r="D134" s="77"/>
      <c r="E134" s="77"/>
      <c r="F134" s="77"/>
      <c r="G134" s="77"/>
    </row>
    <row r="135" spans="1:7" x14ac:dyDescent="0.2">
      <c r="A135" s="77"/>
      <c r="B135" s="77"/>
      <c r="C135" s="77"/>
      <c r="D135" s="77"/>
      <c r="E135" s="77"/>
      <c r="F135" s="77"/>
      <c r="G135" s="77"/>
    </row>
    <row r="136" spans="1:7" x14ac:dyDescent="0.2">
      <c r="A136" s="77"/>
      <c r="B136" s="77"/>
      <c r="C136" s="77"/>
      <c r="D136" s="77"/>
      <c r="E136" s="77"/>
      <c r="F136" s="77"/>
      <c r="G136" s="77"/>
    </row>
    <row r="137" spans="1:7" x14ac:dyDescent="0.2">
      <c r="A137" s="77"/>
      <c r="B137" s="77"/>
      <c r="C137" s="77"/>
      <c r="D137" s="77"/>
      <c r="E137" s="77"/>
      <c r="F137" s="77"/>
      <c r="G137" s="77"/>
    </row>
    <row r="138" spans="1:7" x14ac:dyDescent="0.2">
      <c r="A138" s="77"/>
      <c r="B138" s="77"/>
      <c r="C138" s="77"/>
      <c r="D138" s="77"/>
      <c r="E138" s="77"/>
      <c r="F138" s="77"/>
      <c r="G138" s="77"/>
    </row>
    <row r="139" spans="1:7" x14ac:dyDescent="0.2">
      <c r="A139" s="77"/>
      <c r="B139" s="77"/>
      <c r="C139" s="77"/>
      <c r="D139" s="77"/>
      <c r="E139" s="77"/>
      <c r="F139" s="77"/>
      <c r="G139" s="77"/>
    </row>
    <row r="140" spans="1:7" x14ac:dyDescent="0.2">
      <c r="A140" s="77"/>
      <c r="B140" s="77"/>
      <c r="C140" s="77"/>
      <c r="D140" s="77"/>
      <c r="E140" s="77"/>
      <c r="F140" s="77"/>
      <c r="G140" s="77"/>
    </row>
    <row r="141" spans="1:7" x14ac:dyDescent="0.2">
      <c r="A141" s="77"/>
      <c r="B141" s="77"/>
      <c r="C141" s="77"/>
      <c r="D141" s="77"/>
      <c r="E141" s="77"/>
      <c r="F141" s="77"/>
      <c r="G141" s="77"/>
    </row>
    <row r="142" spans="1:7" x14ac:dyDescent="0.2">
      <c r="A142" s="77"/>
      <c r="B142" s="77"/>
      <c r="C142" s="77"/>
      <c r="D142" s="77"/>
      <c r="E142" s="77"/>
      <c r="F142" s="77"/>
      <c r="G142" s="77"/>
    </row>
    <row r="143" spans="1:7" x14ac:dyDescent="0.2">
      <c r="A143" s="77"/>
      <c r="B143" s="77"/>
      <c r="C143" s="77"/>
      <c r="D143" s="77"/>
      <c r="E143" s="77"/>
      <c r="F143" s="77"/>
      <c r="G143" s="77"/>
    </row>
    <row r="144" spans="1:7" x14ac:dyDescent="0.2">
      <c r="A144" s="77"/>
      <c r="B144" s="77"/>
      <c r="C144" s="77"/>
      <c r="D144" s="77"/>
      <c r="E144" s="77"/>
      <c r="F144" s="77"/>
      <c r="G144" s="77"/>
    </row>
    <row r="145" spans="1:7" x14ac:dyDescent="0.2">
      <c r="A145" s="77"/>
      <c r="B145" s="77"/>
      <c r="C145" s="77"/>
      <c r="D145" s="77"/>
      <c r="E145" s="77"/>
      <c r="F145" s="77"/>
      <c r="G145" s="77"/>
    </row>
    <row r="146" spans="1:7" x14ac:dyDescent="0.2">
      <c r="A146" s="77"/>
      <c r="B146" s="77"/>
      <c r="C146" s="77"/>
      <c r="D146" s="77"/>
      <c r="E146" s="77"/>
      <c r="F146" s="77"/>
      <c r="G146" s="77"/>
    </row>
    <row r="147" spans="1:7" x14ac:dyDescent="0.2">
      <c r="A147" s="77"/>
      <c r="B147" s="77"/>
      <c r="C147" s="77"/>
      <c r="D147" s="77"/>
      <c r="E147" s="77"/>
      <c r="F147" s="77"/>
      <c r="G147" s="77"/>
    </row>
    <row r="148" spans="1:7" x14ac:dyDescent="0.2">
      <c r="A148" s="77"/>
      <c r="B148" s="77"/>
      <c r="C148" s="77"/>
      <c r="D148" s="77"/>
      <c r="E148" s="77"/>
      <c r="F148" s="77"/>
      <c r="G148" s="77"/>
    </row>
    <row r="149" spans="1:7" x14ac:dyDescent="0.2">
      <c r="A149" s="77"/>
      <c r="B149" s="77"/>
      <c r="C149" s="77"/>
      <c r="D149" s="77"/>
      <c r="E149" s="77"/>
      <c r="F149" s="77"/>
      <c r="G149" s="77"/>
    </row>
    <row r="150" spans="1:7" x14ac:dyDescent="0.2">
      <c r="A150" s="77"/>
      <c r="B150" s="77"/>
      <c r="C150" s="77"/>
      <c r="D150" s="77"/>
      <c r="E150" s="77"/>
      <c r="F150" s="77"/>
      <c r="G150" s="77"/>
    </row>
    <row r="151" spans="1:7" x14ac:dyDescent="0.2">
      <c r="A151" s="77"/>
      <c r="B151" s="77"/>
      <c r="C151" s="77"/>
      <c r="D151" s="77"/>
      <c r="E151" s="77"/>
      <c r="F151" s="77"/>
      <c r="G151" s="77"/>
    </row>
    <row r="152" spans="1:7" x14ac:dyDescent="0.2">
      <c r="A152" s="77"/>
      <c r="B152" s="77"/>
      <c r="C152" s="77"/>
      <c r="D152" s="77"/>
      <c r="E152" s="77"/>
      <c r="F152" s="77"/>
      <c r="G152" s="77"/>
    </row>
    <row r="153" spans="1:7" x14ac:dyDescent="0.2">
      <c r="A153" s="77"/>
      <c r="B153" s="77"/>
      <c r="C153" s="77"/>
      <c r="D153" s="77"/>
      <c r="E153" s="77"/>
      <c r="F153" s="77"/>
      <c r="G153" s="77"/>
    </row>
    <row r="154" spans="1:7" x14ac:dyDescent="0.2">
      <c r="A154" s="77"/>
      <c r="B154" s="77"/>
      <c r="C154" s="77"/>
      <c r="D154" s="77"/>
      <c r="E154" s="77"/>
      <c r="F154" s="77"/>
      <c r="G154" s="77"/>
    </row>
    <row r="155" spans="1:7" x14ac:dyDescent="0.2">
      <c r="A155" s="77"/>
      <c r="B155" s="77"/>
      <c r="C155" s="77"/>
      <c r="D155" s="77"/>
      <c r="E155" s="77"/>
      <c r="F155" s="77"/>
      <c r="G155" s="77"/>
    </row>
    <row r="156" spans="1:7" x14ac:dyDescent="0.2">
      <c r="A156" s="77"/>
      <c r="B156" s="77"/>
      <c r="C156" s="77"/>
      <c r="D156" s="77"/>
      <c r="E156" s="77"/>
      <c r="F156" s="77"/>
      <c r="G156" s="77"/>
    </row>
    <row r="157" spans="1:7" x14ac:dyDescent="0.2">
      <c r="A157" s="77"/>
      <c r="B157" s="77"/>
      <c r="C157" s="77"/>
      <c r="D157" s="77"/>
      <c r="E157" s="77"/>
      <c r="F157" s="77"/>
      <c r="G157" s="77"/>
    </row>
    <row r="158" spans="1:7" x14ac:dyDescent="0.2">
      <c r="A158" s="77"/>
      <c r="B158" s="77"/>
      <c r="C158" s="77"/>
      <c r="D158" s="77"/>
      <c r="E158" s="77"/>
      <c r="F158" s="77"/>
      <c r="G158" s="77"/>
    </row>
    <row r="159" spans="1:7" x14ac:dyDescent="0.2">
      <c r="A159" s="77"/>
      <c r="B159" s="77"/>
      <c r="C159" s="77"/>
      <c r="D159" s="77"/>
      <c r="E159" s="77"/>
      <c r="F159" s="77"/>
      <c r="G159" s="77"/>
    </row>
    <row r="160" spans="1:7" x14ac:dyDescent="0.2">
      <c r="A160" s="77"/>
      <c r="B160" s="77"/>
      <c r="C160" s="77"/>
      <c r="D160" s="77"/>
      <c r="E160" s="77"/>
      <c r="F160" s="77"/>
      <c r="G160" s="77"/>
    </row>
    <row r="161" spans="1:7" x14ac:dyDescent="0.2">
      <c r="A161" s="77"/>
      <c r="B161" s="77"/>
      <c r="C161" s="77"/>
      <c r="D161" s="77"/>
      <c r="E161" s="77"/>
      <c r="F161" s="77"/>
      <c r="G161" s="77"/>
    </row>
    <row r="162" spans="1:7" x14ac:dyDescent="0.2">
      <c r="A162" s="77"/>
      <c r="B162" s="77"/>
      <c r="C162" s="77"/>
      <c r="D162" s="77"/>
      <c r="E162" s="77"/>
      <c r="F162" s="77"/>
      <c r="G162" s="77"/>
    </row>
    <row r="163" spans="1:7" x14ac:dyDescent="0.2">
      <c r="A163" s="77"/>
      <c r="B163" s="77"/>
      <c r="C163" s="77"/>
      <c r="D163" s="77"/>
      <c r="E163" s="77"/>
      <c r="F163" s="77"/>
      <c r="G163" s="77"/>
    </row>
    <row r="164" spans="1:7" x14ac:dyDescent="0.2">
      <c r="A164" s="77"/>
      <c r="B164" s="77"/>
      <c r="C164" s="77"/>
      <c r="D164" s="77"/>
      <c r="E164" s="77"/>
      <c r="F164" s="77"/>
      <c r="G164" s="77"/>
    </row>
    <row r="165" spans="1:7" x14ac:dyDescent="0.2">
      <c r="A165" s="77"/>
      <c r="B165" s="77"/>
      <c r="C165" s="77"/>
      <c r="D165" s="77"/>
      <c r="E165" s="77"/>
      <c r="F165" s="77"/>
      <c r="G165" s="77"/>
    </row>
    <row r="166" spans="1:7" x14ac:dyDescent="0.2">
      <c r="A166" s="77"/>
      <c r="B166" s="77"/>
      <c r="C166" s="77"/>
      <c r="D166" s="77"/>
      <c r="E166" s="77"/>
      <c r="F166" s="77"/>
      <c r="G166" s="77"/>
    </row>
    <row r="167" spans="1:7" x14ac:dyDescent="0.2">
      <c r="A167" s="77"/>
      <c r="B167" s="77"/>
      <c r="C167" s="77"/>
      <c r="D167" s="77"/>
      <c r="E167" s="77"/>
      <c r="F167" s="77"/>
      <c r="G167" s="77"/>
    </row>
    <row r="168" spans="1:7" x14ac:dyDescent="0.2">
      <c r="A168" s="77"/>
      <c r="B168" s="77"/>
      <c r="C168" s="77"/>
      <c r="D168" s="77"/>
      <c r="E168" s="77"/>
      <c r="F168" s="77"/>
      <c r="G168" s="77"/>
    </row>
    <row r="169" spans="1:7" x14ac:dyDescent="0.2">
      <c r="A169" s="77"/>
      <c r="B169" s="77"/>
      <c r="C169" s="77"/>
      <c r="D169" s="77"/>
      <c r="E169" s="77"/>
      <c r="F169" s="77"/>
      <c r="G169" s="77"/>
    </row>
    <row r="170" spans="1:7" x14ac:dyDescent="0.2">
      <c r="A170" s="77"/>
      <c r="B170" s="77"/>
      <c r="C170" s="77"/>
      <c r="D170" s="77"/>
      <c r="E170" s="77"/>
      <c r="F170" s="77"/>
      <c r="G170" s="77"/>
    </row>
    <row r="171" spans="1:7" x14ac:dyDescent="0.2">
      <c r="A171" s="77"/>
      <c r="B171" s="77"/>
      <c r="C171" s="77"/>
      <c r="D171" s="77"/>
      <c r="E171" s="77"/>
      <c r="F171" s="77"/>
      <c r="G171" s="77"/>
    </row>
    <row r="172" spans="1:7" x14ac:dyDescent="0.2">
      <c r="A172" s="77"/>
      <c r="B172" s="77"/>
      <c r="C172" s="77"/>
      <c r="D172" s="77"/>
      <c r="E172" s="77"/>
      <c r="F172" s="77"/>
      <c r="G172" s="77"/>
    </row>
    <row r="173" spans="1:7" x14ac:dyDescent="0.2">
      <c r="A173" s="77"/>
      <c r="B173" s="77"/>
      <c r="C173" s="77"/>
      <c r="D173" s="77"/>
      <c r="E173" s="77"/>
      <c r="F173" s="77"/>
      <c r="G173" s="77"/>
    </row>
    <row r="174" spans="1:7" x14ac:dyDescent="0.2">
      <c r="A174" s="77"/>
      <c r="B174" s="77"/>
      <c r="C174" s="77"/>
      <c r="D174" s="77"/>
      <c r="E174" s="77"/>
      <c r="F174" s="77"/>
      <c r="G174" s="77"/>
    </row>
  </sheetData>
  <mergeCells count="17">
    <mergeCell ref="A1:G1"/>
    <mergeCell ref="A4:G4"/>
    <mergeCell ref="A5:G5"/>
    <mergeCell ref="A8:G8"/>
    <mergeCell ref="A21:B21"/>
    <mergeCell ref="A9:G9"/>
    <mergeCell ref="A12:G12"/>
    <mergeCell ref="A15:C15"/>
    <mergeCell ref="A17:C17"/>
    <mergeCell ref="B18:C18"/>
    <mergeCell ref="A11:G11"/>
    <mergeCell ref="A30:G30"/>
    <mergeCell ref="A40:B40"/>
    <mergeCell ref="B23:C23"/>
    <mergeCell ref="B24:C24"/>
    <mergeCell ref="B25:C25"/>
    <mergeCell ref="A29:G29"/>
  </mergeCells>
  <hyperlinks>
    <hyperlink ref="B26" r:id="rId1" display="www.statistik-nord.de" xr:uid="{00000000-0004-0000-0200-000001000000}"/>
    <hyperlink ref="B27" r:id="rId2" xr:uid="{00000000-0004-0000-0200-000002000000}"/>
    <hyperlink ref="B19" r:id="rId3" display="mailto:hafen@statistik-nord.de" xr:uid="{21432FFE-A727-41F0-8DDF-9182644B1E77}"/>
  </hyperlinks>
  <pageMargins left="0.59055118110236227" right="0.59055118110236227" top="0.59055118110236227" bottom="0.59055118110236227" header="0" footer="0.39370078740157483"/>
  <pageSetup paperSize="9" orientation="portrait" r:id="rId4"/>
  <headerFooter scaleWithDoc="0">
    <oddFooter>&amp;L&amp;8Statistikamt Nord&amp;C&amp;8&amp;P&amp;R&amp;8Statistischer Bericht G III 1 - vj 4/23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59"/>
  <sheetViews>
    <sheetView view="pageLayout" zoomScaleNormal="100" workbookViewId="0">
      <selection sqref="A1:G1"/>
    </sheetView>
  </sheetViews>
  <sheetFormatPr baseColWidth="10" defaultColWidth="10.75" defaultRowHeight="14.25" x14ac:dyDescent="0.2"/>
  <cols>
    <col min="1" max="1" width="32.875" style="5" customWidth="1"/>
    <col min="2" max="6" width="8" customWidth="1"/>
    <col min="7" max="7" width="10" customWidth="1"/>
    <col min="8" max="26" width="11.125" customWidth="1"/>
  </cols>
  <sheetData>
    <row r="1" spans="1:8" x14ac:dyDescent="0.2">
      <c r="A1" s="122" t="s">
        <v>153</v>
      </c>
      <c r="B1" s="122"/>
      <c r="C1" s="122"/>
      <c r="D1" s="122"/>
      <c r="E1" s="122"/>
      <c r="F1" s="122"/>
      <c r="G1" s="122"/>
    </row>
    <row r="3" spans="1:8" s="9" customFormat="1" ht="26.25" customHeight="1" x14ac:dyDescent="0.2">
      <c r="A3" s="132" t="s">
        <v>131</v>
      </c>
      <c r="B3" s="90" t="s">
        <v>105</v>
      </c>
      <c r="C3" s="90" t="s">
        <v>106</v>
      </c>
      <c r="D3" s="90" t="s">
        <v>107</v>
      </c>
      <c r="E3" s="127" t="s">
        <v>170</v>
      </c>
      <c r="F3" s="128"/>
      <c r="G3" s="129"/>
    </row>
    <row r="4" spans="1:8" s="9" customFormat="1" ht="18" customHeight="1" x14ac:dyDescent="0.2">
      <c r="A4" s="133"/>
      <c r="B4" s="123" t="s">
        <v>189</v>
      </c>
      <c r="C4" s="124"/>
      <c r="D4" s="124"/>
      <c r="E4" s="105" t="s">
        <v>189</v>
      </c>
      <c r="F4" s="37" t="s">
        <v>181</v>
      </c>
      <c r="G4" s="130" t="s">
        <v>154</v>
      </c>
    </row>
    <row r="5" spans="1:8" s="9" customFormat="1" ht="17.25" customHeight="1" x14ac:dyDescent="0.2">
      <c r="A5" s="134"/>
      <c r="B5" s="125" t="s">
        <v>109</v>
      </c>
      <c r="C5" s="126"/>
      <c r="D5" s="126"/>
      <c r="E5" s="126"/>
      <c r="F5" s="126"/>
      <c r="G5" s="131"/>
    </row>
    <row r="6" spans="1:8" s="9" customFormat="1" ht="12" customHeight="1" x14ac:dyDescent="0.2">
      <c r="A6" s="74"/>
    </row>
    <row r="7" spans="1:8" s="9" customFormat="1" ht="12" customHeight="1" x14ac:dyDescent="0.2">
      <c r="A7" s="38" t="s">
        <v>22</v>
      </c>
      <c r="B7" s="91">
        <v>337.78536400000002</v>
      </c>
      <c r="C7" s="91">
        <v>361.01542499999999</v>
      </c>
      <c r="D7" s="91">
        <v>297.39816300000001</v>
      </c>
      <c r="E7" s="91">
        <v>4091.1329820000001</v>
      </c>
      <c r="F7" s="91">
        <v>3678.2126410000001</v>
      </c>
      <c r="G7" s="92">
        <v>11.226113911884624</v>
      </c>
      <c r="H7" s="110"/>
    </row>
    <row r="8" spans="1:8" s="9" customFormat="1" ht="12" x14ac:dyDescent="0.2">
      <c r="A8" s="39" t="s">
        <v>23</v>
      </c>
      <c r="H8" s="110"/>
    </row>
    <row r="9" spans="1:8" s="9" customFormat="1" ht="12" x14ac:dyDescent="0.2">
      <c r="A9" s="40" t="s">
        <v>24</v>
      </c>
      <c r="B9" s="91">
        <v>16.008906</v>
      </c>
      <c r="C9" s="91">
        <v>14.680711000000001</v>
      </c>
      <c r="D9" s="91">
        <v>14.022214</v>
      </c>
      <c r="E9" s="91">
        <v>171.99804</v>
      </c>
      <c r="F9" s="91">
        <v>27.016249999999999</v>
      </c>
      <c r="G9" s="92">
        <v>536.64661083607098</v>
      </c>
      <c r="H9" s="110"/>
    </row>
    <row r="10" spans="1:8" s="9" customFormat="1" ht="12" x14ac:dyDescent="0.2">
      <c r="A10" s="40" t="s">
        <v>25</v>
      </c>
      <c r="B10" s="91">
        <v>129.53437700000001</v>
      </c>
      <c r="C10" s="91">
        <v>144.503671</v>
      </c>
      <c r="D10" s="91">
        <v>125.05314300000001</v>
      </c>
      <c r="E10" s="91">
        <v>1615.4575649999999</v>
      </c>
      <c r="F10" s="91">
        <v>1575.2326989999999</v>
      </c>
      <c r="G10" s="92">
        <v>2.5535824659769872</v>
      </c>
      <c r="H10" s="110"/>
    </row>
    <row r="11" spans="1:8" s="9" customFormat="1" ht="12" x14ac:dyDescent="0.2">
      <c r="A11" s="41" t="s">
        <v>32</v>
      </c>
      <c r="H11" s="110"/>
    </row>
    <row r="12" spans="1:8" s="9" customFormat="1" ht="24" x14ac:dyDescent="0.2">
      <c r="A12" s="41" t="s">
        <v>141</v>
      </c>
      <c r="B12" s="91">
        <v>22.147272000000001</v>
      </c>
      <c r="C12" s="91">
        <v>28.112013999999999</v>
      </c>
      <c r="D12" s="91">
        <v>21.823696000000002</v>
      </c>
      <c r="E12" s="91">
        <v>292.81289299999997</v>
      </c>
      <c r="F12" s="91">
        <v>367.017695</v>
      </c>
      <c r="G12" s="92">
        <v>-20.218317266692011</v>
      </c>
      <c r="H12" s="110"/>
    </row>
    <row r="13" spans="1:8" s="9" customFormat="1" ht="12" x14ac:dyDescent="0.2">
      <c r="A13" s="41" t="s">
        <v>115</v>
      </c>
      <c r="B13" s="91">
        <v>47.57687</v>
      </c>
      <c r="C13" s="91">
        <v>56.148094999999998</v>
      </c>
      <c r="D13" s="91">
        <v>51.612695000000002</v>
      </c>
      <c r="E13" s="91">
        <v>612.35101599999996</v>
      </c>
      <c r="F13" s="91">
        <v>474.825287</v>
      </c>
      <c r="G13" s="92">
        <v>28.963438293041037</v>
      </c>
      <c r="H13" s="110"/>
    </row>
    <row r="14" spans="1:8" s="9" customFormat="1" ht="12" x14ac:dyDescent="0.2">
      <c r="A14" s="40" t="s">
        <v>26</v>
      </c>
      <c r="B14" s="91">
        <v>157.63005799999999</v>
      </c>
      <c r="C14" s="91">
        <v>172.39482100000001</v>
      </c>
      <c r="D14" s="91">
        <v>136.290131</v>
      </c>
      <c r="E14" s="91">
        <v>1959.711597</v>
      </c>
      <c r="F14" s="91">
        <v>1794.545533</v>
      </c>
      <c r="G14" s="92">
        <v>9.203782292661387</v>
      </c>
      <c r="H14" s="110"/>
    </row>
    <row r="15" spans="1:8" s="9" customFormat="1" ht="12" x14ac:dyDescent="0.2">
      <c r="A15" s="42" t="s">
        <v>28</v>
      </c>
      <c r="H15" s="110"/>
    </row>
    <row r="16" spans="1:8" s="9" customFormat="1" ht="12" x14ac:dyDescent="0.2">
      <c r="A16" s="42" t="s">
        <v>116</v>
      </c>
      <c r="B16" s="91">
        <v>4.5292729999999999</v>
      </c>
      <c r="C16" s="91">
        <v>4.9709909999999997</v>
      </c>
      <c r="D16" s="91">
        <v>2.959133</v>
      </c>
      <c r="E16" s="91">
        <v>198.97739000000001</v>
      </c>
      <c r="F16" s="91">
        <v>234.918519</v>
      </c>
      <c r="G16" s="92">
        <v>-15.299402172716739</v>
      </c>
      <c r="H16" s="110"/>
    </row>
    <row r="17" spans="1:8" s="9" customFormat="1" ht="12" x14ac:dyDescent="0.2">
      <c r="A17" s="43" t="s">
        <v>117</v>
      </c>
      <c r="B17" s="91">
        <v>5.4145770000000004</v>
      </c>
      <c r="C17" s="91">
        <v>7.3525780000000003</v>
      </c>
      <c r="D17" s="91">
        <v>6.0990349999999998</v>
      </c>
      <c r="E17" s="91">
        <v>63.014440999999998</v>
      </c>
      <c r="F17" s="91">
        <v>105.56682499999999</v>
      </c>
      <c r="G17" s="92">
        <v>-40.308481381343043</v>
      </c>
      <c r="H17" s="110"/>
    </row>
    <row r="18" spans="1:8" s="9" customFormat="1" ht="12" x14ac:dyDescent="0.2">
      <c r="A18" s="43" t="s">
        <v>118</v>
      </c>
      <c r="B18" s="91">
        <v>27.386364</v>
      </c>
      <c r="C18" s="91">
        <v>29.486978000000001</v>
      </c>
      <c r="D18" s="91">
        <v>22.708876</v>
      </c>
      <c r="E18" s="91">
        <v>337.52728100000002</v>
      </c>
      <c r="F18" s="91">
        <v>288.27342900000002</v>
      </c>
      <c r="G18" s="92">
        <v>17.085810569103828</v>
      </c>
      <c r="H18" s="110"/>
    </row>
    <row r="19" spans="1:8" s="9" customFormat="1" ht="12" x14ac:dyDescent="0.2">
      <c r="A19" s="44" t="s">
        <v>27</v>
      </c>
      <c r="B19" s="91">
        <v>34.612023000000001</v>
      </c>
      <c r="C19" s="91">
        <v>29.436222000000001</v>
      </c>
      <c r="D19" s="91">
        <v>22.032675000000001</v>
      </c>
      <c r="E19" s="91">
        <v>343.96578</v>
      </c>
      <c r="F19" s="91">
        <v>281.418159</v>
      </c>
      <c r="G19" s="92">
        <v>22.225865318094137</v>
      </c>
      <c r="H19" s="110"/>
    </row>
    <row r="20" spans="1:8" s="9" customFormat="1" ht="12" x14ac:dyDescent="0.2">
      <c r="A20" s="45"/>
      <c r="H20" s="110"/>
    </row>
    <row r="21" spans="1:8" s="9" customFormat="1" ht="12" x14ac:dyDescent="0.2">
      <c r="A21" s="38" t="s">
        <v>29</v>
      </c>
      <c r="B21" s="91">
        <v>2099.3573550000001</v>
      </c>
      <c r="C21" s="91">
        <v>2230.131226</v>
      </c>
      <c r="D21" s="91">
        <v>1607.4975460000001</v>
      </c>
      <c r="E21" s="91">
        <v>23835.063779</v>
      </c>
      <c r="F21" s="91">
        <v>24317.797285000001</v>
      </c>
      <c r="G21" s="92">
        <v>-1.9851037507322502</v>
      </c>
      <c r="H21" s="110"/>
    </row>
    <row r="22" spans="1:8" s="9" customFormat="1" ht="12" x14ac:dyDescent="0.2">
      <c r="A22" s="46" t="s">
        <v>23</v>
      </c>
      <c r="H22" s="110"/>
    </row>
    <row r="23" spans="1:8" s="9" customFormat="1" ht="12" x14ac:dyDescent="0.2">
      <c r="A23" s="44" t="s">
        <v>30</v>
      </c>
      <c r="B23" s="91">
        <v>11.12956</v>
      </c>
      <c r="C23" s="91">
        <v>12.197516</v>
      </c>
      <c r="D23" s="91">
        <v>10.556862000000001</v>
      </c>
      <c r="E23" s="91">
        <v>141.232439</v>
      </c>
      <c r="F23" s="91">
        <v>132.76695900000001</v>
      </c>
      <c r="G23" s="92">
        <v>6.3761948482980415</v>
      </c>
      <c r="H23" s="110"/>
    </row>
    <row r="24" spans="1:8" s="9" customFormat="1" ht="12" x14ac:dyDescent="0.2">
      <c r="A24" s="44" t="s">
        <v>31</v>
      </c>
      <c r="B24" s="91">
        <v>206.412734</v>
      </c>
      <c r="C24" s="91">
        <v>223.87697299999999</v>
      </c>
      <c r="D24" s="91">
        <v>227.04464400000001</v>
      </c>
      <c r="E24" s="91">
        <v>2583.5834300000001</v>
      </c>
      <c r="F24" s="91">
        <v>3665.0913099999998</v>
      </c>
      <c r="G24" s="92">
        <v>-29.508347501443282</v>
      </c>
      <c r="H24" s="110"/>
    </row>
    <row r="25" spans="1:8" s="9" customFormat="1" ht="12" x14ac:dyDescent="0.2">
      <c r="A25" s="42" t="s">
        <v>32</v>
      </c>
      <c r="H25" s="110"/>
    </row>
    <row r="26" spans="1:8" s="9" customFormat="1" ht="12" x14ac:dyDescent="0.2">
      <c r="A26" s="42" t="s">
        <v>33</v>
      </c>
      <c r="B26" s="91">
        <v>9.4702110000000008</v>
      </c>
      <c r="C26" s="91">
        <v>9.3575180000000007</v>
      </c>
      <c r="D26" s="91">
        <v>4.6474979999999997</v>
      </c>
      <c r="E26" s="91">
        <v>93.869883999999999</v>
      </c>
      <c r="F26" s="91">
        <v>96.740938999999997</v>
      </c>
      <c r="G26" s="92">
        <v>-2.9677766514133168</v>
      </c>
      <c r="H26" s="110"/>
    </row>
    <row r="27" spans="1:8" s="9" customFormat="1" ht="12" x14ac:dyDescent="0.2">
      <c r="A27" s="42" t="s">
        <v>34</v>
      </c>
      <c r="B27" s="91">
        <v>63.894627</v>
      </c>
      <c r="C27" s="91">
        <v>29.039539999999999</v>
      </c>
      <c r="D27" s="91">
        <v>41.453392000000001</v>
      </c>
      <c r="E27" s="91">
        <v>659.36159699999996</v>
      </c>
      <c r="F27" s="91">
        <v>938.569571</v>
      </c>
      <c r="G27" s="92">
        <v>-29.748244842683064</v>
      </c>
      <c r="H27" s="110"/>
    </row>
    <row r="28" spans="1:8" s="9" customFormat="1" ht="12" x14ac:dyDescent="0.2">
      <c r="A28" s="42" t="s">
        <v>119</v>
      </c>
      <c r="B28" s="91">
        <v>12.350255000000001</v>
      </c>
      <c r="C28" s="91">
        <v>12.770670000000001</v>
      </c>
      <c r="D28" s="91">
        <v>8.7116830000000007</v>
      </c>
      <c r="E28" s="91">
        <v>166.567114</v>
      </c>
      <c r="F28" s="91">
        <v>316.94289400000002</v>
      </c>
      <c r="G28" s="92">
        <v>-47.445701685301081</v>
      </c>
      <c r="H28" s="110"/>
    </row>
    <row r="29" spans="1:8" s="9" customFormat="1" ht="12" x14ac:dyDescent="0.2">
      <c r="A29" s="42" t="s">
        <v>120</v>
      </c>
      <c r="B29" s="91">
        <v>20.968267000000001</v>
      </c>
      <c r="C29" s="91">
        <v>21.920546999999999</v>
      </c>
      <c r="D29" s="91">
        <v>14.986318000000001</v>
      </c>
      <c r="E29" s="91">
        <v>273.14249799999999</v>
      </c>
      <c r="F29" s="91">
        <v>336.38856500000003</v>
      </c>
      <c r="G29" s="92">
        <v>-18.801491364606889</v>
      </c>
      <c r="H29" s="110"/>
    </row>
    <row r="30" spans="1:8" s="9" customFormat="1" ht="12" x14ac:dyDescent="0.2">
      <c r="A30" s="46" t="s">
        <v>35</v>
      </c>
      <c r="B30" s="91">
        <v>1881.815061</v>
      </c>
      <c r="C30" s="91">
        <v>1994.0567370000001</v>
      </c>
      <c r="D30" s="91">
        <v>1369.8960400000001</v>
      </c>
      <c r="E30" s="91">
        <v>21110.247909999998</v>
      </c>
      <c r="F30" s="91">
        <v>20519.939016</v>
      </c>
      <c r="G30" s="92">
        <v>2.876757545622894</v>
      </c>
      <c r="H30" s="110"/>
    </row>
    <row r="31" spans="1:8" s="9" customFormat="1" ht="12" x14ac:dyDescent="0.2">
      <c r="A31" s="47" t="s">
        <v>23</v>
      </c>
      <c r="H31" s="110"/>
    </row>
    <row r="32" spans="1:8" s="9" customFormat="1" ht="12" x14ac:dyDescent="0.2">
      <c r="A32" s="42" t="s">
        <v>36</v>
      </c>
      <c r="B32" s="91">
        <v>175.922606</v>
      </c>
      <c r="C32" s="91">
        <v>208.622062</v>
      </c>
      <c r="D32" s="91">
        <v>170.74736200000001</v>
      </c>
      <c r="E32" s="91">
        <v>2840.9359899999999</v>
      </c>
      <c r="F32" s="91">
        <v>3196.5976209999999</v>
      </c>
      <c r="G32" s="92">
        <v>-11.126255887306115</v>
      </c>
      <c r="H32" s="110"/>
    </row>
    <row r="33" spans="1:8" s="9" customFormat="1" ht="12" x14ac:dyDescent="0.2">
      <c r="A33" s="48" t="s">
        <v>32</v>
      </c>
      <c r="H33" s="110"/>
    </row>
    <row r="34" spans="1:8" s="9" customFormat="1" ht="12" x14ac:dyDescent="0.2">
      <c r="A34" s="48" t="s">
        <v>121</v>
      </c>
      <c r="B34" s="91">
        <v>17.186792000000001</v>
      </c>
      <c r="C34" s="91">
        <v>20.301511999999999</v>
      </c>
      <c r="D34" s="91">
        <v>17.677917000000001</v>
      </c>
      <c r="E34" s="91">
        <v>238.33082099999999</v>
      </c>
      <c r="F34" s="91">
        <v>265.91736400000002</v>
      </c>
      <c r="G34" s="92">
        <v>-10.374103663271882</v>
      </c>
      <c r="H34" s="110"/>
    </row>
    <row r="35" spans="1:8" s="9" customFormat="1" ht="12" x14ac:dyDescent="0.2">
      <c r="A35" s="49" t="s">
        <v>37</v>
      </c>
      <c r="B35" s="91">
        <v>63.658712999999999</v>
      </c>
      <c r="C35" s="91">
        <v>91.799771000000007</v>
      </c>
      <c r="D35" s="91">
        <v>75.212962000000005</v>
      </c>
      <c r="E35" s="91">
        <v>968.19849199999999</v>
      </c>
      <c r="F35" s="91">
        <v>1138.3553899999999</v>
      </c>
      <c r="G35" s="92">
        <v>-14.947607706236624</v>
      </c>
      <c r="H35" s="110"/>
    </row>
    <row r="36" spans="1:8" s="9" customFormat="1" ht="12" x14ac:dyDescent="0.2">
      <c r="A36" s="49" t="s">
        <v>38</v>
      </c>
      <c r="B36" s="91">
        <v>36.461368</v>
      </c>
      <c r="C36" s="91">
        <v>34.386755999999998</v>
      </c>
      <c r="D36" s="91">
        <v>27.461210000000001</v>
      </c>
      <c r="E36" s="91">
        <v>855.06876299999999</v>
      </c>
      <c r="F36" s="91">
        <v>814.98191899999995</v>
      </c>
      <c r="G36" s="92">
        <v>4.9187402892554388</v>
      </c>
      <c r="H36" s="110"/>
    </row>
    <row r="37" spans="1:8" s="9" customFormat="1" ht="12" x14ac:dyDescent="0.2">
      <c r="A37" s="47" t="s">
        <v>39</v>
      </c>
      <c r="B37" s="91">
        <v>1705.8924549999999</v>
      </c>
      <c r="C37" s="91">
        <v>1785.434675</v>
      </c>
      <c r="D37" s="91">
        <v>1199.148678</v>
      </c>
      <c r="E37" s="91">
        <v>18269.31192</v>
      </c>
      <c r="F37" s="91">
        <v>17323.341394999999</v>
      </c>
      <c r="G37" s="92">
        <v>5.4606701064786165</v>
      </c>
      <c r="H37" s="110"/>
    </row>
    <row r="38" spans="1:8" s="9" customFormat="1" ht="12" x14ac:dyDescent="0.2">
      <c r="A38" s="48" t="s">
        <v>32</v>
      </c>
      <c r="H38" s="110"/>
    </row>
    <row r="39" spans="1:8" s="9" customFormat="1" ht="12" x14ac:dyDescent="0.2">
      <c r="A39" s="48" t="s">
        <v>122</v>
      </c>
      <c r="B39" s="91">
        <v>4.1878929999999999</v>
      </c>
      <c r="C39" s="91">
        <v>6.8671730000000002</v>
      </c>
      <c r="D39" s="91">
        <v>3.5031759999999998</v>
      </c>
      <c r="E39" s="91">
        <v>58.685640999999997</v>
      </c>
      <c r="F39" s="91">
        <v>81.579977999999997</v>
      </c>
      <c r="G39" s="92">
        <v>-28.063671456248741</v>
      </c>
      <c r="H39" s="110"/>
    </row>
    <row r="40" spans="1:8" s="9" customFormat="1" ht="12" x14ac:dyDescent="0.2">
      <c r="A40" s="49" t="s">
        <v>159</v>
      </c>
      <c r="B40" s="91">
        <v>24.956541000000001</v>
      </c>
      <c r="C40" s="91">
        <v>21.756011999999998</v>
      </c>
      <c r="D40" s="91">
        <v>18.847294000000002</v>
      </c>
      <c r="E40" s="91">
        <v>283.26319799999999</v>
      </c>
      <c r="F40" s="91">
        <v>341.26804900000002</v>
      </c>
      <c r="G40" s="92">
        <v>-16.996859556576894</v>
      </c>
      <c r="H40" s="110"/>
    </row>
    <row r="41" spans="1:8" s="9" customFormat="1" ht="12" x14ac:dyDescent="0.2">
      <c r="A41" s="49" t="s">
        <v>160</v>
      </c>
      <c r="B41" s="91">
        <v>35.947873999999999</v>
      </c>
      <c r="C41" s="91">
        <v>40.271973000000003</v>
      </c>
      <c r="D41" s="91">
        <v>28.714390999999999</v>
      </c>
      <c r="E41" s="91">
        <v>432.52413200000001</v>
      </c>
      <c r="F41" s="91">
        <v>397.872524</v>
      </c>
      <c r="G41" s="92">
        <v>8.7092236607924178</v>
      </c>
      <c r="H41" s="110"/>
    </row>
    <row r="42" spans="1:8" s="9" customFormat="1" ht="12" x14ac:dyDescent="0.2">
      <c r="A42" s="49" t="s">
        <v>123</v>
      </c>
      <c r="B42" s="91">
        <v>75.576123999999993</v>
      </c>
      <c r="C42" s="91">
        <v>73.761180999999993</v>
      </c>
      <c r="D42" s="91">
        <v>54.607866999999999</v>
      </c>
      <c r="E42" s="91">
        <v>879.57936500000005</v>
      </c>
      <c r="F42" s="91">
        <v>1029.5107310000001</v>
      </c>
      <c r="G42" s="92">
        <v>-14.563361166169329</v>
      </c>
      <c r="H42" s="110"/>
    </row>
    <row r="43" spans="1:8" s="9" customFormat="1" ht="12" x14ac:dyDescent="0.2">
      <c r="A43" s="49" t="s">
        <v>40</v>
      </c>
      <c r="B43" s="91">
        <v>44.214599999999997</v>
      </c>
      <c r="C43" s="91">
        <v>48.520083999999997</v>
      </c>
      <c r="D43" s="91">
        <v>35.436945999999999</v>
      </c>
      <c r="E43" s="91">
        <v>575.05961100000002</v>
      </c>
      <c r="F43" s="91">
        <v>624.71099600000002</v>
      </c>
      <c r="G43" s="92">
        <v>-7.9478967583275875</v>
      </c>
      <c r="H43" s="110"/>
    </row>
    <row r="44" spans="1:8" s="9" customFormat="1" ht="12" x14ac:dyDescent="0.2">
      <c r="A44" s="49" t="s">
        <v>41</v>
      </c>
      <c r="B44" s="91">
        <v>658.81463399999996</v>
      </c>
      <c r="C44" s="91">
        <v>628.64438299999995</v>
      </c>
      <c r="D44" s="91">
        <v>232.65326099999999</v>
      </c>
      <c r="E44" s="91">
        <v>4809.058368</v>
      </c>
      <c r="F44" s="91">
        <v>5186.7433060000003</v>
      </c>
      <c r="G44" s="92">
        <v>-7.2817356810986951</v>
      </c>
      <c r="H44" s="110"/>
    </row>
    <row r="45" spans="1:8" s="9" customFormat="1" ht="12" x14ac:dyDescent="0.2">
      <c r="A45" s="49" t="s">
        <v>125</v>
      </c>
      <c r="B45" s="91">
        <v>313.10782</v>
      </c>
      <c r="C45" s="91">
        <v>340.48314900000003</v>
      </c>
      <c r="D45" s="91">
        <v>315.21473300000002</v>
      </c>
      <c r="E45" s="91">
        <v>4011.8745880000001</v>
      </c>
      <c r="F45" s="91">
        <v>3874.2419439999999</v>
      </c>
      <c r="G45" s="92">
        <v>3.5525051349245444</v>
      </c>
      <c r="H45" s="110"/>
    </row>
    <row r="46" spans="1:8" s="9" customFormat="1" ht="12" x14ac:dyDescent="0.2">
      <c r="A46" s="49" t="s">
        <v>126</v>
      </c>
      <c r="B46" s="91">
        <v>12.082799</v>
      </c>
      <c r="C46" s="91">
        <v>13.27514</v>
      </c>
      <c r="D46" s="91">
        <v>12.186657</v>
      </c>
      <c r="E46" s="91">
        <v>157.62947600000001</v>
      </c>
      <c r="F46" s="91">
        <v>189.59636599999999</v>
      </c>
      <c r="G46" s="92">
        <v>-16.860497210162762</v>
      </c>
      <c r="H46" s="110"/>
    </row>
    <row r="47" spans="1:8" s="9" customFormat="1" ht="12" x14ac:dyDescent="0.2">
      <c r="A47" s="49" t="s">
        <v>127</v>
      </c>
      <c r="B47" s="91">
        <v>88.109599000000003</v>
      </c>
      <c r="C47" s="91">
        <v>105.40995599999999</v>
      </c>
      <c r="D47" s="91">
        <v>76.676320000000004</v>
      </c>
      <c r="E47" s="91">
        <v>997.88690899999995</v>
      </c>
      <c r="F47" s="91">
        <v>931.16307900000004</v>
      </c>
      <c r="G47" s="92">
        <v>7.1656438603274921</v>
      </c>
      <c r="H47" s="110"/>
    </row>
    <row r="48" spans="1:8" s="9" customFormat="1" ht="12" x14ac:dyDescent="0.2">
      <c r="A48" s="49" t="s">
        <v>124</v>
      </c>
      <c r="B48" s="91">
        <v>65.270030000000006</v>
      </c>
      <c r="C48" s="91">
        <v>78.478756000000004</v>
      </c>
      <c r="D48" s="91">
        <v>63.706460999999997</v>
      </c>
      <c r="E48" s="91">
        <v>766.38231900000005</v>
      </c>
      <c r="F48" s="91">
        <v>588.90691700000002</v>
      </c>
      <c r="G48" s="92">
        <v>30.136409825867275</v>
      </c>
      <c r="H48" s="110"/>
    </row>
    <row r="49" spans="1:8" s="9" customFormat="1" ht="12" x14ac:dyDescent="0.2">
      <c r="A49" s="49" t="s">
        <v>43</v>
      </c>
      <c r="B49" s="91">
        <v>167.11602300000001</v>
      </c>
      <c r="C49" s="91">
        <v>168.56710699999999</v>
      </c>
      <c r="D49" s="91">
        <v>150.31846300000001</v>
      </c>
      <c r="E49" s="91">
        <v>1670.1660429999999</v>
      </c>
      <c r="F49" s="91">
        <v>1500.245934</v>
      </c>
      <c r="G49" s="92">
        <v>11.326150276371948</v>
      </c>
      <c r="H49" s="110"/>
    </row>
    <row r="50" spans="1:8" s="9" customFormat="1" ht="12" x14ac:dyDescent="0.2">
      <c r="A50" s="49" t="s">
        <v>42</v>
      </c>
      <c r="B50" s="91">
        <v>1.5254179999999999</v>
      </c>
      <c r="C50" s="91">
        <v>0.57118599999999997</v>
      </c>
      <c r="D50" s="91">
        <v>2.391</v>
      </c>
      <c r="E50" s="91">
        <v>420.62382400000001</v>
      </c>
      <c r="F50" s="91">
        <v>144.144338</v>
      </c>
      <c r="G50" s="92">
        <v>191.80738545554249</v>
      </c>
      <c r="H50" s="110"/>
    </row>
    <row r="51" spans="1:8" s="9" customFormat="1" ht="12" x14ac:dyDescent="0.2">
      <c r="A51" s="50"/>
      <c r="H51" s="110"/>
    </row>
    <row r="52" spans="1:8" s="9" customFormat="1" ht="24" x14ac:dyDescent="0.2">
      <c r="A52" s="51" t="s">
        <v>167</v>
      </c>
      <c r="B52" s="91">
        <v>63.948385000000002</v>
      </c>
      <c r="C52" s="91">
        <v>62.498491999999999</v>
      </c>
      <c r="D52" s="91">
        <v>71.379970999999998</v>
      </c>
      <c r="E52" s="91">
        <v>758.70754799999997</v>
      </c>
      <c r="F52" s="91">
        <v>641.73105699999996</v>
      </c>
      <c r="G52" s="92">
        <v>18.228273312319999</v>
      </c>
      <c r="H52" s="110"/>
    </row>
    <row r="53" spans="1:8" x14ac:dyDescent="0.2">
      <c r="A53" s="45"/>
      <c r="B53" s="9"/>
      <c r="C53" s="9"/>
      <c r="D53" s="9"/>
      <c r="E53" s="9"/>
      <c r="F53" s="9"/>
      <c r="G53" s="9"/>
      <c r="H53" s="110"/>
    </row>
    <row r="54" spans="1:8" x14ac:dyDescent="0.2">
      <c r="A54" s="52" t="s">
        <v>44</v>
      </c>
      <c r="B54" s="93">
        <v>2501.0911040000001</v>
      </c>
      <c r="C54" s="94">
        <v>2653.6451430000002</v>
      </c>
      <c r="D54" s="94">
        <v>1976.27568</v>
      </c>
      <c r="E54" s="94">
        <v>28684.904309000001</v>
      </c>
      <c r="F54" s="94">
        <v>28637.740983</v>
      </c>
      <c r="G54" s="95">
        <v>0.16468940768757534</v>
      </c>
      <c r="H54" s="110"/>
    </row>
    <row r="55" spans="1:8" ht="7.5" customHeight="1" x14ac:dyDescent="0.2"/>
    <row r="56" spans="1:8" ht="12.75" customHeight="1" x14ac:dyDescent="0.2">
      <c r="A56" s="36" t="s">
        <v>151</v>
      </c>
    </row>
    <row r="57" spans="1:8" ht="12.75" customHeight="1" x14ac:dyDescent="0.2">
      <c r="A57" s="35" t="s">
        <v>113</v>
      </c>
      <c r="B57" s="35"/>
      <c r="C57" s="35"/>
      <c r="D57" s="35"/>
      <c r="E57" s="35"/>
      <c r="F57" s="35"/>
      <c r="G57" s="35"/>
    </row>
    <row r="58" spans="1:8" ht="10.5" customHeight="1" x14ac:dyDescent="0.2">
      <c r="A58" s="121" t="s">
        <v>114</v>
      </c>
      <c r="B58" s="121"/>
      <c r="C58" s="121"/>
      <c r="D58" s="121"/>
      <c r="E58" s="121"/>
      <c r="F58" s="121"/>
      <c r="G58" s="121"/>
    </row>
    <row r="59" spans="1:8" ht="33" customHeight="1" x14ac:dyDescent="0.2">
      <c r="A59" s="120" t="s">
        <v>188</v>
      </c>
      <c r="B59" s="120"/>
      <c r="C59" s="120"/>
      <c r="D59" s="120"/>
      <c r="E59" s="120"/>
      <c r="F59" s="120"/>
      <c r="G59" s="120"/>
    </row>
  </sheetData>
  <mergeCells count="8">
    <mergeCell ref="A59:G59"/>
    <mergeCell ref="A58:G58"/>
    <mergeCell ref="A1:G1"/>
    <mergeCell ref="B4:D4"/>
    <mergeCell ref="B5:F5"/>
    <mergeCell ref="E3:G3"/>
    <mergeCell ref="G4:G5"/>
    <mergeCell ref="A3:A5"/>
  </mergeCells>
  <conditionalFormatting sqref="A6:G54">
    <cfRule type="expression" dxfId="1" priority="4">
      <formula>MOD(ROW(),2)=1</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G III 1 - vj 4/23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81"/>
  <sheetViews>
    <sheetView view="pageLayout" zoomScaleNormal="100" zoomScaleSheetLayoutView="100" workbookViewId="0">
      <selection sqref="A1:G1"/>
    </sheetView>
  </sheetViews>
  <sheetFormatPr baseColWidth="10" defaultRowHeight="14.25" x14ac:dyDescent="0.2"/>
  <cols>
    <col min="1" max="1" width="24" customWidth="1"/>
    <col min="2" max="6" width="9.5" customWidth="1"/>
    <col min="7" max="8" width="11.125" customWidth="1"/>
    <col min="9" max="26" width="11.25" customWidth="1"/>
  </cols>
  <sheetData>
    <row r="1" spans="1:8" ht="14.25" customHeight="1" x14ac:dyDescent="0.2">
      <c r="A1" s="135" t="s">
        <v>155</v>
      </c>
      <c r="B1" s="136"/>
      <c r="C1" s="136"/>
      <c r="D1" s="136"/>
      <c r="E1" s="136"/>
      <c r="F1" s="136"/>
      <c r="G1" s="136"/>
    </row>
    <row r="2" spans="1:8" ht="14.25" customHeight="1" x14ac:dyDescent="0.2">
      <c r="A2" s="70"/>
      <c r="B2" s="71"/>
      <c r="C2" s="71"/>
      <c r="D2" s="71"/>
      <c r="E2" s="71"/>
      <c r="F2" s="71"/>
      <c r="G2" s="71"/>
    </row>
    <row r="3" spans="1:8" x14ac:dyDescent="0.2">
      <c r="A3" s="137" t="s">
        <v>45</v>
      </c>
      <c r="B3" s="96" t="s">
        <v>105</v>
      </c>
      <c r="C3" s="96" t="s">
        <v>106</v>
      </c>
      <c r="D3" s="96" t="s">
        <v>107</v>
      </c>
      <c r="E3" s="138" t="s">
        <v>170</v>
      </c>
      <c r="F3" s="138"/>
      <c r="G3" s="139"/>
      <c r="H3" s="9"/>
    </row>
    <row r="4" spans="1:8" ht="24" customHeight="1" x14ac:dyDescent="0.2">
      <c r="A4" s="137"/>
      <c r="B4" s="123" t="s">
        <v>189</v>
      </c>
      <c r="C4" s="124"/>
      <c r="D4" s="124"/>
      <c r="E4" s="105" t="s">
        <v>189</v>
      </c>
      <c r="F4" s="37" t="s">
        <v>181</v>
      </c>
      <c r="G4" s="140" t="s">
        <v>152</v>
      </c>
      <c r="H4" s="9"/>
    </row>
    <row r="5" spans="1:8" ht="17.25" customHeight="1" x14ac:dyDescent="0.2">
      <c r="A5" s="137"/>
      <c r="B5" s="124" t="s">
        <v>109</v>
      </c>
      <c r="C5" s="124"/>
      <c r="D5" s="124"/>
      <c r="E5" s="124"/>
      <c r="F5" s="124"/>
      <c r="G5" s="141"/>
      <c r="H5" s="9"/>
    </row>
    <row r="6" spans="1:8" ht="12" customHeight="1" x14ac:dyDescent="0.2">
      <c r="A6" s="73"/>
      <c r="B6" s="9"/>
      <c r="C6" s="9"/>
      <c r="D6" s="9"/>
      <c r="E6" s="9"/>
      <c r="F6" s="9"/>
      <c r="G6" s="9"/>
      <c r="H6" s="9"/>
    </row>
    <row r="7" spans="1:8" ht="12.75" customHeight="1" x14ac:dyDescent="0.2">
      <c r="A7" s="61" t="s">
        <v>46</v>
      </c>
      <c r="B7" s="91">
        <v>1953.5119890000001</v>
      </c>
      <c r="C7" s="91">
        <v>2067.2570500000002</v>
      </c>
      <c r="D7" s="91">
        <v>1459.485068</v>
      </c>
      <c r="E7" s="91">
        <v>20390.709425000001</v>
      </c>
      <c r="F7" s="91">
        <v>21269.352675999999</v>
      </c>
      <c r="G7" s="92">
        <v>-4.1310295822563745</v>
      </c>
      <c r="H7" s="110"/>
    </row>
    <row r="8" spans="1:8" ht="12.75" customHeight="1" x14ac:dyDescent="0.2">
      <c r="A8" s="54" t="s">
        <v>23</v>
      </c>
      <c r="B8" s="9"/>
      <c r="C8" s="9"/>
      <c r="D8" s="9"/>
      <c r="E8" s="9"/>
      <c r="F8" s="9"/>
      <c r="G8" s="9"/>
      <c r="H8" s="110"/>
    </row>
    <row r="9" spans="1:8" ht="12.75" customHeight="1" x14ac:dyDescent="0.2">
      <c r="A9" s="54" t="s">
        <v>47</v>
      </c>
      <c r="B9" s="91">
        <v>1715.6003459999999</v>
      </c>
      <c r="C9" s="91">
        <v>1778.6736430000001</v>
      </c>
      <c r="D9" s="91">
        <v>1195.3983900000001</v>
      </c>
      <c r="E9" s="91">
        <v>17553.736654</v>
      </c>
      <c r="F9" s="91">
        <v>18191.521678000001</v>
      </c>
      <c r="G9" s="92">
        <v>-3.5059465353649273</v>
      </c>
      <c r="H9" s="110"/>
    </row>
    <row r="10" spans="1:8" ht="12.75" customHeight="1" x14ac:dyDescent="0.2">
      <c r="A10" s="55" t="s">
        <v>23</v>
      </c>
      <c r="B10" s="9"/>
      <c r="C10" s="9"/>
      <c r="D10" s="9"/>
      <c r="E10" s="9"/>
      <c r="F10" s="9"/>
      <c r="G10" s="9"/>
      <c r="H10" s="110"/>
    </row>
    <row r="11" spans="1:8" ht="12.75" customHeight="1" x14ac:dyDescent="0.2">
      <c r="A11" s="55" t="s">
        <v>48</v>
      </c>
      <c r="B11" s="91">
        <v>1298.2120770000001</v>
      </c>
      <c r="C11" s="91">
        <v>1304.6887690000001</v>
      </c>
      <c r="D11" s="91">
        <v>791.69767800000011</v>
      </c>
      <c r="E11" s="91">
        <v>12614.508797999999</v>
      </c>
      <c r="F11" s="91">
        <v>12881.006878999999</v>
      </c>
      <c r="G11" s="92">
        <v>-2.0689227441875886</v>
      </c>
      <c r="H11" s="110"/>
    </row>
    <row r="12" spans="1:8" ht="12.75" customHeight="1" x14ac:dyDescent="0.2">
      <c r="A12" s="56" t="s">
        <v>23</v>
      </c>
      <c r="B12" s="9"/>
      <c r="C12" s="9"/>
      <c r="D12" s="9"/>
      <c r="E12" s="9"/>
      <c r="F12" s="9"/>
      <c r="G12" s="9"/>
      <c r="H12" s="110"/>
    </row>
    <row r="13" spans="1:8" ht="12.75" customHeight="1" x14ac:dyDescent="0.2">
      <c r="A13" s="57" t="s">
        <v>49</v>
      </c>
      <c r="B13" s="91">
        <v>249.04606699999999</v>
      </c>
      <c r="C13" s="91">
        <v>114.191738</v>
      </c>
      <c r="D13" s="91">
        <v>91.660050999999996</v>
      </c>
      <c r="E13" s="91">
        <v>1735.5294160000001</v>
      </c>
      <c r="F13" s="91">
        <v>1808.040434</v>
      </c>
      <c r="G13" s="92">
        <v>-4.0104754648424006</v>
      </c>
      <c r="H13" s="110"/>
    </row>
    <row r="14" spans="1:8" ht="12.75" customHeight="1" x14ac:dyDescent="0.2">
      <c r="A14" s="57" t="s">
        <v>50</v>
      </c>
      <c r="B14" s="91">
        <v>339.483407</v>
      </c>
      <c r="C14" s="91">
        <v>209.95612399999999</v>
      </c>
      <c r="D14" s="91">
        <v>180.174589</v>
      </c>
      <c r="E14" s="91">
        <v>2620.5952619999998</v>
      </c>
      <c r="F14" s="91">
        <v>2497.8229430000001</v>
      </c>
      <c r="G14" s="92">
        <v>4.9151730047184401</v>
      </c>
      <c r="H14" s="110"/>
    </row>
    <row r="15" spans="1:8" ht="12.75" customHeight="1" x14ac:dyDescent="0.2">
      <c r="A15" s="57" t="s">
        <v>51</v>
      </c>
      <c r="B15" s="91">
        <v>9.6264350000000007</v>
      </c>
      <c r="C15" s="91">
        <v>9.3308689999999999</v>
      </c>
      <c r="D15" s="91">
        <v>9.2806370000000005</v>
      </c>
      <c r="E15" s="91">
        <v>94.626677999999998</v>
      </c>
      <c r="F15" s="91">
        <v>100.341142</v>
      </c>
      <c r="G15" s="92">
        <v>-5.6950358408318635</v>
      </c>
      <c r="H15" s="110"/>
    </row>
    <row r="16" spans="1:8" ht="12.75" customHeight="1" x14ac:dyDescent="0.2">
      <c r="A16" s="57" t="s">
        <v>52</v>
      </c>
      <c r="B16" s="91">
        <v>319.40685500000001</v>
      </c>
      <c r="C16" s="91">
        <v>297.75070199999999</v>
      </c>
      <c r="D16" s="91">
        <v>203.509919</v>
      </c>
      <c r="E16" s="91">
        <v>3257.9792499999999</v>
      </c>
      <c r="F16" s="91">
        <v>2883.2549770000001</v>
      </c>
      <c r="G16" s="92">
        <v>12.996570750391868</v>
      </c>
      <c r="H16" s="110"/>
    </row>
    <row r="17" spans="1:8" ht="12.75" customHeight="1" x14ac:dyDescent="0.2">
      <c r="A17" s="57" t="s">
        <v>53</v>
      </c>
      <c r="B17" s="91">
        <v>157.55313599999999</v>
      </c>
      <c r="C17" s="91">
        <v>425.22219999999999</v>
      </c>
      <c r="D17" s="91">
        <v>114.41003499999999</v>
      </c>
      <c r="E17" s="91">
        <v>2117.5676210000001</v>
      </c>
      <c r="F17" s="91">
        <v>2774.1086580000001</v>
      </c>
      <c r="G17" s="92">
        <v>-23.666738327161809</v>
      </c>
      <c r="H17" s="110"/>
    </row>
    <row r="18" spans="1:8" ht="12.75" customHeight="1" x14ac:dyDescent="0.2">
      <c r="A18" s="57" t="s">
        <v>54</v>
      </c>
      <c r="B18" s="91">
        <v>8.9629250000000003</v>
      </c>
      <c r="C18" s="91">
        <v>12.846549</v>
      </c>
      <c r="D18" s="91">
        <v>9.4070319999999992</v>
      </c>
      <c r="E18" s="91">
        <v>151.32306199999999</v>
      </c>
      <c r="F18" s="91">
        <v>159.19935100000001</v>
      </c>
      <c r="G18" s="92">
        <v>-4.9474378824571943</v>
      </c>
      <c r="H18" s="110"/>
    </row>
    <row r="19" spans="1:8" ht="12.75" customHeight="1" x14ac:dyDescent="0.2">
      <c r="A19" s="57" t="s">
        <v>55</v>
      </c>
      <c r="B19" s="91">
        <v>17.364694</v>
      </c>
      <c r="C19" s="91">
        <v>16.361689999999999</v>
      </c>
      <c r="D19" s="91">
        <v>13.013813000000001</v>
      </c>
      <c r="E19" s="91">
        <v>189.84150600000001</v>
      </c>
      <c r="F19" s="91">
        <v>195.20602500000001</v>
      </c>
      <c r="G19" s="92">
        <v>-2.74813187758933</v>
      </c>
      <c r="H19" s="110"/>
    </row>
    <row r="20" spans="1:8" ht="12.75" customHeight="1" x14ac:dyDescent="0.2">
      <c r="A20" s="57" t="s">
        <v>56</v>
      </c>
      <c r="B20" s="91">
        <v>15.289199999999999</v>
      </c>
      <c r="C20" s="91">
        <v>16.695539</v>
      </c>
      <c r="D20" s="91">
        <v>13.464767999999999</v>
      </c>
      <c r="E20" s="91">
        <v>183.77781899999999</v>
      </c>
      <c r="F20" s="91">
        <v>191.39691199999999</v>
      </c>
      <c r="G20" s="92">
        <v>-3.9807815708123826</v>
      </c>
      <c r="H20" s="110"/>
    </row>
    <row r="21" spans="1:8" ht="12.75" customHeight="1" x14ac:dyDescent="0.2">
      <c r="A21" s="57" t="s">
        <v>57</v>
      </c>
      <c r="B21" s="91">
        <v>55.997976000000001</v>
      </c>
      <c r="C21" s="91">
        <v>66.464051999999995</v>
      </c>
      <c r="D21" s="91">
        <v>56.018827000000002</v>
      </c>
      <c r="E21" s="91">
        <v>709.91613800000005</v>
      </c>
      <c r="F21" s="91">
        <v>726.21951999999999</v>
      </c>
      <c r="G21" s="92">
        <v>-2.244966095100267</v>
      </c>
      <c r="H21" s="110"/>
    </row>
    <row r="22" spans="1:8" ht="12.75" customHeight="1" x14ac:dyDescent="0.2">
      <c r="A22" s="57" t="s">
        <v>58</v>
      </c>
      <c r="B22" s="91">
        <v>16.240967999999999</v>
      </c>
      <c r="C22" s="91">
        <v>26.870747999999999</v>
      </c>
      <c r="D22" s="91">
        <v>13.579726000000001</v>
      </c>
      <c r="E22" s="91">
        <v>237.78546</v>
      </c>
      <c r="F22" s="91">
        <v>323.967061</v>
      </c>
      <c r="G22" s="92">
        <v>-26.601964018804992</v>
      </c>
      <c r="H22" s="110"/>
    </row>
    <row r="23" spans="1:8" ht="12.75" customHeight="1" x14ac:dyDescent="0.2">
      <c r="A23" s="57" t="s">
        <v>59</v>
      </c>
      <c r="B23" s="91">
        <v>58.295293000000001</v>
      </c>
      <c r="C23" s="91">
        <v>60.631391999999998</v>
      </c>
      <c r="D23" s="91">
        <v>47.869</v>
      </c>
      <c r="E23" s="91">
        <v>746.890446</v>
      </c>
      <c r="F23" s="91">
        <v>687.10318500000005</v>
      </c>
      <c r="G23" s="92">
        <v>8.7013511660552041</v>
      </c>
      <c r="H23" s="110"/>
    </row>
    <row r="24" spans="1:8" ht="12.75" customHeight="1" x14ac:dyDescent="0.2">
      <c r="A24" s="57" t="s">
        <v>68</v>
      </c>
      <c r="B24" s="91">
        <v>5.4293360000000002</v>
      </c>
      <c r="C24" s="91">
        <v>3.8953380000000002</v>
      </c>
      <c r="D24" s="91">
        <v>5.5083460000000004</v>
      </c>
      <c r="E24" s="91">
        <v>66.346521999999993</v>
      </c>
      <c r="F24" s="91">
        <v>77.240910999999997</v>
      </c>
      <c r="G24" s="92">
        <v>-14.104428416179616</v>
      </c>
      <c r="H24" s="110"/>
    </row>
    <row r="25" spans="1:8" ht="12.75" customHeight="1" x14ac:dyDescent="0.2">
      <c r="A25" s="57" t="s">
        <v>69</v>
      </c>
      <c r="B25" s="91">
        <v>2.700707</v>
      </c>
      <c r="C25" s="91">
        <v>4.3594939999999998</v>
      </c>
      <c r="D25" s="91">
        <v>5.4322679999999997</v>
      </c>
      <c r="E25" s="91">
        <v>43.296757999999997</v>
      </c>
      <c r="F25" s="91">
        <v>40.290371999999998</v>
      </c>
      <c r="G25" s="92">
        <v>7.4617975728792061</v>
      </c>
      <c r="H25" s="110"/>
    </row>
    <row r="26" spans="1:8" ht="12.75" customHeight="1" x14ac:dyDescent="0.2">
      <c r="A26" s="57" t="s">
        <v>70</v>
      </c>
      <c r="B26" s="91">
        <v>22.986481999999999</v>
      </c>
      <c r="C26" s="91">
        <v>11.609767</v>
      </c>
      <c r="D26" s="91">
        <v>10.404439999999999</v>
      </c>
      <c r="E26" s="91">
        <v>151.70940999999999</v>
      </c>
      <c r="F26" s="91">
        <v>96.907595999999998</v>
      </c>
      <c r="G26" s="92">
        <v>56.550586602107018</v>
      </c>
      <c r="H26" s="110"/>
    </row>
    <row r="27" spans="1:8" ht="12.75" customHeight="1" x14ac:dyDescent="0.2">
      <c r="A27" s="57" t="s">
        <v>62</v>
      </c>
      <c r="B27" s="91">
        <v>4.9257479999999996</v>
      </c>
      <c r="C27" s="91">
        <v>7.263611</v>
      </c>
      <c r="D27" s="91">
        <v>4.9474429999999998</v>
      </c>
      <c r="E27" s="91">
        <v>68.063316999999998</v>
      </c>
      <c r="F27" s="91">
        <v>68.791554000000005</v>
      </c>
      <c r="G27" s="92">
        <v>-1.0586139688020637</v>
      </c>
      <c r="H27" s="110"/>
    </row>
    <row r="28" spans="1:8" ht="12.75" customHeight="1" x14ac:dyDescent="0.2">
      <c r="A28" s="57" t="s">
        <v>165</v>
      </c>
      <c r="B28" s="91">
        <v>4.5042790000000004</v>
      </c>
      <c r="C28" s="91">
        <v>6.8416670000000002</v>
      </c>
      <c r="D28" s="91">
        <v>4.129149</v>
      </c>
      <c r="E28" s="91">
        <v>61.287878999999997</v>
      </c>
      <c r="F28" s="91">
        <v>80.775744000000003</v>
      </c>
      <c r="G28" s="92">
        <v>-24.125887345587316</v>
      </c>
      <c r="H28" s="110"/>
    </row>
    <row r="29" spans="1:8" ht="12.75" customHeight="1" x14ac:dyDescent="0.2">
      <c r="A29" s="57" t="s">
        <v>63</v>
      </c>
      <c r="B29" s="91">
        <v>8.5233070000000009</v>
      </c>
      <c r="C29" s="91">
        <v>12.265623</v>
      </c>
      <c r="D29" s="91">
        <v>7.088025</v>
      </c>
      <c r="E29" s="91">
        <v>150.61672799999999</v>
      </c>
      <c r="F29" s="91">
        <v>146.87901600000001</v>
      </c>
      <c r="G29" s="92">
        <v>2.5447556102908351</v>
      </c>
      <c r="H29" s="110"/>
    </row>
    <row r="30" spans="1:8" ht="12.75" customHeight="1" x14ac:dyDescent="0.2">
      <c r="A30" s="57" t="s">
        <v>60</v>
      </c>
      <c r="B30" s="91">
        <v>0.59100900000000001</v>
      </c>
      <c r="C30" s="91">
        <v>0.800095</v>
      </c>
      <c r="D30" s="91">
        <v>0.43088900000000002</v>
      </c>
      <c r="E30" s="91">
        <v>6.6894070000000001</v>
      </c>
      <c r="F30" s="91">
        <v>6.5622420000000004</v>
      </c>
      <c r="G30" s="92">
        <v>1.9378285652982612</v>
      </c>
      <c r="H30" s="110"/>
    </row>
    <row r="31" spans="1:8" ht="12.75" customHeight="1" x14ac:dyDescent="0.2">
      <c r="A31" s="57" t="s">
        <v>61</v>
      </c>
      <c r="B31" s="91">
        <v>1.2842530000000001</v>
      </c>
      <c r="C31" s="91">
        <v>1.3315710000000001</v>
      </c>
      <c r="D31" s="91">
        <v>1.3687210000000001</v>
      </c>
      <c r="E31" s="91">
        <v>20.666118999999998</v>
      </c>
      <c r="F31" s="91">
        <v>16.899235999999998</v>
      </c>
      <c r="G31" s="92">
        <v>22.290256198564251</v>
      </c>
      <c r="H31" s="110"/>
    </row>
    <row r="32" spans="1:8" ht="12.75" customHeight="1" x14ac:dyDescent="0.2">
      <c r="A32" s="58" t="s">
        <v>64</v>
      </c>
      <c r="B32" s="91">
        <v>417.38826899999981</v>
      </c>
      <c r="C32" s="91">
        <v>473.98487399999999</v>
      </c>
      <c r="D32" s="91">
        <v>403.70071199999995</v>
      </c>
      <c r="E32" s="91">
        <v>4939.2278560000013</v>
      </c>
      <c r="F32" s="91">
        <v>5310.5147990000023</v>
      </c>
      <c r="G32" s="92">
        <v>-6.9915433258921666</v>
      </c>
      <c r="H32" s="110"/>
    </row>
    <row r="33" spans="1:8" ht="12.75" customHeight="1" x14ac:dyDescent="0.2">
      <c r="A33" s="56" t="s">
        <v>23</v>
      </c>
      <c r="B33" s="9"/>
      <c r="C33" s="9"/>
      <c r="D33" s="9"/>
      <c r="E33" s="9"/>
      <c r="F33" s="9"/>
      <c r="G33" s="9"/>
      <c r="H33" s="110"/>
    </row>
    <row r="34" spans="1:8" ht="12.75" customHeight="1" x14ac:dyDescent="0.2">
      <c r="A34" s="57" t="s">
        <v>65</v>
      </c>
      <c r="B34" s="91">
        <v>138.479251</v>
      </c>
      <c r="C34" s="91">
        <v>159.37763699999999</v>
      </c>
      <c r="D34" s="91">
        <v>155.71559999999999</v>
      </c>
      <c r="E34" s="91">
        <v>1718.548194</v>
      </c>
      <c r="F34" s="91">
        <v>2179.134955</v>
      </c>
      <c r="G34" s="92">
        <v>-21.136220129147532</v>
      </c>
      <c r="H34" s="110"/>
    </row>
    <row r="35" spans="1:8" ht="12.75" customHeight="1" x14ac:dyDescent="0.2">
      <c r="A35" s="57" t="s">
        <v>66</v>
      </c>
      <c r="B35" s="91">
        <v>106.70467600000001</v>
      </c>
      <c r="C35" s="91">
        <v>126.601418</v>
      </c>
      <c r="D35" s="91">
        <v>105.016966</v>
      </c>
      <c r="E35" s="91">
        <v>1283.159232</v>
      </c>
      <c r="F35" s="91">
        <v>1226.8573429999999</v>
      </c>
      <c r="G35" s="92">
        <v>4.5891145634199546</v>
      </c>
      <c r="H35" s="110"/>
    </row>
    <row r="36" spans="1:8" ht="12.75" customHeight="1" x14ac:dyDescent="0.2">
      <c r="A36" s="57" t="s">
        <v>67</v>
      </c>
      <c r="B36" s="91">
        <v>63.513759999999998</v>
      </c>
      <c r="C36" s="91">
        <v>75.393039999999999</v>
      </c>
      <c r="D36" s="91">
        <v>56.410981999999997</v>
      </c>
      <c r="E36" s="91">
        <v>733.11403900000005</v>
      </c>
      <c r="F36" s="91">
        <v>805.90449899999999</v>
      </c>
      <c r="G36" s="92">
        <v>-9.0321446387656863</v>
      </c>
      <c r="H36" s="110"/>
    </row>
    <row r="37" spans="1:8" ht="12.75" customHeight="1" x14ac:dyDescent="0.2">
      <c r="A37" s="57" t="s">
        <v>71</v>
      </c>
      <c r="B37" s="91">
        <v>46.514707999999999</v>
      </c>
      <c r="C37" s="91">
        <v>48.355699999999999</v>
      </c>
      <c r="D37" s="91">
        <v>33.131095000000002</v>
      </c>
      <c r="E37" s="91">
        <v>538.76028499999995</v>
      </c>
      <c r="F37" s="91">
        <v>455.00125700000001</v>
      </c>
      <c r="G37" s="92">
        <v>18.408526726333847</v>
      </c>
      <c r="H37" s="110"/>
    </row>
    <row r="38" spans="1:8" ht="12.75" customHeight="1" x14ac:dyDescent="0.2">
      <c r="A38" s="57" t="s">
        <v>72</v>
      </c>
      <c r="B38" s="91">
        <v>41.651800999999999</v>
      </c>
      <c r="C38" s="91">
        <v>38.795734000000003</v>
      </c>
      <c r="D38" s="91">
        <v>32.183449000000003</v>
      </c>
      <c r="E38" s="91">
        <v>416.74751600000002</v>
      </c>
      <c r="F38" s="91">
        <v>403.46061700000001</v>
      </c>
      <c r="G38" s="92">
        <v>3.2932332029819946</v>
      </c>
      <c r="H38" s="110"/>
    </row>
    <row r="39" spans="1:8" ht="12.75" customHeight="1" x14ac:dyDescent="0.2">
      <c r="A39" s="57" t="s">
        <v>73</v>
      </c>
      <c r="B39" s="91">
        <v>15.407518</v>
      </c>
      <c r="C39" s="91">
        <v>17.708701999999999</v>
      </c>
      <c r="D39" s="91">
        <v>15.476651</v>
      </c>
      <c r="E39" s="91">
        <v>178.083673</v>
      </c>
      <c r="F39" s="91">
        <v>174.01772399999999</v>
      </c>
      <c r="G39" s="92">
        <v>2.3365142966701598</v>
      </c>
      <c r="H39" s="110"/>
    </row>
    <row r="40" spans="1:8" ht="12.75" customHeight="1" x14ac:dyDescent="0.2">
      <c r="A40" s="57" t="s">
        <v>74</v>
      </c>
      <c r="B40" s="91">
        <v>5.116555</v>
      </c>
      <c r="C40" s="91">
        <v>7.752643</v>
      </c>
      <c r="D40" s="91">
        <v>5.7659690000000001</v>
      </c>
      <c r="E40" s="91">
        <v>70.814916999999994</v>
      </c>
      <c r="F40" s="91">
        <v>66.138403999999994</v>
      </c>
      <c r="G40" s="92">
        <v>7.0707980797359369</v>
      </c>
      <c r="H40" s="110"/>
    </row>
    <row r="41" spans="1:8" ht="12.75" customHeight="1" x14ac:dyDescent="0.2">
      <c r="A41" s="60" t="s">
        <v>75</v>
      </c>
      <c r="B41" s="91">
        <v>237.91164300000014</v>
      </c>
      <c r="C41" s="91">
        <v>288.58340700000008</v>
      </c>
      <c r="D41" s="91">
        <v>264.08667799999989</v>
      </c>
      <c r="E41" s="91">
        <v>2836.9727710000006</v>
      </c>
      <c r="F41" s="91">
        <v>3077.8309979999976</v>
      </c>
      <c r="G41" s="92">
        <v>-7.8255832486094477</v>
      </c>
      <c r="H41" s="110"/>
    </row>
    <row r="42" spans="1:8" ht="12.75" customHeight="1" x14ac:dyDescent="0.2">
      <c r="A42" s="58" t="s">
        <v>32</v>
      </c>
      <c r="B42" s="9"/>
      <c r="C42" s="9"/>
      <c r="D42" s="9"/>
      <c r="E42" s="9"/>
      <c r="F42" s="9"/>
      <c r="G42" s="9"/>
      <c r="H42" s="110"/>
    </row>
    <row r="43" spans="1:8" ht="12.75" customHeight="1" x14ac:dyDescent="0.2">
      <c r="A43" s="58" t="s">
        <v>76</v>
      </c>
      <c r="B43" s="91">
        <v>49.040841</v>
      </c>
      <c r="C43" s="91">
        <v>87.736046999999999</v>
      </c>
      <c r="D43" s="91">
        <v>102.42400600000001</v>
      </c>
      <c r="E43" s="91">
        <v>533.62632699999995</v>
      </c>
      <c r="F43" s="91">
        <v>657.72251100000005</v>
      </c>
      <c r="G43" s="92">
        <v>-18.867559179527632</v>
      </c>
      <c r="H43" s="110"/>
    </row>
    <row r="44" spans="1:8" ht="12.75" customHeight="1" x14ac:dyDescent="0.2">
      <c r="A44" s="58" t="s">
        <v>77</v>
      </c>
      <c r="B44" s="91">
        <v>20.173601000000001</v>
      </c>
      <c r="C44" s="91">
        <v>21.528690000000001</v>
      </c>
      <c r="D44" s="91">
        <v>18.282333999999999</v>
      </c>
      <c r="E44" s="91">
        <v>228.59291400000001</v>
      </c>
      <c r="F44" s="91">
        <v>267.92844100000002</v>
      </c>
      <c r="G44" s="92">
        <v>-14.681355534032321</v>
      </c>
      <c r="H44" s="110"/>
    </row>
    <row r="45" spans="1:8" ht="12.75" customHeight="1" x14ac:dyDescent="0.2">
      <c r="A45" s="58" t="s">
        <v>78</v>
      </c>
      <c r="B45" s="91">
        <v>42.615025000000003</v>
      </c>
      <c r="C45" s="91">
        <v>46.566789</v>
      </c>
      <c r="D45" s="91">
        <v>38.171931000000001</v>
      </c>
      <c r="E45" s="91">
        <v>551.53890100000001</v>
      </c>
      <c r="F45" s="91">
        <v>583.59648400000003</v>
      </c>
      <c r="G45" s="92">
        <v>-5.4931076315394591</v>
      </c>
      <c r="H45" s="110"/>
    </row>
    <row r="46" spans="1:8" ht="12.75" customHeight="1" x14ac:dyDescent="0.2">
      <c r="A46" s="58" t="s">
        <v>79</v>
      </c>
      <c r="B46" s="91">
        <v>43.205236999999997</v>
      </c>
      <c r="C46" s="91">
        <v>33.394247</v>
      </c>
      <c r="D46" s="91">
        <v>35.326583999999997</v>
      </c>
      <c r="E46" s="91">
        <v>366.52201400000001</v>
      </c>
      <c r="F46" s="91">
        <v>314.36729000000003</v>
      </c>
      <c r="G46" s="92">
        <v>16.590378725471083</v>
      </c>
      <c r="H46" s="110"/>
    </row>
    <row r="47" spans="1:8" ht="12.75" customHeight="1" x14ac:dyDescent="0.2">
      <c r="A47" s="58" t="s">
        <v>164</v>
      </c>
      <c r="B47" s="91">
        <v>65.985909000000007</v>
      </c>
      <c r="C47" s="91">
        <v>80.348579000000001</v>
      </c>
      <c r="D47" s="91">
        <v>56.112541</v>
      </c>
      <c r="E47" s="91">
        <v>937.97755700000005</v>
      </c>
      <c r="F47" s="91">
        <v>1077.35853</v>
      </c>
      <c r="G47" s="92">
        <v>-12.937287738372476</v>
      </c>
      <c r="H47" s="110"/>
    </row>
    <row r="48" spans="1:8" ht="12.75" customHeight="1" x14ac:dyDescent="0.2">
      <c r="A48" s="58"/>
      <c r="B48" s="91"/>
      <c r="C48" s="91"/>
      <c r="D48" s="91"/>
      <c r="E48" s="91"/>
      <c r="F48" s="91"/>
      <c r="G48" s="92"/>
      <c r="H48" s="110"/>
    </row>
    <row r="49" spans="1:8" ht="12.75" customHeight="1" x14ac:dyDescent="0.2">
      <c r="A49" s="59" t="s">
        <v>80</v>
      </c>
      <c r="B49" s="91">
        <v>24.838377000000001</v>
      </c>
      <c r="C49" s="91">
        <v>38.571280999999999</v>
      </c>
      <c r="D49" s="91">
        <v>23.36937</v>
      </c>
      <c r="E49" s="91">
        <v>537.96867899999995</v>
      </c>
      <c r="F49" s="91">
        <v>484.102574</v>
      </c>
      <c r="G49" s="92">
        <v>11.127002394331399</v>
      </c>
      <c r="H49" s="110"/>
    </row>
    <row r="50" spans="1:8" ht="12.75" customHeight="1" x14ac:dyDescent="0.2">
      <c r="A50" s="60" t="s">
        <v>32</v>
      </c>
      <c r="B50" s="9"/>
      <c r="C50" s="9"/>
      <c r="D50" s="9"/>
      <c r="E50" s="9"/>
      <c r="F50" s="9"/>
      <c r="G50" s="9"/>
      <c r="H50" s="110"/>
    </row>
    <row r="51" spans="1:8" ht="12.75" customHeight="1" x14ac:dyDescent="0.2">
      <c r="A51" s="60" t="s">
        <v>81</v>
      </c>
      <c r="B51" s="91">
        <v>8.5918270000000003</v>
      </c>
      <c r="C51" s="91">
        <v>15.546635</v>
      </c>
      <c r="D51" s="91">
        <v>4.6219219999999996</v>
      </c>
      <c r="E51" s="91">
        <v>155.420671</v>
      </c>
      <c r="F51" s="91">
        <v>148.08371</v>
      </c>
      <c r="G51" s="92">
        <v>4.954603717046254</v>
      </c>
      <c r="H51" s="110"/>
    </row>
    <row r="52" spans="1:8" ht="12.75" customHeight="1" x14ac:dyDescent="0.2">
      <c r="A52" s="60" t="s">
        <v>128</v>
      </c>
      <c r="B52" s="91">
        <v>2.5045630000000001</v>
      </c>
      <c r="C52" s="91">
        <v>4.2848540000000002</v>
      </c>
      <c r="D52" s="91">
        <v>2.810473</v>
      </c>
      <c r="E52" s="91">
        <v>101.03427499999999</v>
      </c>
      <c r="F52" s="91">
        <v>72.008165000000005</v>
      </c>
      <c r="G52" s="92">
        <v>40.309470460745644</v>
      </c>
      <c r="H52" s="110"/>
    </row>
    <row r="53" spans="1:8" ht="12.75" customHeight="1" x14ac:dyDescent="0.2">
      <c r="A53" s="60" t="s">
        <v>82</v>
      </c>
      <c r="B53" s="91">
        <v>5.3710570000000004</v>
      </c>
      <c r="C53" s="91">
        <v>6.2835979999999996</v>
      </c>
      <c r="D53" s="91">
        <v>6.1931710000000004</v>
      </c>
      <c r="E53" s="91">
        <v>86.325264000000004</v>
      </c>
      <c r="F53" s="91">
        <v>87.644891999999999</v>
      </c>
      <c r="G53" s="92">
        <v>-1.5056530619034731</v>
      </c>
      <c r="H53" s="110"/>
    </row>
    <row r="54" spans="1:8" ht="12.75" customHeight="1" x14ac:dyDescent="0.2">
      <c r="A54" s="61" t="s">
        <v>83</v>
      </c>
      <c r="B54" s="91">
        <v>231.64397600000001</v>
      </c>
      <c r="C54" s="91">
        <v>218.95323099999999</v>
      </c>
      <c r="D54" s="91">
        <v>223.73491899999999</v>
      </c>
      <c r="E54" s="91">
        <v>3597.6735910000002</v>
      </c>
      <c r="F54" s="91">
        <v>3209.365847</v>
      </c>
      <c r="G54" s="92">
        <v>12.09920471868223</v>
      </c>
      <c r="H54" s="110"/>
    </row>
    <row r="55" spans="1:8" ht="12.75" customHeight="1" x14ac:dyDescent="0.2">
      <c r="A55" s="54" t="s">
        <v>32</v>
      </c>
      <c r="B55" s="9"/>
      <c r="C55" s="9"/>
      <c r="D55" s="9"/>
      <c r="E55" s="9"/>
      <c r="F55" s="9"/>
      <c r="G55" s="9"/>
      <c r="H55" s="110"/>
    </row>
    <row r="56" spans="1:8" ht="12.75" customHeight="1" x14ac:dyDescent="0.2">
      <c r="A56" s="60" t="s">
        <v>84</v>
      </c>
      <c r="B56" s="91">
        <v>189.445787</v>
      </c>
      <c r="C56" s="91">
        <v>184.80481499999999</v>
      </c>
      <c r="D56" s="91">
        <v>174.93470099999999</v>
      </c>
      <c r="E56" s="91">
        <v>2834.9641649999999</v>
      </c>
      <c r="F56" s="91">
        <v>2719.4820089999998</v>
      </c>
      <c r="G56" s="92">
        <v>4.24647618987062</v>
      </c>
      <c r="H56" s="110"/>
    </row>
    <row r="57" spans="1:8" ht="12.75" customHeight="1" x14ac:dyDescent="0.2">
      <c r="A57" s="55" t="s">
        <v>32</v>
      </c>
      <c r="B57" s="9"/>
      <c r="C57" s="9"/>
      <c r="D57" s="9"/>
      <c r="E57" s="9"/>
      <c r="F57" s="9"/>
      <c r="G57" s="9"/>
      <c r="H57" s="110"/>
    </row>
    <row r="58" spans="1:8" ht="12.75" customHeight="1" x14ac:dyDescent="0.2">
      <c r="A58" s="55" t="s">
        <v>85</v>
      </c>
      <c r="B58" s="91">
        <v>140.228238</v>
      </c>
      <c r="C58" s="91">
        <v>159.01317399999999</v>
      </c>
      <c r="D58" s="91">
        <v>139.311486</v>
      </c>
      <c r="E58" s="91">
        <v>2381.021804</v>
      </c>
      <c r="F58" s="91">
        <v>2297.5740649999998</v>
      </c>
      <c r="G58" s="92">
        <v>3.6319934260748283</v>
      </c>
      <c r="H58" s="110"/>
    </row>
    <row r="59" spans="1:8" ht="12.75" customHeight="1" x14ac:dyDescent="0.2">
      <c r="A59" s="55" t="s">
        <v>86</v>
      </c>
      <c r="B59" s="91">
        <v>31.426207999999999</v>
      </c>
      <c r="C59" s="91">
        <v>13.533256</v>
      </c>
      <c r="D59" s="91">
        <v>26.571287999999999</v>
      </c>
      <c r="E59" s="91">
        <v>300.46625299999999</v>
      </c>
      <c r="F59" s="91">
        <v>296.12770799999998</v>
      </c>
      <c r="G59" s="92">
        <v>1.4650925539193338</v>
      </c>
      <c r="H59" s="110"/>
    </row>
    <row r="60" spans="1:8" ht="12.75" customHeight="1" x14ac:dyDescent="0.2">
      <c r="A60" s="54" t="s">
        <v>129</v>
      </c>
      <c r="B60" s="97">
        <v>34.305478000000001</v>
      </c>
      <c r="C60" s="91">
        <v>29.418859000000001</v>
      </c>
      <c r="D60" s="91">
        <v>42.784484999999997</v>
      </c>
      <c r="E60" s="91">
        <v>374.38024000000001</v>
      </c>
      <c r="F60" s="91">
        <v>433.08558399999998</v>
      </c>
      <c r="G60" s="92">
        <v>-13.55513694494158</v>
      </c>
      <c r="H60" s="110"/>
    </row>
    <row r="61" spans="1:8" ht="12.75" customHeight="1" x14ac:dyDescent="0.2">
      <c r="A61" s="55" t="s">
        <v>32</v>
      </c>
      <c r="B61" s="9"/>
      <c r="C61" s="9"/>
      <c r="D61" s="9"/>
      <c r="E61" s="9"/>
      <c r="F61" s="9"/>
      <c r="G61" s="9"/>
      <c r="H61" s="110"/>
    </row>
    <row r="62" spans="1:8" ht="12.75" customHeight="1" x14ac:dyDescent="0.2">
      <c r="A62" s="55" t="s">
        <v>87</v>
      </c>
      <c r="B62" s="91">
        <v>13.916539999999999</v>
      </c>
      <c r="C62" s="91">
        <v>12.697483</v>
      </c>
      <c r="D62" s="91">
        <v>16.341615000000001</v>
      </c>
      <c r="E62" s="91">
        <v>168.392853</v>
      </c>
      <c r="F62" s="91">
        <v>223.23137299999999</v>
      </c>
      <c r="G62" s="92">
        <v>-24.565776424266318</v>
      </c>
      <c r="H62" s="110"/>
    </row>
    <row r="63" spans="1:8" ht="12.75" customHeight="1" x14ac:dyDescent="0.2">
      <c r="A63" s="55"/>
      <c r="B63" s="9"/>
      <c r="C63" s="9"/>
      <c r="D63" s="9"/>
      <c r="E63" s="9"/>
      <c r="F63" s="9"/>
      <c r="G63" s="9"/>
      <c r="H63" s="110"/>
    </row>
    <row r="64" spans="1:8" ht="12.75" customHeight="1" x14ac:dyDescent="0.2">
      <c r="A64" s="61" t="s">
        <v>88</v>
      </c>
      <c r="B64" s="91">
        <v>254.38051899999999</v>
      </c>
      <c r="C64" s="91">
        <v>297.400961</v>
      </c>
      <c r="D64" s="91">
        <v>243.906398</v>
      </c>
      <c r="E64" s="91">
        <v>3804.4045169999999</v>
      </c>
      <c r="F64" s="91">
        <v>3441.6626510000001</v>
      </c>
      <c r="G64" s="92">
        <v>10.539727532406545</v>
      </c>
      <c r="H64" s="110"/>
    </row>
    <row r="65" spans="1:8" ht="12.75" customHeight="1" x14ac:dyDescent="0.2">
      <c r="A65" s="54" t="s">
        <v>32</v>
      </c>
      <c r="B65" s="9"/>
      <c r="C65" s="9"/>
      <c r="D65" s="9"/>
      <c r="E65" s="9"/>
      <c r="F65" s="9"/>
      <c r="G65" s="9"/>
      <c r="H65" s="110"/>
    </row>
    <row r="66" spans="1:8" ht="12.75" customHeight="1" x14ac:dyDescent="0.2">
      <c r="A66" s="60" t="s">
        <v>89</v>
      </c>
      <c r="B66" s="91">
        <v>46.597119999999997</v>
      </c>
      <c r="C66" s="91">
        <v>48.534908999999999</v>
      </c>
      <c r="D66" s="91">
        <v>37.578302000000001</v>
      </c>
      <c r="E66" s="91">
        <v>1212.0899139999999</v>
      </c>
      <c r="F66" s="91">
        <v>686.78850799999998</v>
      </c>
      <c r="G66" s="92">
        <v>76.486633058222338</v>
      </c>
      <c r="H66" s="110"/>
    </row>
    <row r="67" spans="1:8" ht="25.5" customHeight="1" x14ac:dyDescent="0.2">
      <c r="A67" s="104" t="s">
        <v>182</v>
      </c>
      <c r="B67" s="91">
        <v>94.323299000000006</v>
      </c>
      <c r="C67" s="91">
        <v>123.165937</v>
      </c>
      <c r="D67" s="91">
        <v>99.452943000000005</v>
      </c>
      <c r="E67" s="91">
        <v>1282.733019</v>
      </c>
      <c r="F67" s="91">
        <v>1402.950728</v>
      </c>
      <c r="G67" s="92">
        <v>-8.5689188223579578</v>
      </c>
      <c r="H67" s="110"/>
    </row>
    <row r="68" spans="1:8" ht="12.75" customHeight="1" x14ac:dyDescent="0.2">
      <c r="A68" s="60" t="s">
        <v>90</v>
      </c>
      <c r="B68" s="91">
        <v>18.871676999999998</v>
      </c>
      <c r="C68" s="91">
        <v>19.590710999999999</v>
      </c>
      <c r="D68" s="91">
        <v>15.293601000000001</v>
      </c>
      <c r="E68" s="91">
        <v>209.777852</v>
      </c>
      <c r="F68" s="91">
        <v>226.25054900000001</v>
      </c>
      <c r="G68" s="92">
        <v>-7.2807323884106978</v>
      </c>
      <c r="H68" s="110"/>
    </row>
    <row r="69" spans="1:8" ht="12.75" customHeight="1" x14ac:dyDescent="0.2">
      <c r="A69" s="60" t="s">
        <v>91</v>
      </c>
      <c r="B69" s="91">
        <v>19.667134000000001</v>
      </c>
      <c r="C69" s="91">
        <v>17.284002000000001</v>
      </c>
      <c r="D69" s="91">
        <v>16.577788999999999</v>
      </c>
      <c r="E69" s="91">
        <v>239.42497900000001</v>
      </c>
      <c r="F69" s="91">
        <v>249.02237400000001</v>
      </c>
      <c r="G69" s="92">
        <v>-3.85402919658938</v>
      </c>
      <c r="H69" s="110"/>
    </row>
    <row r="70" spans="1:8" ht="12.75" customHeight="1" x14ac:dyDescent="0.2">
      <c r="A70" s="62" t="s">
        <v>130</v>
      </c>
      <c r="B70" s="91">
        <v>7.8324610000000003</v>
      </c>
      <c r="C70" s="91">
        <v>9.2875340000000008</v>
      </c>
      <c r="D70" s="91">
        <v>10.241904999999999</v>
      </c>
      <c r="E70" s="91">
        <v>120.467528</v>
      </c>
      <c r="F70" s="91">
        <v>94.793464</v>
      </c>
      <c r="G70" s="92">
        <v>27.084213316648075</v>
      </c>
      <c r="H70" s="110"/>
    </row>
    <row r="71" spans="1:8" ht="12.75" customHeight="1" x14ac:dyDescent="0.2">
      <c r="A71" s="63" t="s">
        <v>92</v>
      </c>
      <c r="B71" s="91">
        <v>12.789721</v>
      </c>
      <c r="C71" s="91">
        <v>13.82396</v>
      </c>
      <c r="D71" s="91">
        <v>14.569818</v>
      </c>
      <c r="E71" s="91">
        <v>252.97265400000001</v>
      </c>
      <c r="F71" s="91">
        <v>176.74076600000001</v>
      </c>
      <c r="G71" s="92">
        <v>43.13203440568995</v>
      </c>
      <c r="H71" s="110"/>
    </row>
    <row r="72" spans="1:8" ht="12.75" customHeight="1" x14ac:dyDescent="0.2">
      <c r="A72" s="64" t="s">
        <v>32</v>
      </c>
      <c r="B72" s="9"/>
      <c r="C72" s="9"/>
      <c r="D72" s="9"/>
      <c r="E72" s="9"/>
      <c r="F72" s="9"/>
      <c r="G72" s="9"/>
      <c r="H72" s="110"/>
    </row>
    <row r="73" spans="1:8" ht="12.75" customHeight="1" x14ac:dyDescent="0.2">
      <c r="A73" s="64" t="s">
        <v>111</v>
      </c>
      <c r="B73" s="91">
        <v>10.454775</v>
      </c>
      <c r="C73" s="91">
        <v>10.626469</v>
      </c>
      <c r="D73" s="91">
        <v>11.615930000000001</v>
      </c>
      <c r="E73" s="91">
        <v>134.26302799999999</v>
      </c>
      <c r="F73" s="91">
        <v>143.799736</v>
      </c>
      <c r="G73" s="92">
        <v>-6.6319370711501193</v>
      </c>
      <c r="H73" s="110"/>
    </row>
    <row r="74" spans="1:8" ht="24" x14ac:dyDescent="0.2">
      <c r="A74" s="65" t="s">
        <v>108</v>
      </c>
      <c r="B74" s="91">
        <v>23.926521999999999</v>
      </c>
      <c r="C74" s="91">
        <v>17.638660000000002</v>
      </c>
      <c r="D74" s="91">
        <v>11.210107000000001</v>
      </c>
      <c r="E74" s="91">
        <v>101.175443</v>
      </c>
      <c r="F74" s="91">
        <v>56.516469000000001</v>
      </c>
      <c r="G74" s="92">
        <v>79.01939875260075</v>
      </c>
      <c r="H74" s="110"/>
    </row>
    <row r="75" spans="1:8" x14ac:dyDescent="0.2">
      <c r="A75" s="66" t="s">
        <v>44</v>
      </c>
      <c r="B75" s="98">
        <v>2501.0911040000001</v>
      </c>
      <c r="C75" s="94">
        <v>2653.6451430000002</v>
      </c>
      <c r="D75" s="94">
        <v>1976.27568</v>
      </c>
      <c r="E75" s="94">
        <v>28684.904309000001</v>
      </c>
      <c r="F75" s="94">
        <v>28637.740983</v>
      </c>
      <c r="G75" s="95">
        <v>0.16468940768757534</v>
      </c>
      <c r="H75" s="110"/>
    </row>
    <row r="76" spans="1:8" x14ac:dyDescent="0.2">
      <c r="B76" s="102"/>
      <c r="C76" s="102"/>
      <c r="D76" s="102"/>
      <c r="E76" s="102"/>
      <c r="F76" s="102"/>
    </row>
    <row r="77" spans="1:8" x14ac:dyDescent="0.2">
      <c r="A77" s="36" t="s">
        <v>151</v>
      </c>
    </row>
    <row r="78" spans="1:8" x14ac:dyDescent="0.2">
      <c r="A78" s="36" t="s">
        <v>166</v>
      </c>
    </row>
    <row r="79" spans="1:8" x14ac:dyDescent="0.2">
      <c r="A79" s="35" t="s">
        <v>113</v>
      </c>
      <c r="B79" s="35"/>
      <c r="C79" s="35"/>
      <c r="D79" s="35"/>
      <c r="E79" s="35"/>
      <c r="F79" s="35"/>
      <c r="G79" s="35"/>
    </row>
    <row r="80" spans="1:8" x14ac:dyDescent="0.2">
      <c r="A80" s="121" t="s">
        <v>114</v>
      </c>
      <c r="B80" s="121"/>
      <c r="C80" s="121"/>
      <c r="D80" s="121"/>
      <c r="E80" s="121"/>
      <c r="F80" s="121"/>
      <c r="G80" s="121"/>
    </row>
    <row r="81" spans="1:7" ht="33.75" customHeight="1" x14ac:dyDescent="0.2">
      <c r="A81" s="120" t="s">
        <v>188</v>
      </c>
      <c r="B81" s="120"/>
      <c r="C81" s="120"/>
      <c r="D81" s="120"/>
      <c r="E81" s="120"/>
      <c r="F81" s="120"/>
      <c r="G81" s="120"/>
    </row>
  </sheetData>
  <mergeCells count="8">
    <mergeCell ref="A81:G81"/>
    <mergeCell ref="A80:G80"/>
    <mergeCell ref="A1:G1"/>
    <mergeCell ref="B4:D4"/>
    <mergeCell ref="A3:A5"/>
    <mergeCell ref="B5:F5"/>
    <mergeCell ref="E3:G3"/>
    <mergeCell ref="G4:G5"/>
  </mergeCells>
  <conditionalFormatting sqref="A6:G75">
    <cfRule type="expression" dxfId="0" priority="7">
      <formula>MOD(ROW(),2)=1</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Nord&amp;C&amp;8&amp;P&amp;R&amp;8Statistischer Bericht G III 1 - vj 4/23 SH</oddFooter>
  </headerFooter>
  <rowBreaks count="1" manualBreakCount="1">
    <brk id="47"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28"/>
  <sheetViews>
    <sheetView view="pageLayout" zoomScaleNormal="100" workbookViewId="0">
      <selection sqref="A1:G1"/>
    </sheetView>
  </sheetViews>
  <sheetFormatPr baseColWidth="10" defaultColWidth="10.875" defaultRowHeight="14.25" x14ac:dyDescent="0.2"/>
  <cols>
    <col min="1" max="7" width="11.875" customWidth="1"/>
  </cols>
  <sheetData>
    <row r="1" spans="1:7" x14ac:dyDescent="0.2">
      <c r="A1" s="122" t="s">
        <v>156</v>
      </c>
      <c r="B1" s="122"/>
      <c r="C1" s="122"/>
      <c r="D1" s="122"/>
      <c r="E1" s="122"/>
      <c r="F1" s="122"/>
      <c r="G1" s="122"/>
    </row>
    <row r="2" spans="1:7" x14ac:dyDescent="0.2">
      <c r="A2" s="122" t="s">
        <v>171</v>
      </c>
      <c r="B2" s="122"/>
      <c r="C2" s="122"/>
      <c r="D2" s="122"/>
      <c r="E2" s="122"/>
      <c r="F2" s="122"/>
      <c r="G2" s="122"/>
    </row>
    <row r="27" spans="1:7" x14ac:dyDescent="0.2">
      <c r="A27" s="122"/>
      <c r="B27" s="122"/>
      <c r="C27" s="122"/>
      <c r="D27" s="122"/>
      <c r="E27" s="122"/>
      <c r="F27" s="122"/>
      <c r="G27" s="122"/>
    </row>
    <row r="28" spans="1:7" x14ac:dyDescent="0.2">
      <c r="A28" s="135" t="s">
        <v>172</v>
      </c>
      <c r="B28" s="135"/>
      <c r="C28" s="135"/>
      <c r="D28" s="135"/>
      <c r="E28" s="135"/>
      <c r="F28" s="135"/>
      <c r="G28" s="135"/>
    </row>
  </sheetData>
  <mergeCells count="4">
    <mergeCell ref="A28:G28"/>
    <mergeCell ref="A27:G27"/>
    <mergeCell ref="A1:G1"/>
    <mergeCell ref="A2:G2"/>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1 - vj 4/23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Z62"/>
  <sheetViews>
    <sheetView topLeftCell="A31" workbookViewId="0">
      <selection activeCell="C63" sqref="C63"/>
    </sheetView>
  </sheetViews>
  <sheetFormatPr baseColWidth="10" defaultRowHeight="14.25" x14ac:dyDescent="0.2"/>
  <cols>
    <col min="1" max="1" width="18.625" customWidth="1"/>
    <col min="2" max="2" width="11" customWidth="1"/>
    <col min="7" max="26" width="2" customWidth="1"/>
  </cols>
  <sheetData>
    <row r="1" spans="1:26" x14ac:dyDescent="0.2">
      <c r="A1" s="69" t="s">
        <v>157</v>
      </c>
      <c r="B1" s="10"/>
      <c r="C1" s="10"/>
      <c r="D1" s="10"/>
      <c r="E1" s="10"/>
      <c r="F1" s="10"/>
      <c r="G1" s="11"/>
      <c r="H1" s="11"/>
      <c r="I1" s="11"/>
      <c r="J1" s="11"/>
      <c r="K1" s="11"/>
      <c r="L1" s="11"/>
      <c r="M1" s="11"/>
      <c r="N1" s="11"/>
      <c r="O1" s="11"/>
      <c r="P1" s="11"/>
      <c r="Q1" s="11"/>
      <c r="R1" s="11"/>
      <c r="S1" s="11"/>
      <c r="T1" s="11"/>
      <c r="U1" s="11"/>
      <c r="V1" s="11"/>
      <c r="W1" s="11"/>
      <c r="X1" s="11"/>
      <c r="Y1" s="11"/>
      <c r="Z1" s="11"/>
    </row>
    <row r="2" spans="1:26" x14ac:dyDescent="0.2">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x14ac:dyDescent="0.2">
      <c r="A3" s="142" t="s">
        <v>93</v>
      </c>
      <c r="B3" s="145" t="s">
        <v>94</v>
      </c>
      <c r="C3" s="146"/>
      <c r="D3" s="147"/>
      <c r="E3" s="147"/>
      <c r="F3" s="12"/>
      <c r="G3" s="12"/>
      <c r="H3" s="12"/>
      <c r="I3" s="12"/>
      <c r="J3" s="12"/>
      <c r="K3" s="12"/>
      <c r="L3" s="12"/>
      <c r="M3" s="12"/>
      <c r="N3" s="12"/>
      <c r="O3" s="12"/>
      <c r="P3" s="14"/>
      <c r="Q3" s="14"/>
      <c r="R3" s="15"/>
      <c r="S3" s="15"/>
      <c r="T3" s="15"/>
      <c r="U3" s="15"/>
      <c r="V3" s="15"/>
      <c r="W3" s="15"/>
      <c r="X3" s="15"/>
      <c r="Y3" s="15"/>
      <c r="Z3" s="15"/>
    </row>
    <row r="4" spans="1:26" x14ac:dyDescent="0.2">
      <c r="A4" s="143"/>
      <c r="B4" s="148" t="s">
        <v>173</v>
      </c>
      <c r="C4" s="149"/>
      <c r="D4" s="150"/>
      <c r="E4" s="150"/>
      <c r="F4" s="12"/>
      <c r="G4" s="12"/>
      <c r="H4" s="12"/>
      <c r="I4" s="12"/>
      <c r="J4" s="12"/>
      <c r="K4" s="12"/>
      <c r="L4" s="12"/>
      <c r="M4" s="12"/>
      <c r="N4" s="12"/>
      <c r="O4" s="12"/>
      <c r="P4" s="14"/>
      <c r="Q4" s="14"/>
      <c r="R4" s="15"/>
      <c r="S4" s="15"/>
      <c r="T4" s="15"/>
      <c r="U4" s="15"/>
      <c r="V4" s="15"/>
      <c r="W4" s="15"/>
      <c r="X4" s="15"/>
      <c r="Y4" s="15"/>
      <c r="Z4" s="15"/>
    </row>
    <row r="5" spans="1:26" x14ac:dyDescent="0.2">
      <c r="A5" s="143"/>
      <c r="B5" s="145"/>
      <c r="C5" s="151"/>
      <c r="D5" s="147"/>
      <c r="E5" s="147"/>
      <c r="F5" s="12"/>
      <c r="G5" s="12"/>
      <c r="H5" s="12"/>
      <c r="I5" s="12"/>
      <c r="J5" s="12"/>
      <c r="K5" s="12"/>
      <c r="L5" s="12"/>
      <c r="M5" s="12"/>
      <c r="N5" s="12"/>
      <c r="O5" s="12"/>
      <c r="P5" s="12"/>
      <c r="Q5" s="12"/>
      <c r="R5" s="12"/>
      <c r="S5" s="12"/>
      <c r="T5" s="12"/>
      <c r="U5" s="12"/>
      <c r="V5" s="12"/>
      <c r="W5" s="12"/>
      <c r="X5" s="12"/>
      <c r="Y5" s="12"/>
      <c r="Z5" s="15"/>
    </row>
    <row r="6" spans="1:26" x14ac:dyDescent="0.2">
      <c r="A6" s="144"/>
      <c r="B6" s="152"/>
      <c r="C6" s="147"/>
      <c r="D6" s="147"/>
      <c r="E6" s="147"/>
      <c r="F6" s="12"/>
      <c r="G6" s="12"/>
      <c r="H6" s="12"/>
      <c r="I6" s="12"/>
      <c r="J6" s="12"/>
      <c r="K6" s="12"/>
      <c r="L6" s="12"/>
      <c r="M6" s="12"/>
      <c r="N6" s="12"/>
      <c r="O6" s="12"/>
      <c r="P6" s="12"/>
      <c r="Q6" s="12"/>
      <c r="R6" s="12"/>
      <c r="S6" s="12"/>
      <c r="T6" s="12"/>
      <c r="U6" s="12"/>
      <c r="V6" s="12"/>
      <c r="W6" s="12"/>
      <c r="X6" s="12"/>
      <c r="Y6" s="12"/>
      <c r="Z6" s="15"/>
    </row>
    <row r="7" spans="1:26" x14ac:dyDescent="0.2">
      <c r="A7" s="16"/>
      <c r="B7" s="17"/>
      <c r="C7" s="17"/>
      <c r="D7" s="17"/>
      <c r="E7" s="17"/>
      <c r="F7" s="12"/>
      <c r="G7" s="12"/>
      <c r="H7" s="12"/>
      <c r="I7" s="12"/>
      <c r="J7" s="12"/>
      <c r="K7" s="12"/>
      <c r="L7" s="12"/>
      <c r="M7" s="12"/>
      <c r="N7" s="12"/>
      <c r="O7" s="12"/>
      <c r="P7" s="12"/>
      <c r="Q7" s="12"/>
      <c r="R7" s="12"/>
      <c r="S7" s="12"/>
      <c r="T7" s="12"/>
      <c r="U7" s="12"/>
      <c r="V7" s="12"/>
      <c r="W7" s="12"/>
      <c r="X7" s="12"/>
      <c r="Y7" s="12"/>
      <c r="Z7" s="15"/>
    </row>
    <row r="8" spans="1:26" x14ac:dyDescent="0.2">
      <c r="A8" s="16"/>
      <c r="B8" s="17"/>
      <c r="C8" s="17"/>
      <c r="D8" s="17"/>
      <c r="E8" s="17"/>
      <c r="F8" s="12"/>
      <c r="G8" s="12"/>
      <c r="H8" s="12"/>
      <c r="I8" s="12"/>
      <c r="J8" s="12"/>
      <c r="K8" s="12"/>
      <c r="L8" s="12"/>
      <c r="M8" s="12"/>
      <c r="N8" s="12"/>
      <c r="O8" s="12"/>
      <c r="P8" s="12"/>
      <c r="Q8" s="12"/>
      <c r="R8" s="12"/>
      <c r="S8" s="12"/>
      <c r="T8" s="12"/>
      <c r="U8" s="12"/>
      <c r="V8" s="12"/>
      <c r="W8" s="12"/>
      <c r="X8" s="12"/>
      <c r="Y8" s="12"/>
      <c r="Z8" s="15"/>
    </row>
    <row r="9" spans="1:26" x14ac:dyDescent="0.2">
      <c r="A9" s="18" t="s">
        <v>44</v>
      </c>
      <c r="B9" s="99">
        <v>28684.904309000001</v>
      </c>
      <c r="C9" s="100"/>
      <c r="D9" s="99">
        <v>28637.740983</v>
      </c>
      <c r="E9" s="100"/>
      <c r="F9" s="12"/>
      <c r="G9" s="12"/>
      <c r="H9" s="12"/>
      <c r="I9" s="12"/>
      <c r="J9" s="12"/>
      <c r="K9" s="12"/>
      <c r="L9" s="12"/>
      <c r="M9" s="12"/>
      <c r="N9" s="12"/>
      <c r="O9" s="12"/>
      <c r="P9" s="12"/>
      <c r="Q9" s="12"/>
      <c r="R9" s="12"/>
      <c r="S9" s="12"/>
      <c r="T9" s="12"/>
      <c r="U9" s="12"/>
      <c r="V9" s="12"/>
      <c r="W9" s="12"/>
      <c r="X9" s="12"/>
      <c r="Y9" s="12"/>
      <c r="Z9" s="15"/>
    </row>
    <row r="10" spans="1:26" x14ac:dyDescent="0.2">
      <c r="A10" s="19"/>
      <c r="B10" s="20">
        <v>2023</v>
      </c>
      <c r="C10" s="20">
        <v>2023</v>
      </c>
      <c r="D10" s="12">
        <v>2022</v>
      </c>
      <c r="E10" s="12">
        <v>2022</v>
      </c>
      <c r="F10" s="12"/>
      <c r="G10" s="12"/>
      <c r="H10" s="12"/>
      <c r="I10" s="12"/>
      <c r="J10" s="12"/>
      <c r="K10" s="12"/>
      <c r="L10" s="12"/>
      <c r="M10" s="12"/>
      <c r="N10" s="12"/>
      <c r="O10" s="12"/>
      <c r="P10" s="12"/>
      <c r="Q10" s="12"/>
      <c r="R10" s="12"/>
      <c r="S10" s="12"/>
      <c r="T10" s="12"/>
      <c r="U10" s="12"/>
      <c r="V10" s="12"/>
      <c r="W10" s="12"/>
      <c r="X10" s="12"/>
      <c r="Y10" s="12"/>
      <c r="Z10" s="15"/>
    </row>
    <row r="11" spans="1:26" x14ac:dyDescent="0.2">
      <c r="A11" s="19" t="s">
        <v>52</v>
      </c>
      <c r="B11" s="83">
        <v>3257.9792499999999</v>
      </c>
      <c r="C11" s="84">
        <v>11.357818087536014</v>
      </c>
      <c r="D11" s="85">
        <v>2883.2549770000001</v>
      </c>
      <c r="E11" s="84">
        <f t="shared" ref="E11:E25" si="0">IF(D$9&gt;0,D11/D$9*100,0)</f>
        <v>10.068025193438142</v>
      </c>
      <c r="F11" s="12"/>
      <c r="G11" s="12"/>
      <c r="H11" s="12"/>
      <c r="I11" s="12"/>
      <c r="J11" s="12"/>
      <c r="K11" s="12"/>
      <c r="L11" s="12"/>
      <c r="M11" s="12"/>
      <c r="N11" s="12"/>
      <c r="O11" s="12"/>
      <c r="P11" s="12"/>
      <c r="Q11" s="12"/>
      <c r="R11" s="12"/>
      <c r="S11" s="12"/>
      <c r="T11" s="12"/>
      <c r="U11" s="12"/>
      <c r="V11" s="12"/>
      <c r="W11" s="12"/>
      <c r="X11" s="12"/>
      <c r="Y11" s="12"/>
      <c r="Z11" s="15"/>
    </row>
    <row r="12" spans="1:26" x14ac:dyDescent="0.2">
      <c r="A12" s="19" t="s">
        <v>50</v>
      </c>
      <c r="B12" s="83">
        <v>2620.5952619999998</v>
      </c>
      <c r="C12" s="84">
        <v>9.1357992126115537</v>
      </c>
      <c r="D12" s="85">
        <v>2497.8229430000001</v>
      </c>
      <c r="E12" s="84">
        <f t="shared" si="0"/>
        <v>8.7221367931317051</v>
      </c>
      <c r="F12" s="12"/>
      <c r="G12" s="12"/>
      <c r="H12" s="12"/>
      <c r="I12" s="12"/>
      <c r="J12" s="12"/>
      <c r="K12" s="12"/>
      <c r="L12" s="12"/>
      <c r="M12" s="12"/>
      <c r="N12" s="12"/>
      <c r="O12" s="12"/>
      <c r="P12" s="12"/>
      <c r="Q12" s="12"/>
      <c r="R12" s="12"/>
      <c r="S12" s="12"/>
      <c r="T12" s="12"/>
      <c r="U12" s="12"/>
      <c r="V12" s="12"/>
      <c r="W12" s="12"/>
      <c r="X12" s="12"/>
      <c r="Y12" s="12"/>
      <c r="Z12" s="15"/>
    </row>
    <row r="13" spans="1:26" x14ac:dyDescent="0.2">
      <c r="A13" s="19" t="s">
        <v>174</v>
      </c>
      <c r="B13" s="83">
        <v>2381.021804</v>
      </c>
      <c r="C13" s="84">
        <v>8.3006091927346795</v>
      </c>
      <c r="D13" s="85">
        <v>2297.5740649999998</v>
      </c>
      <c r="E13" s="84">
        <f t="shared" si="0"/>
        <v>8.0228886292528827</v>
      </c>
      <c r="F13" s="12"/>
      <c r="G13" s="12"/>
      <c r="H13" s="12"/>
      <c r="I13" s="12"/>
      <c r="J13" s="12"/>
      <c r="K13" s="12"/>
      <c r="L13" s="12"/>
      <c r="M13" s="12"/>
      <c r="N13" s="12"/>
      <c r="O13" s="12"/>
      <c r="P13" s="12"/>
      <c r="Q13" s="12"/>
      <c r="R13" s="12"/>
      <c r="S13" s="12"/>
      <c r="T13" s="12"/>
      <c r="U13" s="12"/>
      <c r="V13" s="12"/>
      <c r="W13" s="12"/>
      <c r="X13" s="12"/>
      <c r="Y13" s="12"/>
      <c r="Z13" s="15"/>
    </row>
    <row r="14" spans="1:26" x14ac:dyDescent="0.2">
      <c r="A14" s="19" t="s">
        <v>53</v>
      </c>
      <c r="B14" s="83">
        <v>2117.5676210000001</v>
      </c>
      <c r="C14" s="84">
        <v>7.3821672827948213</v>
      </c>
      <c r="D14" s="85">
        <v>2774.1086580000001</v>
      </c>
      <c r="E14" s="84">
        <f t="shared" si="0"/>
        <v>9.6868976489687952</v>
      </c>
      <c r="F14" s="12"/>
      <c r="G14" s="12"/>
      <c r="H14" s="12"/>
      <c r="I14" s="12"/>
      <c r="J14" s="12"/>
      <c r="K14" s="12"/>
      <c r="L14" s="12"/>
      <c r="M14" s="12"/>
      <c r="N14" s="12"/>
      <c r="O14" s="12"/>
      <c r="P14" s="12"/>
      <c r="Q14" s="12"/>
      <c r="R14" s="12"/>
      <c r="S14" s="12"/>
      <c r="T14" s="12"/>
      <c r="U14" s="12"/>
      <c r="V14" s="12"/>
      <c r="W14" s="12"/>
      <c r="X14" s="12"/>
      <c r="Y14" s="12"/>
      <c r="Z14" s="15"/>
    </row>
    <row r="15" spans="1:26" x14ac:dyDescent="0.2">
      <c r="A15" s="19" t="s">
        <v>175</v>
      </c>
      <c r="B15" s="83">
        <v>1735.5294160000001</v>
      </c>
      <c r="C15" s="84">
        <v>6.0503231849913162</v>
      </c>
      <c r="D15" s="85">
        <v>1808.040434</v>
      </c>
      <c r="E15" s="84">
        <f t="shared" si="0"/>
        <v>6.3134883267269331</v>
      </c>
      <c r="F15" s="12"/>
      <c r="G15" s="12"/>
      <c r="H15" s="12"/>
      <c r="I15" s="12"/>
      <c r="J15" s="12"/>
      <c r="K15" s="12"/>
      <c r="L15" s="12"/>
      <c r="M15" s="12"/>
      <c r="N15" s="12"/>
      <c r="O15" s="12"/>
      <c r="P15" s="12"/>
      <c r="Q15" s="12"/>
      <c r="R15" s="12"/>
      <c r="S15" s="12"/>
      <c r="T15" s="12"/>
      <c r="U15" s="12"/>
      <c r="V15" s="12"/>
      <c r="W15" s="12"/>
      <c r="X15" s="12"/>
      <c r="Y15" s="12"/>
      <c r="Z15" s="15"/>
    </row>
    <row r="16" spans="1:26" x14ac:dyDescent="0.2">
      <c r="A16" s="19" t="s">
        <v>65</v>
      </c>
      <c r="B16" s="83">
        <v>1718.548194</v>
      </c>
      <c r="C16" s="84">
        <v>5.9911240263778698</v>
      </c>
      <c r="D16" s="85">
        <v>2179.134955</v>
      </c>
      <c r="E16" s="84">
        <f t="shared" si="0"/>
        <v>7.6093116293410947</v>
      </c>
      <c r="F16" s="12"/>
      <c r="G16" s="12"/>
      <c r="H16" s="12"/>
      <c r="I16" s="12"/>
      <c r="J16" s="12"/>
      <c r="K16" s="12"/>
      <c r="L16" s="12"/>
      <c r="M16" s="12"/>
      <c r="N16" s="12"/>
      <c r="O16" s="12"/>
      <c r="P16" s="12"/>
      <c r="Q16" s="12"/>
      <c r="R16" s="12"/>
      <c r="S16" s="12"/>
      <c r="T16" s="12"/>
      <c r="U16" s="12"/>
      <c r="V16" s="12"/>
      <c r="W16" s="12"/>
      <c r="X16" s="12"/>
      <c r="Y16" s="12"/>
      <c r="Z16" s="15"/>
    </row>
    <row r="17" spans="1:26" x14ac:dyDescent="0.2">
      <c r="A17" s="19" t="s">
        <v>66</v>
      </c>
      <c r="B17" s="83">
        <v>1283.159232</v>
      </c>
      <c r="C17" s="84">
        <v>4.4732909623038335</v>
      </c>
      <c r="D17" s="85">
        <v>1226.8573429999999</v>
      </c>
      <c r="E17" s="84">
        <f t="shared" si="0"/>
        <v>4.2840576836290607</v>
      </c>
      <c r="F17" s="12"/>
      <c r="G17" s="12"/>
      <c r="H17" s="12"/>
      <c r="I17" s="12"/>
      <c r="J17" s="12"/>
      <c r="K17" s="12"/>
      <c r="L17" s="12"/>
      <c r="M17" s="12"/>
      <c r="N17" s="12"/>
      <c r="O17" s="12"/>
      <c r="P17" s="12"/>
      <c r="Q17" s="12"/>
      <c r="R17" s="12"/>
      <c r="S17" s="12"/>
      <c r="T17" s="12"/>
      <c r="U17" s="12"/>
      <c r="V17" s="12"/>
      <c r="W17" s="12"/>
      <c r="X17" s="12"/>
      <c r="Y17" s="12"/>
      <c r="Z17" s="15"/>
    </row>
    <row r="18" spans="1:26" x14ac:dyDescent="0.2">
      <c r="A18" s="19" t="s">
        <v>176</v>
      </c>
      <c r="B18" s="83">
        <v>1204.105898</v>
      </c>
      <c r="C18" s="84">
        <v>4.1976988489454605</v>
      </c>
      <c r="D18" s="85">
        <v>1331.7617130000001</v>
      </c>
      <c r="E18" s="84">
        <f t="shared" si="0"/>
        <v>4.6503727853065069</v>
      </c>
      <c r="F18" s="12"/>
      <c r="G18" s="12"/>
      <c r="H18" s="12"/>
      <c r="I18" s="12"/>
      <c r="J18" s="12"/>
      <c r="K18" s="12"/>
      <c r="L18" s="12"/>
      <c r="M18" s="12"/>
      <c r="N18" s="12"/>
      <c r="O18" s="12"/>
      <c r="P18" s="12"/>
      <c r="Q18" s="12"/>
      <c r="R18" s="12"/>
      <c r="S18" s="12"/>
      <c r="T18" s="12"/>
      <c r="U18" s="12"/>
      <c r="V18" s="12"/>
      <c r="W18" s="12"/>
      <c r="X18" s="12"/>
      <c r="Y18" s="12"/>
      <c r="Z18" s="15"/>
    </row>
    <row r="19" spans="1:26" x14ac:dyDescent="0.2">
      <c r="A19" s="19" t="s">
        <v>177</v>
      </c>
      <c r="B19" s="83">
        <v>937.97755700000005</v>
      </c>
      <c r="C19" s="84">
        <v>3.2699344118282658</v>
      </c>
      <c r="D19" s="85">
        <v>1077.35853</v>
      </c>
      <c r="E19" s="84">
        <f t="shared" si="0"/>
        <v>3.7620234453532628</v>
      </c>
      <c r="F19" s="12"/>
      <c r="G19" s="12"/>
      <c r="H19" s="12"/>
      <c r="I19" s="12"/>
      <c r="J19" s="12"/>
      <c r="K19" s="12"/>
      <c r="L19" s="12"/>
      <c r="M19" s="12"/>
      <c r="N19" s="12"/>
      <c r="O19" s="12"/>
      <c r="P19" s="12"/>
      <c r="Q19" s="12"/>
      <c r="R19" s="12"/>
      <c r="S19" s="12"/>
      <c r="T19" s="12"/>
      <c r="U19" s="12"/>
      <c r="V19" s="12"/>
      <c r="W19" s="12"/>
      <c r="X19" s="12"/>
      <c r="Y19" s="12"/>
      <c r="Z19" s="15"/>
    </row>
    <row r="20" spans="1:26" x14ac:dyDescent="0.2">
      <c r="A20" s="19" t="s">
        <v>178</v>
      </c>
      <c r="B20" s="83">
        <v>841.56265699999994</v>
      </c>
      <c r="C20" s="84">
        <v>2.9338172020185418</v>
      </c>
      <c r="D20" s="85">
        <v>333.25975</v>
      </c>
      <c r="E20" s="84">
        <f t="shared" si="0"/>
        <v>1.163708234521118</v>
      </c>
      <c r="F20" s="12"/>
      <c r="G20" s="12"/>
      <c r="H20" s="12"/>
      <c r="I20" s="12"/>
      <c r="J20" s="12"/>
      <c r="K20" s="12"/>
      <c r="L20" s="12"/>
      <c r="M20" s="12"/>
      <c r="N20" s="12"/>
      <c r="O20" s="12"/>
      <c r="P20" s="12"/>
      <c r="Q20" s="12"/>
      <c r="R20" s="12"/>
      <c r="S20" s="12"/>
      <c r="T20" s="12"/>
      <c r="U20" s="12"/>
      <c r="V20" s="12"/>
      <c r="W20" s="12"/>
      <c r="X20" s="12"/>
      <c r="Y20" s="12"/>
      <c r="Z20" s="15"/>
    </row>
    <row r="21" spans="1:26" x14ac:dyDescent="0.2">
      <c r="A21" s="19" t="s">
        <v>59</v>
      </c>
      <c r="B21" s="83">
        <v>746.890446</v>
      </c>
      <c r="C21" s="84">
        <v>2.6037752748077332</v>
      </c>
      <c r="D21" s="85">
        <v>687.10318500000005</v>
      </c>
      <c r="E21" s="84">
        <f t="shared" si="0"/>
        <v>2.3992925468802855</v>
      </c>
      <c r="F21" s="12"/>
      <c r="G21" s="12"/>
      <c r="H21" s="12"/>
      <c r="I21" s="12"/>
      <c r="J21" s="12"/>
      <c r="K21" s="12"/>
      <c r="L21" s="12"/>
      <c r="M21" s="12"/>
      <c r="N21" s="12"/>
      <c r="O21" s="12"/>
      <c r="P21" s="12"/>
      <c r="Q21" s="12"/>
      <c r="R21" s="12"/>
      <c r="S21" s="12"/>
      <c r="T21" s="12"/>
      <c r="U21" s="12"/>
      <c r="V21" s="12"/>
      <c r="W21" s="12"/>
      <c r="X21" s="12"/>
      <c r="Y21" s="12"/>
      <c r="Z21" s="15"/>
    </row>
    <row r="22" spans="1:26" x14ac:dyDescent="0.2">
      <c r="A22" s="19" t="s">
        <v>67</v>
      </c>
      <c r="B22" s="83">
        <v>733.11403900000005</v>
      </c>
      <c r="C22" s="84">
        <v>2.5557485955077168</v>
      </c>
      <c r="D22" s="85">
        <v>805.90449899999999</v>
      </c>
      <c r="E22" s="84">
        <f t="shared" si="0"/>
        <v>2.8141343253240638</v>
      </c>
      <c r="F22" s="12"/>
      <c r="G22" s="12"/>
      <c r="H22" s="12"/>
      <c r="I22" s="12"/>
      <c r="J22" s="12"/>
      <c r="K22" s="12"/>
      <c r="L22" s="12"/>
      <c r="M22" s="12"/>
      <c r="N22" s="12"/>
      <c r="O22" s="12"/>
      <c r="P22" s="12"/>
      <c r="Q22" s="12"/>
      <c r="R22" s="12"/>
      <c r="S22" s="12"/>
      <c r="T22" s="12"/>
      <c r="U22" s="12"/>
      <c r="V22" s="12"/>
      <c r="W22" s="12"/>
      <c r="X22" s="12"/>
      <c r="Y22" s="12"/>
      <c r="Z22" s="15"/>
    </row>
    <row r="23" spans="1:26" x14ac:dyDescent="0.2">
      <c r="A23" s="19" t="s">
        <v>57</v>
      </c>
      <c r="B23" s="83">
        <v>709.91613800000005</v>
      </c>
      <c r="C23" s="84">
        <v>2.4748771352089225</v>
      </c>
      <c r="D23" s="85">
        <v>726.21951999999999</v>
      </c>
      <c r="E23" s="84">
        <f t="shared" si="0"/>
        <v>2.535882702588518</v>
      </c>
      <c r="F23" s="12"/>
      <c r="G23" s="12"/>
      <c r="H23" s="12"/>
      <c r="I23" s="12"/>
      <c r="J23" s="12"/>
      <c r="K23" s="12"/>
      <c r="L23" s="12"/>
      <c r="M23" s="12"/>
      <c r="N23" s="12"/>
      <c r="O23" s="12"/>
      <c r="P23" s="12"/>
      <c r="Q23" s="12"/>
      <c r="R23" s="12"/>
      <c r="S23" s="12"/>
      <c r="T23" s="12"/>
      <c r="U23" s="12"/>
      <c r="V23" s="12"/>
      <c r="W23" s="12"/>
      <c r="X23" s="12"/>
      <c r="Y23" s="12"/>
      <c r="Z23" s="15"/>
    </row>
    <row r="24" spans="1:26" x14ac:dyDescent="0.2">
      <c r="A24" s="19" t="s">
        <v>78</v>
      </c>
      <c r="B24" s="83">
        <v>551.53890100000001</v>
      </c>
      <c r="C24" s="84">
        <v>1.9227496632329797</v>
      </c>
      <c r="D24" s="85">
        <v>583.59648400000003</v>
      </c>
      <c r="E24" s="84">
        <f t="shared" si="0"/>
        <v>2.0378579593496422</v>
      </c>
      <c r="F24" s="12"/>
      <c r="G24" s="12"/>
      <c r="H24" s="12"/>
      <c r="I24" s="12"/>
      <c r="J24" s="12"/>
      <c r="K24" s="12"/>
      <c r="L24" s="12"/>
      <c r="M24" s="12"/>
      <c r="N24" s="12"/>
      <c r="O24" s="12"/>
      <c r="P24" s="12"/>
      <c r="Q24" s="12"/>
      <c r="R24" s="12"/>
      <c r="S24" s="12"/>
      <c r="T24" s="12"/>
      <c r="U24" s="12"/>
      <c r="V24" s="12"/>
      <c r="W24" s="12"/>
      <c r="X24" s="12"/>
      <c r="Y24" s="12"/>
      <c r="Z24" s="15"/>
    </row>
    <row r="25" spans="1:26" x14ac:dyDescent="0.2">
      <c r="A25" s="19" t="s">
        <v>179</v>
      </c>
      <c r="B25" s="83">
        <v>538.76028499999995</v>
      </c>
      <c r="C25" s="84">
        <v>1.8782014372310867</v>
      </c>
      <c r="D25" s="85">
        <v>455.00125700000001</v>
      </c>
      <c r="E25" s="84">
        <f t="shared" si="0"/>
        <v>1.5888168597868766</v>
      </c>
      <c r="F25" s="12"/>
      <c r="G25" s="12"/>
      <c r="H25" s="12"/>
      <c r="I25" s="12"/>
      <c r="J25" s="12"/>
      <c r="K25" s="12"/>
      <c r="L25" s="12"/>
      <c r="M25" s="12"/>
      <c r="N25" s="12"/>
      <c r="O25" s="12"/>
      <c r="P25" s="12"/>
      <c r="Q25" s="12"/>
      <c r="R25" s="12"/>
      <c r="S25" s="12"/>
      <c r="T25" s="12"/>
      <c r="U25" s="12"/>
      <c r="V25" s="12"/>
      <c r="W25" s="12"/>
      <c r="X25" s="12"/>
      <c r="Y25" s="12"/>
      <c r="Z25" s="15"/>
    </row>
    <row r="26" spans="1:26" x14ac:dyDescent="0.2">
      <c r="A26" s="15"/>
      <c r="B26" s="15"/>
      <c r="C26" s="15"/>
      <c r="D26" s="12"/>
      <c r="E26" s="12"/>
      <c r="F26" s="12"/>
      <c r="G26" s="12"/>
      <c r="H26" s="12"/>
      <c r="I26" s="12"/>
      <c r="J26" s="12"/>
      <c r="K26" s="12"/>
      <c r="L26" s="12"/>
      <c r="M26" s="12"/>
      <c r="N26" s="12"/>
      <c r="O26" s="12"/>
      <c r="P26" s="12"/>
      <c r="Q26" s="12"/>
      <c r="R26" s="12"/>
      <c r="S26" s="12"/>
      <c r="T26" s="12"/>
      <c r="U26" s="12"/>
      <c r="V26" s="12"/>
      <c r="W26" s="12"/>
      <c r="X26" s="12"/>
      <c r="Y26" s="12"/>
      <c r="Z26" s="15"/>
    </row>
    <row r="27" spans="1:26" x14ac:dyDescent="0.2">
      <c r="A27" s="19" t="s">
        <v>95</v>
      </c>
      <c r="B27" s="83">
        <v>7306.6376090000049</v>
      </c>
      <c r="C27" s="84">
        <v>25.472065481869215</v>
      </c>
      <c r="D27" s="85">
        <v>6970.742669999996</v>
      </c>
      <c r="E27" s="84">
        <f>IF(D$9&gt;0,D27/D$9*100,0)</f>
        <v>24.341105236401098</v>
      </c>
      <c r="F27" s="12"/>
      <c r="G27" s="12"/>
      <c r="H27" s="12"/>
      <c r="I27" s="12"/>
      <c r="J27" s="12"/>
      <c r="K27" s="12"/>
      <c r="L27" s="12"/>
      <c r="M27" s="12"/>
      <c r="N27" s="12"/>
      <c r="O27" s="12"/>
      <c r="P27" s="12"/>
      <c r="Q27" s="12"/>
      <c r="R27" s="12"/>
      <c r="S27" s="12"/>
      <c r="T27" s="12"/>
      <c r="U27" s="12"/>
      <c r="V27" s="12"/>
      <c r="W27" s="12"/>
      <c r="X27" s="12"/>
      <c r="Y27" s="12"/>
      <c r="Z27" s="15"/>
    </row>
    <row r="28" spans="1:26" x14ac:dyDescent="0.2">
      <c r="G28" s="12"/>
      <c r="H28" s="12"/>
      <c r="I28" s="12"/>
      <c r="J28" s="12"/>
      <c r="K28" s="12"/>
      <c r="L28" s="12"/>
      <c r="M28" s="12"/>
      <c r="N28" s="12"/>
      <c r="O28" s="12"/>
      <c r="P28" s="12"/>
      <c r="Q28" s="12"/>
      <c r="R28" s="12"/>
      <c r="S28" s="12"/>
      <c r="T28" s="12"/>
      <c r="U28" s="12"/>
      <c r="V28" s="12"/>
      <c r="W28" s="12"/>
      <c r="X28" s="12"/>
      <c r="Y28" s="12"/>
      <c r="Z28" s="15"/>
    </row>
    <row r="29" spans="1:26" x14ac:dyDescent="0.2">
      <c r="G29" s="12"/>
      <c r="H29" s="12"/>
      <c r="I29" s="12"/>
      <c r="J29" s="12"/>
      <c r="K29" s="12"/>
      <c r="L29" s="12"/>
      <c r="M29" s="12"/>
      <c r="N29" s="12"/>
      <c r="O29" s="12"/>
      <c r="P29" s="12"/>
      <c r="Q29" s="12"/>
      <c r="R29" s="12"/>
      <c r="S29" s="12"/>
      <c r="T29" s="12"/>
      <c r="U29" s="12"/>
      <c r="V29" s="12"/>
      <c r="W29" s="12"/>
      <c r="X29" s="12"/>
      <c r="Y29" s="12"/>
      <c r="Z29" s="15"/>
    </row>
    <row r="30" spans="1:26" x14ac:dyDescent="0.2">
      <c r="G30" s="12"/>
      <c r="H30" s="12"/>
      <c r="I30" s="12"/>
      <c r="J30" s="12"/>
      <c r="K30" s="12"/>
      <c r="L30" s="12"/>
      <c r="M30" s="12"/>
      <c r="N30" s="12"/>
      <c r="O30" s="12"/>
      <c r="P30" s="12"/>
      <c r="Q30" s="12"/>
      <c r="R30" s="12"/>
      <c r="S30" s="12"/>
      <c r="T30" s="12"/>
      <c r="U30" s="12"/>
      <c r="V30" s="12"/>
      <c r="W30" s="12"/>
      <c r="X30" s="12"/>
      <c r="Y30" s="12"/>
      <c r="Z30" s="15"/>
    </row>
    <row r="31" spans="1:26" x14ac:dyDescent="0.2">
      <c r="A31" s="69" t="s">
        <v>180</v>
      </c>
      <c r="B31" s="21"/>
      <c r="C31" s="22"/>
      <c r="D31" s="22"/>
      <c r="E31" s="22"/>
      <c r="F31" s="22"/>
      <c r="G31" s="22"/>
      <c r="H31" s="23"/>
      <c r="I31" s="23"/>
      <c r="J31" s="23"/>
      <c r="K31" s="11"/>
      <c r="L31" s="11"/>
      <c r="M31" s="11"/>
      <c r="N31" s="11"/>
      <c r="O31" s="11"/>
      <c r="P31" s="11"/>
      <c r="Q31" s="11"/>
      <c r="R31" s="11"/>
      <c r="S31" s="11"/>
      <c r="T31" s="11"/>
      <c r="U31" s="11"/>
      <c r="V31" s="11"/>
      <c r="W31" s="11"/>
      <c r="X31" s="11"/>
      <c r="Y31" s="11"/>
      <c r="Z31" s="15"/>
    </row>
    <row r="32" spans="1:26" x14ac:dyDescent="0.2">
      <c r="A32" s="12"/>
      <c r="B32" s="12"/>
      <c r="C32" s="12"/>
      <c r="D32" s="12"/>
      <c r="E32" s="12"/>
      <c r="F32" s="12"/>
      <c r="G32" s="12"/>
      <c r="H32" s="13"/>
      <c r="I32" s="25"/>
      <c r="J32" s="25"/>
      <c r="K32" s="12"/>
      <c r="L32" s="12"/>
      <c r="M32" s="12"/>
      <c r="N32" s="12"/>
      <c r="O32" s="12"/>
      <c r="P32" s="12"/>
      <c r="Q32" s="14"/>
      <c r="R32" s="14"/>
      <c r="S32" s="14"/>
      <c r="T32" s="15"/>
      <c r="U32" s="15"/>
      <c r="V32" s="15"/>
      <c r="W32" s="15"/>
      <c r="X32" s="15"/>
      <c r="Y32" s="15"/>
      <c r="Z32" s="15"/>
    </row>
    <row r="33" spans="1:26" x14ac:dyDescent="0.2">
      <c r="A33" s="78" t="s">
        <v>149</v>
      </c>
      <c r="G33" s="24"/>
      <c r="H33" s="24"/>
      <c r="I33" s="24"/>
      <c r="J33" s="24"/>
      <c r="K33" s="25"/>
      <c r="L33" s="12"/>
      <c r="M33" s="12"/>
      <c r="N33" s="12"/>
      <c r="O33" s="12"/>
      <c r="P33" s="12"/>
      <c r="Q33" s="14"/>
      <c r="R33" s="14"/>
      <c r="S33" s="14"/>
      <c r="T33" s="15"/>
      <c r="U33" s="15"/>
      <c r="V33" s="15"/>
      <c r="W33" s="15"/>
      <c r="X33" s="15"/>
      <c r="Y33" s="15"/>
      <c r="Z33" s="15"/>
    </row>
    <row r="34" spans="1:26" x14ac:dyDescent="0.2">
      <c r="A34" s="26"/>
      <c r="G34" s="24"/>
      <c r="H34" s="12"/>
      <c r="I34" s="12"/>
      <c r="J34" s="12"/>
      <c r="K34" s="12"/>
      <c r="L34" s="12"/>
      <c r="M34" s="12"/>
      <c r="N34" s="12"/>
      <c r="O34" s="12"/>
      <c r="P34" s="12"/>
      <c r="Q34" s="12"/>
      <c r="R34" s="12"/>
      <c r="S34" s="12"/>
      <c r="T34" s="12"/>
      <c r="U34" s="12"/>
      <c r="V34" s="12"/>
      <c r="W34" s="12"/>
      <c r="X34" s="12"/>
      <c r="Y34" s="12"/>
      <c r="Z34" s="12"/>
    </row>
    <row r="35" spans="1:26" x14ac:dyDescent="0.2">
      <c r="A35" s="27"/>
      <c r="B35" s="17"/>
      <c r="C35" s="17"/>
      <c r="D35" s="17"/>
      <c r="E35" s="17"/>
      <c r="F35" s="17"/>
      <c r="G35" s="24"/>
      <c r="H35" s="12"/>
      <c r="I35" s="12"/>
      <c r="J35" s="12"/>
      <c r="K35" s="12"/>
      <c r="L35" s="12"/>
      <c r="M35" s="12"/>
      <c r="N35" s="12"/>
      <c r="O35" s="12"/>
      <c r="P35" s="12"/>
      <c r="Q35" s="12"/>
      <c r="R35" s="12"/>
      <c r="S35" s="12"/>
      <c r="T35" s="12"/>
      <c r="U35" s="12"/>
      <c r="V35" s="12"/>
      <c r="W35" s="12"/>
      <c r="X35" s="12"/>
      <c r="Y35" s="12"/>
      <c r="Z35" s="12"/>
    </row>
    <row r="36" spans="1:26" x14ac:dyDescent="0.2">
      <c r="A36" s="6"/>
      <c r="B36" s="6">
        <v>2023</v>
      </c>
      <c r="C36" s="6">
        <v>2022</v>
      </c>
      <c r="D36" s="6">
        <v>2021</v>
      </c>
      <c r="E36" s="28"/>
      <c r="F36" s="28"/>
      <c r="G36" s="17"/>
      <c r="H36" s="12"/>
      <c r="I36" s="12"/>
      <c r="J36" s="12"/>
      <c r="K36" s="12"/>
      <c r="L36" s="12"/>
      <c r="M36" s="12"/>
      <c r="N36" s="12"/>
      <c r="O36" s="12"/>
      <c r="P36" s="12"/>
      <c r="Q36" s="12"/>
      <c r="R36" s="12"/>
      <c r="S36" s="12"/>
      <c r="T36" s="12"/>
      <c r="U36" s="12"/>
      <c r="V36" s="12"/>
      <c r="W36" s="12"/>
      <c r="X36" s="12"/>
      <c r="Y36" s="12"/>
      <c r="Z36" s="12"/>
    </row>
    <row r="37" spans="1:26" x14ac:dyDescent="0.2">
      <c r="A37" s="6" t="s">
        <v>96</v>
      </c>
      <c r="B37" s="101">
        <v>2361.0805350000001</v>
      </c>
      <c r="C37" s="101">
        <v>1910.541498</v>
      </c>
      <c r="D37" s="101">
        <v>1606.334145</v>
      </c>
      <c r="E37" s="28"/>
      <c r="F37" s="28"/>
      <c r="G37" s="17"/>
      <c r="H37" s="12"/>
      <c r="I37" s="12"/>
      <c r="J37" s="12"/>
      <c r="K37" s="12"/>
      <c r="L37" s="12"/>
      <c r="M37" s="12"/>
      <c r="N37" s="12"/>
      <c r="O37" s="12"/>
      <c r="P37" s="12"/>
      <c r="Q37" s="12"/>
      <c r="R37" s="12"/>
      <c r="S37" s="12"/>
      <c r="T37" s="12"/>
      <c r="U37" s="12"/>
      <c r="V37" s="12"/>
      <c r="W37" s="12"/>
      <c r="X37" s="12"/>
      <c r="Y37" s="12"/>
      <c r="Z37" s="12"/>
    </row>
    <row r="38" spans="1:26" x14ac:dyDescent="0.2">
      <c r="A38" s="15" t="s">
        <v>97</v>
      </c>
      <c r="B38" s="101">
        <v>2316.6006389999998</v>
      </c>
      <c r="C38" s="101">
        <v>2268.786196</v>
      </c>
      <c r="D38" s="101">
        <v>1732.3561070000001</v>
      </c>
      <c r="E38" s="12"/>
      <c r="F38" s="28"/>
      <c r="G38" s="17"/>
      <c r="H38" s="12"/>
      <c r="I38" s="12"/>
      <c r="J38" s="12"/>
      <c r="K38" s="12"/>
      <c r="L38" s="12"/>
      <c r="M38" s="12"/>
      <c r="N38" s="12"/>
      <c r="O38" s="12"/>
      <c r="P38" s="12"/>
      <c r="Q38" s="12"/>
      <c r="R38" s="12"/>
      <c r="S38" s="12"/>
      <c r="T38" s="12"/>
      <c r="U38" s="12"/>
      <c r="V38" s="12"/>
      <c r="W38" s="12"/>
      <c r="X38" s="12"/>
      <c r="Y38" s="12"/>
      <c r="Z38" s="12"/>
    </row>
    <row r="39" spans="1:26" x14ac:dyDescent="0.2">
      <c r="A39" s="15" t="s">
        <v>98</v>
      </c>
      <c r="B39" s="101">
        <v>2531.874401</v>
      </c>
      <c r="C39" s="101">
        <v>2898.5834810000001</v>
      </c>
      <c r="D39" s="101">
        <v>2038.2222119999999</v>
      </c>
      <c r="E39" s="12"/>
      <c r="F39" s="28"/>
      <c r="G39" s="17"/>
      <c r="H39" s="17"/>
      <c r="I39" s="17"/>
      <c r="J39" s="17"/>
      <c r="K39" s="29"/>
      <c r="L39" s="17"/>
      <c r="M39" s="17"/>
      <c r="N39" s="17"/>
      <c r="O39" s="17"/>
      <c r="P39" s="17"/>
      <c r="Q39" s="15"/>
      <c r="R39" s="15"/>
      <c r="S39" s="15"/>
      <c r="T39" s="15"/>
      <c r="U39" s="15"/>
      <c r="V39" s="15"/>
      <c r="W39" s="15"/>
      <c r="X39" s="15"/>
      <c r="Y39" s="15"/>
      <c r="Z39" s="15"/>
    </row>
    <row r="40" spans="1:26" x14ac:dyDescent="0.2">
      <c r="A40" s="6" t="s">
        <v>99</v>
      </c>
      <c r="B40" s="101">
        <v>2320.6133289999998</v>
      </c>
      <c r="C40" s="101">
        <v>2215.5034059999998</v>
      </c>
      <c r="D40" s="101">
        <v>1642.6274289999999</v>
      </c>
      <c r="E40" s="12"/>
      <c r="F40" s="28"/>
      <c r="G40" s="17"/>
      <c r="H40" s="17"/>
      <c r="I40" s="17"/>
      <c r="J40" s="17"/>
      <c r="K40" s="29"/>
      <c r="L40" s="17"/>
      <c r="M40" s="17"/>
      <c r="N40" s="17"/>
      <c r="O40" s="17"/>
      <c r="P40" s="17"/>
      <c r="Q40" s="15"/>
      <c r="R40" s="15"/>
      <c r="S40" s="15"/>
      <c r="T40" s="15"/>
      <c r="U40" s="15"/>
      <c r="V40" s="15"/>
      <c r="W40" s="15"/>
      <c r="X40" s="15"/>
      <c r="Y40" s="15"/>
      <c r="Z40" s="15"/>
    </row>
    <row r="41" spans="1:26" x14ac:dyDescent="0.2">
      <c r="A41" s="15" t="s">
        <v>100</v>
      </c>
      <c r="B41" s="101">
        <v>2073.2629579999998</v>
      </c>
      <c r="C41" s="101">
        <v>2408.5713759999999</v>
      </c>
      <c r="D41" s="101">
        <v>1849.3127750000001</v>
      </c>
      <c r="E41" s="12"/>
      <c r="F41" s="28"/>
      <c r="G41" s="17"/>
      <c r="H41" s="17"/>
      <c r="I41" s="17"/>
      <c r="J41" s="17"/>
      <c r="K41" s="29"/>
      <c r="L41" s="17"/>
      <c r="M41" s="17"/>
      <c r="N41" s="17"/>
      <c r="O41" s="17"/>
      <c r="P41" s="17"/>
      <c r="Q41" s="15"/>
      <c r="R41" s="15"/>
      <c r="S41" s="15"/>
      <c r="T41" s="15"/>
      <c r="U41" s="15"/>
      <c r="V41" s="15"/>
      <c r="W41" s="15"/>
      <c r="X41" s="15"/>
      <c r="Y41" s="15"/>
      <c r="Z41" s="15"/>
    </row>
    <row r="42" spans="1:26" x14ac:dyDescent="0.2">
      <c r="A42" s="15" t="s">
        <v>101</v>
      </c>
      <c r="B42" s="101">
        <v>3003.4751759999999</v>
      </c>
      <c r="C42" s="101">
        <v>2575.6322420000001</v>
      </c>
      <c r="D42" s="101">
        <v>1802.5724230000001</v>
      </c>
      <c r="E42" s="20"/>
      <c r="F42" s="28"/>
      <c r="G42" s="17"/>
      <c r="H42" s="17"/>
      <c r="I42" s="17"/>
      <c r="J42" s="17"/>
      <c r="K42" s="17"/>
      <c r="L42" s="17"/>
      <c r="M42" s="17"/>
      <c r="N42" s="17"/>
      <c r="O42" s="17"/>
      <c r="P42" s="15"/>
      <c r="Q42" s="15"/>
      <c r="R42" s="15"/>
      <c r="S42" s="15"/>
      <c r="T42" s="15"/>
      <c r="U42" s="15"/>
      <c r="V42" s="15"/>
      <c r="W42" s="15"/>
      <c r="X42" s="15"/>
      <c r="Y42" s="15"/>
      <c r="Z42" s="15"/>
    </row>
    <row r="43" spans="1:26" x14ac:dyDescent="0.2">
      <c r="A43" s="6" t="s">
        <v>102</v>
      </c>
      <c r="B43" s="101">
        <v>2594.8705220000002</v>
      </c>
      <c r="C43" s="101">
        <v>2405.41903</v>
      </c>
      <c r="D43" s="101">
        <v>2258.2937360000001</v>
      </c>
      <c r="E43" s="20"/>
      <c r="F43" s="28"/>
      <c r="G43" s="17"/>
      <c r="H43" s="17"/>
      <c r="I43" s="17"/>
      <c r="J43" s="17"/>
      <c r="K43" s="17"/>
      <c r="L43" s="17"/>
      <c r="M43" s="17"/>
      <c r="N43" s="17"/>
      <c r="O43" s="17"/>
      <c r="P43" s="15"/>
      <c r="Q43" s="15"/>
      <c r="R43" s="15"/>
      <c r="S43" s="15"/>
      <c r="T43" s="15"/>
      <c r="U43" s="15"/>
      <c r="V43" s="15"/>
      <c r="W43" s="15"/>
      <c r="X43" s="15"/>
      <c r="Y43" s="15"/>
      <c r="Z43" s="15"/>
    </row>
    <row r="44" spans="1:26" x14ac:dyDescent="0.2">
      <c r="A44" s="15" t="s">
        <v>103</v>
      </c>
      <c r="B44" s="101">
        <v>2283.6052909999999</v>
      </c>
      <c r="C44" s="101">
        <v>2343.0475280000001</v>
      </c>
      <c r="D44" s="101">
        <v>1816.6995240000001</v>
      </c>
      <c r="E44" s="20"/>
      <c r="F44" s="28"/>
      <c r="G44" s="17"/>
      <c r="H44" s="17"/>
      <c r="I44" s="17"/>
      <c r="J44" s="17"/>
      <c r="K44" s="17"/>
      <c r="L44" s="17"/>
      <c r="M44" s="17"/>
      <c r="N44" s="17"/>
      <c r="O44" s="17"/>
      <c r="P44" s="15"/>
      <c r="Q44" s="15"/>
      <c r="R44" s="15"/>
      <c r="S44" s="15"/>
      <c r="T44" s="15"/>
      <c r="U44" s="15"/>
      <c r="V44" s="15"/>
      <c r="W44" s="15"/>
      <c r="X44" s="15"/>
      <c r="Y44" s="15"/>
      <c r="Z44" s="15"/>
    </row>
    <row r="45" spans="1:26" x14ac:dyDescent="0.2">
      <c r="A45" s="15" t="s">
        <v>104</v>
      </c>
      <c r="B45" s="101">
        <v>2068.5095310000002</v>
      </c>
      <c r="C45" s="101">
        <v>2711.3272449999999</v>
      </c>
      <c r="D45" s="101">
        <v>1942.5783140000001</v>
      </c>
      <c r="E45" s="20"/>
      <c r="F45" s="28"/>
      <c r="G45" s="17"/>
      <c r="H45" s="17"/>
      <c r="I45" s="17"/>
      <c r="J45" s="17"/>
      <c r="K45" s="17"/>
      <c r="L45" s="17"/>
      <c r="M45" s="17"/>
      <c r="N45" s="17"/>
      <c r="O45" s="17"/>
      <c r="P45" s="15"/>
      <c r="Q45" s="15"/>
      <c r="R45" s="15"/>
      <c r="S45" s="15"/>
      <c r="T45" s="15"/>
      <c r="U45" s="15"/>
      <c r="V45" s="15"/>
      <c r="W45" s="15"/>
      <c r="X45" s="15"/>
      <c r="Y45" s="15"/>
      <c r="Z45" s="15"/>
    </row>
    <row r="46" spans="1:26" x14ac:dyDescent="0.2">
      <c r="A46" s="6" t="s">
        <v>105</v>
      </c>
      <c r="B46" s="101">
        <v>2501.0911040000001</v>
      </c>
      <c r="C46" s="101">
        <v>2339.9569069999998</v>
      </c>
      <c r="D46" s="101">
        <v>2121.9134349999999</v>
      </c>
      <c r="E46" s="20"/>
      <c r="F46" s="28"/>
      <c r="G46" s="17"/>
      <c r="H46" s="17"/>
      <c r="I46" s="17"/>
      <c r="J46" s="17"/>
      <c r="K46" s="17"/>
      <c r="L46" s="17"/>
      <c r="M46" s="17"/>
      <c r="N46" s="17"/>
      <c r="O46" s="17"/>
      <c r="P46" s="15"/>
      <c r="Q46" s="15"/>
      <c r="R46" s="15"/>
      <c r="S46" s="15"/>
      <c r="T46" s="15"/>
      <c r="U46" s="15"/>
      <c r="V46" s="15"/>
      <c r="W46" s="15"/>
      <c r="X46" s="15"/>
      <c r="Y46" s="15"/>
      <c r="Z46" s="15"/>
    </row>
    <row r="47" spans="1:26" x14ac:dyDescent="0.2">
      <c r="A47" s="15" t="s">
        <v>106</v>
      </c>
      <c r="B47" s="101">
        <v>2653.6451430000002</v>
      </c>
      <c r="C47" s="101">
        <v>2414.391263</v>
      </c>
      <c r="D47" s="101">
        <v>2255.7757729999998</v>
      </c>
      <c r="E47" s="28"/>
      <c r="F47" s="28"/>
      <c r="G47" s="17"/>
      <c r="H47" s="17"/>
      <c r="I47" s="17"/>
      <c r="J47" s="17"/>
      <c r="K47" s="29"/>
      <c r="L47" s="17"/>
      <c r="M47" s="17"/>
      <c r="N47" s="17"/>
      <c r="O47" s="17"/>
      <c r="P47" s="17"/>
      <c r="Q47" s="15"/>
      <c r="R47" s="15"/>
      <c r="S47" s="15"/>
      <c r="T47" s="15"/>
      <c r="U47" s="15"/>
      <c r="V47" s="15"/>
      <c r="W47" s="15"/>
      <c r="X47" s="15"/>
      <c r="Y47" s="15"/>
      <c r="Z47" s="15"/>
    </row>
    <row r="48" spans="1:26" x14ac:dyDescent="0.2">
      <c r="A48" s="15" t="s">
        <v>107</v>
      </c>
      <c r="B48" s="101">
        <v>1976.27568</v>
      </c>
      <c r="C48" s="101">
        <v>2145.9808109999999</v>
      </c>
      <c r="D48" s="101">
        <v>1913.007842</v>
      </c>
      <c r="E48" s="30"/>
      <c r="F48" s="30"/>
      <c r="G48" s="30"/>
      <c r="H48" s="30"/>
      <c r="I48" s="30"/>
      <c r="J48" s="30"/>
      <c r="K48" s="29"/>
      <c r="L48" s="17"/>
      <c r="M48" s="17"/>
      <c r="N48" s="17"/>
      <c r="O48" s="17"/>
      <c r="P48" s="17"/>
      <c r="Q48" s="15"/>
      <c r="R48" s="15"/>
      <c r="S48" s="15"/>
      <c r="T48" s="15"/>
      <c r="U48" s="15"/>
      <c r="V48" s="15"/>
      <c r="W48" s="15"/>
      <c r="X48" s="15"/>
      <c r="Y48" s="15"/>
      <c r="Z48" s="15"/>
    </row>
    <row r="49" spans="1:4" x14ac:dyDescent="0.2">
      <c r="A49" s="86" t="s">
        <v>158</v>
      </c>
      <c r="B49" s="87"/>
      <c r="C49" s="87"/>
      <c r="D49" s="88"/>
    </row>
    <row r="50" spans="1:4" x14ac:dyDescent="0.2">
      <c r="A50" s="6"/>
      <c r="B50" s="6">
        <v>2023</v>
      </c>
      <c r="C50" s="6">
        <v>2022</v>
      </c>
      <c r="D50" s="6">
        <v>2021</v>
      </c>
    </row>
    <row r="51" spans="1:4" x14ac:dyDescent="0.2">
      <c r="A51" s="6" t="s">
        <v>96</v>
      </c>
      <c r="B51" s="31">
        <f>IF(B37=0,#N/A,B37)</f>
        <v>2361.0805350000001</v>
      </c>
      <c r="C51" s="31">
        <f t="shared" ref="C51:D51" si="1">IF(C37=0,#N/A,C37)</f>
        <v>1910.541498</v>
      </c>
      <c r="D51" s="31">
        <f t="shared" si="1"/>
        <v>1606.334145</v>
      </c>
    </row>
    <row r="52" spans="1:4" x14ac:dyDescent="0.2">
      <c r="A52" s="15" t="s">
        <v>97</v>
      </c>
      <c r="B52" s="31">
        <f t="shared" ref="B52:D62" si="2">IF(B38=0,#N/A,B38)</f>
        <v>2316.6006389999998</v>
      </c>
      <c r="C52" s="31">
        <f t="shared" si="2"/>
        <v>2268.786196</v>
      </c>
      <c r="D52" s="31">
        <f t="shared" si="2"/>
        <v>1732.3561070000001</v>
      </c>
    </row>
    <row r="53" spans="1:4" x14ac:dyDescent="0.2">
      <c r="A53" s="15" t="s">
        <v>98</v>
      </c>
      <c r="B53" s="31">
        <f t="shared" si="2"/>
        <v>2531.874401</v>
      </c>
      <c r="C53" s="31">
        <f t="shared" si="2"/>
        <v>2898.5834810000001</v>
      </c>
      <c r="D53" s="31">
        <f t="shared" si="2"/>
        <v>2038.2222119999999</v>
      </c>
    </row>
    <row r="54" spans="1:4" x14ac:dyDescent="0.2">
      <c r="A54" s="6" t="s">
        <v>99</v>
      </c>
      <c r="B54" s="31">
        <f t="shared" si="2"/>
        <v>2320.6133289999998</v>
      </c>
      <c r="C54" s="31">
        <f t="shared" si="2"/>
        <v>2215.5034059999998</v>
      </c>
      <c r="D54" s="31">
        <f t="shared" si="2"/>
        <v>1642.6274289999999</v>
      </c>
    </row>
    <row r="55" spans="1:4" x14ac:dyDescent="0.2">
      <c r="A55" s="15" t="s">
        <v>100</v>
      </c>
      <c r="B55" s="31">
        <f t="shared" si="2"/>
        <v>2073.2629579999998</v>
      </c>
      <c r="C55" s="31">
        <f t="shared" si="2"/>
        <v>2408.5713759999999</v>
      </c>
      <c r="D55" s="31">
        <f t="shared" si="2"/>
        <v>1849.3127750000001</v>
      </c>
    </row>
    <row r="56" spans="1:4" x14ac:dyDescent="0.2">
      <c r="A56" s="15" t="s">
        <v>101</v>
      </c>
      <c r="B56" s="31">
        <f t="shared" si="2"/>
        <v>3003.4751759999999</v>
      </c>
      <c r="C56" s="31">
        <f t="shared" si="2"/>
        <v>2575.6322420000001</v>
      </c>
      <c r="D56" s="31">
        <f t="shared" si="2"/>
        <v>1802.5724230000001</v>
      </c>
    </row>
    <row r="57" spans="1:4" x14ac:dyDescent="0.2">
      <c r="A57" s="6" t="s">
        <v>102</v>
      </c>
      <c r="B57" s="31">
        <f t="shared" si="2"/>
        <v>2594.8705220000002</v>
      </c>
      <c r="C57" s="31">
        <f t="shared" si="2"/>
        <v>2405.41903</v>
      </c>
      <c r="D57" s="31">
        <f t="shared" si="2"/>
        <v>2258.2937360000001</v>
      </c>
    </row>
    <row r="58" spans="1:4" x14ac:dyDescent="0.2">
      <c r="A58" s="15" t="s">
        <v>103</v>
      </c>
      <c r="B58" s="31">
        <f t="shared" si="2"/>
        <v>2283.6052909999999</v>
      </c>
      <c r="C58" s="31">
        <f t="shared" si="2"/>
        <v>2343.0475280000001</v>
      </c>
      <c r="D58" s="31">
        <f t="shared" si="2"/>
        <v>1816.6995240000001</v>
      </c>
    </row>
    <row r="59" spans="1:4" x14ac:dyDescent="0.2">
      <c r="A59" s="15" t="s">
        <v>104</v>
      </c>
      <c r="B59" s="31">
        <f t="shared" si="2"/>
        <v>2068.5095310000002</v>
      </c>
      <c r="C59" s="31">
        <f t="shared" si="2"/>
        <v>2711.3272449999999</v>
      </c>
      <c r="D59" s="31">
        <f t="shared" si="2"/>
        <v>1942.5783140000001</v>
      </c>
    </row>
    <row r="60" spans="1:4" x14ac:dyDescent="0.2">
      <c r="A60" s="6" t="s">
        <v>105</v>
      </c>
      <c r="B60" s="31">
        <f t="shared" si="2"/>
        <v>2501.0911040000001</v>
      </c>
      <c r="C60" s="31">
        <f t="shared" si="2"/>
        <v>2339.9569069999998</v>
      </c>
      <c r="D60" s="31">
        <f t="shared" si="2"/>
        <v>2121.9134349999999</v>
      </c>
    </row>
    <row r="61" spans="1:4" x14ac:dyDescent="0.2">
      <c r="A61" s="15" t="s">
        <v>106</v>
      </c>
      <c r="B61" s="31">
        <f t="shared" si="2"/>
        <v>2653.6451430000002</v>
      </c>
      <c r="C61" s="31">
        <f t="shared" si="2"/>
        <v>2414.391263</v>
      </c>
      <c r="D61" s="31">
        <f t="shared" si="2"/>
        <v>2255.7757729999998</v>
      </c>
    </row>
    <row r="62" spans="1:4" x14ac:dyDescent="0.2">
      <c r="A62" s="15" t="s">
        <v>107</v>
      </c>
      <c r="B62" s="31">
        <f t="shared" si="2"/>
        <v>1976.27568</v>
      </c>
      <c r="C62" s="31">
        <f t="shared" si="2"/>
        <v>2145.9808109999999</v>
      </c>
      <c r="D62" s="31">
        <f t="shared" si="2"/>
        <v>1913.007842</v>
      </c>
    </row>
  </sheetData>
  <mergeCells count="4">
    <mergeCell ref="A3:A6"/>
    <mergeCell ref="B3:E3"/>
    <mergeCell ref="B4:E4"/>
    <mergeCell ref="B5:E6"/>
  </mergeCells>
  <pageMargins left="0.7" right="0.7" top="0.78740157499999996" bottom="0.78740157499999996" header="0.3" footer="0.3"/>
  <pageSetup paperSize="9" orientation="portrait" r:id="rId1"/>
  <headerFooter>
    <oddFooter>&amp;L&amp;8Statistikamt Nord&amp;C&amp;8&amp;P&amp;R&amp;8Statistischer Bericht G III 1 - vj 4/23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V0_1</vt:lpstr>
      <vt:lpstr>V0_2</vt:lpstr>
      <vt:lpstr>T1_1</vt:lpstr>
      <vt:lpstr>T2_1</vt:lpstr>
      <vt:lpstr>TG3_1</vt:lpstr>
      <vt:lpstr>T3_1</vt:lpstr>
      <vt:lpstr>T2_1!Druckbereich</vt:lpstr>
      <vt:lpstr>T2_1!Drucktitel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III 1 - vj 4/23 SH</dc:title>
  <dc:subject>Ausfuhr des Landes Schleswig-Holstein 4. Quartal 2023</dc:subject>
  <dc:creator>StaNord</dc:creator>
  <cp:keywords>°</cp:keywords>
  <cp:lastModifiedBy>Rosek, Eva</cp:lastModifiedBy>
  <cp:lastPrinted>2025-03-05T12:49:47Z</cp:lastPrinted>
  <dcterms:created xsi:type="dcterms:W3CDTF">2012-03-28T07:56:08Z</dcterms:created>
  <dcterms:modified xsi:type="dcterms:W3CDTF">2025-03-05T12:52:27Z</dcterms:modified>
  <cp:category>LIS-Bericht</cp:category>
</cp:coreProperties>
</file>