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G_III_3_vj_SH\"/>
    </mc:Choice>
  </mc:AlternateContent>
  <xr:revisionPtr revIDLastSave="0" documentId="13_ncr:1_{0F70E422-7040-483E-A2B1-CF095269A444}" xr6:coauthVersionLast="36" xr6:coauthVersionMax="36" xr10:uidLastSave="{00000000-0000-0000-0000-000000000000}"/>
  <bookViews>
    <workbookView xWindow="240" yWindow="120" windowWidth="24630" windowHeight="11085" xr2:uid="{00000000-000D-0000-FFFF-FFFF00000000}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T2_1!$1:$5</definedName>
  </definedNames>
  <calcPr calcId="191029"/>
</workbook>
</file>

<file path=xl/calcChain.xml><?xml version="1.0" encoding="utf-8"?>
<calcChain xmlns="http://schemas.openxmlformats.org/spreadsheetml/2006/main"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D59" i="9" l="1"/>
  <c r="C59" i="9"/>
  <c r="B59" i="9"/>
  <c r="D58" i="9"/>
  <c r="C58" i="9"/>
  <c r="B58" i="9"/>
  <c r="D57" i="9"/>
  <c r="C57" i="9"/>
  <c r="B57" i="9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  <c r="D50" i="9"/>
  <c r="C50" i="9"/>
  <c r="B50" i="9"/>
  <c r="D49" i="9"/>
  <c r="C49" i="9"/>
  <c r="B49" i="9"/>
  <c r="D48" i="9"/>
  <c r="C48" i="9"/>
  <c r="B48" i="9"/>
</calcChain>
</file>

<file path=xl/sharedStrings.xml><?xml version="1.0" encoding="utf-8"?>
<sst xmlns="http://schemas.openxmlformats.org/spreadsheetml/2006/main" count="235" uniqueCount="179">
  <si>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</si>
  <si>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</si>
  <si>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</si>
  <si>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</si>
  <si>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</si>
  <si>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</si>
  <si>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</si>
  <si>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</si>
  <si>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</si>
  <si>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</si>
  <si>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</si>
  <si>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</si>
  <si>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</si>
  <si>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</si>
  <si>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</si>
  <si>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</si>
  <si>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</si>
  <si>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</si>
  <si>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</si>
  <si>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</si>
  <si>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</si>
  <si>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</si>
  <si>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</si>
  <si>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</si>
  <si>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</si>
  <si>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</si>
  <si>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</si>
  <si>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</si>
  <si>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Waren der gewerblichen Wirtschaft</t>
  </si>
  <si>
    <t>Rohstoffe</t>
  </si>
  <si>
    <t>Halbwaren</t>
  </si>
  <si>
    <t>darunter</t>
  </si>
  <si>
    <t>Mineralölerzeugnisse</t>
  </si>
  <si>
    <t>Fertigwaren</t>
  </si>
  <si>
    <t xml:space="preserve">Vorerzeugnisse </t>
  </si>
  <si>
    <t>Kunststoffe</t>
  </si>
  <si>
    <t>Enderzeugnisse</t>
  </si>
  <si>
    <t xml:space="preserve">Waren aus Kunststoffen </t>
  </si>
  <si>
    <t xml:space="preserve">Pharmazeutische Erzeugnisse </t>
  </si>
  <si>
    <t xml:space="preserve">Kraftfahrzeuge </t>
  </si>
  <si>
    <t>Insgesamt</t>
  </si>
  <si>
    <t>Europa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</si>
  <si>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</si>
  <si>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</si>
  <si>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</si>
  <si>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</si>
  <si>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</si>
  <si>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</si>
  <si>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</si>
  <si>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</si>
  <si>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</si>
  <si>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</si>
  <si>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</si>
  <si>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</si>
  <si>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</si>
  <si>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</si>
  <si>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</si>
  <si>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</si>
  <si>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</si>
  <si>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</si>
  <si>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</si>
  <si>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</si>
  <si>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</si>
  <si>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</si>
  <si>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</si>
  <si>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</si>
  <si>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</si>
  <si>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</si>
  <si>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</si>
  <si>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</si>
  <si>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</si>
  <si>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</si>
  <si>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</si>
  <si>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</si>
  <si>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</si>
  <si>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</si>
  <si>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</si>
  <si>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</si>
  <si>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</si>
  <si>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</si>
  <si>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</si>
  <si>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</si>
  <si>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</si>
  <si>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</si>
  <si>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</si>
  <si>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</si>
  <si>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</si>
  <si>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</si>
  <si>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</si>
  <si>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</si>
  <si>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</si>
  <si>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</si>
  <si>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</si>
  <si>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</si>
  <si>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</si>
  <si>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</si>
  <si>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</si>
  <si>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</si>
  <si>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</si>
  <si>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</si>
  <si>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</si>
  <si>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</si>
  <si>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in Mio. Euro</t>
  </si>
  <si>
    <t>Statistisches Amt für Hamburg und Schleswig-Holstein</t>
  </si>
  <si>
    <t>Australien</t>
  </si>
  <si>
    <t>Auskunft zu dieser Veröffentlichung:</t>
  </si>
  <si>
    <t>Fleisch und Fleischwaren</t>
  </si>
  <si>
    <t>Düngemittel</t>
  </si>
  <si>
    <t>Papier und Pappe</t>
  </si>
  <si>
    <t>Bekleidung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</si>
  <si>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</si>
  <si>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</si>
  <si>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</si>
  <si>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</si>
  <si>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</si>
  <si>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</si>
  <si>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</si>
  <si>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</si>
  <si>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</si>
  <si>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</si>
  <si>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</si>
  <si>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</si>
  <si>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</si>
  <si>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</si>
  <si>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</si>
  <si>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Einfuhr des</t>
  </si>
  <si>
    <t>Erdöl und Erdgas</t>
  </si>
  <si>
    <t>Spielwaren</t>
  </si>
  <si>
    <t>Rundfunk-, Fernseh- und 
videotechnische Geräte</t>
  </si>
  <si>
    <t>Taiwan</t>
  </si>
  <si>
    <t>Singapur</t>
  </si>
  <si>
    <t>Fische und Krebstiere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</si>
  <si>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</si>
  <si>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</si>
  <si>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</si>
  <si>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</si>
  <si>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</si>
  <si>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</si>
  <si>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Milch und Milcherzeugnisse,
ausgenommen Butter und Käse</t>
  </si>
  <si>
    <t>STATISTISCHE BERICHTE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</si>
  <si>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</si>
  <si>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</si>
  <si>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Sofern in den Produkten auf das Vorhandensein von Copyrightrechten Dritter 
hingewiesen wird, sind die in deren Produkten ausgewiesenen Copyrightbestimmungen 
zu wahren. Alle übrigen Rechte bleiben vorbehalten.</t>
  </si>
  <si>
    <t>EU-Länder</t>
  </si>
  <si>
    <t>Euro-Länder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</si>
  <si>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</si>
  <si>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</si>
  <si>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</si>
  <si>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1. Einfuhr des Landes Schleswig-Holstein nach Warengruppen und -untergruppen</t>
  </si>
  <si>
    <t>2. Einfuhr des Landes Schleswig-Holstein nach Ursprungsländern</t>
  </si>
  <si>
    <t>Ursprungsland</t>
  </si>
  <si>
    <t>1. Einfuhr des Landes Schleswig-Holstein nach Ursprungsländern (TOP15) im Vorjahresvergleich</t>
  </si>
  <si>
    <t>Einfuhr nach ausgewählten Ländern (TOP 15) in JJJJ und JJ-1</t>
  </si>
  <si>
    <t>! Vorstehende Null-Werte mit #NV wg. Grafik: Nullwert unterdrücken!</t>
  </si>
  <si>
    <t>Druckerzeugnisse und Papierwaren</t>
  </si>
  <si>
    <t xml:space="preserve">Eisen-, Kupfer und Stahlwaren 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</si>
  <si>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Kroatien: Eintritt in die Euro-Zone 01/2023</t>
    </r>
  </si>
  <si>
    <t>Vereinigtes Königreich</t>
  </si>
  <si>
    <r>
      <t>Kroatien</t>
    </r>
    <r>
      <rPr>
        <vertAlign val="superscript"/>
        <sz val="9"/>
        <rFont val="Arial"/>
        <family val="2"/>
      </rPr>
      <t xml:space="preserve"> 2</t>
    </r>
  </si>
  <si>
    <t>Benedikt Hálfdanarson</t>
  </si>
  <si>
    <t>040 42831-2513</t>
  </si>
  <si>
    <t>hafen@statistik-nord.de</t>
  </si>
  <si>
    <t>Zuschätzungen, Rückwaren und Ersatzlieferungen</t>
  </si>
  <si>
    <t>Kennziffer: G III 3 - vj 3/24 SH</t>
  </si>
  <si>
    <t>3. Quartal 2024</t>
  </si>
  <si>
    <t xml:space="preserve">© Statistisches Amt für Hamburg und Schleswig-Holstein, Hamburg 2024 
Auszugsweise Vervielfältigung und Verbreitung mit Quellenangabe gestattet.        </t>
  </si>
  <si>
    <t>Januar - September</t>
  </si>
  <si>
    <r>
      <t>2024</t>
    </r>
    <r>
      <rPr>
        <vertAlign val="superscript"/>
        <sz val="9"/>
        <rFont val="Arial"/>
        <family val="2"/>
      </rPr>
      <t>a</t>
    </r>
  </si>
  <si>
    <r>
      <t>2024</t>
    </r>
    <r>
      <rPr>
        <vertAlign val="superscript"/>
        <sz val="9"/>
        <color theme="1"/>
        <rFont val="Arial"/>
        <family val="2"/>
      </rPr>
      <t>a</t>
    </r>
  </si>
  <si>
    <t>der Monate Januar bis September</t>
  </si>
  <si>
    <t>2. Einfuhr des Landes Schleswig-Holstein 2022 bis 2024 im Monatsvergleich</t>
  </si>
  <si>
    <t>Januar - September 2024</t>
  </si>
  <si>
    <t>China, Volksrepublik</t>
  </si>
  <si>
    <t>Verein.Staaten (USA)</t>
  </si>
  <si>
    <t>Vereinigt.Königreich</t>
  </si>
  <si>
    <t>Frankreich</t>
  </si>
  <si>
    <t xml:space="preserve">2. Einfuhr des Landes Schleswig-Holstein in 2022 bis 2024 </t>
  </si>
  <si>
    <r>
      <t>2023</t>
    </r>
    <r>
      <rPr>
        <vertAlign val="superscript"/>
        <sz val="9"/>
        <color theme="1"/>
        <rFont val="Arial"/>
        <family val="2"/>
      </rPr>
      <t>b</t>
    </r>
  </si>
  <si>
    <t>Herausgegeben am: 4. Dezember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</si>
</sst>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##\ ###\ ##0\ ;\-###\ ###\ ##0\ ;\-\ "/>
    <numFmt numFmtId="165" formatCode="0.0"/>
    <numFmt numFmtId="166" formatCode="_-* #,##0.00\ [$€]_-;\-* #,##0.00\ [$€]_-;_-* &quot;-&quot;??\ [$€]_-;_-@_-"/>
    <numFmt numFmtId="167" formatCode="###\ ###\ ##0&quot;  &quot;;\-###\ ###\ ##0&quot;  &quot;;&quot;-  &quot;"/>
    <numFmt numFmtId="168" formatCode="###\ ##0.0&quot;  &quot;;\-###\ ##0.0&quot;  &quot;;&quot;-  &quot;"/>
    <numFmt numFmtId="169" formatCode="###\ ###\ ##0\ \ ;\-###\ ###\ ##0\ \ ;\-\ \ "/>
    <numFmt numFmtId="170" formatCode="###\ ##0.0\ \ ;\-\ ###\ ##0.0\ \ ;\-\ \ \ \ \ \ "/>
  </numFmts>
  <fonts count="29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18"/>
      <color theme="1"/>
      <name val="Arial"/>
      <family val="2"/>
    </font>
    <font>
      <vertAlign val="superscript"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</borders>
  <cellStyleXfs count="6">
    <xf numFmtId="0" fontId="0" fillId="0" borderId="0"/>
    <xf numFmtId="0" fontId="19" fillId="0" borderId="0"/>
    <xf numFmtId="166" fontId="9" fillId="0" borderId="0" applyFont="0" applyFill="0" applyBorder="0" applyAlignment="0" applyProtection="0"/>
    <xf numFmtId="0" fontId="20" fillId="0" borderId="0"/>
    <xf numFmtId="0" fontId="25" fillId="0" borderId="0" applyNumberFormat="0" applyFill="0" applyBorder="0" applyAlignment="0" applyProtection="0"/>
    <xf numFmtId="0" fontId="1" fillId="0" borderId="0"/>
  </cellStyleXfs>
  <cellXfs count="153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2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4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0" fontId="17" fillId="0" borderId="0" xfId="0" applyFont="1"/>
    <xf numFmtId="0" fontId="18" fillId="0" borderId="0" xfId="0" applyFont="1" applyAlignment="1">
      <alignment horizontal="right"/>
    </xf>
    <xf numFmtId="0" fontId="8" fillId="0" borderId="0" xfId="0" applyFont="1" applyAlignment="1">
      <alignment vertical="top"/>
    </xf>
    <xf numFmtId="0" fontId="15" fillId="3" borderId="11" xfId="0" quotePrefix="1" applyFont="1" applyFill="1" applyBorder="1" applyAlignment="1">
      <alignment horizontal="center" vertical="center" wrapText="1"/>
    </xf>
    <xf numFmtId="0" fontId="15" fillId="0" borderId="17" xfId="0" applyFont="1" applyBorder="1"/>
    <xf numFmtId="0" fontId="14" fillId="0" borderId="17" xfId="0" applyFont="1" applyBorder="1" applyAlignment="1">
      <alignment horizontal="left" vertical="top" wrapText="1" indent="1"/>
    </xf>
    <xf numFmtId="0" fontId="15" fillId="0" borderId="17" xfId="0" applyFont="1" applyBorder="1" applyAlignment="1">
      <alignment horizontal="left" vertical="top" wrapText="1" indent="1"/>
    </xf>
    <xf numFmtId="0" fontId="15" fillId="0" borderId="17" xfId="0" applyFont="1" applyBorder="1" applyAlignment="1">
      <alignment horizontal="left" vertical="top" wrapText="1" indent="2"/>
    </xf>
    <xf numFmtId="0" fontId="15" fillId="0" borderId="17" xfId="0" applyFont="1" applyBorder="1" applyAlignment="1">
      <alignment horizontal="left" indent="2"/>
    </xf>
    <xf numFmtId="0" fontId="15" fillId="0" borderId="17" xfId="0" applyFont="1" applyBorder="1" applyAlignment="1">
      <alignment horizontal="left" indent="1"/>
    </xf>
    <xf numFmtId="0" fontId="14" fillId="0" borderId="17" xfId="0" applyFont="1" applyBorder="1"/>
    <xf numFmtId="0" fontId="14" fillId="0" borderId="17" xfId="0" applyFont="1" applyBorder="1" applyAlignment="1">
      <alignment horizontal="left" indent="1"/>
    </xf>
    <xf numFmtId="0" fontId="14" fillId="0" borderId="17" xfId="0" applyFont="1" applyBorder="1" applyAlignment="1">
      <alignment horizontal="left" indent="2"/>
    </xf>
    <xf numFmtId="0" fontId="14" fillId="0" borderId="17" xfId="0" applyFont="1" applyBorder="1" applyAlignment="1">
      <alignment horizontal="left" indent="3"/>
    </xf>
    <xf numFmtId="0" fontId="15" fillId="0" borderId="17" xfId="0" applyFont="1" applyBorder="1" applyAlignment="1">
      <alignment horizontal="left" indent="3"/>
    </xf>
    <xf numFmtId="0" fontId="15" fillId="0" borderId="17" xfId="0" applyFont="1" applyBorder="1" applyAlignment="1">
      <alignment horizontal="left" indent="4"/>
    </xf>
    <xf numFmtId="0" fontId="13" fillId="0" borderId="18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4" fillId="0" borderId="10" xfId="0" applyFont="1" applyBorder="1" applyAlignment="1">
      <alignment horizontal="left" vertical="top" indent="1"/>
    </xf>
    <xf numFmtId="0" fontId="14" fillId="0" borderId="10" xfId="0" applyFont="1" applyBorder="1" applyAlignment="1">
      <alignment horizontal="left" vertical="top" indent="2"/>
    </xf>
    <xf numFmtId="0" fontId="14" fillId="0" borderId="10" xfId="0" applyFont="1" applyBorder="1" applyAlignment="1">
      <alignment horizontal="left" vertical="top" indent="3"/>
    </xf>
    <xf numFmtId="0" fontId="15" fillId="0" borderId="10" xfId="0" applyFont="1" applyBorder="1" applyAlignment="1">
      <alignment horizontal="left" vertical="top" indent="3"/>
    </xf>
    <xf numFmtId="0" fontId="15" fillId="0" borderId="10" xfId="0" applyFont="1" applyBorder="1" applyAlignment="1">
      <alignment horizontal="left" vertical="top" indent="2"/>
    </xf>
    <xf numFmtId="0" fontId="15" fillId="0" borderId="10" xfId="0" applyFont="1" applyBorder="1" applyAlignment="1">
      <alignment horizontal="left" vertical="top"/>
    </xf>
    <xf numFmtId="0" fontId="15" fillId="0" borderId="10" xfId="0" applyFont="1" applyBorder="1" applyAlignment="1">
      <alignment horizontal="left" vertical="top" indent="1"/>
    </xf>
    <xf numFmtId="0" fontId="14" fillId="0" borderId="10" xfId="0" applyFont="1" applyBorder="1" applyAlignment="1">
      <alignment horizontal="left" vertical="top"/>
    </xf>
    <xf numFmtId="0" fontId="15" fillId="0" borderId="10" xfId="0" applyFont="1" applyBorder="1" applyAlignment="1">
      <alignment horizontal="left" indent="1"/>
    </xf>
    <xf numFmtId="0" fontId="15" fillId="0" borderId="10" xfId="0" applyFont="1" applyBorder="1"/>
    <xf numFmtId="0" fontId="14" fillId="0" borderId="10" xfId="0" applyFont="1" applyBorder="1" applyAlignment="1">
      <alignment horizontal="left" indent="1"/>
    </xf>
    <xf numFmtId="0" fontId="14" fillId="0" borderId="10" xfId="0" applyFont="1" applyBorder="1" applyAlignment="1">
      <alignment horizontal="left" wrapText="1"/>
    </xf>
    <xf numFmtId="0" fontId="22" fillId="0" borderId="23" xfId="0" applyFont="1" applyBorder="1" applyAlignment="1">
      <alignment horizontal="left" wrapText="1"/>
    </xf>
    <xf numFmtId="0" fontId="6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Fill="1" applyAlignment="1">
      <alignment horizontal="left" vertical="center"/>
    </xf>
    <xf numFmtId="0" fontId="15" fillId="0" borderId="17" xfId="0" applyFont="1" applyBorder="1" applyAlignment="1">
      <alignment horizontal="left" wrapText="1" indent="3"/>
    </xf>
    <xf numFmtId="0" fontId="27" fillId="0" borderId="0" xfId="0" applyFont="1" applyAlignment="1">
      <alignment horizontal="right" vertical="center"/>
    </xf>
    <xf numFmtId="0" fontId="8" fillId="0" borderId="0" xfId="0" applyFont="1" applyAlignment="1">
      <alignment horizontal="left" vertical="top"/>
    </xf>
    <xf numFmtId="0" fontId="15" fillId="0" borderId="17" xfId="0" applyFont="1" applyBorder="1" applyAlignment="1">
      <alignment horizontal="left" wrapText="1"/>
    </xf>
    <xf numFmtId="0" fontId="14" fillId="0" borderId="16" xfId="0" applyFont="1" applyBorder="1" applyAlignment="1">
      <alignment horizontal="center" vertical="center"/>
    </xf>
    <xf numFmtId="0" fontId="15" fillId="0" borderId="16" xfId="0" applyFont="1" applyBorder="1" applyAlignment="1">
      <alignment horizontal="left" vertical="top" wrapText="1" inden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6" fillId="0" borderId="0" xfId="4" applyFont="1" applyAlignment="1">
      <alignment horizontal="left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vertical="center"/>
    </xf>
    <xf numFmtId="165" fontId="3" fillId="0" borderId="0" xfId="0" applyNumberFormat="1" applyFont="1"/>
    <xf numFmtId="165" fontId="9" fillId="2" borderId="0" xfId="0" applyNumberFormat="1" applyFont="1" applyFill="1" applyAlignment="1">
      <alignment vertical="center"/>
    </xf>
    <xf numFmtId="0" fontId="3" fillId="2" borderId="0" xfId="0" applyFont="1" applyFill="1" applyBorder="1" applyAlignment="1" applyProtection="1">
      <alignment horizontal="right"/>
      <protection locked="0"/>
    </xf>
    <xf numFmtId="0" fontId="15" fillId="2" borderId="0" xfId="0" applyFont="1" applyFill="1" applyAlignment="1">
      <alignment vertical="center"/>
    </xf>
    <xf numFmtId="0" fontId="18" fillId="0" borderId="0" xfId="0" quotePrefix="1" applyFont="1" applyAlignment="1">
      <alignment horizontal="right"/>
    </xf>
    <xf numFmtId="0" fontId="15" fillId="3" borderId="11" xfId="0" quotePrefix="1" applyFont="1" applyFill="1" applyBorder="1" applyAlignment="1">
      <alignment horizontal="centerContinuous" vertical="center" wrapText="1"/>
    </xf>
    <xf numFmtId="167" fontId="14" fillId="0" borderId="0" xfId="0" applyNumberFormat="1" applyFont="1"/>
    <xf numFmtId="168" fontId="14" fillId="0" borderId="0" xfId="0" applyNumberFormat="1" applyFont="1"/>
    <xf numFmtId="167" fontId="22" fillId="0" borderId="19" xfId="0" applyNumberFormat="1" applyFont="1" applyBorder="1"/>
    <xf numFmtId="167" fontId="22" fillId="0" borderId="20" xfId="0" applyNumberFormat="1" applyFont="1" applyBorder="1"/>
    <xf numFmtId="168" fontId="22" fillId="0" borderId="20" xfId="0" applyNumberFormat="1" applyFont="1" applyBorder="1"/>
    <xf numFmtId="0" fontId="14" fillId="3" borderId="21" xfId="0" quotePrefix="1" applyFont="1" applyFill="1" applyBorder="1" applyAlignment="1">
      <alignment horizontal="center" vertical="center"/>
    </xf>
    <xf numFmtId="0" fontId="14" fillId="3" borderId="21" xfId="0" quotePrefix="1" applyFont="1" applyFill="1" applyBorder="1" applyAlignment="1">
      <alignment horizontal="center" vertical="center" wrapText="1"/>
    </xf>
    <xf numFmtId="167" fontId="15" fillId="0" borderId="0" xfId="0" applyNumberFormat="1" applyFont="1"/>
    <xf numFmtId="167" fontId="22" fillId="0" borderId="24" xfId="0" applyNumberFormat="1" applyFont="1" applyBorder="1"/>
    <xf numFmtId="169" fontId="3" fillId="0" borderId="0" xfId="0" applyNumberFormat="1" applyFont="1" applyAlignment="1">
      <alignment horizontal="right" vertical="center"/>
    </xf>
    <xf numFmtId="169" fontId="3" fillId="0" borderId="0" xfId="0" applyNumberFormat="1" applyFont="1" applyFill="1" applyBorder="1" applyAlignment="1">
      <alignment horizontal="right" vertical="center"/>
    </xf>
    <xf numFmtId="170" fontId="3" fillId="0" borderId="0" xfId="0" applyNumberFormat="1" applyFont="1" applyFill="1" applyBorder="1" applyAlignment="1">
      <alignment horizontal="right" vertical="center"/>
    </xf>
    <xf numFmtId="170" fontId="3" fillId="0" borderId="0" xfId="0" applyNumberFormat="1" applyFont="1" applyFill="1" applyBorder="1" applyAlignment="1">
      <alignment vertical="center"/>
    </xf>
    <xf numFmtId="169" fontId="3" fillId="0" borderId="0" xfId="0" applyNumberFormat="1" applyFont="1" applyFill="1" applyBorder="1" applyAlignment="1">
      <alignment vertical="center"/>
    </xf>
    <xf numFmtId="170" fontId="3" fillId="0" borderId="0" xfId="0" applyNumberFormat="1" applyFont="1" applyAlignment="1">
      <alignment horizontal="right" vertical="center"/>
    </xf>
    <xf numFmtId="167" fontId="3" fillId="0" borderId="0" xfId="0" applyNumberFormat="1" applyFont="1"/>
    <xf numFmtId="0" fontId="14" fillId="3" borderId="21" xfId="0" quotePrefix="1" applyFont="1" applyFill="1" applyBorder="1" applyAlignment="1">
      <alignment horizontal="center" vertical="center" wrapText="1"/>
    </xf>
    <xf numFmtId="0" fontId="14" fillId="0" borderId="0" xfId="0" applyFont="1" applyFill="1"/>
    <xf numFmtId="0" fontId="0" fillId="0" borderId="0" xfId="0" applyFill="1"/>
    <xf numFmtId="0" fontId="8" fillId="0" borderId="0" xfId="0" applyFont="1" applyAlignment="1">
      <alignment horizontal="left" vertical="top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2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6" fillId="0" borderId="0" xfId="4" applyFont="1" applyAlignment="1">
      <alignment horizontal="left" wrapText="1"/>
    </xf>
    <xf numFmtId="0" fontId="8" fillId="0" borderId="0" xfId="0" applyFont="1" applyAlignment="1">
      <alignment horizontal="left" vertical="top"/>
    </xf>
    <xf numFmtId="0" fontId="10" fillId="0" borderId="0" xfId="0" applyFont="1" applyFill="1" applyAlignment="1">
      <alignment horizontal="center" vertical="center"/>
    </xf>
    <xf numFmtId="0" fontId="15" fillId="3" borderId="11" xfId="0" quotePrefix="1" applyNumberFormat="1" applyFont="1" applyFill="1" applyBorder="1" applyAlignment="1">
      <alignment horizontal="center" vertical="center" wrapText="1"/>
    </xf>
    <xf numFmtId="0" fontId="14" fillId="3" borderId="11" xfId="0" applyNumberFormat="1" applyFont="1" applyFill="1" applyBorder="1" applyAlignment="1">
      <alignment horizontal="center" vertical="center" wrapText="1"/>
    </xf>
    <xf numFmtId="17" fontId="15" fillId="3" borderId="11" xfId="0" quotePrefix="1" applyNumberFormat="1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vertical="center" wrapText="1"/>
    </xf>
    <xf numFmtId="0" fontId="14" fillId="3" borderId="13" xfId="0" applyFont="1" applyFill="1" applyBorder="1" applyAlignment="1"/>
    <xf numFmtId="0" fontId="15" fillId="3" borderId="13" xfId="0" applyFon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left" vertical="center" wrapText="1" indent="1"/>
    </xf>
    <xf numFmtId="0" fontId="14" fillId="3" borderId="12" xfId="0" applyFont="1" applyFill="1" applyBorder="1" applyAlignment="1">
      <alignment horizontal="left" vertical="center" indent="1"/>
    </xf>
    <xf numFmtId="0" fontId="14" fillId="3" borderId="15" xfId="0" applyFont="1" applyFill="1" applyBorder="1" applyAlignment="1">
      <alignment horizontal="left" vertical="center" indent="1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3" borderId="21" xfId="0" quotePrefix="1" applyFont="1" applyFill="1" applyBorder="1" applyAlignment="1">
      <alignment horizontal="center" vertical="center" wrapText="1"/>
    </xf>
    <xf numFmtId="0" fontId="14" fillId="3" borderId="21" xfId="0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left" vertical="center" indent="1"/>
    </xf>
    <xf numFmtId="0" fontId="14" fillId="3" borderId="21" xfId="0" applyFont="1" applyFill="1" applyBorder="1" applyAlignment="1">
      <alignment horizontal="center" vertical="center"/>
    </xf>
    <xf numFmtId="0" fontId="14" fillId="3" borderId="22" xfId="0" applyFont="1" applyFill="1" applyBorder="1" applyAlignment="1"/>
    <xf numFmtId="0" fontId="14" fillId="3" borderId="25" xfId="0" applyFont="1" applyFill="1" applyBorder="1" applyAlignment="1">
      <alignment horizontal="center" vertical="center" wrapText="1"/>
    </xf>
    <xf numFmtId="0" fontId="14" fillId="3" borderId="19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23" fillId="0" borderId="0" xfId="0" applyFont="1" applyAlignment="1">
      <alignment vertical="center"/>
    </xf>
    <xf numFmtId="0" fontId="1" fillId="0" borderId="0" xfId="0" applyFont="1"/>
  </cellXfs>
  <cellStyles count="6">
    <cellStyle name="Euro" xfId="2" xr:uid="{00000000-0005-0000-0000-000000000000}"/>
    <cellStyle name="Link" xfId="4" builtinId="8"/>
    <cellStyle name="Standard" xfId="0" builtinId="0" customBuiltin="1"/>
    <cellStyle name="Standard 2" xfId="1" xr:uid="{00000000-0005-0000-0000-000003000000}"/>
    <cellStyle name="Standard 2 2" xfId="5" xr:uid="{00000000-0005-0000-0000-000004000000}"/>
    <cellStyle name="Standard 3 2" xfId="3" xr:uid="{00000000-0005-0000-0000-000005000000}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85269841269842"/>
          <c:y val="7.2138888888888891E-2"/>
          <c:w val="0.71339231686948223"/>
          <c:h val="0.66080608776361971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Irland</c:v>
                </c:pt>
                <c:pt idx="2">
                  <c:v>Dänemark</c:v>
                </c:pt>
                <c:pt idx="3">
                  <c:v>Verein.Staaten (USA)</c:v>
                </c:pt>
                <c:pt idx="4">
                  <c:v>Polen</c:v>
                </c:pt>
                <c:pt idx="5">
                  <c:v>Norwegen</c:v>
                </c:pt>
                <c:pt idx="6">
                  <c:v>Niederlande</c:v>
                </c:pt>
                <c:pt idx="7">
                  <c:v>Schweiz</c:v>
                </c:pt>
                <c:pt idx="8">
                  <c:v>Schweden</c:v>
                </c:pt>
                <c:pt idx="9">
                  <c:v>Vereinigt.Königreich</c:v>
                </c:pt>
                <c:pt idx="10">
                  <c:v>Frankreich</c:v>
                </c:pt>
                <c:pt idx="11">
                  <c:v>Italien</c:v>
                </c:pt>
                <c:pt idx="12">
                  <c:v>Belgien</c:v>
                </c:pt>
                <c:pt idx="13">
                  <c:v>Spanien</c:v>
                </c:pt>
                <c:pt idx="14">
                  <c:v>Ungarn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;\-\ \ </c:formatCode>
                <c:ptCount val="15"/>
                <c:pt idx="0">
                  <c:v>2840.3541260000002</c:v>
                </c:pt>
                <c:pt idx="1">
                  <c:v>2333.570307</c:v>
                </c:pt>
                <c:pt idx="2">
                  <c:v>2061.2882930000001</c:v>
                </c:pt>
                <c:pt idx="3">
                  <c:v>1438.4535530000001</c:v>
                </c:pt>
                <c:pt idx="4">
                  <c:v>1327.572956</c:v>
                </c:pt>
                <c:pt idx="5">
                  <c:v>1235.8427790000001</c:v>
                </c:pt>
                <c:pt idx="6">
                  <c:v>1107.532373</c:v>
                </c:pt>
                <c:pt idx="7">
                  <c:v>1022.495176</c:v>
                </c:pt>
                <c:pt idx="8">
                  <c:v>986.618877</c:v>
                </c:pt>
                <c:pt idx="9">
                  <c:v>959.52905799999996</c:v>
                </c:pt>
                <c:pt idx="10">
                  <c:v>942.51905099999999</c:v>
                </c:pt>
                <c:pt idx="11">
                  <c:v>758.99665900000002</c:v>
                </c:pt>
                <c:pt idx="12">
                  <c:v>602.83138299999996</c:v>
                </c:pt>
                <c:pt idx="13">
                  <c:v>583.00703499999997</c:v>
                </c:pt>
                <c:pt idx="14">
                  <c:v>525.61242000000004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14-443F-B9E4-D9C3DA812DD4}"/>
            </c:ext>
          </c:extLst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Irland</c:v>
                </c:pt>
                <c:pt idx="2">
                  <c:v>Dänemark</c:v>
                </c:pt>
                <c:pt idx="3">
                  <c:v>Verein.Staaten (USA)</c:v>
                </c:pt>
                <c:pt idx="4">
                  <c:v>Polen</c:v>
                </c:pt>
                <c:pt idx="5">
                  <c:v>Norwegen</c:v>
                </c:pt>
                <c:pt idx="6">
                  <c:v>Niederlande</c:v>
                </c:pt>
                <c:pt idx="7">
                  <c:v>Schweiz</c:v>
                </c:pt>
                <c:pt idx="8">
                  <c:v>Schweden</c:v>
                </c:pt>
                <c:pt idx="9">
                  <c:v>Vereinigt.Königreich</c:v>
                </c:pt>
                <c:pt idx="10">
                  <c:v>Frankreich</c:v>
                </c:pt>
                <c:pt idx="11">
                  <c:v>Italien</c:v>
                </c:pt>
                <c:pt idx="12">
                  <c:v>Belgien</c:v>
                </c:pt>
                <c:pt idx="13">
                  <c:v>Spanien</c:v>
                </c:pt>
                <c:pt idx="14">
                  <c:v>Ungarn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;\-\ \ </c:formatCode>
                <c:ptCount val="15"/>
                <c:pt idx="0">
                  <c:v>3160.1587300000001</c:v>
                </c:pt>
                <c:pt idx="1">
                  <c:v>2818.4346620000001</c:v>
                </c:pt>
                <c:pt idx="2">
                  <c:v>2360.8578149999998</c:v>
                </c:pt>
                <c:pt idx="3">
                  <c:v>1443.865086</c:v>
                </c:pt>
                <c:pt idx="4">
                  <c:v>1339.687455</c:v>
                </c:pt>
                <c:pt idx="5">
                  <c:v>1360.6617719999999</c:v>
                </c:pt>
                <c:pt idx="6">
                  <c:v>1156.9041609999999</c:v>
                </c:pt>
                <c:pt idx="7">
                  <c:v>982.17217800000003</c:v>
                </c:pt>
                <c:pt idx="8">
                  <c:v>974.05862000000002</c:v>
                </c:pt>
                <c:pt idx="9">
                  <c:v>1103.5145359999999</c:v>
                </c:pt>
                <c:pt idx="10">
                  <c:v>703.65203099999997</c:v>
                </c:pt>
                <c:pt idx="11">
                  <c:v>793.57698200000004</c:v>
                </c:pt>
                <c:pt idx="12">
                  <c:v>600.01269500000001</c:v>
                </c:pt>
                <c:pt idx="13">
                  <c:v>683.25190699999996</c:v>
                </c:pt>
                <c:pt idx="14">
                  <c:v>409.09226799999999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14-443F-B9E4-D9C3DA812DD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2436312"/>
        <c:axId val="402435528"/>
      </c:barChart>
      <c:catAx>
        <c:axId val="402436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02435528"/>
        <c:crosses val="autoZero"/>
        <c:auto val="1"/>
        <c:lblAlgn val="ctr"/>
        <c:lblOffset val="100"/>
        <c:noMultiLvlLbl val="0"/>
      </c:catAx>
      <c:valAx>
        <c:axId val="402435528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024363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629495637369649"/>
          <c:y val="0.45019651232120578"/>
          <c:w val="9.019153011278995E-2"/>
          <c:h val="9.9606729486683018E-2"/>
        </c:manualLayout>
      </c:layout>
      <c:overlay val="0"/>
      <c:txPr>
        <a:bodyPr/>
        <a:lstStyle/>
        <a:p>
          <a:pPr rtl="0">
            <a:defRPr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53015873015873"/>
          <c:y val="9.8743137254901955E-2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T3_1!$B$33</c:f>
              <c:strCache>
                <c:ptCount val="1"/>
                <c:pt idx="0">
                  <c:v>2024</c:v>
                </c:pt>
              </c:strCache>
            </c:strRef>
          </c:tx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T3_1!$B$48:$B$59</c:f>
              <c:numCache>
                <c:formatCode>0.0</c:formatCode>
                <c:ptCount val="12"/>
                <c:pt idx="0">
                  <c:v>2973.7035609999998</c:v>
                </c:pt>
                <c:pt idx="1">
                  <c:v>2886.5285450000001</c:v>
                </c:pt>
                <c:pt idx="2">
                  <c:v>3134.9470369999999</c:v>
                </c:pt>
                <c:pt idx="3">
                  <c:v>2789.6556420000002</c:v>
                </c:pt>
                <c:pt idx="4">
                  <c:v>2496.2787389999999</c:v>
                </c:pt>
                <c:pt idx="5">
                  <c:v>2335.5863220000001</c:v>
                </c:pt>
                <c:pt idx="6">
                  <c:v>2759.0199769999999</c:v>
                </c:pt>
                <c:pt idx="7">
                  <c:v>2357.9329520000001</c:v>
                </c:pt>
                <c:pt idx="8">
                  <c:v>2173.671139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C37-4577-AEE3-A2118B1C4835}"/>
            </c:ext>
          </c:extLst>
        </c:ser>
        <c:ser>
          <c:idx val="1"/>
          <c:order val="1"/>
          <c:tx>
            <c:strRef>
              <c:f>T3_1!$C$33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AC37-4577-AEE3-A2118B1C4835}"/>
              </c:ext>
            </c:extLst>
          </c:dPt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T3_1!$C$48:$C$59</c:f>
              <c:numCache>
                <c:formatCode>0.0</c:formatCode>
                <c:ptCount val="12"/>
                <c:pt idx="0">
                  <c:v>3023.3585469999998</c:v>
                </c:pt>
                <c:pt idx="1">
                  <c:v>3045.8044789999999</c:v>
                </c:pt>
                <c:pt idx="2">
                  <c:v>2541.82944</c:v>
                </c:pt>
                <c:pt idx="3">
                  <c:v>2836.9201109999999</c:v>
                </c:pt>
                <c:pt idx="4">
                  <c:v>3033.7178669999998</c:v>
                </c:pt>
                <c:pt idx="5">
                  <c:v>2772.604077</c:v>
                </c:pt>
                <c:pt idx="6">
                  <c:v>3051.2836900000002</c:v>
                </c:pt>
                <c:pt idx="7">
                  <c:v>2351.249863</c:v>
                </c:pt>
                <c:pt idx="8">
                  <c:v>2853.319148</c:v>
                </c:pt>
                <c:pt idx="9">
                  <c:v>3021.3747100000001</c:v>
                </c:pt>
                <c:pt idx="10">
                  <c:v>3746.044034</c:v>
                </c:pt>
                <c:pt idx="11">
                  <c:v>1855.0951239999999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C37-4577-AEE3-A2118B1C4835}"/>
            </c:ext>
          </c:extLst>
        </c:ser>
        <c:ser>
          <c:idx val="2"/>
          <c:order val="2"/>
          <c:tx>
            <c:strRef>
              <c:f>T3_1!$D$33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AC37-4577-AEE3-A2118B1C4835}"/>
              </c:ext>
            </c:extLst>
          </c:dPt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T3_1!$D$48:$D$59</c:f>
              <c:numCache>
                <c:formatCode>0.0</c:formatCode>
                <c:ptCount val="12"/>
                <c:pt idx="0">
                  <c:v>2325.3259819999998</c:v>
                </c:pt>
                <c:pt idx="1">
                  <c:v>3163.6010460000002</c:v>
                </c:pt>
                <c:pt idx="2">
                  <c:v>3570.6844249999999</c:v>
                </c:pt>
                <c:pt idx="3">
                  <c:v>2672.12655</c:v>
                </c:pt>
                <c:pt idx="4">
                  <c:v>3212.8412990000002</c:v>
                </c:pt>
                <c:pt idx="5">
                  <c:v>3070.6050650000002</c:v>
                </c:pt>
                <c:pt idx="6">
                  <c:v>3521.7914340000002</c:v>
                </c:pt>
                <c:pt idx="7">
                  <c:v>3799.8198670000002</c:v>
                </c:pt>
                <c:pt idx="8">
                  <c:v>3145.6558199999999</c:v>
                </c:pt>
                <c:pt idx="9">
                  <c:v>3416.0088420000002</c:v>
                </c:pt>
                <c:pt idx="10">
                  <c:v>3374.097381</c:v>
                </c:pt>
                <c:pt idx="11">
                  <c:v>3073.977832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C37-4577-AEE3-A2118B1C48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2433568"/>
        <c:axId val="402437880"/>
      </c:lineChart>
      <c:catAx>
        <c:axId val="402433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02437880"/>
        <c:crosses val="autoZero"/>
        <c:auto val="1"/>
        <c:lblAlgn val="ctr"/>
        <c:lblOffset val="100"/>
        <c:noMultiLvlLbl val="0"/>
      </c:catAx>
      <c:valAx>
        <c:axId val="402437880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024335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76199</xdr:colOff>
      <xdr:row>4</xdr:row>
      <xdr:rowOff>0</xdr:rowOff>
    </xdr:from>
    <xdr:to>
      <xdr:col>6</xdr:col>
      <xdr:colOff>746924</xdr:colOff>
      <xdr:row>26</xdr:row>
      <xdr:rowOff>37650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76199</xdr:colOff>
      <xdr:row>32</xdr:row>
      <xdr:rowOff>4761</xdr:rowOff>
    </xdr:from>
    <xdr:to>
      <xdr:col>6</xdr:col>
      <xdr:colOff>746924</xdr:colOff>
      <xdr:row>50</xdr:row>
      <xdr:rowOff>150111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0.05158</cdr:x>
      <cdr:y>0</cdr:y>
    </cdr:from>
    <cdr:to>
      <cdr:x>0.21881</cdr:x>
      <cdr:y>0.07026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324972" y="0"/>
          <a:ext cx="1053549" cy="2529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</a:t>
          </a:r>
          <a:r>
            <a:rPr lang="de-DE" sz="800" b="1" baseline="0">
              <a:latin typeface="Arial" pitchFamily="34" charset="0"/>
              <a:cs typeface="Arial" pitchFamily="34" charset="0"/>
            </a:rPr>
            <a:t> Euro</a:t>
          </a:r>
          <a:endParaRPr lang="de-DE" sz="8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0.03361</cdr:x>
      <cdr:y>0</cdr:y>
    </cdr:from>
    <cdr:to>
      <cdr:x>0.19691</cdr:x>
      <cdr:y>0.08276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211731" y="0"/>
          <a:ext cx="1028790" cy="2532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3:G23"/>
  <sheetViews>
    <sheetView showGridLines="0" tabSelected="1" view="pageLayout" zoomScaleNormal="100" workbookViewId="0"/>
  </sheetViews>
  <sheetFormatPr baseColWidth="10" defaultRowHeight="12.75" x14ac:dyDescent="0.2"/>
  <cols>
    <col min="1" max="7" width="13.140625" customWidth="1"/>
  </cols>
  <sheetData>
    <row r="3" spans="1:7" ht="20.25" x14ac:dyDescent="0.3">
      <c r="A3" s="31"/>
    </row>
    <row r="4" spans="1:7" ht="20.25" x14ac:dyDescent="0.3">
      <c r="A4" s="31"/>
    </row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67" t="s">
        <v>139</v>
      </c>
    </row>
    <row r="16" spans="1:7" ht="15" x14ac:dyDescent="0.2">
      <c r="G16" s="63" t="s">
        <v>163</v>
      </c>
    </row>
    <row r="17" spans="1:7" x14ac:dyDescent="0.2">
      <c r="G17" s="64"/>
    </row>
    <row r="18" spans="1:7" ht="37.5" customHeight="1" x14ac:dyDescent="0.5">
      <c r="G18" s="32" t="s">
        <v>125</v>
      </c>
    </row>
    <row r="19" spans="1:7" ht="37.5" customHeight="1" x14ac:dyDescent="0.5">
      <c r="G19" s="32" t="s">
        <v>124</v>
      </c>
    </row>
    <row r="20" spans="1:7" ht="37.5" x14ac:dyDescent="0.5">
      <c r="G20" s="85" t="s">
        <v>164</v>
      </c>
    </row>
    <row r="21" spans="1:7" ht="16.5" x14ac:dyDescent="0.25">
      <c r="A21" s="30"/>
      <c r="B21" s="30"/>
      <c r="C21" s="30"/>
      <c r="D21" s="30"/>
      <c r="E21" s="30"/>
      <c r="F21" s="30"/>
      <c r="G21" s="64"/>
    </row>
    <row r="22" spans="1:7" ht="15" x14ac:dyDescent="0.2">
      <c r="G22" s="78" t="s">
        <v>178</v>
      </c>
    </row>
    <row r="23" spans="1:7" ht="20.25" customHeight="1" x14ac:dyDescent="0.25">
      <c r="A23" s="109"/>
      <c r="B23" s="109"/>
      <c r="C23" s="109"/>
      <c r="D23" s="109"/>
      <c r="E23" s="109"/>
      <c r="F23" s="109"/>
      <c r="G23" s="109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H175"/>
  <sheetViews>
    <sheetView view="pageLayout" zoomScaleNormal="100" workbookViewId="0">
      <selection sqref="A1:H1"/>
    </sheetView>
  </sheetViews>
  <sheetFormatPr baseColWidth="10" defaultColWidth="9.5703125" defaultRowHeight="14.25" x14ac:dyDescent="0.2"/>
  <cols>
    <col min="1" max="2" width="9" customWidth="1"/>
    <col min="3" max="7" width="12.5703125" customWidth="1"/>
    <col min="8" max="8" width="9.42578125" customWidth="1"/>
    <col min="9" max="36" width="12.140625" customWidth="1"/>
  </cols>
  <sheetData>
    <row r="1" spans="1:8" s="48" customFormat="1" ht="15.75" x14ac:dyDescent="0.2">
      <c r="A1" s="151" t="s">
        <v>0</v>
      </c>
      <c r="B1" s="151"/>
      <c r="C1" s="151"/>
      <c r="D1" s="151"/>
      <c r="E1" s="151"/>
      <c r="F1" s="151"/>
      <c r="G1" s="151"/>
      <c r="H1" s="151"/>
    </row>
    <row r="2" spans="1:8" s="48" customFormat="1" ht="12.75" x14ac:dyDescent="0.2"/>
    <row r="3" spans="1:8" s="48" customFormat="1" ht="12.75" x14ac:dyDescent="0.2"/>
    <row r="4" spans="1:8" s="48" customFormat="1" ht="15.75" x14ac:dyDescent="0.25">
      <c r="A4" s="112" t="s">
        <v>1</v>
      </c>
      <c r="B4" s="113"/>
      <c r="C4" s="113"/>
      <c r="D4" s="113"/>
      <c r="E4" s="113"/>
      <c r="F4" s="113"/>
      <c r="G4" s="113"/>
    </row>
    <row r="5" spans="1:8" s="48" customFormat="1" ht="12.75" x14ac:dyDescent="0.2">
      <c r="A5" s="114"/>
      <c r="B5" s="114"/>
      <c r="C5" s="114"/>
      <c r="D5" s="114"/>
      <c r="E5" s="114"/>
      <c r="F5" s="114"/>
      <c r="G5" s="114"/>
    </row>
    <row r="6" spans="1:8" s="48" customFormat="1" ht="12.75" x14ac:dyDescent="0.2">
      <c r="A6" s="72" t="s">
        <v>132</v>
      </c>
      <c r="B6" s="74"/>
      <c r="C6" s="74"/>
      <c r="D6" s="74"/>
      <c r="E6" s="74"/>
      <c r="F6" s="74"/>
      <c r="G6" s="74"/>
    </row>
    <row r="7" spans="1:8" s="48" customFormat="1" ht="5.85" customHeight="1" x14ac:dyDescent="0.2">
      <c r="A7" s="72"/>
      <c r="B7" s="74"/>
      <c r="C7" s="74"/>
      <c r="D7" s="74"/>
      <c r="E7" s="74"/>
      <c r="F7" s="74"/>
      <c r="G7" s="74"/>
    </row>
    <row r="8" spans="1:8" s="48" customFormat="1" ht="12.75" x14ac:dyDescent="0.2">
      <c r="A8" s="111" t="s">
        <v>103</v>
      </c>
      <c r="B8" s="110"/>
      <c r="C8" s="110"/>
      <c r="D8" s="110"/>
      <c r="E8" s="110"/>
      <c r="F8" s="110"/>
      <c r="G8" s="110"/>
    </row>
    <row r="9" spans="1:8" s="48" customFormat="1" ht="12.75" x14ac:dyDescent="0.2">
      <c r="A9" s="110" t="s">
        <v>4</v>
      </c>
      <c r="B9" s="110"/>
      <c r="C9" s="110"/>
      <c r="D9" s="110"/>
      <c r="E9" s="110"/>
      <c r="F9" s="110"/>
      <c r="G9" s="110"/>
    </row>
    <row r="10" spans="1:8" s="48" customFormat="1" ht="5.85" customHeight="1" x14ac:dyDescent="0.2">
      <c r="A10" s="74"/>
      <c r="B10" s="74"/>
      <c r="C10" s="74"/>
      <c r="D10" s="74"/>
      <c r="E10" s="74"/>
      <c r="F10" s="74"/>
      <c r="G10" s="74"/>
    </row>
    <row r="11" spans="1:8" s="48" customFormat="1" ht="12.75" x14ac:dyDescent="0.2">
      <c r="A11" s="115" t="s">
        <v>2</v>
      </c>
      <c r="B11" s="115"/>
      <c r="C11" s="115"/>
      <c r="D11" s="115"/>
      <c r="E11" s="115"/>
      <c r="F11" s="115"/>
      <c r="G11" s="115"/>
    </row>
    <row r="12" spans="1:8" s="48" customFormat="1" ht="12.75" x14ac:dyDescent="0.2">
      <c r="A12" s="110" t="s">
        <v>3</v>
      </c>
      <c r="B12" s="110"/>
      <c r="C12" s="110"/>
      <c r="D12" s="110"/>
      <c r="E12" s="110"/>
      <c r="F12" s="110"/>
      <c r="G12" s="110"/>
    </row>
    <row r="13" spans="1:8" s="48" customFormat="1" ht="12.75" x14ac:dyDescent="0.2">
      <c r="A13" s="74"/>
      <c r="B13" s="74"/>
      <c r="C13" s="74"/>
      <c r="D13" s="74"/>
      <c r="E13" s="74"/>
      <c r="F13" s="74"/>
      <c r="G13" s="74"/>
    </row>
    <row r="14" spans="1:8" s="48" customFormat="1" ht="12.75" x14ac:dyDescent="0.2">
      <c r="A14" s="74"/>
      <c r="B14" s="74"/>
      <c r="C14" s="74"/>
      <c r="D14" s="74"/>
      <c r="E14" s="74"/>
      <c r="F14" s="74"/>
      <c r="G14" s="74"/>
    </row>
    <row r="15" spans="1:8" s="48" customFormat="1" ht="12.75" customHeight="1" x14ac:dyDescent="0.2">
      <c r="A15" s="111" t="s">
        <v>105</v>
      </c>
      <c r="B15" s="110"/>
      <c r="C15" s="110"/>
      <c r="D15" s="73"/>
      <c r="E15" s="73"/>
      <c r="F15" s="73"/>
      <c r="G15" s="73"/>
    </row>
    <row r="16" spans="1:8" s="48" customFormat="1" ht="5.85" customHeight="1" x14ac:dyDescent="0.2">
      <c r="A16" s="73"/>
      <c r="B16" s="75"/>
      <c r="C16" s="75"/>
      <c r="D16" s="73"/>
      <c r="E16" s="73"/>
      <c r="F16" s="73"/>
      <c r="G16" s="73"/>
    </row>
    <row r="17" spans="1:7" s="48" customFormat="1" ht="12.75" customHeight="1" x14ac:dyDescent="0.2">
      <c r="A17" s="116" t="s">
        <v>159</v>
      </c>
      <c r="B17" s="116"/>
      <c r="C17" s="116"/>
      <c r="D17" s="75"/>
      <c r="E17" s="75"/>
      <c r="F17" s="75"/>
      <c r="G17" s="75"/>
    </row>
    <row r="18" spans="1:7" s="48" customFormat="1" ht="12.75" customHeight="1" x14ac:dyDescent="0.2">
      <c r="A18" s="75" t="s">
        <v>117</v>
      </c>
      <c r="B18" s="116" t="s">
        <v>160</v>
      </c>
      <c r="C18" s="110"/>
      <c r="D18" s="75"/>
      <c r="E18" s="75"/>
      <c r="F18" s="75"/>
      <c r="G18" s="75"/>
    </row>
    <row r="19" spans="1:7" s="48" customFormat="1" ht="12.75" customHeight="1" x14ac:dyDescent="0.2">
      <c r="A19" s="75" t="s">
        <v>118</v>
      </c>
      <c r="B19" s="117" t="s">
        <v>161</v>
      </c>
      <c r="C19" s="117"/>
      <c r="D19" s="117"/>
      <c r="E19" s="75"/>
      <c r="F19" s="75"/>
      <c r="G19" s="75"/>
    </row>
    <row r="20" spans="1:7" s="48" customFormat="1" ht="12.75" x14ac:dyDescent="0.2">
      <c r="A20" s="75"/>
      <c r="B20" s="75"/>
      <c r="C20" s="75"/>
      <c r="D20" s="75"/>
      <c r="E20" s="75"/>
      <c r="F20" s="75"/>
      <c r="G20" s="75"/>
    </row>
    <row r="21" spans="1:7" s="48" customFormat="1" ht="12.75" customHeight="1" x14ac:dyDescent="0.2">
      <c r="A21" s="111" t="s">
        <v>133</v>
      </c>
      <c r="B21" s="110"/>
      <c r="C21" s="73"/>
      <c r="D21" s="73"/>
      <c r="E21" s="73"/>
      <c r="F21" s="73"/>
      <c r="G21" s="73"/>
    </row>
    <row r="22" spans="1:7" s="48" customFormat="1" ht="5.85" customHeight="1" x14ac:dyDescent="0.2">
      <c r="A22" s="73"/>
      <c r="B22" s="75"/>
      <c r="C22" s="73"/>
      <c r="D22" s="73"/>
      <c r="E22" s="73"/>
      <c r="F22" s="73"/>
      <c r="G22" s="73"/>
    </row>
    <row r="23" spans="1:7" s="48" customFormat="1" ht="12.75" customHeight="1" x14ac:dyDescent="0.2">
      <c r="A23" s="75" t="s">
        <v>119</v>
      </c>
      <c r="B23" s="110" t="s">
        <v>120</v>
      </c>
      <c r="C23" s="110"/>
      <c r="D23" s="75"/>
      <c r="E23" s="75"/>
      <c r="F23" s="75"/>
      <c r="G23" s="75"/>
    </row>
    <row r="24" spans="1:7" s="48" customFormat="1" ht="12.75" customHeight="1" x14ac:dyDescent="0.2">
      <c r="A24" s="75" t="s">
        <v>121</v>
      </c>
      <c r="B24" s="110" t="s">
        <v>122</v>
      </c>
      <c r="C24" s="110"/>
      <c r="D24" s="75"/>
      <c r="E24" s="75"/>
      <c r="F24" s="75"/>
      <c r="G24" s="75"/>
    </row>
    <row r="25" spans="1:7" s="48" customFormat="1" ht="12.75" customHeight="1" x14ac:dyDescent="0.2">
      <c r="A25" s="75"/>
      <c r="B25" s="110"/>
      <c r="C25" s="110"/>
      <c r="D25" s="75"/>
      <c r="E25" s="75"/>
      <c r="F25" s="75"/>
      <c r="G25" s="75"/>
    </row>
    <row r="26" spans="1:7" s="48" customFormat="1" ht="12.75" x14ac:dyDescent="0.2">
      <c r="A26" s="74"/>
      <c r="B26" s="74"/>
      <c r="C26" s="74"/>
      <c r="D26" s="74"/>
      <c r="E26" s="74"/>
      <c r="F26" s="74"/>
      <c r="G26" s="74"/>
    </row>
    <row r="27" spans="1:7" s="48" customFormat="1" ht="12.75" x14ac:dyDescent="0.2">
      <c r="A27" s="74" t="s">
        <v>134</v>
      </c>
      <c r="B27" s="76" t="s">
        <v>135</v>
      </c>
      <c r="C27" s="74"/>
      <c r="D27" s="74"/>
      <c r="E27" s="74"/>
      <c r="F27" s="74"/>
      <c r="G27" s="74"/>
    </row>
    <row r="28" spans="1:7" s="48" customFormat="1" ht="12.75" x14ac:dyDescent="0.2">
      <c r="A28" s="74"/>
      <c r="B28" s="74"/>
      <c r="C28" s="74"/>
      <c r="D28" s="74"/>
      <c r="E28" s="74"/>
      <c r="F28" s="74"/>
      <c r="G28" s="74"/>
    </row>
    <row r="29" spans="1:7" s="48" customFormat="1" ht="27.75" customHeight="1" x14ac:dyDescent="0.2">
      <c r="A29" s="116" t="s">
        <v>165</v>
      </c>
      <c r="B29" s="110"/>
      <c r="C29" s="110"/>
      <c r="D29" s="110"/>
      <c r="E29" s="110"/>
      <c r="F29" s="110"/>
      <c r="G29" s="110"/>
    </row>
    <row r="30" spans="1:7" s="48" customFormat="1" ht="41.85" customHeight="1" x14ac:dyDescent="0.2">
      <c r="A30" s="110" t="s">
        <v>142</v>
      </c>
      <c r="B30" s="110"/>
      <c r="C30" s="110"/>
      <c r="D30" s="110"/>
      <c r="E30" s="110"/>
      <c r="F30" s="110"/>
      <c r="G30" s="110"/>
    </row>
    <row r="31" spans="1:7" s="48" customFormat="1" ht="12.75" x14ac:dyDescent="0.2">
      <c r="A31" s="74"/>
      <c r="B31" s="74"/>
      <c r="C31" s="74"/>
      <c r="D31" s="74"/>
      <c r="E31" s="74"/>
      <c r="F31" s="74"/>
      <c r="G31" s="74"/>
    </row>
    <row r="32" spans="1:7" s="48" customFormat="1" ht="12.75" x14ac:dyDescent="0.2">
      <c r="A32" s="74"/>
      <c r="B32" s="74"/>
      <c r="C32" s="74"/>
      <c r="D32" s="74"/>
      <c r="E32" s="74"/>
      <c r="F32" s="74"/>
      <c r="G32" s="74"/>
    </row>
    <row r="33" spans="1:7" s="48" customFormat="1" ht="12.75" x14ac:dyDescent="0.2">
      <c r="A33" s="74"/>
      <c r="B33" s="74"/>
      <c r="C33" s="74"/>
      <c r="D33" s="74"/>
      <c r="E33" s="74"/>
      <c r="F33" s="74"/>
      <c r="G33" s="74"/>
    </row>
    <row r="34" spans="1:7" s="48" customFormat="1" ht="12.75" x14ac:dyDescent="0.2">
      <c r="A34" s="74"/>
      <c r="B34" s="74"/>
      <c r="C34" s="74"/>
      <c r="D34" s="74"/>
      <c r="E34" s="74"/>
      <c r="F34" s="74"/>
      <c r="G34" s="74"/>
    </row>
    <row r="35" spans="1:7" s="48" customFormat="1" ht="12.75" x14ac:dyDescent="0.2">
      <c r="A35" s="74"/>
      <c r="B35" s="74"/>
      <c r="C35" s="74"/>
      <c r="D35" s="74"/>
      <c r="E35" s="74"/>
      <c r="F35" s="74"/>
      <c r="G35" s="74"/>
    </row>
    <row r="36" spans="1:7" s="48" customFormat="1" ht="12.75" x14ac:dyDescent="0.2">
      <c r="A36" s="74"/>
      <c r="B36" s="74"/>
      <c r="C36" s="74"/>
      <c r="D36" s="74"/>
      <c r="E36" s="74"/>
      <c r="F36" s="74"/>
      <c r="G36" s="74"/>
    </row>
    <row r="37" spans="1:7" s="48" customFormat="1" ht="12.75" x14ac:dyDescent="0.2">
      <c r="A37" s="74"/>
      <c r="B37" s="74"/>
      <c r="C37" s="74"/>
      <c r="D37" s="74"/>
      <c r="E37" s="74"/>
      <c r="F37" s="74"/>
      <c r="G37" s="74"/>
    </row>
    <row r="38" spans="1:7" s="48" customFormat="1" ht="12.75" x14ac:dyDescent="0.2">
      <c r="A38" s="74"/>
      <c r="B38" s="74"/>
      <c r="C38" s="74"/>
      <c r="D38" s="74"/>
      <c r="E38" s="74"/>
      <c r="F38" s="74"/>
      <c r="G38" s="74"/>
    </row>
    <row r="39" spans="1:7" s="48" customFormat="1" ht="12.75" x14ac:dyDescent="0.2">
      <c r="A39" s="74"/>
      <c r="B39" s="74"/>
      <c r="C39" s="74"/>
      <c r="D39" s="74"/>
      <c r="E39" s="74"/>
      <c r="F39" s="74"/>
      <c r="G39" s="74"/>
    </row>
    <row r="40" spans="1:7" s="48" customFormat="1" ht="12.75" x14ac:dyDescent="0.2">
      <c r="A40" s="74"/>
      <c r="B40" s="74"/>
      <c r="C40" s="74"/>
      <c r="D40" s="74"/>
      <c r="E40" s="74"/>
      <c r="F40" s="74"/>
      <c r="G40" s="74"/>
    </row>
    <row r="41" spans="1:7" s="48" customFormat="1" ht="12.75" x14ac:dyDescent="0.2">
      <c r="A41" s="114" t="s">
        <v>136</v>
      </c>
      <c r="B41" s="114"/>
      <c r="C41" s="74"/>
      <c r="D41" s="74"/>
      <c r="E41" s="74"/>
      <c r="F41" s="74"/>
      <c r="G41" s="74"/>
    </row>
    <row r="42" spans="1:7" s="48" customFormat="1" ht="12.75" x14ac:dyDescent="0.2">
      <c r="A42" s="74"/>
      <c r="B42" s="74"/>
      <c r="C42" s="74"/>
      <c r="D42" s="74"/>
      <c r="E42" s="74"/>
      <c r="F42" s="74"/>
      <c r="G42" s="74"/>
    </row>
    <row r="43" spans="1:7" s="48" customFormat="1" ht="12.75" x14ac:dyDescent="0.2">
      <c r="A43" s="7">
        <v>0</v>
      </c>
      <c r="B43" s="8" t="s">
        <v>5</v>
      </c>
      <c r="C43" s="74"/>
      <c r="D43" s="74"/>
      <c r="E43" s="74"/>
      <c r="F43" s="74"/>
      <c r="G43" s="74"/>
    </row>
    <row r="44" spans="1:7" s="48" customFormat="1" ht="12.75" x14ac:dyDescent="0.2">
      <c r="A44" s="8" t="s">
        <v>19</v>
      </c>
      <c r="B44" s="8" t="s">
        <v>6</v>
      </c>
      <c r="C44" s="74"/>
      <c r="D44" s="74"/>
      <c r="E44" s="74"/>
      <c r="F44" s="74"/>
      <c r="G44" s="74"/>
    </row>
    <row r="45" spans="1:7" s="48" customFormat="1" ht="12.75" x14ac:dyDescent="0.2">
      <c r="A45" s="8" t="s">
        <v>20</v>
      </c>
      <c r="B45" s="8" t="s">
        <v>7</v>
      </c>
      <c r="C45" s="74"/>
      <c r="D45" s="74"/>
      <c r="E45" s="74"/>
      <c r="F45" s="74"/>
      <c r="G45" s="74"/>
    </row>
    <row r="46" spans="1:7" s="48" customFormat="1" ht="12.75" x14ac:dyDescent="0.2">
      <c r="A46" s="8" t="s">
        <v>21</v>
      </c>
      <c r="B46" s="8" t="s">
        <v>8</v>
      </c>
      <c r="C46" s="74"/>
      <c r="D46" s="74"/>
      <c r="E46" s="74"/>
      <c r="F46" s="74"/>
      <c r="G46" s="74"/>
    </row>
    <row r="47" spans="1:7" s="48" customFormat="1" ht="12.75" x14ac:dyDescent="0.2">
      <c r="A47" s="8" t="s">
        <v>15</v>
      </c>
      <c r="B47" s="8" t="s">
        <v>9</v>
      </c>
      <c r="C47" s="74"/>
      <c r="D47" s="74"/>
      <c r="E47" s="74"/>
      <c r="F47" s="74"/>
      <c r="G47" s="74"/>
    </row>
    <row r="48" spans="1:7" s="48" customFormat="1" ht="12.75" x14ac:dyDescent="0.2">
      <c r="A48" s="8" t="s">
        <v>16</v>
      </c>
      <c r="B48" s="8" t="s">
        <v>10</v>
      </c>
      <c r="C48" s="74"/>
      <c r="D48" s="74"/>
      <c r="E48" s="74"/>
      <c r="F48" s="74"/>
      <c r="G48" s="74"/>
    </row>
    <row r="49" spans="1:7" s="48" customFormat="1" ht="12.75" x14ac:dyDescent="0.2">
      <c r="A49" s="8" t="s">
        <v>17</v>
      </c>
      <c r="B49" s="8" t="s">
        <v>11</v>
      </c>
      <c r="C49" s="74"/>
      <c r="D49" s="74"/>
      <c r="E49" s="74"/>
      <c r="F49" s="74"/>
      <c r="G49" s="74"/>
    </row>
    <row r="50" spans="1:7" s="48" customFormat="1" ht="12.75" x14ac:dyDescent="0.2">
      <c r="A50" s="8" t="s">
        <v>18</v>
      </c>
      <c r="B50" s="8" t="s">
        <v>12</v>
      </c>
      <c r="C50" s="74"/>
      <c r="D50" s="74"/>
      <c r="E50" s="74"/>
      <c r="F50" s="74"/>
      <c r="G50" s="74"/>
    </row>
    <row r="51" spans="1:7" s="48" customFormat="1" ht="12.75" x14ac:dyDescent="0.2">
      <c r="A51" s="8" t="s">
        <v>137</v>
      </c>
      <c r="B51" s="8" t="s">
        <v>13</v>
      </c>
      <c r="C51" s="74"/>
      <c r="D51" s="74"/>
      <c r="E51" s="74"/>
      <c r="F51" s="74"/>
      <c r="G51" s="74"/>
    </row>
    <row r="52" spans="1:7" s="48" customFormat="1" ht="12.75" x14ac:dyDescent="0.2">
      <c r="A52" s="8" t="s">
        <v>123</v>
      </c>
      <c r="B52" s="8" t="s">
        <v>14</v>
      </c>
      <c r="C52" s="74"/>
      <c r="D52" s="74"/>
      <c r="E52" s="74"/>
      <c r="F52" s="74"/>
      <c r="G52" s="74"/>
    </row>
    <row r="53" spans="1:7" s="48" customFormat="1" ht="12.75" x14ac:dyDescent="0.2"/>
    <row r="54" spans="1:7" ht="12.75" x14ac:dyDescent="0.2">
      <c r="A54" s="49"/>
      <c r="B54" s="49"/>
      <c r="C54" s="49"/>
      <c r="D54" s="49"/>
      <c r="E54" s="49"/>
      <c r="F54" s="49"/>
      <c r="G54" s="49"/>
    </row>
    <row r="55" spans="1:7" ht="12.75" x14ac:dyDescent="0.2">
      <c r="A55" s="49"/>
      <c r="B55" s="49"/>
      <c r="C55" s="49"/>
      <c r="D55" s="49"/>
      <c r="E55" s="49"/>
      <c r="F55" s="49"/>
      <c r="G55" s="49"/>
    </row>
    <row r="56" spans="1:7" ht="12.75" x14ac:dyDescent="0.2">
      <c r="A56" s="49"/>
      <c r="B56" s="49"/>
      <c r="C56" s="49"/>
      <c r="D56" s="49"/>
      <c r="E56" s="49"/>
      <c r="F56" s="49"/>
      <c r="G56" s="49"/>
    </row>
    <row r="57" spans="1:7" ht="12.75" x14ac:dyDescent="0.2">
      <c r="A57" s="49"/>
      <c r="B57" s="49"/>
      <c r="C57" s="49"/>
      <c r="D57" s="49"/>
      <c r="E57" s="49"/>
      <c r="F57" s="49"/>
      <c r="G57" s="49"/>
    </row>
    <row r="58" spans="1:7" ht="12.75" x14ac:dyDescent="0.2">
      <c r="A58" s="49"/>
      <c r="B58" s="49"/>
      <c r="C58" s="49"/>
      <c r="D58" s="49"/>
      <c r="E58" s="49"/>
      <c r="F58" s="49"/>
      <c r="G58" s="49"/>
    </row>
    <row r="59" spans="1:7" ht="12.75" x14ac:dyDescent="0.2">
      <c r="A59" s="49"/>
      <c r="B59" s="49"/>
      <c r="C59" s="49"/>
      <c r="D59" s="49"/>
      <c r="E59" s="49"/>
      <c r="F59" s="49"/>
      <c r="G59" s="49"/>
    </row>
    <row r="60" spans="1:7" ht="12.75" x14ac:dyDescent="0.2">
      <c r="A60" s="49"/>
      <c r="B60" s="49"/>
      <c r="C60" s="49"/>
      <c r="D60" s="49"/>
      <c r="E60" s="49"/>
      <c r="F60" s="49"/>
      <c r="G60" s="49"/>
    </row>
    <row r="61" spans="1:7" ht="12.75" x14ac:dyDescent="0.2">
      <c r="A61" s="49"/>
      <c r="B61" s="49"/>
      <c r="C61" s="49"/>
      <c r="D61" s="49"/>
      <c r="E61" s="49"/>
      <c r="F61" s="49"/>
      <c r="G61" s="49"/>
    </row>
    <row r="62" spans="1:7" ht="12.75" x14ac:dyDescent="0.2">
      <c r="A62" s="49"/>
      <c r="B62" s="49"/>
      <c r="C62" s="49"/>
      <c r="D62" s="49"/>
      <c r="E62" s="49"/>
      <c r="F62" s="49"/>
      <c r="G62" s="49"/>
    </row>
    <row r="63" spans="1:7" ht="12.75" x14ac:dyDescent="0.2">
      <c r="A63" s="49"/>
      <c r="B63" s="49"/>
      <c r="C63" s="49"/>
      <c r="D63" s="49"/>
      <c r="E63" s="49"/>
      <c r="F63" s="49"/>
      <c r="G63" s="49"/>
    </row>
    <row r="64" spans="1:7" ht="12.75" x14ac:dyDescent="0.2">
      <c r="A64" s="49"/>
      <c r="B64" s="49"/>
      <c r="C64" s="49"/>
      <c r="D64" s="49"/>
      <c r="E64" s="49"/>
      <c r="F64" s="49"/>
      <c r="G64" s="49"/>
    </row>
    <row r="65" spans="1:7" ht="12.75" x14ac:dyDescent="0.2">
      <c r="A65" s="49"/>
      <c r="B65" s="49"/>
      <c r="C65" s="49"/>
      <c r="D65" s="49"/>
      <c r="E65" s="49"/>
      <c r="F65" s="49"/>
      <c r="G65" s="49"/>
    </row>
    <row r="66" spans="1:7" ht="12.75" x14ac:dyDescent="0.2">
      <c r="A66" s="49"/>
      <c r="B66" s="49"/>
      <c r="C66" s="49"/>
      <c r="D66" s="49"/>
      <c r="E66" s="49"/>
      <c r="F66" s="49"/>
      <c r="G66" s="49"/>
    </row>
    <row r="67" spans="1:7" ht="12.75" x14ac:dyDescent="0.2">
      <c r="A67" s="49"/>
      <c r="B67" s="49"/>
      <c r="C67" s="49"/>
      <c r="D67" s="49"/>
      <c r="E67" s="49"/>
      <c r="F67" s="49"/>
      <c r="G67" s="49"/>
    </row>
    <row r="68" spans="1:7" ht="12.75" x14ac:dyDescent="0.2">
      <c r="A68" s="49"/>
      <c r="B68" s="49"/>
      <c r="C68" s="49"/>
      <c r="D68" s="49"/>
      <c r="E68" s="49"/>
      <c r="F68" s="49"/>
      <c r="G68" s="49"/>
    </row>
    <row r="69" spans="1:7" ht="12.75" x14ac:dyDescent="0.2">
      <c r="A69" s="49"/>
      <c r="B69" s="49"/>
      <c r="C69" s="49"/>
      <c r="D69" s="49"/>
      <c r="E69" s="49"/>
      <c r="F69" s="49"/>
      <c r="G69" s="49"/>
    </row>
    <row r="70" spans="1:7" ht="12.75" x14ac:dyDescent="0.2">
      <c r="A70" s="49"/>
      <c r="B70" s="49"/>
      <c r="C70" s="49"/>
      <c r="D70" s="49"/>
      <c r="E70" s="49"/>
      <c r="F70" s="49"/>
      <c r="G70" s="49"/>
    </row>
    <row r="71" spans="1:7" ht="12.75" x14ac:dyDescent="0.2">
      <c r="A71" s="49"/>
      <c r="B71" s="49"/>
      <c r="C71" s="49"/>
      <c r="D71" s="49"/>
      <c r="E71" s="49"/>
      <c r="F71" s="49"/>
      <c r="G71" s="49"/>
    </row>
    <row r="72" spans="1:7" ht="12.75" x14ac:dyDescent="0.2">
      <c r="A72" s="49"/>
      <c r="B72" s="49"/>
      <c r="C72" s="49"/>
      <c r="D72" s="49"/>
      <c r="E72" s="49"/>
      <c r="F72" s="49"/>
      <c r="G72" s="49"/>
    </row>
    <row r="73" spans="1:7" ht="12.75" x14ac:dyDescent="0.2">
      <c r="A73" s="49"/>
      <c r="B73" s="49"/>
      <c r="C73" s="49"/>
      <c r="D73" s="49"/>
      <c r="E73" s="49"/>
      <c r="F73" s="49"/>
      <c r="G73" s="49"/>
    </row>
    <row r="74" spans="1:7" ht="12.75" x14ac:dyDescent="0.2">
      <c r="A74" s="49"/>
      <c r="B74" s="49"/>
      <c r="C74" s="49"/>
      <c r="D74" s="49"/>
      <c r="E74" s="49"/>
      <c r="F74" s="49"/>
      <c r="G74" s="49"/>
    </row>
    <row r="75" spans="1:7" ht="12.75" x14ac:dyDescent="0.2">
      <c r="A75" s="49"/>
      <c r="B75" s="49"/>
      <c r="C75" s="49"/>
      <c r="D75" s="49"/>
      <c r="E75" s="49"/>
      <c r="F75" s="49"/>
      <c r="G75" s="49"/>
    </row>
    <row r="76" spans="1:7" ht="12.75" x14ac:dyDescent="0.2">
      <c r="A76" s="49"/>
      <c r="B76" s="49"/>
      <c r="C76" s="49"/>
      <c r="D76" s="49"/>
      <c r="E76" s="49"/>
      <c r="F76" s="49"/>
      <c r="G76" s="49"/>
    </row>
    <row r="77" spans="1:7" ht="12.75" x14ac:dyDescent="0.2">
      <c r="A77" s="49"/>
      <c r="B77" s="49"/>
      <c r="C77" s="49"/>
      <c r="D77" s="49"/>
      <c r="E77" s="49"/>
      <c r="F77" s="49"/>
      <c r="G77" s="49"/>
    </row>
    <row r="78" spans="1:7" ht="12.75" x14ac:dyDescent="0.2">
      <c r="A78" s="49"/>
      <c r="B78" s="49"/>
      <c r="C78" s="49"/>
      <c r="D78" s="49"/>
      <c r="E78" s="49"/>
      <c r="F78" s="49"/>
      <c r="G78" s="49"/>
    </row>
    <row r="79" spans="1:7" ht="12.75" x14ac:dyDescent="0.2">
      <c r="A79" s="49"/>
      <c r="B79" s="49"/>
      <c r="C79" s="49"/>
      <c r="D79" s="49"/>
      <c r="E79" s="49"/>
      <c r="F79" s="49"/>
      <c r="G79" s="49"/>
    </row>
    <row r="80" spans="1:7" ht="12.75" x14ac:dyDescent="0.2">
      <c r="A80" s="49"/>
      <c r="B80" s="49"/>
      <c r="C80" s="49"/>
      <c r="D80" s="49"/>
      <c r="E80" s="49"/>
      <c r="F80" s="49"/>
      <c r="G80" s="49"/>
    </row>
    <row r="81" spans="1:7" ht="12.75" x14ac:dyDescent="0.2">
      <c r="A81" s="49"/>
      <c r="B81" s="49"/>
      <c r="C81" s="49"/>
      <c r="D81" s="49"/>
      <c r="E81" s="49"/>
      <c r="F81" s="49"/>
      <c r="G81" s="49"/>
    </row>
    <row r="82" spans="1:7" ht="12.75" x14ac:dyDescent="0.2">
      <c r="A82" s="49"/>
      <c r="B82" s="49"/>
      <c r="C82" s="49"/>
      <c r="D82" s="49"/>
      <c r="E82" s="49"/>
      <c r="F82" s="49"/>
      <c r="G82" s="49"/>
    </row>
    <row r="83" spans="1:7" ht="12.75" x14ac:dyDescent="0.2">
      <c r="A83" s="49"/>
      <c r="B83" s="49"/>
      <c r="C83" s="49"/>
      <c r="D83" s="49"/>
      <c r="E83" s="49"/>
      <c r="F83" s="49"/>
      <c r="G83" s="49"/>
    </row>
    <row r="84" spans="1:7" ht="12.75" x14ac:dyDescent="0.2">
      <c r="A84" s="49"/>
      <c r="B84" s="49"/>
      <c r="C84" s="49"/>
      <c r="D84" s="49"/>
      <c r="E84" s="49"/>
      <c r="F84" s="49"/>
      <c r="G84" s="49"/>
    </row>
    <row r="85" spans="1:7" ht="12.75" x14ac:dyDescent="0.2">
      <c r="A85" s="49"/>
      <c r="B85" s="49"/>
      <c r="C85" s="49"/>
      <c r="D85" s="49"/>
      <c r="E85" s="49"/>
      <c r="F85" s="49"/>
      <c r="G85" s="49"/>
    </row>
    <row r="86" spans="1:7" ht="12.75" x14ac:dyDescent="0.2">
      <c r="A86" s="49"/>
      <c r="B86" s="49"/>
      <c r="C86" s="49"/>
      <c r="D86" s="49"/>
      <c r="E86" s="49"/>
      <c r="F86" s="49"/>
      <c r="G86" s="49"/>
    </row>
    <row r="87" spans="1:7" ht="12.75" x14ac:dyDescent="0.2">
      <c r="A87" s="49"/>
      <c r="B87" s="49"/>
      <c r="C87" s="49"/>
      <c r="D87" s="49"/>
      <c r="E87" s="49"/>
      <c r="F87" s="49"/>
      <c r="G87" s="49"/>
    </row>
    <row r="88" spans="1:7" ht="12.75" x14ac:dyDescent="0.2">
      <c r="A88" s="49"/>
      <c r="B88" s="49"/>
      <c r="C88" s="49"/>
      <c r="D88" s="49"/>
      <c r="E88" s="49"/>
      <c r="F88" s="49"/>
      <c r="G88" s="49"/>
    </row>
    <row r="89" spans="1:7" ht="12.75" x14ac:dyDescent="0.2">
      <c r="A89" s="49"/>
      <c r="B89" s="49"/>
      <c r="C89" s="49"/>
      <c r="D89" s="49"/>
      <c r="E89" s="49"/>
      <c r="F89" s="49"/>
      <c r="G89" s="49"/>
    </row>
    <row r="90" spans="1:7" ht="12.75" x14ac:dyDescent="0.2">
      <c r="A90" s="49"/>
      <c r="B90" s="49"/>
      <c r="C90" s="49"/>
      <c r="D90" s="49"/>
      <c r="E90" s="49"/>
      <c r="F90" s="49"/>
      <c r="G90" s="49"/>
    </row>
    <row r="91" spans="1:7" ht="12.75" x14ac:dyDescent="0.2">
      <c r="A91" s="49"/>
      <c r="B91" s="49"/>
      <c r="C91" s="49"/>
      <c r="D91" s="49"/>
      <c r="E91" s="49"/>
      <c r="F91" s="49"/>
      <c r="G91" s="49"/>
    </row>
    <row r="92" spans="1:7" ht="12.75" x14ac:dyDescent="0.2">
      <c r="A92" s="49"/>
      <c r="B92" s="49"/>
      <c r="C92" s="49"/>
      <c r="D92" s="49"/>
      <c r="E92" s="49"/>
      <c r="F92" s="49"/>
      <c r="G92" s="49"/>
    </row>
    <row r="93" spans="1:7" ht="12.75" x14ac:dyDescent="0.2">
      <c r="A93" s="49"/>
      <c r="B93" s="49"/>
      <c r="C93" s="49"/>
      <c r="D93" s="49"/>
      <c r="E93" s="49"/>
      <c r="F93" s="49"/>
      <c r="G93" s="49"/>
    </row>
    <row r="94" spans="1:7" ht="12.75" x14ac:dyDescent="0.2">
      <c r="A94" s="49"/>
      <c r="B94" s="49"/>
      <c r="C94" s="49"/>
      <c r="D94" s="49"/>
      <c r="E94" s="49"/>
      <c r="F94" s="49"/>
      <c r="G94" s="49"/>
    </row>
    <row r="95" spans="1:7" ht="12.75" x14ac:dyDescent="0.2">
      <c r="A95" s="49"/>
      <c r="B95" s="49"/>
      <c r="C95" s="49"/>
      <c r="D95" s="49"/>
      <c r="E95" s="49"/>
      <c r="F95" s="49"/>
      <c r="G95" s="49"/>
    </row>
    <row r="96" spans="1:7" ht="12.75" x14ac:dyDescent="0.2">
      <c r="A96" s="49"/>
      <c r="B96" s="49"/>
      <c r="C96" s="49"/>
      <c r="D96" s="49"/>
      <c r="E96" s="49"/>
      <c r="F96" s="49"/>
      <c r="G96" s="49"/>
    </row>
    <row r="97" spans="1:7" ht="12.75" x14ac:dyDescent="0.2">
      <c r="A97" s="49"/>
      <c r="B97" s="49"/>
      <c r="C97" s="49"/>
      <c r="D97" s="49"/>
      <c r="E97" s="49"/>
      <c r="F97" s="49"/>
      <c r="G97" s="49"/>
    </row>
    <row r="98" spans="1:7" ht="12.75" x14ac:dyDescent="0.2">
      <c r="A98" s="49"/>
      <c r="B98" s="49"/>
      <c r="C98" s="49"/>
      <c r="D98" s="49"/>
      <c r="E98" s="49"/>
      <c r="F98" s="49"/>
      <c r="G98" s="49"/>
    </row>
    <row r="99" spans="1:7" ht="12.75" x14ac:dyDescent="0.2">
      <c r="A99" s="49"/>
      <c r="B99" s="49"/>
      <c r="C99" s="49"/>
      <c r="D99" s="49"/>
      <c r="E99" s="49"/>
      <c r="F99" s="49"/>
      <c r="G99" s="49"/>
    </row>
    <row r="100" spans="1:7" ht="12.75" x14ac:dyDescent="0.2">
      <c r="A100" s="49"/>
      <c r="B100" s="49"/>
      <c r="C100" s="49"/>
      <c r="D100" s="49"/>
      <c r="E100" s="49"/>
      <c r="F100" s="49"/>
      <c r="G100" s="49"/>
    </row>
    <row r="101" spans="1:7" ht="12.75" x14ac:dyDescent="0.2">
      <c r="A101" s="49"/>
      <c r="B101" s="49"/>
      <c r="C101" s="49"/>
      <c r="D101" s="49"/>
      <c r="E101" s="49"/>
      <c r="F101" s="49"/>
      <c r="G101" s="49"/>
    </row>
    <row r="102" spans="1:7" ht="12.75" x14ac:dyDescent="0.2">
      <c r="A102" s="49"/>
      <c r="B102" s="49"/>
      <c r="C102" s="49"/>
      <c r="D102" s="49"/>
      <c r="E102" s="49"/>
      <c r="F102" s="49"/>
      <c r="G102" s="49"/>
    </row>
    <row r="103" spans="1:7" ht="12.75" x14ac:dyDescent="0.2">
      <c r="A103" s="49"/>
      <c r="B103" s="49"/>
      <c r="C103" s="49"/>
      <c r="D103" s="49"/>
      <c r="E103" s="49"/>
      <c r="F103" s="49"/>
      <c r="G103" s="49"/>
    </row>
    <row r="104" spans="1:7" ht="12.75" x14ac:dyDescent="0.2">
      <c r="A104" s="49"/>
      <c r="B104" s="49"/>
      <c r="C104" s="49"/>
      <c r="D104" s="49"/>
      <c r="E104" s="49"/>
      <c r="F104" s="49"/>
      <c r="G104" s="49"/>
    </row>
    <row r="105" spans="1:7" ht="12.75" x14ac:dyDescent="0.2">
      <c r="A105" s="49"/>
      <c r="B105" s="49"/>
      <c r="C105" s="49"/>
      <c r="D105" s="49"/>
      <c r="E105" s="49"/>
      <c r="F105" s="49"/>
      <c r="G105" s="49"/>
    </row>
    <row r="106" spans="1:7" ht="12.75" x14ac:dyDescent="0.2">
      <c r="A106" s="49"/>
      <c r="B106" s="49"/>
      <c r="C106" s="49"/>
      <c r="D106" s="49"/>
      <c r="E106" s="49"/>
      <c r="F106" s="49"/>
      <c r="G106" s="49"/>
    </row>
    <row r="107" spans="1:7" ht="12.75" x14ac:dyDescent="0.2">
      <c r="A107" s="49"/>
      <c r="B107" s="49"/>
      <c r="C107" s="49"/>
      <c r="D107" s="49"/>
      <c r="E107" s="49"/>
      <c r="F107" s="49"/>
      <c r="G107" s="49"/>
    </row>
    <row r="108" spans="1:7" ht="12.75" x14ac:dyDescent="0.2">
      <c r="A108" s="49"/>
      <c r="B108" s="49"/>
      <c r="C108" s="49"/>
      <c r="D108" s="49"/>
      <c r="E108" s="49"/>
      <c r="F108" s="49"/>
      <c r="G108" s="49"/>
    </row>
    <row r="109" spans="1:7" ht="12.75" x14ac:dyDescent="0.2">
      <c r="A109" s="49"/>
      <c r="B109" s="49"/>
      <c r="C109" s="49"/>
      <c r="D109" s="49"/>
      <c r="E109" s="49"/>
      <c r="F109" s="49"/>
      <c r="G109" s="49"/>
    </row>
    <row r="110" spans="1:7" ht="12.75" x14ac:dyDescent="0.2">
      <c r="A110" s="49"/>
      <c r="B110" s="49"/>
      <c r="C110" s="49"/>
      <c r="D110" s="49"/>
      <c r="E110" s="49"/>
      <c r="F110" s="49"/>
      <c r="G110" s="49"/>
    </row>
    <row r="111" spans="1:7" ht="12.75" x14ac:dyDescent="0.2">
      <c r="A111" s="49"/>
      <c r="B111" s="49"/>
      <c r="C111" s="49"/>
      <c r="D111" s="49"/>
      <c r="E111" s="49"/>
      <c r="F111" s="49"/>
      <c r="G111" s="49"/>
    </row>
    <row r="112" spans="1:7" ht="12.75" x14ac:dyDescent="0.2">
      <c r="A112" s="49"/>
      <c r="B112" s="49"/>
      <c r="C112" s="49"/>
      <c r="D112" s="49"/>
      <c r="E112" s="49"/>
      <c r="F112" s="49"/>
      <c r="G112" s="49"/>
    </row>
    <row r="113" spans="1:7" ht="12.75" x14ac:dyDescent="0.2">
      <c r="A113" s="49"/>
      <c r="B113" s="49"/>
      <c r="C113" s="49"/>
      <c r="D113" s="49"/>
      <c r="E113" s="49"/>
      <c r="F113" s="49"/>
      <c r="G113" s="49"/>
    </row>
    <row r="114" spans="1:7" ht="12.75" x14ac:dyDescent="0.2">
      <c r="A114" s="49"/>
      <c r="B114" s="49"/>
      <c r="C114" s="49"/>
      <c r="D114" s="49"/>
      <c r="E114" s="49"/>
      <c r="F114" s="49"/>
      <c r="G114" s="49"/>
    </row>
    <row r="115" spans="1:7" ht="12.75" x14ac:dyDescent="0.2">
      <c r="A115" s="49"/>
      <c r="B115" s="49"/>
      <c r="C115" s="49"/>
      <c r="D115" s="49"/>
      <c r="E115" s="49"/>
      <c r="F115" s="49"/>
      <c r="G115" s="49"/>
    </row>
    <row r="116" spans="1:7" ht="12.75" x14ac:dyDescent="0.2">
      <c r="A116" s="49"/>
      <c r="B116" s="49"/>
      <c r="C116" s="49"/>
      <c r="D116" s="49"/>
      <c r="E116" s="49"/>
      <c r="F116" s="49"/>
      <c r="G116" s="49"/>
    </row>
    <row r="117" spans="1:7" ht="12.75" x14ac:dyDescent="0.2">
      <c r="A117" s="49"/>
      <c r="B117" s="49"/>
      <c r="C117" s="49"/>
      <c r="D117" s="49"/>
      <c r="E117" s="49"/>
      <c r="F117" s="49"/>
      <c r="G117" s="49"/>
    </row>
    <row r="118" spans="1:7" ht="12.75" x14ac:dyDescent="0.2">
      <c r="A118" s="49"/>
      <c r="B118" s="49"/>
      <c r="C118" s="49"/>
      <c r="D118" s="49"/>
      <c r="E118" s="49"/>
      <c r="F118" s="49"/>
      <c r="G118" s="49"/>
    </row>
    <row r="119" spans="1:7" ht="12.75" x14ac:dyDescent="0.2">
      <c r="A119" s="49"/>
      <c r="B119" s="49"/>
      <c r="C119" s="49"/>
      <c r="D119" s="49"/>
      <c r="E119" s="49"/>
      <c r="F119" s="49"/>
      <c r="G119" s="49"/>
    </row>
    <row r="120" spans="1:7" ht="12.75" x14ac:dyDescent="0.2">
      <c r="A120" s="49"/>
      <c r="B120" s="49"/>
      <c r="C120" s="49"/>
      <c r="D120" s="49"/>
      <c r="E120" s="49"/>
      <c r="F120" s="49"/>
      <c r="G120" s="49"/>
    </row>
    <row r="121" spans="1:7" ht="12.75" x14ac:dyDescent="0.2">
      <c r="A121" s="49"/>
      <c r="B121" s="49"/>
      <c r="C121" s="49"/>
      <c r="D121" s="49"/>
      <c r="E121" s="49"/>
      <c r="F121" s="49"/>
      <c r="G121" s="49"/>
    </row>
    <row r="122" spans="1:7" ht="12.75" x14ac:dyDescent="0.2">
      <c r="A122" s="49"/>
      <c r="B122" s="49"/>
      <c r="C122" s="49"/>
      <c r="D122" s="49"/>
      <c r="E122" s="49"/>
      <c r="F122" s="49"/>
      <c r="G122" s="49"/>
    </row>
    <row r="123" spans="1:7" ht="12.75" x14ac:dyDescent="0.2">
      <c r="A123" s="49"/>
      <c r="B123" s="49"/>
      <c r="C123" s="49"/>
      <c r="D123" s="49"/>
      <c r="E123" s="49"/>
      <c r="F123" s="49"/>
      <c r="G123" s="49"/>
    </row>
    <row r="124" spans="1:7" ht="12.75" x14ac:dyDescent="0.2">
      <c r="A124" s="49"/>
      <c r="B124" s="49"/>
      <c r="C124" s="49"/>
      <c r="D124" s="49"/>
      <c r="E124" s="49"/>
      <c r="F124" s="49"/>
      <c r="G124" s="49"/>
    </row>
    <row r="125" spans="1:7" ht="12.75" x14ac:dyDescent="0.2">
      <c r="A125" s="49"/>
      <c r="B125" s="49"/>
      <c r="C125" s="49"/>
      <c r="D125" s="49"/>
      <c r="E125" s="49"/>
      <c r="F125" s="49"/>
      <c r="G125" s="49"/>
    </row>
    <row r="126" spans="1:7" ht="12.75" x14ac:dyDescent="0.2">
      <c r="A126" s="49"/>
      <c r="B126" s="49"/>
      <c r="C126" s="49"/>
      <c r="D126" s="49"/>
      <c r="E126" s="49"/>
      <c r="F126" s="49"/>
      <c r="G126" s="49"/>
    </row>
    <row r="127" spans="1:7" ht="12.75" x14ac:dyDescent="0.2">
      <c r="A127" s="49"/>
      <c r="B127" s="49"/>
      <c r="C127" s="49"/>
      <c r="D127" s="49"/>
      <c r="E127" s="49"/>
      <c r="F127" s="49"/>
      <c r="G127" s="49"/>
    </row>
    <row r="128" spans="1:7" ht="12.75" x14ac:dyDescent="0.2">
      <c r="A128" s="49"/>
      <c r="B128" s="49"/>
      <c r="C128" s="49"/>
      <c r="D128" s="49"/>
      <c r="E128" s="49"/>
      <c r="F128" s="49"/>
      <c r="G128" s="49"/>
    </row>
    <row r="129" spans="1:7" ht="12.75" x14ac:dyDescent="0.2">
      <c r="A129" s="49"/>
      <c r="B129" s="49"/>
      <c r="C129" s="49"/>
      <c r="D129" s="49"/>
      <c r="E129" s="49"/>
      <c r="F129" s="49"/>
      <c r="G129" s="49"/>
    </row>
    <row r="130" spans="1:7" ht="12.75" x14ac:dyDescent="0.2">
      <c r="A130" s="49"/>
      <c r="B130" s="49"/>
      <c r="C130" s="49"/>
      <c r="D130" s="49"/>
      <c r="E130" s="49"/>
      <c r="F130" s="49"/>
      <c r="G130" s="49"/>
    </row>
    <row r="131" spans="1:7" ht="12.75" x14ac:dyDescent="0.2">
      <c r="A131" s="49"/>
      <c r="B131" s="49"/>
      <c r="C131" s="49"/>
      <c r="D131" s="49"/>
      <c r="E131" s="49"/>
      <c r="F131" s="49"/>
      <c r="G131" s="49"/>
    </row>
    <row r="132" spans="1:7" ht="12.75" x14ac:dyDescent="0.2">
      <c r="A132" s="49"/>
      <c r="B132" s="49"/>
      <c r="C132" s="49"/>
      <c r="D132" s="49"/>
      <c r="E132" s="49"/>
      <c r="F132" s="49"/>
      <c r="G132" s="49"/>
    </row>
    <row r="133" spans="1:7" ht="12.75" x14ac:dyDescent="0.2">
      <c r="A133" s="49"/>
      <c r="B133" s="49"/>
      <c r="C133" s="49"/>
      <c r="D133" s="49"/>
      <c r="E133" s="49"/>
      <c r="F133" s="49"/>
      <c r="G133" s="49"/>
    </row>
    <row r="134" spans="1:7" ht="12.75" x14ac:dyDescent="0.2">
      <c r="A134" s="49"/>
      <c r="B134" s="49"/>
      <c r="C134" s="49"/>
      <c r="D134" s="49"/>
      <c r="E134" s="49"/>
      <c r="F134" s="49"/>
      <c r="G134" s="49"/>
    </row>
    <row r="135" spans="1:7" ht="12.75" x14ac:dyDescent="0.2">
      <c r="A135" s="49"/>
      <c r="B135" s="49"/>
      <c r="C135" s="49"/>
      <c r="D135" s="49"/>
      <c r="E135" s="49"/>
      <c r="F135" s="49"/>
      <c r="G135" s="49"/>
    </row>
    <row r="136" spans="1:7" ht="12.75" x14ac:dyDescent="0.2">
      <c r="A136" s="49"/>
      <c r="B136" s="49"/>
      <c r="C136" s="49"/>
      <c r="D136" s="49"/>
      <c r="E136" s="49"/>
      <c r="F136" s="49"/>
      <c r="G136" s="49"/>
    </row>
    <row r="137" spans="1:7" ht="12.75" x14ac:dyDescent="0.2">
      <c r="A137" s="49"/>
      <c r="B137" s="49"/>
      <c r="C137" s="49"/>
      <c r="D137" s="49"/>
      <c r="E137" s="49"/>
      <c r="F137" s="49"/>
      <c r="G137" s="49"/>
    </row>
    <row r="138" spans="1:7" ht="12.75" x14ac:dyDescent="0.2">
      <c r="A138" s="49"/>
      <c r="B138" s="49"/>
      <c r="C138" s="49"/>
      <c r="D138" s="49"/>
      <c r="E138" s="49"/>
      <c r="F138" s="49"/>
      <c r="G138" s="49"/>
    </row>
    <row r="139" spans="1:7" ht="12.75" x14ac:dyDescent="0.2">
      <c r="A139" s="49"/>
      <c r="B139" s="49"/>
      <c r="C139" s="49"/>
      <c r="D139" s="49"/>
      <c r="E139" s="49"/>
      <c r="F139" s="49"/>
      <c r="G139" s="49"/>
    </row>
    <row r="140" spans="1:7" ht="12.75" x14ac:dyDescent="0.2">
      <c r="A140" s="49"/>
      <c r="B140" s="49"/>
      <c r="C140" s="49"/>
      <c r="D140" s="49"/>
      <c r="E140" s="49"/>
      <c r="F140" s="49"/>
      <c r="G140" s="49"/>
    </row>
    <row r="141" spans="1:7" ht="12.75" x14ac:dyDescent="0.2">
      <c r="A141" s="49"/>
      <c r="B141" s="49"/>
      <c r="C141" s="49"/>
      <c r="D141" s="49"/>
      <c r="E141" s="49"/>
      <c r="F141" s="49"/>
      <c r="G141" s="49"/>
    </row>
    <row r="142" spans="1:7" ht="12.75" x14ac:dyDescent="0.2">
      <c r="A142" s="49"/>
      <c r="B142" s="49"/>
      <c r="C142" s="49"/>
      <c r="D142" s="49"/>
      <c r="E142" s="49"/>
      <c r="F142" s="49"/>
      <c r="G142" s="49"/>
    </row>
    <row r="143" spans="1:7" ht="12.75" x14ac:dyDescent="0.2">
      <c r="A143" s="49"/>
      <c r="B143" s="49"/>
      <c r="C143" s="49"/>
      <c r="D143" s="49"/>
      <c r="E143" s="49"/>
      <c r="F143" s="49"/>
      <c r="G143" s="49"/>
    </row>
    <row r="144" spans="1:7" ht="12.75" x14ac:dyDescent="0.2">
      <c r="A144" s="49"/>
      <c r="B144" s="49"/>
      <c r="C144" s="49"/>
      <c r="D144" s="49"/>
      <c r="E144" s="49"/>
      <c r="F144" s="49"/>
      <c r="G144" s="49"/>
    </row>
    <row r="145" spans="1:7" ht="12.75" x14ac:dyDescent="0.2">
      <c r="A145" s="49"/>
      <c r="B145" s="49"/>
      <c r="C145" s="49"/>
      <c r="D145" s="49"/>
      <c r="E145" s="49"/>
      <c r="F145" s="49"/>
      <c r="G145" s="49"/>
    </row>
    <row r="146" spans="1:7" ht="12.75" x14ac:dyDescent="0.2">
      <c r="A146" s="49"/>
      <c r="B146" s="49"/>
      <c r="C146" s="49"/>
      <c r="D146" s="49"/>
      <c r="E146" s="49"/>
      <c r="F146" s="49"/>
      <c r="G146" s="49"/>
    </row>
    <row r="147" spans="1:7" ht="12.75" x14ac:dyDescent="0.2">
      <c r="A147" s="49"/>
      <c r="B147" s="49"/>
      <c r="C147" s="49"/>
      <c r="D147" s="49"/>
      <c r="E147" s="49"/>
      <c r="F147" s="49"/>
      <c r="G147" s="49"/>
    </row>
    <row r="148" spans="1:7" ht="12.75" x14ac:dyDescent="0.2">
      <c r="A148" s="49"/>
      <c r="B148" s="49"/>
      <c r="C148" s="49"/>
      <c r="D148" s="49"/>
      <c r="E148" s="49"/>
      <c r="F148" s="49"/>
      <c r="G148" s="49"/>
    </row>
    <row r="149" spans="1:7" ht="12.75" x14ac:dyDescent="0.2">
      <c r="A149" s="49"/>
      <c r="B149" s="49"/>
      <c r="C149" s="49"/>
      <c r="D149" s="49"/>
      <c r="E149" s="49"/>
      <c r="F149" s="49"/>
      <c r="G149" s="49"/>
    </row>
    <row r="150" spans="1:7" ht="12.75" x14ac:dyDescent="0.2">
      <c r="A150" s="49"/>
      <c r="B150" s="49"/>
      <c r="C150" s="49"/>
      <c r="D150" s="49"/>
      <c r="E150" s="49"/>
      <c r="F150" s="49"/>
      <c r="G150" s="49"/>
    </row>
    <row r="151" spans="1:7" ht="12.75" x14ac:dyDescent="0.2">
      <c r="A151" s="49"/>
      <c r="B151" s="49"/>
      <c r="C151" s="49"/>
      <c r="D151" s="49"/>
      <c r="E151" s="49"/>
      <c r="F151" s="49"/>
      <c r="G151" s="49"/>
    </row>
    <row r="152" spans="1:7" ht="12.75" x14ac:dyDescent="0.2">
      <c r="A152" s="49"/>
      <c r="B152" s="49"/>
      <c r="C152" s="49"/>
      <c r="D152" s="49"/>
      <c r="E152" s="49"/>
      <c r="F152" s="49"/>
      <c r="G152" s="49"/>
    </row>
    <row r="153" spans="1:7" ht="12.75" x14ac:dyDescent="0.2">
      <c r="A153" s="49"/>
      <c r="B153" s="49"/>
      <c r="C153" s="49"/>
      <c r="D153" s="49"/>
      <c r="E153" s="49"/>
      <c r="F153" s="49"/>
      <c r="G153" s="49"/>
    </row>
    <row r="154" spans="1:7" ht="12.75" x14ac:dyDescent="0.2">
      <c r="A154" s="49"/>
      <c r="B154" s="49"/>
      <c r="C154" s="49"/>
      <c r="D154" s="49"/>
      <c r="E154" s="49"/>
      <c r="F154" s="49"/>
      <c r="G154" s="49"/>
    </row>
    <row r="155" spans="1:7" ht="12.75" x14ac:dyDescent="0.2">
      <c r="A155" s="49"/>
      <c r="B155" s="49"/>
      <c r="C155" s="49"/>
      <c r="D155" s="49"/>
      <c r="E155" s="49"/>
      <c r="F155" s="49"/>
      <c r="G155" s="49"/>
    </row>
    <row r="156" spans="1:7" ht="12.75" x14ac:dyDescent="0.2">
      <c r="A156" s="49"/>
      <c r="B156" s="49"/>
      <c r="C156" s="49"/>
      <c r="D156" s="49"/>
      <c r="E156" s="49"/>
      <c r="F156" s="49"/>
      <c r="G156" s="49"/>
    </row>
    <row r="157" spans="1:7" ht="12.75" x14ac:dyDescent="0.2">
      <c r="A157" s="49"/>
      <c r="B157" s="49"/>
      <c r="C157" s="49"/>
      <c r="D157" s="49"/>
      <c r="E157" s="49"/>
      <c r="F157" s="49"/>
      <c r="G157" s="49"/>
    </row>
    <row r="158" spans="1:7" ht="12.75" x14ac:dyDescent="0.2">
      <c r="A158" s="49"/>
      <c r="B158" s="49"/>
      <c r="C158" s="49"/>
      <c r="D158" s="49"/>
      <c r="E158" s="49"/>
      <c r="F158" s="49"/>
      <c r="G158" s="49"/>
    </row>
    <row r="159" spans="1:7" ht="12.75" x14ac:dyDescent="0.2">
      <c r="A159" s="49"/>
      <c r="B159" s="49"/>
      <c r="C159" s="49"/>
      <c r="D159" s="49"/>
      <c r="E159" s="49"/>
      <c r="F159" s="49"/>
      <c r="G159" s="49"/>
    </row>
    <row r="160" spans="1:7" ht="12.75" x14ac:dyDescent="0.2">
      <c r="A160" s="49"/>
      <c r="B160" s="49"/>
      <c r="C160" s="49"/>
      <c r="D160" s="49"/>
      <c r="E160" s="49"/>
      <c r="F160" s="49"/>
      <c r="G160" s="49"/>
    </row>
    <row r="161" spans="1:7" ht="12.75" x14ac:dyDescent="0.2">
      <c r="A161" s="49"/>
      <c r="B161" s="49"/>
      <c r="C161" s="49"/>
      <c r="D161" s="49"/>
      <c r="E161" s="49"/>
      <c r="F161" s="49"/>
      <c r="G161" s="49"/>
    </row>
    <row r="162" spans="1:7" ht="12.75" x14ac:dyDescent="0.2">
      <c r="A162" s="49"/>
      <c r="B162" s="49"/>
      <c r="C162" s="49"/>
      <c r="D162" s="49"/>
      <c r="E162" s="49"/>
      <c r="F162" s="49"/>
      <c r="G162" s="49"/>
    </row>
    <row r="163" spans="1:7" ht="12.75" x14ac:dyDescent="0.2">
      <c r="A163" s="49"/>
      <c r="B163" s="49"/>
      <c r="C163" s="49"/>
      <c r="D163" s="49"/>
      <c r="E163" s="49"/>
      <c r="F163" s="49"/>
      <c r="G163" s="49"/>
    </row>
    <row r="164" spans="1:7" ht="12.75" x14ac:dyDescent="0.2">
      <c r="A164" s="49"/>
      <c r="B164" s="49"/>
      <c r="C164" s="49"/>
      <c r="D164" s="49"/>
      <c r="E164" s="49"/>
      <c r="F164" s="49"/>
      <c r="G164" s="49"/>
    </row>
    <row r="165" spans="1:7" ht="12.75" x14ac:dyDescent="0.2">
      <c r="A165" s="49"/>
      <c r="B165" s="49"/>
      <c r="C165" s="49"/>
      <c r="D165" s="49"/>
      <c r="E165" s="49"/>
      <c r="F165" s="49"/>
      <c r="G165" s="49"/>
    </row>
    <row r="166" spans="1:7" ht="12.75" x14ac:dyDescent="0.2">
      <c r="A166" s="49"/>
      <c r="B166" s="49"/>
      <c r="C166" s="49"/>
      <c r="D166" s="49"/>
      <c r="E166" s="49"/>
      <c r="F166" s="49"/>
      <c r="G166" s="49"/>
    </row>
    <row r="167" spans="1:7" ht="12.75" x14ac:dyDescent="0.2">
      <c r="A167" s="49"/>
      <c r="B167" s="49"/>
      <c r="C167" s="49"/>
      <c r="D167" s="49"/>
      <c r="E167" s="49"/>
      <c r="F167" s="49"/>
      <c r="G167" s="49"/>
    </row>
    <row r="168" spans="1:7" ht="12.75" x14ac:dyDescent="0.2">
      <c r="A168" s="49"/>
      <c r="B168" s="49"/>
      <c r="C168" s="49"/>
      <c r="D168" s="49"/>
      <c r="E168" s="49"/>
      <c r="F168" s="49"/>
      <c r="G168" s="49"/>
    </row>
    <row r="169" spans="1:7" ht="12.75" x14ac:dyDescent="0.2">
      <c r="A169" s="49"/>
      <c r="B169" s="49"/>
      <c r="C169" s="49"/>
      <c r="D169" s="49"/>
      <c r="E169" s="49"/>
      <c r="F169" s="49"/>
      <c r="G169" s="49"/>
    </row>
    <row r="170" spans="1:7" ht="12.75" x14ac:dyDescent="0.2">
      <c r="A170" s="49"/>
      <c r="B170" s="49"/>
      <c r="C170" s="49"/>
      <c r="D170" s="49"/>
      <c r="E170" s="49"/>
      <c r="F170" s="49"/>
      <c r="G170" s="49"/>
    </row>
    <row r="171" spans="1:7" ht="12.75" x14ac:dyDescent="0.2">
      <c r="A171" s="49"/>
      <c r="B171" s="49"/>
      <c r="C171" s="49"/>
      <c r="D171" s="49"/>
      <c r="E171" s="49"/>
      <c r="F171" s="49"/>
      <c r="G171" s="49"/>
    </row>
    <row r="172" spans="1:7" ht="12.75" x14ac:dyDescent="0.2">
      <c r="A172" s="49"/>
      <c r="B172" s="49"/>
      <c r="C172" s="49"/>
      <c r="D172" s="49"/>
      <c r="E172" s="49"/>
      <c r="F172" s="49"/>
      <c r="G172" s="49"/>
    </row>
    <row r="173" spans="1:7" ht="12.75" x14ac:dyDescent="0.2">
      <c r="A173" s="49"/>
      <c r="B173" s="49"/>
      <c r="C173" s="49"/>
      <c r="D173" s="49"/>
      <c r="E173" s="49"/>
      <c r="F173" s="49"/>
      <c r="G173" s="49"/>
    </row>
    <row r="174" spans="1:7" ht="12.75" x14ac:dyDescent="0.2">
      <c r="A174" s="49"/>
      <c r="B174" s="49"/>
      <c r="C174" s="49"/>
      <c r="D174" s="49"/>
      <c r="E174" s="49"/>
      <c r="F174" s="49"/>
      <c r="G174" s="49"/>
    </row>
    <row r="175" spans="1:7" ht="12.75" x14ac:dyDescent="0.2">
      <c r="A175" s="49"/>
      <c r="B175" s="49"/>
      <c r="C175" s="49"/>
      <c r="D175" s="49"/>
      <c r="E175" s="49"/>
      <c r="F175" s="49"/>
      <c r="G175" s="49"/>
    </row>
  </sheetData>
  <mergeCells count="18">
    <mergeCell ref="A1:H1"/>
    <mergeCell ref="A17:C17"/>
    <mergeCell ref="B18:C18"/>
    <mergeCell ref="B19:D19"/>
    <mergeCell ref="A30:G30"/>
    <mergeCell ref="A41:B41"/>
    <mergeCell ref="A21:B21"/>
    <mergeCell ref="B23:C23"/>
    <mergeCell ref="B24:C24"/>
    <mergeCell ref="B25:C25"/>
    <mergeCell ref="A29:G29"/>
    <mergeCell ref="A12:G12"/>
    <mergeCell ref="A15:C15"/>
    <mergeCell ref="A4:G4"/>
    <mergeCell ref="A5:G5"/>
    <mergeCell ref="A8:G8"/>
    <mergeCell ref="A11:G11"/>
    <mergeCell ref="A9:G9"/>
  </mergeCells>
  <hyperlinks>
    <hyperlink ref="B19" r:id="rId1" display="sven.ohlsen@statistik-nord.de" xr:uid="{00000000-0004-0000-0200-000000000000}"/>
    <hyperlink ref="B26" r:id="rId2" display="www.statistik-nord.de" xr:uid="{00000000-0004-0000-0200-000001000000}"/>
    <hyperlink ref="B27" r:id="rId3" xr:uid="{00000000-0004-0000-0200-000002000000}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3 - vj 3/24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H54"/>
  <sheetViews>
    <sheetView view="pageLayout" zoomScaleNormal="100" workbookViewId="0">
      <selection sqref="A1:G1"/>
    </sheetView>
  </sheetViews>
  <sheetFormatPr baseColWidth="10" defaultColWidth="10.85546875" defaultRowHeight="14.25" x14ac:dyDescent="0.2"/>
  <cols>
    <col min="1" max="1" width="35.5703125" style="5" customWidth="1"/>
    <col min="2" max="6" width="9" customWidth="1"/>
    <col min="7" max="7" width="11.5703125" customWidth="1"/>
    <col min="8" max="9" width="11.28515625" customWidth="1"/>
    <col min="10" max="26" width="12.7109375" customWidth="1"/>
  </cols>
  <sheetData>
    <row r="1" spans="1:8" ht="12.75" x14ac:dyDescent="0.2">
      <c r="A1" s="119" t="s">
        <v>148</v>
      </c>
      <c r="B1" s="119"/>
      <c r="C1" s="119"/>
      <c r="D1" s="119"/>
      <c r="E1" s="119"/>
      <c r="F1" s="119"/>
      <c r="G1" s="119"/>
    </row>
    <row r="2" spans="1:8" ht="12.75" customHeight="1" x14ac:dyDescent="0.2">
      <c r="A2" s="152"/>
    </row>
    <row r="3" spans="1:8" s="9" customFormat="1" ht="26.25" customHeight="1" x14ac:dyDescent="0.2">
      <c r="A3" s="129" t="s">
        <v>116</v>
      </c>
      <c r="B3" s="86" t="s">
        <v>95</v>
      </c>
      <c r="C3" s="86" t="s">
        <v>96</v>
      </c>
      <c r="D3" s="86" t="s">
        <v>97</v>
      </c>
      <c r="E3" s="124" t="s">
        <v>166</v>
      </c>
      <c r="F3" s="125"/>
      <c r="G3" s="126"/>
    </row>
    <row r="4" spans="1:8" s="9" customFormat="1" ht="18" customHeight="1" x14ac:dyDescent="0.2">
      <c r="A4" s="130"/>
      <c r="B4" s="120" t="s">
        <v>167</v>
      </c>
      <c r="C4" s="121"/>
      <c r="D4" s="121"/>
      <c r="E4" s="34" t="s">
        <v>167</v>
      </c>
      <c r="F4" s="103" t="s">
        <v>177</v>
      </c>
      <c r="G4" s="127" t="s">
        <v>147</v>
      </c>
    </row>
    <row r="5" spans="1:8" s="9" customFormat="1" ht="17.25" customHeight="1" x14ac:dyDescent="0.2">
      <c r="A5" s="131"/>
      <c r="B5" s="122" t="s">
        <v>102</v>
      </c>
      <c r="C5" s="123"/>
      <c r="D5" s="123"/>
      <c r="E5" s="123"/>
      <c r="F5" s="123"/>
      <c r="G5" s="128"/>
    </row>
    <row r="6" spans="1:8" ht="11.85" customHeight="1" x14ac:dyDescent="0.2">
      <c r="A6" s="71"/>
      <c r="B6" s="9"/>
      <c r="C6" s="9"/>
      <c r="D6" s="9"/>
      <c r="E6" s="9"/>
      <c r="F6" s="9"/>
      <c r="G6" s="9"/>
    </row>
    <row r="7" spans="1:8" s="9" customFormat="1" ht="12" customHeight="1" x14ac:dyDescent="0.2">
      <c r="A7" s="35" t="s">
        <v>22</v>
      </c>
      <c r="B7" s="87">
        <v>361.37874599999998</v>
      </c>
      <c r="C7" s="87">
        <v>334.52648499999998</v>
      </c>
      <c r="D7" s="87">
        <v>316.83716900000002</v>
      </c>
      <c r="E7" s="87">
        <v>3204.6922380000001</v>
      </c>
      <c r="F7" s="87">
        <v>3096.8792669999998</v>
      </c>
      <c r="G7" s="88">
        <v>3.4813424000361692</v>
      </c>
      <c r="H7" s="104"/>
    </row>
    <row r="8" spans="1:8" s="9" customFormat="1" ht="12" x14ac:dyDescent="0.2">
      <c r="A8" s="36" t="s">
        <v>23</v>
      </c>
      <c r="H8" s="104"/>
    </row>
    <row r="9" spans="1:8" s="9" customFormat="1" ht="12" x14ac:dyDescent="0.2">
      <c r="A9" s="37" t="s">
        <v>24</v>
      </c>
      <c r="B9" s="87">
        <v>14.190892</v>
      </c>
      <c r="C9" s="87">
        <v>7.7944319999999996</v>
      </c>
      <c r="D9" s="87">
        <v>8.7283720000000002</v>
      </c>
      <c r="E9" s="87">
        <v>83.160999000000004</v>
      </c>
      <c r="F9" s="87">
        <v>82.632341999999994</v>
      </c>
      <c r="G9" s="88">
        <v>0.63977007937160124</v>
      </c>
      <c r="H9" s="104"/>
    </row>
    <row r="10" spans="1:8" s="9" customFormat="1" ht="12" x14ac:dyDescent="0.2">
      <c r="A10" s="37" t="s">
        <v>25</v>
      </c>
      <c r="B10" s="87">
        <v>85.528065999999995</v>
      </c>
      <c r="C10" s="87">
        <v>102.103765</v>
      </c>
      <c r="D10" s="87">
        <v>85.146835999999993</v>
      </c>
      <c r="E10" s="87">
        <v>848.495047</v>
      </c>
      <c r="F10" s="87">
        <v>894.08945600000004</v>
      </c>
      <c r="G10" s="88">
        <v>-5.0995354764590815</v>
      </c>
      <c r="H10" s="104"/>
    </row>
    <row r="11" spans="1:8" s="9" customFormat="1" ht="12" x14ac:dyDescent="0.2">
      <c r="A11" s="38" t="s">
        <v>31</v>
      </c>
      <c r="H11" s="104"/>
    </row>
    <row r="12" spans="1:8" s="9" customFormat="1" ht="24" x14ac:dyDescent="0.2">
      <c r="A12" s="38" t="s">
        <v>138</v>
      </c>
      <c r="B12" s="87">
        <v>7.9409130000000001</v>
      </c>
      <c r="C12" s="87">
        <v>5.9590519999999998</v>
      </c>
      <c r="D12" s="87">
        <v>5.8967179999999999</v>
      </c>
      <c r="E12" s="87">
        <v>58.018113999999997</v>
      </c>
      <c r="F12" s="87">
        <v>81.582093</v>
      </c>
      <c r="G12" s="88">
        <v>-28.88376374457566</v>
      </c>
      <c r="H12" s="104"/>
    </row>
    <row r="13" spans="1:8" s="9" customFormat="1" ht="12" x14ac:dyDescent="0.2">
      <c r="A13" s="38" t="s">
        <v>106</v>
      </c>
      <c r="B13" s="87">
        <v>26.420345999999999</v>
      </c>
      <c r="C13" s="87">
        <v>24.257441</v>
      </c>
      <c r="D13" s="87">
        <v>23.058648999999999</v>
      </c>
      <c r="E13" s="87">
        <v>239.11083400000001</v>
      </c>
      <c r="F13" s="87">
        <v>290.36150199999997</v>
      </c>
      <c r="G13" s="88">
        <v>-17.65064157851063</v>
      </c>
      <c r="H13" s="104"/>
    </row>
    <row r="14" spans="1:8" s="9" customFormat="1" ht="12" x14ac:dyDescent="0.2">
      <c r="A14" s="38" t="s">
        <v>131</v>
      </c>
      <c r="B14" s="87">
        <v>37.455281999999997</v>
      </c>
      <c r="C14" s="87">
        <v>60.382702000000002</v>
      </c>
      <c r="D14" s="87">
        <v>44.787089999999999</v>
      </c>
      <c r="E14" s="87">
        <v>433.67059899999998</v>
      </c>
      <c r="F14" s="87">
        <v>418.71994999999998</v>
      </c>
      <c r="G14" s="88">
        <v>3.5705604664883879</v>
      </c>
      <c r="H14" s="104"/>
    </row>
    <row r="15" spans="1:8" s="9" customFormat="1" ht="11.85" customHeight="1" x14ac:dyDescent="0.2">
      <c r="A15" s="37" t="s">
        <v>26</v>
      </c>
      <c r="B15" s="87">
        <v>226.36022</v>
      </c>
      <c r="C15" s="87">
        <v>193.95479800000001</v>
      </c>
      <c r="D15" s="87">
        <v>195.783501</v>
      </c>
      <c r="E15" s="87">
        <v>1971.2502199999999</v>
      </c>
      <c r="F15" s="87">
        <v>1750.5219030000001</v>
      </c>
      <c r="G15" s="88">
        <v>12.60928621468382</v>
      </c>
    </row>
    <row r="16" spans="1:8" s="9" customFormat="1" ht="12" x14ac:dyDescent="0.2">
      <c r="A16" s="40" t="s">
        <v>27</v>
      </c>
      <c r="B16" s="87">
        <v>35.299568000000001</v>
      </c>
      <c r="C16" s="87">
        <v>30.673490000000001</v>
      </c>
      <c r="D16" s="87">
        <v>27.178460000000001</v>
      </c>
      <c r="E16" s="87">
        <v>301.78597200000002</v>
      </c>
      <c r="F16" s="87">
        <v>369.63556599999998</v>
      </c>
      <c r="G16" s="88">
        <v>-18.355807785011677</v>
      </c>
      <c r="H16" s="104"/>
    </row>
    <row r="17" spans="1:8" s="9" customFormat="1" ht="12" x14ac:dyDescent="0.2">
      <c r="A17" s="41"/>
      <c r="H17" s="104"/>
    </row>
    <row r="18" spans="1:8" s="9" customFormat="1" ht="12" x14ac:dyDescent="0.2">
      <c r="A18" s="35" t="s">
        <v>28</v>
      </c>
      <c r="B18" s="87">
        <v>2201.5758569999998</v>
      </c>
      <c r="C18" s="87">
        <v>1814.9858999999999</v>
      </c>
      <c r="D18" s="87">
        <v>1629.7424880000001</v>
      </c>
      <c r="E18" s="87">
        <v>19079.049845000001</v>
      </c>
      <c r="F18" s="87">
        <v>21364.982617999998</v>
      </c>
      <c r="G18" s="88">
        <v>-10.699436614912571</v>
      </c>
      <c r="H18" s="104"/>
    </row>
    <row r="19" spans="1:8" s="9" customFormat="1" ht="12" x14ac:dyDescent="0.2">
      <c r="A19" s="42" t="s">
        <v>23</v>
      </c>
      <c r="H19" s="104"/>
    </row>
    <row r="20" spans="1:8" s="9" customFormat="1" ht="12" x14ac:dyDescent="0.2">
      <c r="A20" s="40" t="s">
        <v>29</v>
      </c>
      <c r="B20" s="87">
        <v>184.596632</v>
      </c>
      <c r="C20" s="87">
        <v>176.392481</v>
      </c>
      <c r="D20" s="87">
        <v>182.702541</v>
      </c>
      <c r="E20" s="87">
        <v>1771.9694050000001</v>
      </c>
      <c r="F20" s="87">
        <v>2316.4566599999998</v>
      </c>
      <c r="G20" s="88">
        <v>-23.505177731233687</v>
      </c>
      <c r="H20" s="104"/>
    </row>
    <row r="21" spans="1:8" s="9" customFormat="1" ht="12" x14ac:dyDescent="0.2">
      <c r="A21" s="39" t="s">
        <v>31</v>
      </c>
      <c r="H21" s="104"/>
    </row>
    <row r="22" spans="1:8" s="9" customFormat="1" ht="12" x14ac:dyDescent="0.2">
      <c r="A22" s="39" t="s">
        <v>126</v>
      </c>
      <c r="B22" s="87">
        <v>157.65038699999999</v>
      </c>
      <c r="C22" s="87">
        <v>141.553293</v>
      </c>
      <c r="D22" s="87">
        <v>156.28573299999999</v>
      </c>
      <c r="E22" s="87">
        <v>1479.2486570000001</v>
      </c>
      <c r="F22" s="87">
        <v>1993.77799</v>
      </c>
      <c r="G22" s="88">
        <v>-25.806751583209106</v>
      </c>
      <c r="H22" s="104"/>
    </row>
    <row r="23" spans="1:8" s="9" customFormat="1" ht="12" x14ac:dyDescent="0.2">
      <c r="A23" s="40" t="s">
        <v>30</v>
      </c>
      <c r="B23" s="87">
        <v>242.87973199999999</v>
      </c>
      <c r="C23" s="87">
        <v>251.49849499999999</v>
      </c>
      <c r="D23" s="87">
        <v>200.041439</v>
      </c>
      <c r="E23" s="87">
        <v>1932.249372</v>
      </c>
      <c r="F23" s="87">
        <v>2291.4362430000001</v>
      </c>
      <c r="G23" s="88">
        <v>-15.675185032848418</v>
      </c>
      <c r="H23" s="104"/>
    </row>
    <row r="24" spans="1:8" s="9" customFormat="1" ht="12" x14ac:dyDescent="0.2">
      <c r="A24" s="39" t="s">
        <v>31</v>
      </c>
      <c r="H24" s="104"/>
    </row>
    <row r="25" spans="1:8" s="9" customFormat="1" ht="12" x14ac:dyDescent="0.2">
      <c r="A25" s="39" t="s">
        <v>32</v>
      </c>
      <c r="B25" s="87">
        <v>22.641617</v>
      </c>
      <c r="C25" s="87">
        <v>13.057328999999999</v>
      </c>
      <c r="D25" s="87">
        <v>30.385064</v>
      </c>
      <c r="E25" s="87">
        <v>206.65825599999999</v>
      </c>
      <c r="F25" s="87">
        <v>209.770849</v>
      </c>
      <c r="G25" s="88">
        <v>-1.4838062651879795</v>
      </c>
      <c r="H25" s="104"/>
    </row>
    <row r="26" spans="1:8" s="9" customFormat="1" ht="12" x14ac:dyDescent="0.2">
      <c r="A26" s="39" t="s">
        <v>107</v>
      </c>
      <c r="B26" s="87">
        <v>14.273863</v>
      </c>
      <c r="C26" s="87">
        <v>12.066741</v>
      </c>
      <c r="D26" s="87">
        <v>7.4632290000000001</v>
      </c>
      <c r="E26" s="87">
        <v>129.82415</v>
      </c>
      <c r="F26" s="87">
        <v>107.762593</v>
      </c>
      <c r="G26" s="88">
        <v>20.472370222197611</v>
      </c>
      <c r="H26" s="104"/>
    </row>
    <row r="27" spans="1:8" s="9" customFormat="1" ht="12" x14ac:dyDescent="0.2">
      <c r="A27" s="42" t="s">
        <v>33</v>
      </c>
      <c r="B27" s="87">
        <v>1774.0994929999999</v>
      </c>
      <c r="C27" s="87">
        <v>1387.094924</v>
      </c>
      <c r="D27" s="87">
        <v>1246.9985079999999</v>
      </c>
      <c r="E27" s="87">
        <v>15374.831068</v>
      </c>
      <c r="F27" s="87">
        <v>16757.089714999998</v>
      </c>
      <c r="G27" s="88">
        <v>-8.2487989890194342</v>
      </c>
      <c r="H27" s="104"/>
    </row>
    <row r="28" spans="1:8" s="9" customFormat="1" ht="12" x14ac:dyDescent="0.2">
      <c r="A28" s="43" t="s">
        <v>23</v>
      </c>
      <c r="H28" s="104"/>
    </row>
    <row r="29" spans="1:8" s="9" customFormat="1" ht="12" x14ac:dyDescent="0.2">
      <c r="A29" s="39" t="s">
        <v>34</v>
      </c>
      <c r="B29" s="87">
        <v>210.71788699999999</v>
      </c>
      <c r="C29" s="87">
        <v>203.20934299999999</v>
      </c>
      <c r="D29" s="87">
        <v>203.74404799999999</v>
      </c>
      <c r="E29" s="87">
        <v>2902.904556</v>
      </c>
      <c r="F29" s="87">
        <v>2564.4596120000001</v>
      </c>
      <c r="G29" s="88">
        <v>13.197515079445893</v>
      </c>
      <c r="H29" s="104"/>
    </row>
    <row r="30" spans="1:8" s="9" customFormat="1" ht="12" x14ac:dyDescent="0.2">
      <c r="A30" s="44" t="s">
        <v>31</v>
      </c>
      <c r="H30" s="104"/>
    </row>
    <row r="31" spans="1:8" s="9" customFormat="1" ht="12" x14ac:dyDescent="0.2">
      <c r="A31" s="44" t="s">
        <v>108</v>
      </c>
      <c r="B31" s="87">
        <v>63.861311000000001</v>
      </c>
      <c r="C31" s="87">
        <v>59.099215999999998</v>
      </c>
      <c r="D31" s="87">
        <v>52.521037999999997</v>
      </c>
      <c r="E31" s="87">
        <v>509.986288</v>
      </c>
      <c r="F31" s="87">
        <v>498.79652599999997</v>
      </c>
      <c r="G31" s="88">
        <v>2.2433520316859727</v>
      </c>
      <c r="H31" s="104"/>
    </row>
    <row r="32" spans="1:8" s="9" customFormat="1" ht="12" x14ac:dyDescent="0.2">
      <c r="A32" s="45" t="s">
        <v>35</v>
      </c>
      <c r="B32" s="87">
        <v>31.437586</v>
      </c>
      <c r="C32" s="87">
        <v>29.371608999999999</v>
      </c>
      <c r="D32" s="87">
        <v>35.412114000000003</v>
      </c>
      <c r="E32" s="87">
        <v>302.84637800000002</v>
      </c>
      <c r="F32" s="87">
        <v>340.93086699999998</v>
      </c>
      <c r="G32" s="88">
        <v>-11.170736558740501</v>
      </c>
      <c r="H32" s="104"/>
    </row>
    <row r="33" spans="1:8" s="9" customFormat="1" ht="12" x14ac:dyDescent="0.2">
      <c r="A33" s="43" t="s">
        <v>36</v>
      </c>
      <c r="B33" s="87">
        <v>1563.3816059999999</v>
      </c>
      <c r="C33" s="87">
        <v>1183.885581</v>
      </c>
      <c r="D33" s="87">
        <v>1043.2544600000001</v>
      </c>
      <c r="E33" s="87">
        <v>12471.926512</v>
      </c>
      <c r="F33" s="87">
        <v>14192.630103</v>
      </c>
      <c r="G33" s="88">
        <v>-12.123923321557442</v>
      </c>
      <c r="H33" s="104"/>
    </row>
    <row r="34" spans="1:8" s="9" customFormat="1" ht="12" x14ac:dyDescent="0.2">
      <c r="A34" s="44" t="s">
        <v>31</v>
      </c>
      <c r="H34" s="104"/>
    </row>
    <row r="35" spans="1:8" s="9" customFormat="1" ht="12" x14ac:dyDescent="0.2">
      <c r="A35" s="44" t="s">
        <v>109</v>
      </c>
      <c r="B35" s="87">
        <v>40.932108999999997</v>
      </c>
      <c r="C35" s="87">
        <v>37.499654999999997</v>
      </c>
      <c r="D35" s="87">
        <v>45.348112</v>
      </c>
      <c r="E35" s="87">
        <v>352.88570700000002</v>
      </c>
      <c r="F35" s="87">
        <v>460.58037100000001</v>
      </c>
      <c r="G35" s="88">
        <v>-23.382382485422937</v>
      </c>
      <c r="H35" s="104"/>
    </row>
    <row r="36" spans="1:8" s="9" customFormat="1" ht="12" x14ac:dyDescent="0.2">
      <c r="A36" s="45" t="s">
        <v>154</v>
      </c>
      <c r="B36" s="87">
        <v>20.581455999999999</v>
      </c>
      <c r="C36" s="87">
        <v>18.576204000000001</v>
      </c>
      <c r="D36" s="87">
        <v>20.477252</v>
      </c>
      <c r="E36" s="87">
        <v>170.498165</v>
      </c>
      <c r="F36" s="87">
        <v>181.101237</v>
      </c>
      <c r="G36" s="88">
        <v>-5.8547761327549637</v>
      </c>
      <c r="H36" s="104"/>
    </row>
    <row r="37" spans="1:8" s="9" customFormat="1" ht="12" x14ac:dyDescent="0.2">
      <c r="A37" s="45" t="s">
        <v>155</v>
      </c>
      <c r="B37" s="87">
        <v>65.748821000000007</v>
      </c>
      <c r="C37" s="87">
        <v>60.023519</v>
      </c>
      <c r="D37" s="87">
        <v>73.910724000000002</v>
      </c>
      <c r="E37" s="87">
        <v>577.02656500000001</v>
      </c>
      <c r="F37" s="87">
        <v>704.02897499999995</v>
      </c>
      <c r="G37" s="88">
        <v>-18.039372598265572</v>
      </c>
      <c r="H37" s="104"/>
    </row>
    <row r="38" spans="1:8" s="9" customFormat="1" ht="12" x14ac:dyDescent="0.2">
      <c r="A38" s="45" t="s">
        <v>37</v>
      </c>
      <c r="B38" s="87">
        <v>68.860736000000003</v>
      </c>
      <c r="C38" s="87">
        <v>50.275489999999998</v>
      </c>
      <c r="D38" s="87">
        <v>62.764868999999997</v>
      </c>
      <c r="E38" s="87">
        <v>545.49574800000005</v>
      </c>
      <c r="F38" s="87">
        <v>571.39896899999997</v>
      </c>
      <c r="G38" s="88">
        <v>-4.5332985191298008</v>
      </c>
      <c r="H38" s="104"/>
    </row>
    <row r="39" spans="1:8" s="9" customFormat="1" ht="12" x14ac:dyDescent="0.2">
      <c r="A39" s="45" t="s">
        <v>38</v>
      </c>
      <c r="B39" s="87">
        <v>542.32345799999996</v>
      </c>
      <c r="C39" s="87">
        <v>298.41229099999998</v>
      </c>
      <c r="D39" s="87">
        <v>89.681214999999995</v>
      </c>
      <c r="E39" s="87">
        <v>3465.1474520000002</v>
      </c>
      <c r="F39" s="87">
        <v>3890.190208</v>
      </c>
      <c r="G39" s="88">
        <v>-10.926014751821612</v>
      </c>
      <c r="H39" s="104"/>
    </row>
    <row r="40" spans="1:8" s="9" customFormat="1" ht="12" x14ac:dyDescent="0.2">
      <c r="A40" s="45" t="s">
        <v>111</v>
      </c>
      <c r="B40" s="87">
        <v>199.831436</v>
      </c>
      <c r="C40" s="87">
        <v>167.71239499999999</v>
      </c>
      <c r="D40" s="87">
        <v>188.95150899999999</v>
      </c>
      <c r="E40" s="87">
        <v>1797.299765</v>
      </c>
      <c r="F40" s="87">
        <v>2078.629942</v>
      </c>
      <c r="G40" s="88">
        <v>-13.534404143592383</v>
      </c>
      <c r="H40" s="104"/>
    </row>
    <row r="41" spans="1:8" s="9" customFormat="1" ht="12" x14ac:dyDescent="0.2">
      <c r="A41" s="45" t="s">
        <v>112</v>
      </c>
      <c r="B41" s="87">
        <v>22.581441999999999</v>
      </c>
      <c r="C41" s="87">
        <v>24.35623</v>
      </c>
      <c r="D41" s="87">
        <v>26.872066</v>
      </c>
      <c r="E41" s="87">
        <v>218.768531</v>
      </c>
      <c r="F41" s="87">
        <v>219.79371399999999</v>
      </c>
      <c r="G41" s="88">
        <v>-0.46642962682727784</v>
      </c>
      <c r="H41" s="104"/>
    </row>
    <row r="42" spans="1:8" s="9" customFormat="1" ht="12" x14ac:dyDescent="0.2">
      <c r="A42" s="45" t="s">
        <v>113</v>
      </c>
      <c r="B42" s="87">
        <v>68.840771000000004</v>
      </c>
      <c r="C42" s="87">
        <v>56.898173</v>
      </c>
      <c r="D42" s="87">
        <v>62.070908000000003</v>
      </c>
      <c r="E42" s="87">
        <v>613.26660800000002</v>
      </c>
      <c r="F42" s="87">
        <v>634.35429299999998</v>
      </c>
      <c r="G42" s="88">
        <v>-3.3242756031919782</v>
      </c>
      <c r="H42" s="104"/>
    </row>
    <row r="43" spans="1:8" s="9" customFormat="1" ht="12" x14ac:dyDescent="0.2">
      <c r="A43" s="45" t="s">
        <v>110</v>
      </c>
      <c r="B43" s="87">
        <v>26.274842</v>
      </c>
      <c r="C43" s="87">
        <v>27.820878</v>
      </c>
      <c r="D43" s="87">
        <v>27.928947000000001</v>
      </c>
      <c r="E43" s="87">
        <v>225.929936</v>
      </c>
      <c r="F43" s="87">
        <v>253.43169</v>
      </c>
      <c r="G43" s="88">
        <v>-10.851742337353315</v>
      </c>
      <c r="H43" s="104"/>
    </row>
    <row r="44" spans="1:8" s="9" customFormat="1" ht="12" x14ac:dyDescent="0.2">
      <c r="A44" s="45" t="s">
        <v>39</v>
      </c>
      <c r="B44" s="87">
        <v>49.216197000000001</v>
      </c>
      <c r="C44" s="87">
        <v>46.486514999999997</v>
      </c>
      <c r="D44" s="87">
        <v>44.501032000000002</v>
      </c>
      <c r="E44" s="87">
        <v>734.03225499999996</v>
      </c>
      <c r="F44" s="87">
        <v>1080.8104960000001</v>
      </c>
      <c r="G44" s="88">
        <v>-32.085017890129748</v>
      </c>
      <c r="H44" s="104"/>
    </row>
    <row r="45" spans="1:8" s="9" customFormat="1" ht="12" x14ac:dyDescent="0.2">
      <c r="A45" s="45" t="s">
        <v>127</v>
      </c>
      <c r="B45" s="87">
        <v>14.276667</v>
      </c>
      <c r="C45" s="87">
        <v>16.219200000000001</v>
      </c>
      <c r="D45" s="87">
        <v>15.982303999999999</v>
      </c>
      <c r="E45" s="87">
        <v>126.06462500000001</v>
      </c>
      <c r="F45" s="87">
        <v>124.017442</v>
      </c>
      <c r="G45" s="88">
        <v>1.650721839594155</v>
      </c>
      <c r="H45" s="104"/>
    </row>
    <row r="46" spans="1:8" s="9" customFormat="1" ht="24" x14ac:dyDescent="0.2">
      <c r="A46" s="66" t="s">
        <v>128</v>
      </c>
      <c r="B46" s="87">
        <v>12.902442000000001</v>
      </c>
      <c r="C46" s="87">
        <v>11.986230000000001</v>
      </c>
      <c r="D46" s="87">
        <v>12.735811999999999</v>
      </c>
      <c r="E46" s="87">
        <v>111.012387</v>
      </c>
      <c r="F46" s="87">
        <v>129.41267300000001</v>
      </c>
      <c r="G46" s="88">
        <v>-14.218303025083188</v>
      </c>
      <c r="H46" s="104"/>
    </row>
    <row r="47" spans="1:8" s="9" customFormat="1" ht="12" x14ac:dyDescent="0.2">
      <c r="A47" s="46"/>
      <c r="H47" s="104"/>
    </row>
    <row r="48" spans="1:8" s="9" customFormat="1" ht="23.1" customHeight="1" x14ac:dyDescent="0.2">
      <c r="A48" s="69" t="s">
        <v>162</v>
      </c>
      <c r="B48" s="87">
        <v>196.06537399999999</v>
      </c>
      <c r="C48" s="87">
        <v>208.42056700000001</v>
      </c>
      <c r="D48" s="87">
        <v>227.09148200000001</v>
      </c>
      <c r="E48" s="87">
        <v>1623.581831</v>
      </c>
      <c r="F48" s="87">
        <v>1048.2253370000001</v>
      </c>
      <c r="G48" s="88">
        <v>54.888626871647546</v>
      </c>
      <c r="H48" s="104"/>
    </row>
    <row r="49" spans="1:8" ht="12.75" x14ac:dyDescent="0.2">
      <c r="A49" s="41"/>
      <c r="B49" s="9"/>
      <c r="C49" s="9"/>
      <c r="D49" s="9"/>
      <c r="E49" s="9"/>
      <c r="F49" s="9"/>
      <c r="G49" s="9"/>
      <c r="H49" s="105"/>
    </row>
    <row r="50" spans="1:8" ht="12.75" x14ac:dyDescent="0.2">
      <c r="A50" s="47" t="s">
        <v>40</v>
      </c>
      <c r="B50" s="89">
        <v>2759.0199769999999</v>
      </c>
      <c r="C50" s="90">
        <v>2357.9329520000001</v>
      </c>
      <c r="D50" s="90">
        <v>2173.671139</v>
      </c>
      <c r="E50" s="90">
        <v>23907.323914000001</v>
      </c>
      <c r="F50" s="90">
        <v>25510.087221999998</v>
      </c>
      <c r="G50" s="91">
        <v>-6.2828609485026305</v>
      </c>
      <c r="H50" s="105"/>
    </row>
    <row r="51" spans="1:8" ht="7.5" customHeight="1" x14ac:dyDescent="0.2"/>
    <row r="52" spans="1:8" ht="12.75" x14ac:dyDescent="0.2">
      <c r="A52" s="33" t="s">
        <v>146</v>
      </c>
    </row>
    <row r="53" spans="1:8" ht="12.75" x14ac:dyDescent="0.2">
      <c r="A53" s="68" t="s">
        <v>140</v>
      </c>
      <c r="B53" s="68"/>
      <c r="C53" s="68"/>
      <c r="D53" s="68"/>
      <c r="E53" s="68"/>
      <c r="F53" s="68"/>
      <c r="G53" s="68"/>
    </row>
    <row r="54" spans="1:8" ht="12.75" x14ac:dyDescent="0.2">
      <c r="A54" s="118" t="s">
        <v>141</v>
      </c>
      <c r="B54" s="118"/>
      <c r="C54" s="118"/>
      <c r="D54" s="118"/>
      <c r="E54" s="118"/>
      <c r="F54" s="118"/>
      <c r="G54" s="118"/>
    </row>
  </sheetData>
  <mergeCells count="7">
    <mergeCell ref="A54:G54"/>
    <mergeCell ref="A1:G1"/>
    <mergeCell ref="B4:D4"/>
    <mergeCell ref="B5:F5"/>
    <mergeCell ref="E3:G3"/>
    <mergeCell ref="G4:G5"/>
    <mergeCell ref="A3:A5"/>
  </mergeCells>
  <conditionalFormatting sqref="A6:G50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3 - vj 3/24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H81"/>
  <sheetViews>
    <sheetView view="pageLayout" zoomScaleNormal="100" zoomScaleSheetLayoutView="100" workbookViewId="0">
      <selection sqref="A1:G1"/>
    </sheetView>
  </sheetViews>
  <sheetFormatPr baseColWidth="10" defaultRowHeight="14.25" x14ac:dyDescent="0.2"/>
  <cols>
    <col min="1" max="1" width="35.5703125" customWidth="1"/>
    <col min="2" max="6" width="9" customWidth="1"/>
    <col min="7" max="7" width="11.5703125" customWidth="1"/>
    <col min="8" max="9" width="11.42578125" customWidth="1"/>
    <col min="10" max="26" width="12.5703125" customWidth="1"/>
  </cols>
  <sheetData>
    <row r="1" spans="1:8" ht="12.75" x14ac:dyDescent="0.2">
      <c r="A1" s="132" t="s">
        <v>149</v>
      </c>
      <c r="B1" s="133"/>
      <c r="C1" s="133"/>
      <c r="D1" s="133"/>
      <c r="E1" s="133"/>
      <c r="F1" s="133"/>
      <c r="G1" s="133"/>
    </row>
    <row r="2" spans="1:8" ht="12.75" customHeight="1" x14ac:dyDescent="0.2">
      <c r="A2" s="107"/>
      <c r="B2" s="108"/>
      <c r="C2" s="108"/>
      <c r="D2" s="108"/>
      <c r="E2" s="108"/>
      <c r="F2" s="108"/>
      <c r="G2" s="108"/>
    </row>
    <row r="3" spans="1:8" ht="26.1" customHeight="1" x14ac:dyDescent="0.2">
      <c r="A3" s="136" t="s">
        <v>150</v>
      </c>
      <c r="B3" s="92" t="s">
        <v>95</v>
      </c>
      <c r="C3" s="92" t="s">
        <v>96</v>
      </c>
      <c r="D3" s="92" t="s">
        <v>97</v>
      </c>
      <c r="E3" s="137" t="s">
        <v>166</v>
      </c>
      <c r="F3" s="137"/>
      <c r="G3" s="138"/>
    </row>
    <row r="4" spans="1:8" ht="24" customHeight="1" x14ac:dyDescent="0.2">
      <c r="A4" s="136"/>
      <c r="B4" s="134" t="s">
        <v>168</v>
      </c>
      <c r="C4" s="135"/>
      <c r="D4" s="135"/>
      <c r="E4" s="93" t="s">
        <v>168</v>
      </c>
      <c r="F4" s="103" t="s">
        <v>177</v>
      </c>
      <c r="G4" s="139" t="s">
        <v>145</v>
      </c>
    </row>
    <row r="5" spans="1:8" ht="17.25" customHeight="1" x14ac:dyDescent="0.2">
      <c r="A5" s="136"/>
      <c r="B5" s="135" t="s">
        <v>102</v>
      </c>
      <c r="C5" s="135"/>
      <c r="D5" s="135"/>
      <c r="E5" s="135"/>
      <c r="F5" s="135"/>
      <c r="G5" s="140"/>
    </row>
    <row r="6" spans="1:8" ht="12.75" x14ac:dyDescent="0.2">
      <c r="A6" s="70"/>
      <c r="H6" s="105"/>
    </row>
    <row r="7" spans="1:8" ht="12.75" customHeight="1" x14ac:dyDescent="0.2">
      <c r="A7" s="57" t="s">
        <v>41</v>
      </c>
      <c r="B7" s="87">
        <v>1920.4810520000001</v>
      </c>
      <c r="C7" s="87">
        <v>1621.1946479999999</v>
      </c>
      <c r="D7" s="87">
        <v>1400.871024</v>
      </c>
      <c r="E7" s="87">
        <v>16874.271626999998</v>
      </c>
      <c r="F7" s="87">
        <v>18007.615888</v>
      </c>
      <c r="G7" s="88">
        <v>-6.2936941128072732</v>
      </c>
      <c r="H7" s="105"/>
    </row>
    <row r="8" spans="1:8" ht="12.75" customHeight="1" x14ac:dyDescent="0.2">
      <c r="A8" s="50" t="s">
        <v>23</v>
      </c>
      <c r="B8" s="9"/>
      <c r="C8" s="9"/>
      <c r="D8" s="9"/>
      <c r="E8" s="9"/>
      <c r="F8" s="9"/>
      <c r="G8" s="9"/>
      <c r="H8" s="105"/>
    </row>
    <row r="9" spans="1:8" ht="12.75" customHeight="1" x14ac:dyDescent="0.2">
      <c r="A9" s="50" t="s">
        <v>143</v>
      </c>
      <c r="B9" s="87">
        <v>1609.9068400000001</v>
      </c>
      <c r="C9" s="87">
        <v>1312.4296879999999</v>
      </c>
      <c r="D9" s="87">
        <v>1096.6368620000001</v>
      </c>
      <c r="E9" s="87">
        <v>13332.729386999999</v>
      </c>
      <c r="F9" s="87">
        <v>14179.772580999999</v>
      </c>
      <c r="G9" s="88">
        <v>-5.973602109352484</v>
      </c>
      <c r="H9" s="105"/>
    </row>
    <row r="10" spans="1:8" ht="12.75" customHeight="1" x14ac:dyDescent="0.2">
      <c r="A10" s="51" t="s">
        <v>23</v>
      </c>
      <c r="B10" s="9"/>
      <c r="C10" s="9"/>
      <c r="D10" s="9"/>
      <c r="E10" s="9"/>
      <c r="F10" s="9"/>
      <c r="G10" s="9"/>
      <c r="H10" s="105"/>
    </row>
    <row r="11" spans="1:8" ht="12.75" customHeight="1" x14ac:dyDescent="0.2">
      <c r="A11" s="51" t="s">
        <v>144</v>
      </c>
      <c r="B11" s="87">
        <v>958.27919999999995</v>
      </c>
      <c r="C11" s="87">
        <v>628.25624299999981</v>
      </c>
      <c r="D11" s="87">
        <v>551.50698699999987</v>
      </c>
      <c r="E11" s="87">
        <v>7748.6278050000001</v>
      </c>
      <c r="F11" s="87">
        <v>8366.6975750000001</v>
      </c>
      <c r="G11" s="88">
        <v>-7.3872607974598736</v>
      </c>
      <c r="H11" s="105"/>
    </row>
    <row r="12" spans="1:8" ht="12.75" customHeight="1" x14ac:dyDescent="0.2">
      <c r="A12" s="52" t="s">
        <v>23</v>
      </c>
      <c r="B12" s="9"/>
      <c r="C12" s="9"/>
      <c r="D12" s="9"/>
      <c r="E12" s="9"/>
      <c r="F12" s="9"/>
      <c r="G12" s="9"/>
      <c r="H12" s="105"/>
    </row>
    <row r="13" spans="1:8" ht="12.75" customHeight="1" x14ac:dyDescent="0.2">
      <c r="A13" s="53" t="s">
        <v>42</v>
      </c>
      <c r="B13" s="87">
        <v>74.592558999999994</v>
      </c>
      <c r="C13" s="87">
        <v>66.490177000000003</v>
      </c>
      <c r="D13" s="87">
        <v>71.529900999999995</v>
      </c>
      <c r="E13" s="87">
        <v>942.51905099999999</v>
      </c>
      <c r="F13" s="87">
        <v>703.65203099999997</v>
      </c>
      <c r="G13" s="88">
        <v>33.946753434440097</v>
      </c>
      <c r="H13" s="105"/>
    </row>
    <row r="14" spans="1:8" ht="12.75" customHeight="1" x14ac:dyDescent="0.2">
      <c r="A14" s="53" t="s">
        <v>43</v>
      </c>
      <c r="B14" s="87">
        <v>73.699573000000001</v>
      </c>
      <c r="C14" s="87">
        <v>60.208444</v>
      </c>
      <c r="D14" s="87">
        <v>75.698060999999996</v>
      </c>
      <c r="E14" s="87">
        <v>602.83138299999996</v>
      </c>
      <c r="F14" s="87">
        <v>600.01269500000001</v>
      </c>
      <c r="G14" s="88">
        <v>0.46977139375357524</v>
      </c>
      <c r="H14" s="105"/>
    </row>
    <row r="15" spans="1:8" ht="12.75" customHeight="1" x14ac:dyDescent="0.2">
      <c r="A15" s="53" t="s">
        <v>44</v>
      </c>
      <c r="B15" s="87">
        <v>5.2262979999999999</v>
      </c>
      <c r="C15" s="87">
        <v>4.7093959999999999</v>
      </c>
      <c r="D15" s="87">
        <v>5.9891449999999997</v>
      </c>
      <c r="E15" s="87">
        <v>35.529983000000001</v>
      </c>
      <c r="F15" s="87">
        <v>35.717609000000003</v>
      </c>
      <c r="G15" s="88">
        <v>-0.52530391941969867</v>
      </c>
      <c r="H15" s="105"/>
    </row>
    <row r="16" spans="1:8" ht="12.75" customHeight="1" x14ac:dyDescent="0.2">
      <c r="A16" s="53" t="s">
        <v>45</v>
      </c>
      <c r="B16" s="87">
        <v>124.33441999999999</v>
      </c>
      <c r="C16" s="87">
        <v>119.066025</v>
      </c>
      <c r="D16" s="87">
        <v>110.330344</v>
      </c>
      <c r="E16" s="87">
        <v>1107.532373</v>
      </c>
      <c r="F16" s="87">
        <v>1156.9041609999999</v>
      </c>
      <c r="G16" s="88">
        <v>-4.2675780470289055</v>
      </c>
      <c r="H16" s="105"/>
    </row>
    <row r="17" spans="1:8" ht="12.75" customHeight="1" x14ac:dyDescent="0.2">
      <c r="A17" s="53" t="s">
        <v>46</v>
      </c>
      <c r="B17" s="87">
        <v>102.099791</v>
      </c>
      <c r="C17" s="87">
        <v>62.528261000000001</v>
      </c>
      <c r="D17" s="87">
        <v>82.114386999999994</v>
      </c>
      <c r="E17" s="87">
        <v>758.99665900000002</v>
      </c>
      <c r="F17" s="87">
        <v>793.57698200000004</v>
      </c>
      <c r="G17" s="88">
        <v>-4.3575259595924223</v>
      </c>
      <c r="H17" s="105"/>
    </row>
    <row r="18" spans="1:8" ht="12.75" customHeight="1" x14ac:dyDescent="0.2">
      <c r="A18" s="53" t="s">
        <v>47</v>
      </c>
      <c r="B18" s="87">
        <v>376.27293400000002</v>
      </c>
      <c r="C18" s="87">
        <v>147.43984</v>
      </c>
      <c r="D18" s="87">
        <v>25.861774</v>
      </c>
      <c r="E18" s="87">
        <v>2333.570307</v>
      </c>
      <c r="F18" s="87">
        <v>2818.4346620000001</v>
      </c>
      <c r="G18" s="88">
        <v>-17.203320748827778</v>
      </c>
      <c r="H18" s="105"/>
    </row>
    <row r="19" spans="1:8" ht="12.75" customHeight="1" x14ac:dyDescent="0.2">
      <c r="A19" s="53" t="s">
        <v>48</v>
      </c>
      <c r="B19" s="87">
        <v>10.043229</v>
      </c>
      <c r="C19" s="87">
        <v>7.4963980000000001</v>
      </c>
      <c r="D19" s="87">
        <v>10.687778</v>
      </c>
      <c r="E19" s="87">
        <v>89.810719000000006</v>
      </c>
      <c r="F19" s="87">
        <v>111.95919499999999</v>
      </c>
      <c r="G19" s="88">
        <v>-19.78263241353244</v>
      </c>
      <c r="H19" s="105"/>
    </row>
    <row r="20" spans="1:8" ht="12.75" customHeight="1" x14ac:dyDescent="0.2">
      <c r="A20" s="53" t="s">
        <v>49</v>
      </c>
      <c r="B20" s="87">
        <v>10.251538999999999</v>
      </c>
      <c r="C20" s="87">
        <v>3.2157719999999999</v>
      </c>
      <c r="D20" s="87">
        <v>3.3433410000000001</v>
      </c>
      <c r="E20" s="87">
        <v>37.485109999999999</v>
      </c>
      <c r="F20" s="87">
        <v>39.326985999999998</v>
      </c>
      <c r="G20" s="88">
        <v>-4.6834913817194064</v>
      </c>
      <c r="H20" s="105"/>
    </row>
    <row r="21" spans="1:8" ht="12.75" customHeight="1" x14ac:dyDescent="0.2">
      <c r="A21" s="53" t="s">
        <v>50</v>
      </c>
      <c r="B21" s="87">
        <v>49.802480000000003</v>
      </c>
      <c r="C21" s="87">
        <v>34.688046</v>
      </c>
      <c r="D21" s="87">
        <v>43.088892999999999</v>
      </c>
      <c r="E21" s="87">
        <v>583.00703499999997</v>
      </c>
      <c r="F21" s="87">
        <v>683.25190699999996</v>
      </c>
      <c r="G21" s="88">
        <v>-14.671729558743849</v>
      </c>
      <c r="H21" s="105"/>
    </row>
    <row r="22" spans="1:8" ht="12.75" customHeight="1" x14ac:dyDescent="0.2">
      <c r="A22" s="53" t="s">
        <v>51</v>
      </c>
      <c r="B22" s="87">
        <v>47.551572</v>
      </c>
      <c r="C22" s="87">
        <v>41.438828999999998</v>
      </c>
      <c r="D22" s="87">
        <v>39.006571000000001</v>
      </c>
      <c r="E22" s="87">
        <v>383.90676000000002</v>
      </c>
      <c r="F22" s="87">
        <v>425.73090200000001</v>
      </c>
      <c r="G22" s="88">
        <v>-9.8240794369209254</v>
      </c>
      <c r="H22" s="105"/>
    </row>
    <row r="23" spans="1:8" ht="12.75" customHeight="1" x14ac:dyDescent="0.2">
      <c r="A23" s="53" t="s">
        <v>52</v>
      </c>
      <c r="B23" s="87">
        <v>39.378946999999997</v>
      </c>
      <c r="C23" s="87">
        <v>35.326177999999999</v>
      </c>
      <c r="D23" s="87">
        <v>35.283918999999997</v>
      </c>
      <c r="E23" s="87">
        <v>352.78847500000001</v>
      </c>
      <c r="F23" s="87">
        <v>401.33099800000002</v>
      </c>
      <c r="G23" s="88">
        <v>-12.095383422139747</v>
      </c>
      <c r="H23" s="105"/>
    </row>
    <row r="24" spans="1:8" ht="12.75" customHeight="1" x14ac:dyDescent="0.2">
      <c r="A24" s="53" t="s">
        <v>61</v>
      </c>
      <c r="B24" s="87">
        <v>4.3438879999999997</v>
      </c>
      <c r="C24" s="87">
        <v>4.1556280000000001</v>
      </c>
      <c r="D24" s="87">
        <v>2.4647730000000001</v>
      </c>
      <c r="E24" s="87">
        <v>43.102592000000001</v>
      </c>
      <c r="F24" s="87">
        <v>36.158574999999999</v>
      </c>
      <c r="G24" s="88">
        <v>19.204343644626491</v>
      </c>
      <c r="H24" s="105"/>
    </row>
    <row r="25" spans="1:8" ht="12.75" customHeight="1" x14ac:dyDescent="0.2">
      <c r="A25" s="53" t="s">
        <v>62</v>
      </c>
      <c r="B25" s="87">
        <v>2.3743989999999999</v>
      </c>
      <c r="C25" s="87">
        <v>1.406765</v>
      </c>
      <c r="D25" s="87">
        <v>2.0817380000000001</v>
      </c>
      <c r="E25" s="87">
        <v>29.538903999999999</v>
      </c>
      <c r="F25" s="87">
        <v>19.708812999999999</v>
      </c>
      <c r="G25" s="88">
        <v>49.876626258516922</v>
      </c>
      <c r="H25" s="105"/>
    </row>
    <row r="26" spans="1:8" ht="12.75" customHeight="1" x14ac:dyDescent="0.2">
      <c r="A26" s="53" t="s">
        <v>63</v>
      </c>
      <c r="B26" s="87">
        <v>17.941884999999999</v>
      </c>
      <c r="C26" s="87">
        <v>21.350162999999998</v>
      </c>
      <c r="D26" s="87">
        <v>22.195097000000001</v>
      </c>
      <c r="E26" s="87">
        <v>201.144057</v>
      </c>
      <c r="F26" s="87">
        <v>196.293172</v>
      </c>
      <c r="G26" s="88">
        <v>2.4712448989310758</v>
      </c>
      <c r="H26" s="105"/>
    </row>
    <row r="27" spans="1:8" ht="12.75" customHeight="1" x14ac:dyDescent="0.2">
      <c r="A27" s="53" t="s">
        <v>55</v>
      </c>
      <c r="B27" s="87">
        <v>3.2058879999999998</v>
      </c>
      <c r="C27" s="87">
        <v>3.2683550000000001</v>
      </c>
      <c r="D27" s="87">
        <v>4.2597420000000001</v>
      </c>
      <c r="E27" s="87">
        <v>31.035826</v>
      </c>
      <c r="F27" s="87">
        <v>35.481247000000003</v>
      </c>
      <c r="G27" s="88">
        <v>-12.528931128040696</v>
      </c>
      <c r="H27" s="105"/>
    </row>
    <row r="28" spans="1:8" ht="12.75" customHeight="1" x14ac:dyDescent="0.2">
      <c r="A28" s="53" t="s">
        <v>158</v>
      </c>
      <c r="B28" s="87">
        <v>3.1716190000000002</v>
      </c>
      <c r="C28" s="87">
        <v>1.926903</v>
      </c>
      <c r="D28" s="87">
        <v>2.1146780000000001</v>
      </c>
      <c r="E28" s="87">
        <v>20.454837000000001</v>
      </c>
      <c r="F28" s="87">
        <v>21.396267000000002</v>
      </c>
      <c r="G28" s="88">
        <v>-4.3999731355007015</v>
      </c>
      <c r="H28" s="105"/>
    </row>
    <row r="29" spans="1:8" ht="12.75" customHeight="1" x14ac:dyDescent="0.2">
      <c r="A29" s="53" t="s">
        <v>56</v>
      </c>
      <c r="B29" s="87">
        <v>13.521146999999999</v>
      </c>
      <c r="C29" s="87">
        <v>13.308951</v>
      </c>
      <c r="D29" s="87">
        <v>15.119842999999999</v>
      </c>
      <c r="E29" s="87">
        <v>192.79100500000001</v>
      </c>
      <c r="F29" s="87">
        <v>285.81329399999998</v>
      </c>
      <c r="G29" s="88">
        <v>-32.546522835988156</v>
      </c>
      <c r="H29" s="105"/>
    </row>
    <row r="30" spans="1:8" ht="12.75" customHeight="1" x14ac:dyDescent="0.2">
      <c r="A30" s="53" t="s">
        <v>53</v>
      </c>
      <c r="B30" s="87">
        <v>0.307562</v>
      </c>
      <c r="C30" s="87">
        <v>0.114664</v>
      </c>
      <c r="D30" s="87">
        <v>0.22333</v>
      </c>
      <c r="E30" s="87">
        <v>1.398028</v>
      </c>
      <c r="F30" s="87">
        <v>0.51300299999999999</v>
      </c>
      <c r="G30" s="88">
        <v>172.51848429736282</v>
      </c>
      <c r="H30" s="105"/>
    </row>
    <row r="31" spans="1:8" ht="12.75" customHeight="1" x14ac:dyDescent="0.2">
      <c r="A31" s="53" t="s">
        <v>54</v>
      </c>
      <c r="B31" s="87">
        <v>0.15947</v>
      </c>
      <c r="C31" s="87">
        <v>0.117448</v>
      </c>
      <c r="D31" s="87">
        <v>0.113672</v>
      </c>
      <c r="E31" s="87">
        <v>1.184701</v>
      </c>
      <c r="F31" s="87">
        <v>1.435076</v>
      </c>
      <c r="G31" s="88">
        <v>-17.446811179338241</v>
      </c>
      <c r="H31" s="105"/>
    </row>
    <row r="32" spans="1:8" ht="12.75" customHeight="1" x14ac:dyDescent="0.2">
      <c r="A32" s="54" t="s">
        <v>57</v>
      </c>
      <c r="B32" s="87">
        <v>651.62764000000016</v>
      </c>
      <c r="C32" s="87">
        <v>684.17344500000013</v>
      </c>
      <c r="D32" s="87">
        <v>545.1298750000002</v>
      </c>
      <c r="E32" s="87">
        <v>5584.1015819999993</v>
      </c>
      <c r="F32" s="87">
        <v>5813.0750059999991</v>
      </c>
      <c r="G32" s="88">
        <v>-3.9389380622762218</v>
      </c>
      <c r="H32" s="105"/>
    </row>
    <row r="33" spans="1:8" ht="12.75" customHeight="1" x14ac:dyDescent="0.2">
      <c r="A33" s="52" t="s">
        <v>23</v>
      </c>
      <c r="B33" s="9"/>
      <c r="C33" s="9"/>
      <c r="D33" s="9"/>
      <c r="E33" s="9"/>
      <c r="F33" s="9"/>
      <c r="G33" s="9"/>
      <c r="H33" s="105"/>
    </row>
    <row r="34" spans="1:8" ht="12.75" customHeight="1" x14ac:dyDescent="0.2">
      <c r="A34" s="53" t="s">
        <v>58</v>
      </c>
      <c r="B34" s="87">
        <v>263.61513200000002</v>
      </c>
      <c r="C34" s="87">
        <v>268.43433199999998</v>
      </c>
      <c r="D34" s="87">
        <v>210.55941000000001</v>
      </c>
      <c r="E34" s="87">
        <v>2061.2882930000001</v>
      </c>
      <c r="F34" s="87">
        <v>2360.8578149999998</v>
      </c>
      <c r="G34" s="88">
        <v>-12.689011599794284</v>
      </c>
      <c r="H34" s="105"/>
    </row>
    <row r="35" spans="1:8" ht="12.75" customHeight="1" x14ac:dyDescent="0.2">
      <c r="A35" s="53" t="s">
        <v>59</v>
      </c>
      <c r="B35" s="87">
        <v>145.89847900000001</v>
      </c>
      <c r="C35" s="87">
        <v>128.064752</v>
      </c>
      <c r="D35" s="87">
        <v>141.21865500000001</v>
      </c>
      <c r="E35" s="87">
        <v>1327.572956</v>
      </c>
      <c r="F35" s="87">
        <v>1339.687455</v>
      </c>
      <c r="G35" s="88">
        <v>-0.90427800564870608</v>
      </c>
      <c r="H35" s="105"/>
    </row>
    <row r="36" spans="1:8" ht="12.75" customHeight="1" x14ac:dyDescent="0.2">
      <c r="A36" s="53" t="s">
        <v>60</v>
      </c>
      <c r="B36" s="87">
        <v>110.237188</v>
      </c>
      <c r="C36" s="87">
        <v>122.099075</v>
      </c>
      <c r="D36" s="87">
        <v>105.375429</v>
      </c>
      <c r="E36" s="87">
        <v>986.618877</v>
      </c>
      <c r="F36" s="87">
        <v>974.05862000000002</v>
      </c>
      <c r="G36" s="88">
        <v>1.2894764998845716</v>
      </c>
      <c r="H36" s="105"/>
    </row>
    <row r="37" spans="1:8" ht="12.75" customHeight="1" x14ac:dyDescent="0.2">
      <c r="A37" s="53" t="s">
        <v>64</v>
      </c>
      <c r="B37" s="87">
        <v>57.780003000000001</v>
      </c>
      <c r="C37" s="87">
        <v>56.8065</v>
      </c>
      <c r="D37" s="87">
        <v>48.360883000000001</v>
      </c>
      <c r="E37" s="87">
        <v>520.32525499999997</v>
      </c>
      <c r="F37" s="87">
        <v>571.088077</v>
      </c>
      <c r="G37" s="88">
        <v>-8.8887903712967926</v>
      </c>
      <c r="H37" s="105"/>
    </row>
    <row r="38" spans="1:8" ht="12.75" customHeight="1" x14ac:dyDescent="0.2">
      <c r="A38" s="53" t="s">
        <v>65</v>
      </c>
      <c r="B38" s="87">
        <v>54.231611000000001</v>
      </c>
      <c r="C38" s="87">
        <v>91.913307000000003</v>
      </c>
      <c r="D38" s="87">
        <v>24.154516999999998</v>
      </c>
      <c r="E38" s="87">
        <v>525.61242000000004</v>
      </c>
      <c r="F38" s="87">
        <v>409.09226799999999</v>
      </c>
      <c r="G38" s="88">
        <v>28.482609209323897</v>
      </c>
      <c r="H38" s="105"/>
    </row>
    <row r="39" spans="1:8" ht="12.75" customHeight="1" x14ac:dyDescent="0.2">
      <c r="A39" s="53" t="s">
        <v>66</v>
      </c>
      <c r="B39" s="87">
        <v>14.530825999999999</v>
      </c>
      <c r="C39" s="87">
        <v>12.415222999999999</v>
      </c>
      <c r="D39" s="87">
        <v>11.182116000000001</v>
      </c>
      <c r="E39" s="87">
        <v>116.74464500000001</v>
      </c>
      <c r="F39" s="87">
        <v>104.85900599999999</v>
      </c>
      <c r="G39" s="88">
        <v>11.334876662859088</v>
      </c>
      <c r="H39" s="105"/>
    </row>
    <row r="40" spans="1:8" ht="12.75" customHeight="1" x14ac:dyDescent="0.2">
      <c r="A40" s="53" t="s">
        <v>67</v>
      </c>
      <c r="B40" s="87">
        <v>5.3344009999999997</v>
      </c>
      <c r="C40" s="87">
        <v>4.4402559999999998</v>
      </c>
      <c r="D40" s="87">
        <v>4.2788649999999997</v>
      </c>
      <c r="E40" s="87">
        <v>45.939135999999998</v>
      </c>
      <c r="F40" s="87">
        <v>53.431764999999999</v>
      </c>
      <c r="G40" s="88">
        <v>-14.022798984836086</v>
      </c>
      <c r="H40" s="105"/>
    </row>
    <row r="41" spans="1:8" ht="12.75" customHeight="1" x14ac:dyDescent="0.2">
      <c r="A41" s="56" t="s">
        <v>68</v>
      </c>
      <c r="B41" s="87">
        <v>310.57421199999999</v>
      </c>
      <c r="C41" s="87">
        <v>308.76495999999997</v>
      </c>
      <c r="D41" s="87">
        <v>304.23416199999997</v>
      </c>
      <c r="E41" s="87">
        <v>3541.5422399999989</v>
      </c>
      <c r="F41" s="87">
        <v>3827.843307000001</v>
      </c>
      <c r="G41" s="88">
        <v>-7.4794353905877387</v>
      </c>
      <c r="H41" s="105"/>
    </row>
    <row r="42" spans="1:8" ht="12.75" customHeight="1" x14ac:dyDescent="0.2">
      <c r="A42" s="54" t="s">
        <v>31</v>
      </c>
      <c r="B42" s="9"/>
      <c r="C42" s="9"/>
      <c r="D42" s="9"/>
      <c r="E42" s="9"/>
      <c r="F42" s="9"/>
      <c r="G42" s="9"/>
      <c r="H42" s="105"/>
    </row>
    <row r="43" spans="1:8" ht="12.75" customHeight="1" x14ac:dyDescent="0.2">
      <c r="A43" s="54" t="s">
        <v>69</v>
      </c>
      <c r="B43" s="87">
        <v>165.90704299999999</v>
      </c>
      <c r="C43" s="87">
        <v>155.86368200000001</v>
      </c>
      <c r="D43" s="87">
        <v>111.03626199999999</v>
      </c>
      <c r="E43" s="87">
        <v>1235.8427790000001</v>
      </c>
      <c r="F43" s="87">
        <v>1360.6617719999999</v>
      </c>
      <c r="G43" s="88">
        <v>-9.1734033812482068</v>
      </c>
      <c r="H43" s="105"/>
    </row>
    <row r="44" spans="1:8" ht="12.75" customHeight="1" x14ac:dyDescent="0.2">
      <c r="A44" s="54" t="s">
        <v>70</v>
      </c>
      <c r="B44" s="87">
        <v>7.0849739999999999</v>
      </c>
      <c r="C44" s="87">
        <v>5.6737289999999998</v>
      </c>
      <c r="D44" s="87">
        <v>3.160876</v>
      </c>
      <c r="E44" s="87">
        <v>58.025320000000001</v>
      </c>
      <c r="F44" s="87">
        <v>75.167585000000003</v>
      </c>
      <c r="G44" s="88">
        <v>-22.805395437408293</v>
      </c>
      <c r="H44" s="105"/>
    </row>
    <row r="45" spans="1:8" ht="12.75" customHeight="1" x14ac:dyDescent="0.2">
      <c r="A45" s="54" t="s">
        <v>71</v>
      </c>
      <c r="B45" s="87">
        <v>35.763413</v>
      </c>
      <c r="C45" s="87">
        <v>27.384736</v>
      </c>
      <c r="D45" s="87">
        <v>31.983194000000001</v>
      </c>
      <c r="E45" s="87">
        <v>1022.495176</v>
      </c>
      <c r="F45" s="87">
        <v>982.17217800000003</v>
      </c>
      <c r="G45" s="88">
        <v>4.1054917766159633</v>
      </c>
      <c r="H45" s="105"/>
    </row>
    <row r="46" spans="1:8" ht="12.75" customHeight="1" x14ac:dyDescent="0.2">
      <c r="A46" s="54" t="s">
        <v>72</v>
      </c>
      <c r="B46" s="87">
        <v>21.314069</v>
      </c>
      <c r="C46" s="87">
        <v>19.171908999999999</v>
      </c>
      <c r="D46" s="87">
        <v>16.634958000000001</v>
      </c>
      <c r="E46" s="87">
        <v>192.50859800000001</v>
      </c>
      <c r="F46" s="87">
        <v>212.57440399999999</v>
      </c>
      <c r="G46" s="88">
        <v>-9.4394271475882761</v>
      </c>
      <c r="H46" s="105"/>
    </row>
    <row r="47" spans="1:8" ht="12.75" customHeight="1" x14ac:dyDescent="0.2">
      <c r="A47" s="54" t="s">
        <v>157</v>
      </c>
      <c r="B47" s="87">
        <v>73.638277000000002</v>
      </c>
      <c r="C47" s="87">
        <v>91.023925000000006</v>
      </c>
      <c r="D47" s="87">
        <v>135.168813</v>
      </c>
      <c r="E47" s="87">
        <v>959.52905799999996</v>
      </c>
      <c r="F47" s="87">
        <v>1103.5145359999999</v>
      </c>
      <c r="G47" s="88">
        <v>-13.047900440162394</v>
      </c>
      <c r="H47" s="105"/>
    </row>
    <row r="48" spans="1:8" ht="12.75" customHeight="1" x14ac:dyDescent="0.2">
      <c r="A48" s="54"/>
      <c r="B48" s="87"/>
      <c r="C48" s="87"/>
      <c r="D48" s="87"/>
      <c r="E48" s="87"/>
      <c r="F48" s="87"/>
      <c r="G48" s="88"/>
      <c r="H48" s="105"/>
    </row>
    <row r="49" spans="1:8" ht="12.75" customHeight="1" x14ac:dyDescent="0.2">
      <c r="A49" s="55" t="s">
        <v>73</v>
      </c>
      <c r="B49" s="87">
        <v>24.024360999999999</v>
      </c>
      <c r="C49" s="87">
        <v>36.140590000000003</v>
      </c>
      <c r="D49" s="87">
        <v>19.99578</v>
      </c>
      <c r="E49" s="87">
        <v>255.266288</v>
      </c>
      <c r="F49" s="87">
        <v>314.02308900000003</v>
      </c>
      <c r="G49" s="88">
        <v>-18.710981153363534</v>
      </c>
      <c r="H49" s="105"/>
    </row>
    <row r="50" spans="1:8" ht="12.75" customHeight="1" x14ac:dyDescent="0.2">
      <c r="A50" s="56" t="s">
        <v>31</v>
      </c>
      <c r="B50" s="9"/>
      <c r="C50" s="9"/>
      <c r="D50" s="9"/>
      <c r="E50" s="9"/>
      <c r="F50" s="9"/>
      <c r="G50" s="9"/>
      <c r="H50" s="105"/>
    </row>
    <row r="51" spans="1:8" ht="12.75" customHeight="1" x14ac:dyDescent="0.2">
      <c r="A51" s="56" t="s">
        <v>74</v>
      </c>
      <c r="B51" s="87">
        <v>4.9973179999999999</v>
      </c>
      <c r="C51" s="87">
        <v>3.1853470000000002</v>
      </c>
      <c r="D51" s="87">
        <v>2.7844259999999998</v>
      </c>
      <c r="E51" s="87">
        <v>26.281614000000001</v>
      </c>
      <c r="F51" s="87">
        <v>15.557098999999999</v>
      </c>
      <c r="G51" s="88">
        <v>68.936470739178304</v>
      </c>
      <c r="H51" s="105"/>
    </row>
    <row r="52" spans="1:8" ht="12.75" customHeight="1" x14ac:dyDescent="0.2">
      <c r="A52" s="56" t="s">
        <v>114</v>
      </c>
      <c r="B52" s="87">
        <v>1.068443</v>
      </c>
      <c r="C52" s="87">
        <v>1.0834779999999999</v>
      </c>
      <c r="D52" s="87">
        <v>0.91442299999999999</v>
      </c>
      <c r="E52" s="87">
        <v>11.982388</v>
      </c>
      <c r="F52" s="87">
        <v>7.8859519999999996</v>
      </c>
      <c r="G52" s="88">
        <v>51.945992062847949</v>
      </c>
      <c r="H52" s="105"/>
    </row>
    <row r="53" spans="1:8" ht="12.75" customHeight="1" x14ac:dyDescent="0.2">
      <c r="A53" s="56" t="s">
        <v>75</v>
      </c>
      <c r="B53" s="87">
        <v>7.2238939999999996</v>
      </c>
      <c r="C53" s="87">
        <v>19.854444000000001</v>
      </c>
      <c r="D53" s="87">
        <v>6.1825929999999998</v>
      </c>
      <c r="E53" s="87">
        <v>122.714957</v>
      </c>
      <c r="F53" s="87">
        <v>136.46386200000001</v>
      </c>
      <c r="G53" s="88">
        <v>-10.075125237185503</v>
      </c>
      <c r="H53" s="105"/>
    </row>
    <row r="54" spans="1:8" ht="12.75" customHeight="1" x14ac:dyDescent="0.2">
      <c r="A54" s="57" t="s">
        <v>76</v>
      </c>
      <c r="B54" s="87">
        <v>265.08826199999999</v>
      </c>
      <c r="C54" s="87">
        <v>181.788701</v>
      </c>
      <c r="D54" s="87">
        <v>177.71117799999999</v>
      </c>
      <c r="E54" s="87">
        <v>2095.2387090000002</v>
      </c>
      <c r="F54" s="87">
        <v>2134.8383429999999</v>
      </c>
      <c r="G54" s="88">
        <v>-1.8549242442569209</v>
      </c>
      <c r="H54" s="105"/>
    </row>
    <row r="55" spans="1:8" ht="12.75" customHeight="1" x14ac:dyDescent="0.2">
      <c r="A55" s="50" t="s">
        <v>31</v>
      </c>
      <c r="B55" s="9"/>
      <c r="C55" s="9"/>
      <c r="D55" s="9"/>
      <c r="E55" s="9"/>
      <c r="F55" s="9"/>
      <c r="G55" s="9"/>
      <c r="H55" s="105"/>
    </row>
    <row r="56" spans="1:8" ht="12.75" customHeight="1" x14ac:dyDescent="0.2">
      <c r="A56" s="56" t="s">
        <v>77</v>
      </c>
      <c r="B56" s="87">
        <v>229.80345600000001</v>
      </c>
      <c r="C56" s="87">
        <v>141.09457599999999</v>
      </c>
      <c r="D56" s="87">
        <v>138.56333799999999</v>
      </c>
      <c r="E56" s="87">
        <v>1679.5810220000001</v>
      </c>
      <c r="F56" s="87">
        <v>1696.3490179999999</v>
      </c>
      <c r="G56" s="88">
        <v>-0.98847559211424141</v>
      </c>
      <c r="H56" s="105"/>
    </row>
    <row r="57" spans="1:8" ht="12.75" customHeight="1" x14ac:dyDescent="0.2">
      <c r="A57" s="51" t="s">
        <v>31</v>
      </c>
      <c r="B57" s="9"/>
      <c r="C57" s="9"/>
      <c r="D57" s="9"/>
      <c r="E57" s="9"/>
      <c r="F57" s="9"/>
      <c r="G57" s="9"/>
      <c r="H57" s="105"/>
    </row>
    <row r="58" spans="1:8" ht="12.75" customHeight="1" x14ac:dyDescent="0.2">
      <c r="A58" s="51" t="s">
        <v>78</v>
      </c>
      <c r="B58" s="87">
        <v>203.827215</v>
      </c>
      <c r="C58" s="87">
        <v>117.222517</v>
      </c>
      <c r="D58" s="87">
        <v>109.084261</v>
      </c>
      <c r="E58" s="87">
        <v>1438.4535530000001</v>
      </c>
      <c r="F58" s="87">
        <v>1443.865086</v>
      </c>
      <c r="G58" s="88">
        <v>-0.37479492041683216</v>
      </c>
      <c r="H58" s="105"/>
    </row>
    <row r="59" spans="1:8" ht="12.75" customHeight="1" x14ac:dyDescent="0.2">
      <c r="A59" s="51" t="s">
        <v>79</v>
      </c>
      <c r="B59" s="87">
        <v>6.7571339999999998</v>
      </c>
      <c r="C59" s="87">
        <v>5.7537050000000001</v>
      </c>
      <c r="D59" s="87">
        <v>10.310549999999999</v>
      </c>
      <c r="E59" s="87">
        <v>73.418795000000003</v>
      </c>
      <c r="F59" s="87">
        <v>101.26366400000001</v>
      </c>
      <c r="G59" s="88">
        <v>-27.497394326952261</v>
      </c>
      <c r="H59" s="105"/>
    </row>
    <row r="60" spans="1:8" ht="12.75" customHeight="1" x14ac:dyDescent="0.2">
      <c r="A60" s="50" t="s">
        <v>115</v>
      </c>
      <c r="B60" s="94">
        <v>32.24577</v>
      </c>
      <c r="C60" s="87">
        <v>37.688008000000004</v>
      </c>
      <c r="D60" s="87">
        <v>36.272691000000002</v>
      </c>
      <c r="E60" s="87">
        <v>382.63281799999999</v>
      </c>
      <c r="F60" s="87">
        <v>379.184865</v>
      </c>
      <c r="G60" s="88">
        <v>0.90930659903844457</v>
      </c>
      <c r="H60" s="105"/>
    </row>
    <row r="61" spans="1:8" ht="12.75" customHeight="1" x14ac:dyDescent="0.2">
      <c r="A61" s="51" t="s">
        <v>31</v>
      </c>
      <c r="B61" s="9"/>
      <c r="C61" s="9"/>
      <c r="D61" s="9"/>
      <c r="E61" s="9"/>
      <c r="F61" s="9"/>
      <c r="G61" s="9"/>
      <c r="H61" s="105"/>
    </row>
    <row r="62" spans="1:8" ht="12.75" customHeight="1" x14ac:dyDescent="0.2">
      <c r="A62" s="51" t="s">
        <v>80</v>
      </c>
      <c r="B62" s="87">
        <v>4.9487329999999998</v>
      </c>
      <c r="C62" s="87">
        <v>4.5025029999999999</v>
      </c>
      <c r="D62" s="87">
        <v>5.6011439999999997</v>
      </c>
      <c r="E62" s="87">
        <v>56.051858000000003</v>
      </c>
      <c r="F62" s="87">
        <v>51.259779999999999</v>
      </c>
      <c r="G62" s="88">
        <v>9.3486121087527181</v>
      </c>
      <c r="H62" s="105"/>
    </row>
    <row r="63" spans="1:8" ht="12.75" customHeight="1" x14ac:dyDescent="0.2">
      <c r="A63" s="51"/>
      <c r="B63" s="9"/>
      <c r="C63" s="9"/>
      <c r="D63" s="9"/>
      <c r="E63" s="9"/>
      <c r="F63" s="9"/>
      <c r="G63" s="9"/>
      <c r="H63" s="105"/>
    </row>
    <row r="64" spans="1:8" ht="12.75" customHeight="1" x14ac:dyDescent="0.2">
      <c r="A64" s="57" t="s">
        <v>81</v>
      </c>
      <c r="B64" s="87">
        <v>534.74165500000004</v>
      </c>
      <c r="C64" s="87">
        <v>507.236222</v>
      </c>
      <c r="D64" s="87">
        <v>563.00422900000001</v>
      </c>
      <c r="E64" s="87">
        <v>4593.9432839999999</v>
      </c>
      <c r="F64" s="87">
        <v>4983.7088610000001</v>
      </c>
      <c r="G64" s="88">
        <v>-7.8207934666912422</v>
      </c>
      <c r="H64" s="105"/>
    </row>
    <row r="65" spans="1:8" ht="12.75" customHeight="1" x14ac:dyDescent="0.2">
      <c r="A65" s="50" t="s">
        <v>31</v>
      </c>
      <c r="B65" s="9"/>
      <c r="C65" s="9"/>
      <c r="D65" s="9"/>
      <c r="E65" s="9"/>
      <c r="F65" s="9"/>
      <c r="G65" s="9"/>
      <c r="H65" s="105"/>
    </row>
    <row r="66" spans="1:8" ht="12.75" customHeight="1" x14ac:dyDescent="0.2">
      <c r="A66" s="56" t="s">
        <v>82</v>
      </c>
      <c r="B66" s="87">
        <v>64.990528999999995</v>
      </c>
      <c r="C66" s="87">
        <v>65.928246000000001</v>
      </c>
      <c r="D66" s="87">
        <v>81.333962999999997</v>
      </c>
      <c r="E66" s="87">
        <v>610.42126199999996</v>
      </c>
      <c r="F66" s="87">
        <v>636.57860300000004</v>
      </c>
      <c r="G66" s="88">
        <v>-4.1090512431188557</v>
      </c>
      <c r="H66" s="105"/>
    </row>
    <row r="67" spans="1:8" ht="12.75" customHeight="1" x14ac:dyDescent="0.2">
      <c r="A67" s="56" t="s">
        <v>83</v>
      </c>
      <c r="B67" s="87">
        <v>354.65687600000001</v>
      </c>
      <c r="C67" s="87">
        <v>330.19927899999999</v>
      </c>
      <c r="D67" s="87">
        <v>343.97635300000002</v>
      </c>
      <c r="E67" s="87">
        <v>2855.0392240000001</v>
      </c>
      <c r="F67" s="87">
        <v>3173.1626259999998</v>
      </c>
      <c r="G67" s="88">
        <v>-10.025436433461877</v>
      </c>
      <c r="H67" s="105"/>
    </row>
    <row r="68" spans="1:8" ht="12.75" customHeight="1" x14ac:dyDescent="0.2">
      <c r="A68" s="56" t="s">
        <v>84</v>
      </c>
      <c r="B68" s="87">
        <v>25.270583999999999</v>
      </c>
      <c r="C68" s="87">
        <v>22.196386</v>
      </c>
      <c r="D68" s="87">
        <v>32.103814999999997</v>
      </c>
      <c r="E68" s="87">
        <v>228.62530000000001</v>
      </c>
      <c r="F68" s="87">
        <v>240.35045600000001</v>
      </c>
      <c r="G68" s="88">
        <v>-4.8783581255198385</v>
      </c>
      <c r="H68" s="105"/>
    </row>
    <row r="69" spans="1:8" ht="12.75" customHeight="1" x14ac:dyDescent="0.2">
      <c r="A69" s="56" t="s">
        <v>129</v>
      </c>
      <c r="B69" s="87">
        <v>16.638784999999999</v>
      </c>
      <c r="C69" s="87">
        <v>13.450653000000001</v>
      </c>
      <c r="D69" s="87">
        <v>16.670423</v>
      </c>
      <c r="E69" s="87">
        <v>157.72034600000001</v>
      </c>
      <c r="F69" s="87">
        <v>156.419298</v>
      </c>
      <c r="G69" s="88">
        <v>0.83176949176693427</v>
      </c>
      <c r="H69" s="105"/>
    </row>
    <row r="70" spans="1:8" ht="12.75" customHeight="1" x14ac:dyDescent="0.2">
      <c r="A70" s="58" t="s">
        <v>130</v>
      </c>
      <c r="B70" s="87">
        <v>4.36531</v>
      </c>
      <c r="C70" s="87">
        <v>4.1025850000000004</v>
      </c>
      <c r="D70" s="87">
        <v>4.5002800000000001</v>
      </c>
      <c r="E70" s="87">
        <v>39.312953</v>
      </c>
      <c r="F70" s="87">
        <v>67.002204000000006</v>
      </c>
      <c r="G70" s="88">
        <v>-41.325880862068367</v>
      </c>
      <c r="H70" s="105"/>
    </row>
    <row r="71" spans="1:8" ht="12.75" customHeight="1" x14ac:dyDescent="0.2">
      <c r="A71" s="59" t="s">
        <v>85</v>
      </c>
      <c r="B71" s="87">
        <v>10.846712999999999</v>
      </c>
      <c r="C71" s="87">
        <v>7.3908649999999998</v>
      </c>
      <c r="D71" s="87">
        <v>7.5475370000000002</v>
      </c>
      <c r="E71" s="87">
        <v>56.277940999999998</v>
      </c>
      <c r="F71" s="87">
        <v>52.008980000000001</v>
      </c>
      <c r="G71" s="88">
        <v>8.2081229049290982</v>
      </c>
      <c r="H71" s="105"/>
    </row>
    <row r="72" spans="1:8" ht="12.75" customHeight="1" x14ac:dyDescent="0.2">
      <c r="A72" s="60" t="s">
        <v>31</v>
      </c>
      <c r="B72" s="9"/>
      <c r="C72" s="9"/>
      <c r="D72" s="9"/>
      <c r="E72" s="9"/>
      <c r="F72" s="9"/>
      <c r="G72" s="9"/>
      <c r="H72" s="105"/>
    </row>
    <row r="73" spans="1:8" ht="12.75" customHeight="1" x14ac:dyDescent="0.2">
      <c r="A73" s="60" t="s">
        <v>104</v>
      </c>
      <c r="B73" s="87">
        <v>3.7988379999999999</v>
      </c>
      <c r="C73" s="87">
        <v>3.1068289999999998</v>
      </c>
      <c r="D73" s="87">
        <v>4.6799840000000001</v>
      </c>
      <c r="E73" s="87">
        <v>24.895349</v>
      </c>
      <c r="F73" s="87">
        <v>26.132462</v>
      </c>
      <c r="G73" s="88">
        <v>-4.7340086058481603</v>
      </c>
      <c r="H73" s="105"/>
    </row>
    <row r="74" spans="1:8" ht="36.75" customHeight="1" x14ac:dyDescent="0.2">
      <c r="A74" s="61" t="s">
        <v>101</v>
      </c>
      <c r="B74" s="87">
        <v>3.8379340000000002</v>
      </c>
      <c r="C74" s="87">
        <v>4.1819259999999998</v>
      </c>
      <c r="D74" s="87">
        <v>4.541391</v>
      </c>
      <c r="E74" s="87">
        <v>32.326065</v>
      </c>
      <c r="F74" s="87">
        <v>17.892061000000002</v>
      </c>
      <c r="G74" s="88">
        <v>80.672673762961125</v>
      </c>
      <c r="H74" s="105"/>
    </row>
    <row r="75" spans="1:8" ht="12.75" x14ac:dyDescent="0.2">
      <c r="A75" s="62" t="s">
        <v>40</v>
      </c>
      <c r="B75" s="95">
        <v>2759.0199769999999</v>
      </c>
      <c r="C75" s="90">
        <v>2357.9329520000001</v>
      </c>
      <c r="D75" s="90">
        <v>2173.671139</v>
      </c>
      <c r="E75" s="90">
        <v>23907.323914000001</v>
      </c>
      <c r="F75" s="90">
        <v>25510.087221999998</v>
      </c>
      <c r="G75" s="91">
        <v>-6.2828609485026305</v>
      </c>
      <c r="H75" s="105"/>
    </row>
    <row r="76" spans="1:8" ht="12.75" x14ac:dyDescent="0.2"/>
    <row r="77" spans="1:8" ht="12.75" x14ac:dyDescent="0.2">
      <c r="A77" s="33" t="s">
        <v>146</v>
      </c>
    </row>
    <row r="78" spans="1:8" ht="12.75" x14ac:dyDescent="0.2">
      <c r="A78" s="33" t="s">
        <v>156</v>
      </c>
    </row>
    <row r="79" spans="1:8" ht="12.75" x14ac:dyDescent="0.2">
      <c r="A79" s="106" t="s">
        <v>140</v>
      </c>
      <c r="B79" s="106"/>
      <c r="C79" s="106"/>
      <c r="D79" s="106"/>
      <c r="E79" s="106"/>
      <c r="F79" s="106"/>
      <c r="G79" s="106"/>
    </row>
    <row r="80" spans="1:8" ht="12.75" x14ac:dyDescent="0.2">
      <c r="A80" s="118" t="s">
        <v>141</v>
      </c>
      <c r="B80" s="118"/>
      <c r="C80" s="118"/>
      <c r="D80" s="118"/>
      <c r="E80" s="118"/>
      <c r="F80" s="118"/>
      <c r="G80" s="118"/>
    </row>
    <row r="81" ht="12.75" x14ac:dyDescent="0.2"/>
  </sheetData>
  <mergeCells count="7">
    <mergeCell ref="A80:G80"/>
    <mergeCell ref="A1:G1"/>
    <mergeCell ref="B4:D4"/>
    <mergeCell ref="A3:A5"/>
    <mergeCell ref="B5:F5"/>
    <mergeCell ref="E3:G3"/>
    <mergeCell ref="G4:G5"/>
  </mergeCells>
  <conditionalFormatting sqref="A6:G75">
    <cfRule type="expression" dxfId="0" priority="7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3 - vj 3/24 SH</oddFooter>
  </headerFooter>
  <rowBreaks count="1" manualBreakCount="1">
    <brk id="47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G30"/>
  <sheetViews>
    <sheetView view="pageLayout" zoomScaleNormal="100" workbookViewId="0">
      <selection sqref="A1:G1"/>
    </sheetView>
  </sheetViews>
  <sheetFormatPr baseColWidth="10" defaultColWidth="11" defaultRowHeight="12.75" x14ac:dyDescent="0.2"/>
  <cols>
    <col min="1" max="1" width="35.5703125" customWidth="1"/>
    <col min="2" max="6" width="9" customWidth="1"/>
    <col min="7" max="7" width="11.5703125" customWidth="1"/>
  </cols>
  <sheetData>
    <row r="1" spans="1:7" x14ac:dyDescent="0.2">
      <c r="A1" s="119" t="s">
        <v>151</v>
      </c>
      <c r="B1" s="119"/>
      <c r="C1" s="119"/>
      <c r="D1" s="119"/>
      <c r="E1" s="119"/>
      <c r="F1" s="119"/>
      <c r="G1" s="119"/>
    </row>
    <row r="2" spans="1:7" x14ac:dyDescent="0.2">
      <c r="A2" s="77"/>
      <c r="B2" s="119" t="s">
        <v>169</v>
      </c>
      <c r="C2" s="119"/>
      <c r="D2" s="119"/>
      <c r="E2" s="119"/>
      <c r="F2" s="119"/>
      <c r="G2" s="77"/>
    </row>
    <row r="27" spans="1:7" x14ac:dyDescent="0.2">
      <c r="A27" s="119"/>
      <c r="B27" s="119"/>
      <c r="C27" s="119"/>
      <c r="D27" s="119"/>
      <c r="E27" s="119"/>
      <c r="F27" s="119"/>
      <c r="G27" s="119"/>
    </row>
    <row r="30" spans="1:7" x14ac:dyDescent="0.2">
      <c r="A30" s="141" t="s">
        <v>170</v>
      </c>
      <c r="B30" s="141"/>
      <c r="C30" s="141"/>
      <c r="D30" s="141"/>
      <c r="E30" s="141"/>
      <c r="F30" s="141"/>
      <c r="G30" s="141"/>
    </row>
  </sheetData>
  <mergeCells count="4">
    <mergeCell ref="A30:G30"/>
    <mergeCell ref="A27:G27"/>
    <mergeCell ref="B2:F2"/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3 - vj 3/24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Z59"/>
  <sheetViews>
    <sheetView workbookViewId="0"/>
  </sheetViews>
  <sheetFormatPr baseColWidth="10" defaultRowHeight="14.25" x14ac:dyDescent="0.2"/>
  <cols>
    <col min="1" max="1" width="18.7109375" customWidth="1"/>
    <col min="2" max="2" width="11.42578125" customWidth="1"/>
    <col min="7" max="26" width="2.140625" customWidth="1"/>
  </cols>
  <sheetData>
    <row r="1" spans="1:26" ht="12.75" x14ac:dyDescent="0.2">
      <c r="A1" s="65" t="s">
        <v>152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12.75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ht="12.75" x14ac:dyDescent="0.2">
      <c r="A3" s="142" t="s">
        <v>86</v>
      </c>
      <c r="B3" s="147" t="s">
        <v>87</v>
      </c>
      <c r="C3" s="148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ht="12.75" x14ac:dyDescent="0.2">
      <c r="A4" s="143"/>
      <c r="B4" s="149" t="s">
        <v>171</v>
      </c>
      <c r="C4" s="150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ht="12.75" x14ac:dyDescent="0.2">
      <c r="A5" s="143"/>
      <c r="B5" s="145"/>
      <c r="C5" s="146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ht="12.75" x14ac:dyDescent="0.2">
      <c r="A6" s="144"/>
      <c r="B6" s="145"/>
      <c r="C6" s="14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ht="12.75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ht="12.75" x14ac:dyDescent="0.2">
      <c r="A8" s="18" t="s">
        <v>40</v>
      </c>
      <c r="B8" s="97">
        <v>23907.323914000001</v>
      </c>
      <c r="C8" s="98"/>
      <c r="D8" s="97">
        <v>25510.087221999998</v>
      </c>
      <c r="E8" s="98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ht="12.75" x14ac:dyDescent="0.2">
      <c r="A9" s="19"/>
      <c r="B9" s="20">
        <v>2024</v>
      </c>
      <c r="C9" s="20">
        <v>2024</v>
      </c>
      <c r="D9" s="12">
        <v>2023</v>
      </c>
      <c r="E9" s="12">
        <v>2023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ht="12.75" x14ac:dyDescent="0.2">
      <c r="A10" s="19" t="s">
        <v>172</v>
      </c>
      <c r="B10" s="96">
        <v>2840.3541260000002</v>
      </c>
      <c r="C10" s="99">
        <f t="shared" ref="C10:C24" si="0">IF(B$8&gt;0,B10/B$8*100,0)</f>
        <v>11.880686170553384</v>
      </c>
      <c r="D10" s="100">
        <v>3160.1587300000001</v>
      </c>
      <c r="E10" s="99">
        <f t="shared" ref="E10:E24" si="1">IF(D$8&gt;0,D10/D$8*100,0)</f>
        <v>12.38787896920504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ht="12.75" x14ac:dyDescent="0.2">
      <c r="A11" s="19" t="s">
        <v>47</v>
      </c>
      <c r="B11" s="96">
        <v>2333.570307</v>
      </c>
      <c r="C11" s="101">
        <f t="shared" si="0"/>
        <v>9.7609013681095167</v>
      </c>
      <c r="D11" s="100">
        <v>2818.4346620000001</v>
      </c>
      <c r="E11" s="99">
        <f t="shared" si="1"/>
        <v>11.048314486237315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ht="12.75" x14ac:dyDescent="0.2">
      <c r="A12" s="19" t="s">
        <v>58</v>
      </c>
      <c r="B12" s="96">
        <v>2061.2882930000001</v>
      </c>
      <c r="C12" s="101">
        <f t="shared" si="0"/>
        <v>8.6219950857524488</v>
      </c>
      <c r="D12" s="100">
        <v>2360.8578149999998</v>
      </c>
      <c r="E12" s="99">
        <f t="shared" si="1"/>
        <v>9.2546050291979665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ht="12.75" x14ac:dyDescent="0.2">
      <c r="A13" s="19" t="s">
        <v>173</v>
      </c>
      <c r="B13" s="96">
        <v>1438.4535530000001</v>
      </c>
      <c r="C13" s="101">
        <f t="shared" si="0"/>
        <v>6.0167903282460209</v>
      </c>
      <c r="D13" s="100">
        <v>1443.865086</v>
      </c>
      <c r="E13" s="99">
        <f t="shared" si="1"/>
        <v>5.6599770648953527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ht="12.75" x14ac:dyDescent="0.2">
      <c r="A14" s="19" t="s">
        <v>59</v>
      </c>
      <c r="B14" s="96">
        <v>1327.572956</v>
      </c>
      <c r="C14" s="101">
        <f t="shared" si="0"/>
        <v>5.5529969007638718</v>
      </c>
      <c r="D14" s="100">
        <v>1339.687455</v>
      </c>
      <c r="E14" s="99">
        <f t="shared" si="1"/>
        <v>5.2515988806367089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ht="12.75" x14ac:dyDescent="0.2">
      <c r="A15" s="19" t="s">
        <v>69</v>
      </c>
      <c r="B15" s="96">
        <v>1235.8427790000001</v>
      </c>
      <c r="C15" s="101">
        <f t="shared" si="0"/>
        <v>5.1693062069414522</v>
      </c>
      <c r="D15" s="100">
        <v>1360.6617719999999</v>
      </c>
      <c r="E15" s="99">
        <f t="shared" si="1"/>
        <v>5.3338185799167315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ht="12.75" x14ac:dyDescent="0.2">
      <c r="A16" s="19" t="s">
        <v>45</v>
      </c>
      <c r="B16" s="96">
        <v>1107.532373</v>
      </c>
      <c r="C16" s="101">
        <f t="shared" si="0"/>
        <v>4.6326070495553662</v>
      </c>
      <c r="D16" s="100">
        <v>1156.9041609999999</v>
      </c>
      <c r="E16" s="99">
        <f t="shared" si="1"/>
        <v>4.5350850858803859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ht="12.75" x14ac:dyDescent="0.2">
      <c r="A17" s="19" t="s">
        <v>71</v>
      </c>
      <c r="B17" s="96">
        <v>1022.495176</v>
      </c>
      <c r="C17" s="101">
        <f t="shared" si="0"/>
        <v>4.276911877206099</v>
      </c>
      <c r="D17" s="100">
        <v>982.17217800000003</v>
      </c>
      <c r="E17" s="99">
        <f t="shared" si="1"/>
        <v>3.8501325748230721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ht="12.75" x14ac:dyDescent="0.2">
      <c r="A18" s="19" t="s">
        <v>60</v>
      </c>
      <c r="B18" s="96">
        <v>986.618877</v>
      </c>
      <c r="C18" s="101">
        <f t="shared" si="0"/>
        <v>4.1268478251647451</v>
      </c>
      <c r="D18" s="100">
        <v>974.05862000000002</v>
      </c>
      <c r="E18" s="99">
        <f t="shared" si="1"/>
        <v>3.8183272817662814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ht="12.75" x14ac:dyDescent="0.2">
      <c r="A19" s="19" t="s">
        <v>174</v>
      </c>
      <c r="B19" s="96">
        <v>959.52905799999996</v>
      </c>
      <c r="C19" s="101">
        <f t="shared" si="0"/>
        <v>4.0135360254106276</v>
      </c>
      <c r="D19" s="100">
        <v>1103.5145359999999</v>
      </c>
      <c r="E19" s="99">
        <f t="shared" si="1"/>
        <v>4.325796797152166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ht="12.75" x14ac:dyDescent="0.2">
      <c r="A20" s="19" t="s">
        <v>175</v>
      </c>
      <c r="B20" s="96">
        <v>942.51905099999999</v>
      </c>
      <c r="C20" s="101">
        <f t="shared" si="0"/>
        <v>3.9423862511356442</v>
      </c>
      <c r="D20" s="100">
        <v>703.65203099999997</v>
      </c>
      <c r="E20" s="99">
        <f t="shared" si="1"/>
        <v>2.7583285971408507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ht="12.75" x14ac:dyDescent="0.2">
      <c r="A21" s="19" t="s">
        <v>46</v>
      </c>
      <c r="B21" s="96">
        <v>758.99665900000002</v>
      </c>
      <c r="C21" s="101">
        <f t="shared" si="0"/>
        <v>3.1747453697882753</v>
      </c>
      <c r="D21" s="100">
        <v>793.57698200000004</v>
      </c>
      <c r="E21" s="99">
        <f t="shared" si="1"/>
        <v>3.1108360198612575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ht="12.75" x14ac:dyDescent="0.2">
      <c r="A22" s="19" t="s">
        <v>43</v>
      </c>
      <c r="B22" s="96">
        <v>602.83138299999996</v>
      </c>
      <c r="C22" s="101">
        <f t="shared" si="0"/>
        <v>2.5215343430679211</v>
      </c>
      <c r="D22" s="100">
        <v>600.01269500000001</v>
      </c>
      <c r="E22" s="99">
        <f t="shared" si="1"/>
        <v>2.3520605389484781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ht="12.75" x14ac:dyDescent="0.2">
      <c r="A23" s="19" t="s">
        <v>50</v>
      </c>
      <c r="B23" s="96">
        <v>583.00703499999997</v>
      </c>
      <c r="C23" s="101">
        <f t="shared" si="0"/>
        <v>2.4386126908105941</v>
      </c>
      <c r="D23" s="100">
        <v>683.25190699999996</v>
      </c>
      <c r="E23" s="99">
        <f t="shared" si="1"/>
        <v>2.6783597447317264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ht="12.75" x14ac:dyDescent="0.2">
      <c r="A24" s="19" t="s">
        <v>65</v>
      </c>
      <c r="B24" s="96">
        <v>525.61242000000004</v>
      </c>
      <c r="C24" s="101">
        <f t="shared" si="0"/>
        <v>2.1985414255930347</v>
      </c>
      <c r="D24" s="100">
        <v>409.09226799999999</v>
      </c>
      <c r="E24" s="99">
        <f t="shared" si="1"/>
        <v>1.6036490367120237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ht="12.75" x14ac:dyDescent="0.2">
      <c r="A25" s="15"/>
      <c r="B25" s="15"/>
      <c r="C25" s="15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ht="12.75" x14ac:dyDescent="0.2">
      <c r="A26" s="19" t="s">
        <v>88</v>
      </c>
      <c r="B26" s="96">
        <f>B8-(SUM(B10:B24))</f>
        <v>5181.0998680000012</v>
      </c>
      <c r="C26" s="101">
        <f>IF(B$8&gt;0,B26/B$8*100,0)</f>
        <v>21.671601081901002</v>
      </c>
      <c r="D26" s="100">
        <f>D8-(SUM(D10:D24))</f>
        <v>5620.1863239999948</v>
      </c>
      <c r="E26" s="99">
        <f>IF(D$8&gt;0,D26/D$8*100,0)</f>
        <v>22.031231312894629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ht="12.75" x14ac:dyDescent="0.2"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ht="12.75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ht="12.75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ht="12.75" x14ac:dyDescent="0.2">
      <c r="A30" s="65" t="s">
        <v>176</v>
      </c>
      <c r="B30" s="21"/>
      <c r="C30" s="22"/>
      <c r="D30" s="22"/>
      <c r="E30" s="22"/>
      <c r="F30" s="22"/>
      <c r="G30" s="22"/>
      <c r="H30" s="23"/>
      <c r="I30" s="23"/>
      <c r="J30" s="23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5"/>
    </row>
    <row r="31" spans="1:26" ht="12.75" x14ac:dyDescent="0.2">
      <c r="A31" s="12"/>
      <c r="B31" s="12"/>
      <c r="C31" s="12"/>
      <c r="D31" s="12"/>
      <c r="E31" s="12"/>
      <c r="F31" s="12"/>
      <c r="G31" s="12"/>
      <c r="H31" s="13"/>
      <c r="I31" s="25"/>
      <c r="J31" s="25"/>
      <c r="K31" s="12"/>
      <c r="L31" s="12"/>
      <c r="M31" s="12"/>
      <c r="N31" s="12"/>
      <c r="O31" s="12"/>
      <c r="P31" s="12"/>
      <c r="Q31" s="14"/>
      <c r="R31" s="14"/>
      <c r="S31" s="14"/>
      <c r="T31" s="15"/>
      <c r="U31" s="15"/>
      <c r="V31" s="15"/>
      <c r="W31" s="15"/>
      <c r="X31" s="15"/>
      <c r="Y31" s="15"/>
      <c r="Z31" s="15"/>
    </row>
    <row r="32" spans="1:26" ht="12.75" x14ac:dyDescent="0.2">
      <c r="A32" s="26"/>
      <c r="B32" s="17"/>
      <c r="C32" s="17"/>
      <c r="D32" s="17"/>
      <c r="E32" s="17"/>
      <c r="F32" s="17"/>
      <c r="G32" s="24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</row>
    <row r="33" spans="1:26" ht="12.75" x14ac:dyDescent="0.2">
      <c r="A33" s="6"/>
      <c r="B33" s="6">
        <v>2024</v>
      </c>
      <c r="C33" s="6">
        <v>2023</v>
      </c>
      <c r="D33" s="6">
        <v>2022</v>
      </c>
      <c r="E33" s="27"/>
      <c r="F33" s="27"/>
      <c r="G33" s="17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</row>
    <row r="34" spans="1:26" ht="12.75" x14ac:dyDescent="0.2">
      <c r="A34" s="6" t="s">
        <v>89</v>
      </c>
      <c r="B34" s="102">
        <v>2973.7035609999998</v>
      </c>
      <c r="C34" s="102">
        <v>3023.3585469999998</v>
      </c>
      <c r="D34" s="102">
        <v>2325.3259819999998</v>
      </c>
      <c r="E34" s="27"/>
      <c r="F34" s="27"/>
      <c r="G34" s="17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ht="12.75" x14ac:dyDescent="0.2">
      <c r="A35" s="15" t="s">
        <v>90</v>
      </c>
      <c r="B35" s="102">
        <v>2886.5285450000001</v>
      </c>
      <c r="C35" s="102">
        <v>3045.8044789999999</v>
      </c>
      <c r="D35" s="102">
        <v>3163.6010460000002</v>
      </c>
      <c r="E35" s="12"/>
      <c r="F35" s="27"/>
      <c r="G35" s="17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ht="12.75" x14ac:dyDescent="0.2">
      <c r="A36" s="15" t="s">
        <v>91</v>
      </c>
      <c r="B36" s="102">
        <v>3134.9470369999999</v>
      </c>
      <c r="C36" s="102">
        <v>2541.82944</v>
      </c>
      <c r="D36" s="102">
        <v>3570.6844249999999</v>
      </c>
      <c r="E36" s="12"/>
      <c r="F36" s="27"/>
      <c r="G36" s="17"/>
      <c r="H36" s="17"/>
      <c r="I36" s="17"/>
      <c r="J36" s="17"/>
      <c r="K36" s="28"/>
      <c r="L36" s="17"/>
      <c r="M36" s="17"/>
      <c r="N36" s="17"/>
      <c r="O36" s="17"/>
      <c r="P36" s="17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ht="12.75" x14ac:dyDescent="0.2">
      <c r="A37" s="6" t="s">
        <v>92</v>
      </c>
      <c r="B37" s="102">
        <v>2789.6556420000002</v>
      </c>
      <c r="C37" s="102">
        <v>2836.9201109999999</v>
      </c>
      <c r="D37" s="102">
        <v>2672.12655</v>
      </c>
      <c r="E37" s="12"/>
      <c r="F37" s="27"/>
      <c r="G37" s="17"/>
      <c r="H37" s="17"/>
      <c r="I37" s="17"/>
      <c r="J37" s="17"/>
      <c r="K37" s="28"/>
      <c r="L37" s="17"/>
      <c r="M37" s="17"/>
      <c r="N37" s="17"/>
      <c r="O37" s="17"/>
      <c r="P37" s="17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ht="12.75" x14ac:dyDescent="0.2">
      <c r="A38" s="15" t="s">
        <v>93</v>
      </c>
      <c r="B38" s="102">
        <v>2496.2787389999999</v>
      </c>
      <c r="C38" s="102">
        <v>3033.7178669999998</v>
      </c>
      <c r="D38" s="102">
        <v>3212.8412990000002</v>
      </c>
      <c r="E38" s="12"/>
      <c r="F38" s="27"/>
      <c r="G38" s="17"/>
      <c r="H38" s="17"/>
      <c r="I38" s="17"/>
      <c r="J38" s="17"/>
      <c r="K38" s="28"/>
      <c r="L38" s="17"/>
      <c r="M38" s="17"/>
      <c r="N38" s="17"/>
      <c r="O38" s="17"/>
      <c r="P38" s="17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ht="12.75" x14ac:dyDescent="0.2">
      <c r="A39" s="15" t="s">
        <v>94</v>
      </c>
      <c r="B39" s="102">
        <v>2335.5863220000001</v>
      </c>
      <c r="C39" s="102">
        <v>2772.604077</v>
      </c>
      <c r="D39" s="102">
        <v>3070.6050650000002</v>
      </c>
      <c r="E39" s="20"/>
      <c r="F39" s="27"/>
      <c r="G39" s="17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ht="12.75" x14ac:dyDescent="0.2">
      <c r="A40" s="6" t="s">
        <v>95</v>
      </c>
      <c r="B40" s="102">
        <v>2759.0199769999999</v>
      </c>
      <c r="C40" s="102">
        <v>3051.2836900000002</v>
      </c>
      <c r="D40" s="102">
        <v>3521.7914340000002</v>
      </c>
      <c r="E40" s="20"/>
      <c r="F40" s="27"/>
      <c r="G40" s="17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ht="12.75" x14ac:dyDescent="0.2">
      <c r="A41" s="15" t="s">
        <v>96</v>
      </c>
      <c r="B41" s="102">
        <v>2357.9329520000001</v>
      </c>
      <c r="C41" s="102">
        <v>2351.249863</v>
      </c>
      <c r="D41" s="102">
        <v>3799.8198670000002</v>
      </c>
      <c r="E41" s="20"/>
      <c r="F41" s="27"/>
      <c r="G41" s="17"/>
      <c r="H41" s="17"/>
      <c r="I41" s="17"/>
      <c r="J41" s="17"/>
      <c r="K41" s="17"/>
      <c r="L41" s="17"/>
      <c r="M41" s="17"/>
      <c r="N41" s="17"/>
      <c r="O41" s="17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ht="12.75" x14ac:dyDescent="0.2">
      <c r="A42" s="15" t="s">
        <v>97</v>
      </c>
      <c r="B42" s="102">
        <v>2173.671139</v>
      </c>
      <c r="C42" s="102">
        <v>2853.319148</v>
      </c>
      <c r="D42" s="102">
        <v>3145.6558199999999</v>
      </c>
      <c r="E42" s="20"/>
      <c r="F42" s="27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ht="12.75" x14ac:dyDescent="0.2">
      <c r="A43" s="6" t="s">
        <v>98</v>
      </c>
      <c r="B43" s="102">
        <v>0</v>
      </c>
      <c r="C43" s="102">
        <v>3021.3747100000001</v>
      </c>
      <c r="D43" s="102">
        <v>3416.0088420000002</v>
      </c>
      <c r="E43" s="20"/>
      <c r="F43" s="27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ht="12.75" x14ac:dyDescent="0.2">
      <c r="A44" s="15" t="s">
        <v>99</v>
      </c>
      <c r="B44" s="102">
        <v>0</v>
      </c>
      <c r="C44" s="102">
        <v>3746.044034</v>
      </c>
      <c r="D44" s="102">
        <v>3374.097381</v>
      </c>
      <c r="E44" s="27"/>
      <c r="F44" s="27"/>
      <c r="G44" s="17"/>
      <c r="H44" s="17"/>
      <c r="I44" s="17"/>
      <c r="J44" s="17"/>
      <c r="K44" s="28"/>
      <c r="L44" s="17"/>
      <c r="M44" s="17"/>
      <c r="N44" s="17"/>
      <c r="O44" s="17"/>
      <c r="P44" s="17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ht="12.75" x14ac:dyDescent="0.2">
      <c r="A45" s="15" t="s">
        <v>100</v>
      </c>
      <c r="B45" s="102">
        <v>0</v>
      </c>
      <c r="C45" s="102">
        <v>1855.0951239999999</v>
      </c>
      <c r="D45" s="102">
        <v>3073.977832</v>
      </c>
      <c r="E45" s="29"/>
      <c r="F45" s="29"/>
      <c r="G45" s="29"/>
      <c r="H45" s="29"/>
      <c r="I45" s="29"/>
      <c r="J45" s="29"/>
      <c r="K45" s="28"/>
      <c r="L45" s="17"/>
      <c r="M45" s="17"/>
      <c r="N45" s="17"/>
      <c r="O45" s="17"/>
      <c r="P45" s="17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ht="12.75" x14ac:dyDescent="0.2">
      <c r="A46" s="84" t="s">
        <v>153</v>
      </c>
      <c r="B46" s="82"/>
      <c r="C46" s="82"/>
      <c r="D46" s="83"/>
    </row>
    <row r="47" spans="1:26" ht="12.75" x14ac:dyDescent="0.2">
      <c r="A47" s="79"/>
      <c r="B47" s="79">
        <v>2024</v>
      </c>
      <c r="C47" s="79">
        <v>2023</v>
      </c>
      <c r="D47" s="79">
        <v>2022</v>
      </c>
    </row>
    <row r="48" spans="1:26" ht="12.75" x14ac:dyDescent="0.2">
      <c r="A48" s="79" t="s">
        <v>89</v>
      </c>
      <c r="B48" s="81">
        <f>IF(B34=0,#N/A,B34)</f>
        <v>2973.7035609999998</v>
      </c>
      <c r="C48" s="81">
        <f t="shared" ref="C48:D48" si="2">IF(C34=0,#N/A,C34)</f>
        <v>3023.3585469999998</v>
      </c>
      <c r="D48" s="81">
        <f t="shared" si="2"/>
        <v>2325.3259819999998</v>
      </c>
    </row>
    <row r="49" spans="1:4" ht="12.75" x14ac:dyDescent="0.2">
      <c r="A49" s="80" t="s">
        <v>90</v>
      </c>
      <c r="B49" s="81">
        <f t="shared" ref="B49:D59" si="3">IF(B35=0,#N/A,B35)</f>
        <v>2886.5285450000001</v>
      </c>
      <c r="C49" s="81">
        <f t="shared" si="3"/>
        <v>3045.8044789999999</v>
      </c>
      <c r="D49" s="81">
        <f t="shared" si="3"/>
        <v>3163.6010460000002</v>
      </c>
    </row>
    <row r="50" spans="1:4" ht="12.75" x14ac:dyDescent="0.2">
      <c r="A50" s="80" t="s">
        <v>91</v>
      </c>
      <c r="B50" s="81">
        <f t="shared" si="3"/>
        <v>3134.9470369999999</v>
      </c>
      <c r="C50" s="81">
        <f t="shared" si="3"/>
        <v>2541.82944</v>
      </c>
      <c r="D50" s="81">
        <f t="shared" si="3"/>
        <v>3570.6844249999999</v>
      </c>
    </row>
    <row r="51" spans="1:4" ht="12.75" x14ac:dyDescent="0.2">
      <c r="A51" s="79" t="s">
        <v>92</v>
      </c>
      <c r="B51" s="81">
        <f t="shared" si="3"/>
        <v>2789.6556420000002</v>
      </c>
      <c r="C51" s="81">
        <f t="shared" si="3"/>
        <v>2836.9201109999999</v>
      </c>
      <c r="D51" s="81">
        <f t="shared" si="3"/>
        <v>2672.12655</v>
      </c>
    </row>
    <row r="52" spans="1:4" ht="12.75" x14ac:dyDescent="0.2">
      <c r="A52" s="80" t="s">
        <v>93</v>
      </c>
      <c r="B52" s="81">
        <f t="shared" si="3"/>
        <v>2496.2787389999999</v>
      </c>
      <c r="C52" s="81">
        <f t="shared" si="3"/>
        <v>3033.7178669999998</v>
      </c>
      <c r="D52" s="81">
        <f t="shared" si="3"/>
        <v>3212.8412990000002</v>
      </c>
    </row>
    <row r="53" spans="1:4" ht="12.75" x14ac:dyDescent="0.2">
      <c r="A53" s="80" t="s">
        <v>94</v>
      </c>
      <c r="B53" s="81">
        <f t="shared" si="3"/>
        <v>2335.5863220000001</v>
      </c>
      <c r="C53" s="81">
        <f t="shared" si="3"/>
        <v>2772.604077</v>
      </c>
      <c r="D53" s="81">
        <f t="shared" si="3"/>
        <v>3070.6050650000002</v>
      </c>
    </row>
    <row r="54" spans="1:4" ht="12.75" x14ac:dyDescent="0.2">
      <c r="A54" s="79" t="s">
        <v>95</v>
      </c>
      <c r="B54" s="81">
        <f t="shared" si="3"/>
        <v>2759.0199769999999</v>
      </c>
      <c r="C54" s="81">
        <f t="shared" si="3"/>
        <v>3051.2836900000002</v>
      </c>
      <c r="D54" s="81">
        <f t="shared" si="3"/>
        <v>3521.7914340000002</v>
      </c>
    </row>
    <row r="55" spans="1:4" ht="12.75" x14ac:dyDescent="0.2">
      <c r="A55" s="80" t="s">
        <v>96</v>
      </c>
      <c r="B55" s="81">
        <f t="shared" si="3"/>
        <v>2357.9329520000001</v>
      </c>
      <c r="C55" s="81">
        <f t="shared" si="3"/>
        <v>2351.249863</v>
      </c>
      <c r="D55" s="81">
        <f t="shared" si="3"/>
        <v>3799.8198670000002</v>
      </c>
    </row>
    <row r="56" spans="1:4" ht="12.75" x14ac:dyDescent="0.2">
      <c r="A56" s="80" t="s">
        <v>97</v>
      </c>
      <c r="B56" s="81">
        <f t="shared" si="3"/>
        <v>2173.671139</v>
      </c>
      <c r="C56" s="81">
        <f t="shared" si="3"/>
        <v>2853.319148</v>
      </c>
      <c r="D56" s="81">
        <f t="shared" si="3"/>
        <v>3145.6558199999999</v>
      </c>
    </row>
    <row r="57" spans="1:4" ht="12.75" x14ac:dyDescent="0.2">
      <c r="A57" s="79" t="s">
        <v>98</v>
      </c>
      <c r="B57" s="81" t="e">
        <f t="shared" si="3"/>
        <v>#N/A</v>
      </c>
      <c r="C57" s="81">
        <f t="shared" si="3"/>
        <v>3021.3747100000001</v>
      </c>
      <c r="D57" s="81">
        <f t="shared" si="3"/>
        <v>3416.0088420000002</v>
      </c>
    </row>
    <row r="58" spans="1:4" ht="12.75" x14ac:dyDescent="0.2">
      <c r="A58" s="80" t="s">
        <v>99</v>
      </c>
      <c r="B58" s="81" t="e">
        <f t="shared" si="3"/>
        <v>#N/A</v>
      </c>
      <c r="C58" s="81">
        <f t="shared" si="3"/>
        <v>3746.044034</v>
      </c>
      <c r="D58" s="81">
        <f t="shared" si="3"/>
        <v>3374.097381</v>
      </c>
    </row>
    <row r="59" spans="1:4" ht="12.75" x14ac:dyDescent="0.2">
      <c r="A59" s="80" t="s">
        <v>100</v>
      </c>
      <c r="B59" s="81" t="e">
        <f t="shared" si="3"/>
        <v>#N/A</v>
      </c>
      <c r="C59" s="81">
        <f t="shared" si="3"/>
        <v>1855.0951239999999</v>
      </c>
      <c r="D59" s="81">
        <f t="shared" si="3"/>
        <v>3073.977832</v>
      </c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3 - vj 3/24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2024-12-02T10:26:45Z</cp:lastPrinted>
  <dcterms:created xsi:type="dcterms:W3CDTF">2012-03-28T07:56:08Z</dcterms:created>
  <dcterms:modified xsi:type="dcterms:W3CDTF">2024-12-02T10:29:38Z</dcterms:modified>
  <cp:category>LIS-Bericht</cp:category>
</cp:coreProperties>
</file>