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II_1_vj_SH\"/>
    </mc:Choice>
  </mc:AlternateContent>
  <xr:revisionPtr revIDLastSave="0" documentId="13_ncr:1_{5F615C22-314F-447C-AB5E-D1809E804A84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<sst xmlns="http://schemas.openxmlformats.org/spreadsheetml/2006/main" count="240" uniqueCount="186">
  <si>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</si>
  <si>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</si>
  <si>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</si>
  <si>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</si>
  <si>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</si>
  <si>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</si>
  <si>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</si>
  <si>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</si>
  <si>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</si>
  <si>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</si>
  <si>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</si>
  <si>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</si>
  <si>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</si>
  <si>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</si>
  <si>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</si>
  <si>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</si>
  <si>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</si>
  <si>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</si>
  <si>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</si>
  <si>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</si>
  <si>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</si>
  <si>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</si>
  <si>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</si>
  <si>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</si>
  <si>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</si>
  <si>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</si>
  <si>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</si>
  <si>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</si>
  <si>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</si>
  <si>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</si>
  <si>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</si>
  <si>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</si>
  <si>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</si>
  <si>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</si>
  <si>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</si>
  <si>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</si>
  <si>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</si>
  <si>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</si>
  <si>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</si>
  <si>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</si>
  <si>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</si>
  <si>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</si>
  <si>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</si>
  <si>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</si>
  <si>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</si>
  <si>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</si>
  <si>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</si>
  <si>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</si>
  <si>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</si>
  <si>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</si>
  <si>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</si>
  <si>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</si>
  <si>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</si>
  <si>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</si>
  <si>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</si>
  <si>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</si>
  <si>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</si>
  <si>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</si>
  <si>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</si>
  <si>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</si>
  <si>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</si>
  <si>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</si>
  <si>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</si>
  <si>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</si>
  <si>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</si>
  <si>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</si>
  <si>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</si>
  <si>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</si>
  <si>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</si>
  <si>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</si>
  <si>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</si>
  <si>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</si>
  <si>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</si>
  <si>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</si>
  <si>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</si>
  <si>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</si>
  <si>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</si>
  <si>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</si>
  <si>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</si>
  <si>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</si>
  <si>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</si>
  <si>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</si>
  <si>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</si>
  <si>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</si>
  <si>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</si>
  <si>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</si>
  <si>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</si>
  <si>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</si>
  <si>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</si>
  <si>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</si>
  <si>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</si>
  <si>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</si>
  <si>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</si>
  <si>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</si>
  <si>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</si>
  <si>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</si>
  <si>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</si>
  <si>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</si>
  <si>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</si>
  <si>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</si>
  <si>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</si>
  <si>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</si>
  <si>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</si>
  <si>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</si>
  <si>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</si>
  <si>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</si>
  <si>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</si>
  <si>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</si>
  <si>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</si>
  <si>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</si>
  <si>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</si>
  <si>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</si>
  <si>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</si>
  <si>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</si>
  <si>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</si>
  <si>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</si>
  <si>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</si>
  <si>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</si>
  <si>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</si>
  <si>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</si>
  <si>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</si>
  <si>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</si>
  <si>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</si>
  <si>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</si>
  <si>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</si>
  <si>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</si>
  <si>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</si>
  <si>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</si>
  <si>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</si>
  <si>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</si>
  <si>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</si>
  <si>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</si>
  <si>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</si>
  <si>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</si>
  <si>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</si>
  <si>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</si>
  <si>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</si>
  <si>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</si>
  <si>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</si>
  <si>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</si>
  <si>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</si>
  <si>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</si>
  <si>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</si>
  <si>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</si>
  <si>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</si>
  <si>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</si>
  <si>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</si>
  <si>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</si>
  <si>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</si>
  <si>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</si>
  <si>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</si>
  <si>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</si>
  <si>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</si>
  <si>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</si>
  <si>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</si>
  <si>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</si>
  <si>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</si>
  <si>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</si>
  <si>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</si>
  <si>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</si>
  <si>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</si>
  <si>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</si>
  <si>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</si>
  <si>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</si>
  <si>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</si>
  <si>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</si>
  <si>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</si>
  <si>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</si>
  <si>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Zuschätzungen, Rückwaren und Ersatzlieferungen</t>
  </si>
  <si>
    <t>Kennziffer: G III 1 - vj 3/24 SH</t>
  </si>
  <si>
    <t>3. Quartal 2024</t>
  </si>
  <si>
    <t xml:space="preserve">© Statistisches Amt für Hamburg und Schleswig-Holstein, Hamburg 2024  
Auszugsweise Vervielfältigung und Verbreitung mit Quellenangabe gestattet.        </t>
  </si>
  <si>
    <t>Januar - September</t>
  </si>
  <si>
    <r>
      <t>2024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</si>
  <si>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</si>
  <si>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</si>
  <si>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2022 bis 2024 im Monatsvergleich</t>
  </si>
  <si>
    <t>Januar - September 2024</t>
  </si>
  <si>
    <t>Verein.Staaten (USA)</t>
  </si>
  <si>
    <t>Frankreich</t>
  </si>
  <si>
    <t>China, Volksrepublik</t>
  </si>
  <si>
    <t>Singapur</t>
  </si>
  <si>
    <t>Vereinigt.Königreich</t>
  </si>
  <si>
    <t>2. Ausfuhr des Landes Schleswig-Holstein in den Jahren 2022 bis 2024</t>
  </si>
  <si>
    <r>
      <t>2023</t>
    </r>
    <r>
      <rPr>
        <vertAlign val="superscript"/>
        <sz val="9"/>
        <color theme="1"/>
        <rFont val="Arial"/>
        <family val="2"/>
      </rPr>
      <t>b</t>
    </r>
  </si>
  <si>
    <t>Herausgegeben am: 4. Dezember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</si>
</sst>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6" fillId="0" borderId="0" xfId="0" applyFont="1" applyAlignment="1">
      <alignment horizontal="righ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14" fillId="3" borderId="17" xfId="0" quotePrefix="1" applyFont="1" applyFill="1" applyBorder="1" applyAlignment="1">
      <alignment horizontal="center" vertical="center" wrapText="1"/>
    </xf>
    <xf numFmtId="0" fontId="0" fillId="0" borderId="0" xfId="0" applyFill="1"/>
    <xf numFmtId="0" fontId="14" fillId="0" borderId="0" xfId="0" applyFont="1" applyFill="1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4" fillId="0" borderId="0" xfId="0" applyFont="1" applyAlignment="1">
      <alignment horizontal="left" vertical="center"/>
    </xf>
  </cellXfs>
  <cellStyles count="6">
    <cellStyle name="Euro" xfId="2" xr:uid="{00000000-0005-0000-0000-000000000000}"/>
    <cellStyle name="Link" xfId="4" builtinId="8"/>
    <cellStyle name="Standard" xfId="0" builtinId="0" customBuiltin="1"/>
    <cellStyle name="Standard 2" xfId="1" xr:uid="{00000000-0005-0000-0000-000003000000}"/>
    <cellStyle name="Standard 2 2" xfId="5" xr:uid="{00000000-0005-0000-0000-000004000000}"/>
    <cellStyle name="Standard 3 2" xfId="3" xr:uid="{00000000-0005-0000-0000-000005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FFF00"/>
      <color rgb="FFFADC37"/>
      <color rgb="FF1E467D"/>
      <color rgb="FF800000"/>
      <color rgb="FF64AAC8"/>
      <color rgb="FF0346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53015873015873"/>
          <c:y val="0.1152616599312230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2376.0937979999999</c:v>
                </c:pt>
                <c:pt idx="1">
                  <c:v>2567.3230910000002</c:v>
                </c:pt>
                <c:pt idx="2">
                  <c:v>2606.4665230000001</c:v>
                </c:pt>
                <c:pt idx="3">
                  <c:v>2695.7984419999998</c:v>
                </c:pt>
                <c:pt idx="4">
                  <c:v>2673.4515860000001</c:v>
                </c:pt>
                <c:pt idx="5">
                  <c:v>2609.0116910000002</c:v>
                </c:pt>
                <c:pt idx="6">
                  <c:v>3156.5837409999999</c:v>
                </c:pt>
                <c:pt idx="7">
                  <c:v>2306.1296349999998</c:v>
                </c:pt>
                <c:pt idx="8">
                  <c:v>2182.672959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C2-420C-A2AF-0D09FAD9B7F6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2312.0170859999998</c:v>
                </c:pt>
                <c:pt idx="1">
                  <c:v>2350.3250419999999</c:v>
                </c:pt>
                <c:pt idx="2">
                  <c:v>2287.037566</c:v>
                </c:pt>
                <c:pt idx="3">
                  <c:v>2600.6738249999999</c:v>
                </c:pt>
                <c:pt idx="4">
                  <c:v>2056.0978359999999</c:v>
                </c:pt>
                <c:pt idx="5">
                  <c:v>2987.7559419999998</c:v>
                </c:pt>
                <c:pt idx="6">
                  <c:v>2572.3833020000002</c:v>
                </c:pt>
                <c:pt idx="7">
                  <c:v>2157.3249949999999</c:v>
                </c:pt>
                <c:pt idx="8">
                  <c:v>2233.8991810000002</c:v>
                </c:pt>
                <c:pt idx="9">
                  <c:v>2471.6312419999999</c:v>
                </c:pt>
                <c:pt idx="10">
                  <c:v>2646.8651169999998</c:v>
                </c:pt>
                <c:pt idx="11">
                  <c:v>1907.589491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C2-420C-A2AF-0D09FAD9B7F6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88C2-420C-A2AF-0D09FAD9B7F6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1750.2160220000001</c:v>
                </c:pt>
                <c:pt idx="1">
                  <c:v>2381.4741039999999</c:v>
                </c:pt>
                <c:pt idx="2">
                  <c:v>2879.10383</c:v>
                </c:pt>
                <c:pt idx="3">
                  <c:v>1958.4862599999999</c:v>
                </c:pt>
                <c:pt idx="4">
                  <c:v>2629.2342979999999</c:v>
                </c:pt>
                <c:pt idx="5">
                  <c:v>2595.4334709999998</c:v>
                </c:pt>
                <c:pt idx="6">
                  <c:v>2431.5061529999998</c:v>
                </c:pt>
                <c:pt idx="7">
                  <c:v>2353.1667040000002</c:v>
                </c:pt>
                <c:pt idx="8">
                  <c:v>2669.2862479999999</c:v>
                </c:pt>
                <c:pt idx="9">
                  <c:v>2394.417007</c:v>
                </c:pt>
                <c:pt idx="10">
                  <c:v>2428.7830800000002</c:v>
                </c:pt>
                <c:pt idx="11">
                  <c:v>2187.2058000000002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2-420C-A2AF-0D09FAD9B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9013784"/>
        <c:axId val="409016528"/>
      </c:lineChart>
      <c:catAx>
        <c:axId val="40901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6528"/>
        <c:crosses val="autoZero"/>
        <c:auto val="1"/>
        <c:lblAlgn val="ctr"/>
        <c:lblOffset val="100"/>
        <c:noMultiLvlLbl val="0"/>
      </c:catAx>
      <c:valAx>
        <c:axId val="4090165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7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Singapur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2828.846673</c:v>
                </c:pt>
                <c:pt idx="1">
                  <c:v>2033.724371</c:v>
                </c:pt>
                <c:pt idx="2">
                  <c:v>1603.457717</c:v>
                </c:pt>
                <c:pt idx="3">
                  <c:v>1505.711436</c:v>
                </c:pt>
                <c:pt idx="4">
                  <c:v>1344.2411</c:v>
                </c:pt>
                <c:pt idx="5">
                  <c:v>1300.1764230000001</c:v>
                </c:pt>
                <c:pt idx="6">
                  <c:v>993.46226799999999</c:v>
                </c:pt>
                <c:pt idx="7">
                  <c:v>981.59305400000005</c:v>
                </c:pt>
                <c:pt idx="8">
                  <c:v>803.12867600000004</c:v>
                </c:pt>
                <c:pt idx="9">
                  <c:v>701.88343799999996</c:v>
                </c:pt>
                <c:pt idx="10">
                  <c:v>598.50592200000006</c:v>
                </c:pt>
                <c:pt idx="11">
                  <c:v>581.20275800000002</c:v>
                </c:pt>
                <c:pt idx="12">
                  <c:v>525.03739099999996</c:v>
                </c:pt>
                <c:pt idx="13">
                  <c:v>503.50882999999999</c:v>
                </c:pt>
                <c:pt idx="14">
                  <c:v>478.92536000000001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DD-4B7D-8601-34307279E59A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Belgien</c:v>
                </c:pt>
                <c:pt idx="2">
                  <c:v>Verein.Staaten (USA)</c:v>
                </c:pt>
                <c:pt idx="3">
                  <c:v>Italien</c:v>
                </c:pt>
                <c:pt idx="4">
                  <c:v>Frankreich</c:v>
                </c:pt>
                <c:pt idx="5">
                  <c:v>Dänemark</c:v>
                </c:pt>
                <c:pt idx="6">
                  <c:v>Polen</c:v>
                </c:pt>
                <c:pt idx="7">
                  <c:v>China, Volksrepublik</c:v>
                </c:pt>
                <c:pt idx="8">
                  <c:v>Singapur</c:v>
                </c:pt>
                <c:pt idx="9">
                  <c:v>Vereinigt.Königreich</c:v>
                </c:pt>
                <c:pt idx="10">
                  <c:v>Spanien</c:v>
                </c:pt>
                <c:pt idx="11">
                  <c:v>Österreich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2442.4740299999999</c:v>
                </c:pt>
                <c:pt idx="1">
                  <c:v>1894.0044700000001</c:v>
                </c:pt>
                <c:pt idx="2">
                  <c:v>1942.4689060000001</c:v>
                </c:pt>
                <c:pt idx="3">
                  <c:v>1419.891331</c:v>
                </c:pt>
                <c:pt idx="4">
                  <c:v>1284.470947</c:v>
                </c:pt>
                <c:pt idx="5">
                  <c:v>1268.6973909999999</c:v>
                </c:pt>
                <c:pt idx="6">
                  <c:v>942.253018</c:v>
                </c:pt>
                <c:pt idx="7">
                  <c:v>912.76557300000002</c:v>
                </c:pt>
                <c:pt idx="8">
                  <c:v>795.72215100000005</c:v>
                </c:pt>
                <c:pt idx="9">
                  <c:v>735.55369499999995</c:v>
                </c:pt>
                <c:pt idx="10">
                  <c:v>530.89236900000003</c:v>
                </c:pt>
                <c:pt idx="11">
                  <c:v>576.18570999999997</c:v>
                </c:pt>
                <c:pt idx="12">
                  <c:v>537.52210000000002</c:v>
                </c:pt>
                <c:pt idx="13">
                  <c:v>294.425433</c:v>
                </c:pt>
                <c:pt idx="14">
                  <c:v>424.18515600000001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DD-4B7D-8601-34307279E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013000"/>
        <c:axId val="409018488"/>
      </c:barChart>
      <c:catAx>
        <c:axId val="409013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09018488"/>
        <c:crosses val="autoZero"/>
        <c:auto val="1"/>
        <c:lblAlgn val="ctr"/>
        <c:lblOffset val="100"/>
        <c:noMultiLvlLbl val="0"/>
      </c:catAx>
      <c:valAx>
        <c:axId val="40901848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09013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30</xdr:row>
      <xdr:rowOff>4761</xdr:rowOff>
    </xdr:from>
    <xdr:to>
      <xdr:col>6</xdr:col>
      <xdr:colOff>727874</xdr:colOff>
      <xdr:row>49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</xdr:row>
      <xdr:rowOff>0</xdr:rowOff>
    </xdr:from>
    <xdr:to>
      <xdr:col>6</xdr:col>
      <xdr:colOff>746924</xdr:colOff>
      <xdr:row>23</xdr:row>
      <xdr:rowOff>4763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0.03663</cdr:x>
      <cdr:y>0.00244</cdr:y>
    </cdr:from>
    <cdr:to>
      <cdr:x>0.20834</cdr:x>
      <cdr:y>0.0852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30781" y="7537"/>
          <a:ext cx="1081773" cy="2557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0.01244</cdr:x>
      <cdr:y>0.00243</cdr:y>
    </cdr:from>
    <cdr:to>
      <cdr:x>0.18415</cdr:x>
      <cdr:y>0.08519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8381" y="7484"/>
          <a:ext cx="1081773" cy="255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23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3"/>
    </row>
    <row r="4" spans="1:7" ht="20.25" x14ac:dyDescent="0.3">
      <c r="A4" s="33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149</v>
      </c>
    </row>
    <row r="16" spans="1:7" ht="15" x14ac:dyDescent="0.2">
      <c r="G16" s="67" t="s">
        <v>169</v>
      </c>
    </row>
    <row r="17" spans="1:7" x14ac:dyDescent="0.2">
      <c r="G17" s="68"/>
    </row>
    <row r="18" spans="1:7" ht="37.5" customHeight="1" x14ac:dyDescent="0.5">
      <c r="G18" s="34" t="s">
        <v>141</v>
      </c>
    </row>
    <row r="19" spans="1:7" ht="37.5" customHeight="1" x14ac:dyDescent="0.5">
      <c r="G19" s="34" t="s">
        <v>140</v>
      </c>
    </row>
    <row r="20" spans="1:7" ht="37.5" x14ac:dyDescent="0.5">
      <c r="G20" s="90" t="s">
        <v>170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185</v>
      </c>
    </row>
    <row r="23" spans="1:7" ht="20.25" customHeight="1" x14ac:dyDescent="0.25">
      <c r="A23" s="107"/>
      <c r="B23" s="107"/>
      <c r="C23" s="107"/>
      <c r="D23" s="107"/>
      <c r="E23" s="107"/>
      <c r="F23" s="107"/>
      <c r="G23" s="107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5"/>
  <sheetViews>
    <sheetView view="pageLayout" zoomScaleNormal="100" workbookViewId="0">
      <selection sqref="A1:G1"/>
    </sheetView>
  </sheetViews>
  <sheetFormatPr baseColWidth="10" defaultColWidth="9.5703125" defaultRowHeight="14.2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7" s="53" customFormat="1" ht="15.75" x14ac:dyDescent="0.2">
      <c r="A1" s="148" t="s">
        <v>0</v>
      </c>
      <c r="B1" s="148"/>
      <c r="C1" s="148"/>
      <c r="D1" s="148"/>
      <c r="E1" s="148"/>
      <c r="F1" s="148"/>
      <c r="G1" s="148"/>
    </row>
    <row r="2" spans="1:7" s="53" customFormat="1" ht="12.75" x14ac:dyDescent="0.2"/>
    <row r="3" spans="1:7" s="53" customFormat="1" ht="12.75" x14ac:dyDescent="0.2"/>
    <row r="4" spans="1:7" s="53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3" customFormat="1" ht="12.75" x14ac:dyDescent="0.2">
      <c r="A5" s="109"/>
      <c r="B5" s="109"/>
      <c r="C5" s="109"/>
      <c r="D5" s="109"/>
      <c r="E5" s="109"/>
      <c r="F5" s="109"/>
      <c r="G5" s="109"/>
    </row>
    <row r="6" spans="1:7" s="53" customFormat="1" ht="12.75" x14ac:dyDescent="0.2">
      <c r="A6" s="75" t="s">
        <v>143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ht="12.75" x14ac:dyDescent="0.2">
      <c r="A8" s="113" t="s">
        <v>111</v>
      </c>
      <c r="B8" s="108"/>
      <c r="C8" s="108"/>
      <c r="D8" s="108"/>
      <c r="E8" s="108"/>
      <c r="F8" s="108"/>
      <c r="G8" s="108"/>
    </row>
    <row r="9" spans="1:7" s="53" customFormat="1" ht="12.75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ht="12.75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ht="12.75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53" customFormat="1" ht="12.75" x14ac:dyDescent="0.2">
      <c r="A13" s="79"/>
      <c r="B13" s="79"/>
      <c r="C13" s="79"/>
      <c r="D13" s="79"/>
      <c r="E13" s="79"/>
      <c r="F13" s="79"/>
      <c r="G13" s="79"/>
    </row>
    <row r="14" spans="1:7" s="53" customFormat="1" ht="12.75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3" t="s">
        <v>113</v>
      </c>
      <c r="B15" s="108"/>
      <c r="C15" s="108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0" t="s">
        <v>162</v>
      </c>
      <c r="B17" s="108"/>
      <c r="C17" s="108"/>
      <c r="D17" s="80"/>
      <c r="E17" s="80"/>
      <c r="F17" s="80"/>
      <c r="G17" s="80"/>
    </row>
    <row r="18" spans="1:7" s="53" customFormat="1" ht="12.75" customHeight="1" x14ac:dyDescent="0.2">
      <c r="A18" s="80" t="s">
        <v>133</v>
      </c>
      <c r="B18" s="110" t="s">
        <v>163</v>
      </c>
      <c r="C18" s="108"/>
      <c r="D18" s="80"/>
      <c r="E18" s="80"/>
      <c r="F18" s="80"/>
      <c r="G18" s="80"/>
    </row>
    <row r="19" spans="1:7" s="53" customFormat="1" ht="12.75" customHeight="1" x14ac:dyDescent="0.2">
      <c r="A19" s="80" t="s">
        <v>134</v>
      </c>
      <c r="B19" s="81" t="s">
        <v>164</v>
      </c>
      <c r="C19" s="81"/>
      <c r="D19" s="81"/>
      <c r="E19" s="80"/>
      <c r="F19" s="80"/>
      <c r="G19" s="80"/>
    </row>
    <row r="20" spans="1:7" s="53" customFormat="1" ht="12.75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3" t="s">
        <v>144</v>
      </c>
      <c r="B21" s="108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135</v>
      </c>
      <c r="B23" s="108" t="s">
        <v>136</v>
      </c>
      <c r="C23" s="108"/>
      <c r="D23" s="80"/>
      <c r="E23" s="80"/>
      <c r="F23" s="80"/>
      <c r="G23" s="80"/>
    </row>
    <row r="24" spans="1:7" s="53" customFormat="1" ht="12.75" customHeight="1" x14ac:dyDescent="0.2">
      <c r="A24" s="80" t="s">
        <v>137</v>
      </c>
      <c r="B24" s="108" t="s">
        <v>138</v>
      </c>
      <c r="C24" s="108"/>
      <c r="D24" s="80"/>
      <c r="E24" s="80"/>
      <c r="F24" s="80"/>
      <c r="G24" s="80"/>
    </row>
    <row r="25" spans="1:7" s="53" customFormat="1" ht="12.75" customHeight="1" x14ac:dyDescent="0.2">
      <c r="A25" s="80"/>
      <c r="B25" s="108"/>
      <c r="C25" s="108"/>
      <c r="D25" s="80"/>
      <c r="E25" s="80"/>
      <c r="F25" s="80"/>
      <c r="G25" s="80"/>
    </row>
    <row r="26" spans="1:7" s="53" customFormat="1" ht="12.75" x14ac:dyDescent="0.2">
      <c r="A26" s="79"/>
      <c r="B26" s="79"/>
      <c r="C26" s="79"/>
      <c r="D26" s="79"/>
      <c r="E26" s="79"/>
      <c r="F26" s="79"/>
      <c r="G26" s="79"/>
    </row>
    <row r="27" spans="1:7" s="53" customFormat="1" ht="12.75" x14ac:dyDescent="0.2">
      <c r="A27" s="79" t="s">
        <v>145</v>
      </c>
      <c r="B27" s="81" t="s">
        <v>146</v>
      </c>
      <c r="C27" s="79"/>
      <c r="D27" s="79"/>
      <c r="E27" s="79"/>
      <c r="F27" s="79"/>
      <c r="G27" s="79"/>
    </row>
    <row r="28" spans="1:7" s="53" customFormat="1" ht="12.75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0" t="s">
        <v>171</v>
      </c>
      <c r="B29" s="108"/>
      <c r="C29" s="108"/>
      <c r="D29" s="108"/>
      <c r="E29" s="108"/>
      <c r="F29" s="108"/>
      <c r="G29" s="108"/>
    </row>
    <row r="30" spans="1:7" s="53" customFormat="1" ht="41.85" customHeight="1" x14ac:dyDescent="0.2">
      <c r="A30" s="108" t="s">
        <v>151</v>
      </c>
      <c r="B30" s="108"/>
      <c r="C30" s="108"/>
      <c r="D30" s="108"/>
      <c r="E30" s="108"/>
      <c r="F30" s="108"/>
      <c r="G30" s="108"/>
    </row>
    <row r="31" spans="1:7" s="53" customFormat="1" ht="12.75" x14ac:dyDescent="0.2">
      <c r="A31" s="79"/>
      <c r="B31" s="79"/>
      <c r="C31" s="79"/>
      <c r="D31" s="79"/>
      <c r="E31" s="79"/>
      <c r="F31" s="79"/>
      <c r="G31" s="79"/>
    </row>
    <row r="32" spans="1:7" s="53" customFormat="1" ht="12.75" x14ac:dyDescent="0.2">
      <c r="A32" s="79"/>
      <c r="B32" s="79"/>
      <c r="C32" s="79"/>
      <c r="D32" s="79"/>
      <c r="E32" s="79"/>
      <c r="F32" s="79"/>
      <c r="G32" s="79"/>
    </row>
    <row r="33" spans="1:7" s="53" customFormat="1" ht="12.75" x14ac:dyDescent="0.2">
      <c r="A33" s="79"/>
      <c r="B33" s="79"/>
      <c r="C33" s="79"/>
      <c r="D33" s="79"/>
      <c r="E33" s="79"/>
      <c r="F33" s="79"/>
      <c r="G33" s="79"/>
    </row>
    <row r="34" spans="1:7" s="53" customFormat="1" ht="12.75" x14ac:dyDescent="0.2">
      <c r="A34" s="79"/>
      <c r="B34" s="79"/>
      <c r="C34" s="79"/>
      <c r="D34" s="79"/>
      <c r="E34" s="79"/>
      <c r="F34" s="79"/>
      <c r="G34" s="79"/>
    </row>
    <row r="35" spans="1:7" s="53" customFormat="1" ht="12.75" x14ac:dyDescent="0.2">
      <c r="A35" s="79"/>
      <c r="B35" s="79"/>
      <c r="C35" s="79"/>
      <c r="D35" s="79"/>
      <c r="E35" s="79"/>
      <c r="F35" s="79"/>
      <c r="G35" s="79"/>
    </row>
    <row r="36" spans="1:7" s="53" customFormat="1" ht="12.75" x14ac:dyDescent="0.2">
      <c r="A36" s="79"/>
      <c r="B36" s="79"/>
      <c r="C36" s="79"/>
      <c r="D36" s="79"/>
      <c r="E36" s="79"/>
      <c r="F36" s="79"/>
      <c r="G36" s="79"/>
    </row>
    <row r="37" spans="1:7" s="53" customFormat="1" ht="12.75" x14ac:dyDescent="0.2">
      <c r="A37" s="79"/>
      <c r="B37" s="79"/>
      <c r="C37" s="79"/>
      <c r="D37" s="79"/>
      <c r="E37" s="79"/>
      <c r="F37" s="79"/>
      <c r="G37" s="79"/>
    </row>
    <row r="38" spans="1:7" s="53" customFormat="1" ht="12.75" x14ac:dyDescent="0.2">
      <c r="A38" s="79"/>
      <c r="B38" s="79"/>
      <c r="C38" s="79"/>
      <c r="D38" s="79"/>
      <c r="E38" s="79"/>
      <c r="F38" s="79"/>
      <c r="G38" s="79"/>
    </row>
    <row r="39" spans="1:7" s="53" customFormat="1" ht="12.75" x14ac:dyDescent="0.2">
      <c r="A39" s="79"/>
      <c r="B39" s="79"/>
      <c r="C39" s="79"/>
      <c r="D39" s="79"/>
      <c r="E39" s="79"/>
      <c r="F39" s="79"/>
      <c r="G39" s="79"/>
    </row>
    <row r="40" spans="1:7" s="53" customFormat="1" ht="12.75" x14ac:dyDescent="0.2">
      <c r="A40" s="79"/>
      <c r="B40" s="79"/>
      <c r="C40" s="79"/>
      <c r="D40" s="79"/>
      <c r="E40" s="79"/>
      <c r="F40" s="79"/>
      <c r="G40" s="79"/>
    </row>
    <row r="41" spans="1:7" s="53" customFormat="1" ht="12.75" x14ac:dyDescent="0.2">
      <c r="A41" s="109" t="s">
        <v>147</v>
      </c>
      <c r="B41" s="109"/>
      <c r="C41" s="79"/>
      <c r="D41" s="79"/>
      <c r="E41" s="79"/>
      <c r="F41" s="79"/>
      <c r="G41" s="79"/>
    </row>
    <row r="42" spans="1:7" s="53" customFormat="1" ht="12.75" x14ac:dyDescent="0.2">
      <c r="A42" s="79"/>
      <c r="B42" s="79"/>
      <c r="C42" s="79"/>
      <c r="D42" s="79"/>
      <c r="E42" s="79"/>
      <c r="F42" s="79"/>
      <c r="G42" s="79"/>
    </row>
    <row r="43" spans="1:7" s="53" customFormat="1" ht="12.75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ht="12.75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ht="12.75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ht="12.75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ht="12.75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ht="12.75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ht="12.75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ht="12.75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ht="12.75" x14ac:dyDescent="0.2">
      <c r="A51" s="8" t="s">
        <v>148</v>
      </c>
      <c r="B51" s="8" t="s">
        <v>13</v>
      </c>
      <c r="C51" s="79"/>
      <c r="D51" s="79"/>
      <c r="E51" s="79"/>
      <c r="F51" s="79"/>
      <c r="G51" s="79"/>
    </row>
    <row r="52" spans="1:7" s="53" customFormat="1" ht="12.75" x14ac:dyDescent="0.2">
      <c r="A52" s="8" t="s">
        <v>139</v>
      </c>
      <c r="B52" s="8" t="s">
        <v>14</v>
      </c>
      <c r="C52" s="79"/>
      <c r="D52" s="79"/>
      <c r="E52" s="79"/>
      <c r="F52" s="79"/>
      <c r="G52" s="79"/>
    </row>
    <row r="53" spans="1:7" s="53" customFormat="1" ht="12.75" x14ac:dyDescent="0.2"/>
    <row r="54" spans="1:7" ht="12.75" x14ac:dyDescent="0.2">
      <c r="A54" s="77"/>
      <c r="B54" s="77"/>
      <c r="C54" s="77"/>
      <c r="D54" s="77"/>
      <c r="E54" s="77"/>
      <c r="F54" s="77"/>
      <c r="G54" s="77"/>
    </row>
    <row r="55" spans="1:7" ht="12.75" x14ac:dyDescent="0.2">
      <c r="A55" s="77"/>
      <c r="B55" s="77"/>
      <c r="C55" s="77"/>
      <c r="D55" s="77"/>
      <c r="E55" s="77"/>
      <c r="F55" s="77"/>
      <c r="G55" s="77"/>
    </row>
    <row r="56" spans="1:7" ht="12.75" x14ac:dyDescent="0.2">
      <c r="A56" s="77"/>
      <c r="B56" s="77"/>
      <c r="C56" s="77"/>
      <c r="D56" s="77"/>
      <c r="E56" s="77"/>
      <c r="F56" s="77"/>
      <c r="G56" s="77"/>
    </row>
    <row r="57" spans="1:7" ht="12.75" x14ac:dyDescent="0.2">
      <c r="A57" s="77"/>
      <c r="B57" s="77"/>
      <c r="C57" s="77"/>
      <c r="D57" s="77"/>
      <c r="E57" s="77"/>
      <c r="F57" s="77"/>
      <c r="G57" s="77"/>
    </row>
    <row r="58" spans="1:7" ht="12.75" x14ac:dyDescent="0.2">
      <c r="A58" s="77"/>
      <c r="B58" s="77"/>
      <c r="C58" s="77"/>
      <c r="D58" s="77"/>
      <c r="E58" s="77"/>
      <c r="F58" s="77"/>
      <c r="G58" s="77"/>
    </row>
    <row r="59" spans="1:7" ht="12.75" x14ac:dyDescent="0.2">
      <c r="A59" s="77"/>
      <c r="B59" s="77"/>
      <c r="C59" s="77"/>
      <c r="D59" s="77"/>
      <c r="E59" s="77"/>
      <c r="F59" s="77"/>
      <c r="G59" s="77"/>
    </row>
    <row r="60" spans="1:7" ht="12.75" x14ac:dyDescent="0.2">
      <c r="A60" s="77"/>
      <c r="B60" s="77"/>
      <c r="C60" s="77"/>
      <c r="D60" s="77"/>
      <c r="E60" s="77"/>
      <c r="F60" s="77"/>
      <c r="G60" s="77"/>
    </row>
    <row r="61" spans="1:7" ht="12.75" x14ac:dyDescent="0.2">
      <c r="A61" s="77"/>
      <c r="B61" s="77"/>
      <c r="C61" s="77"/>
      <c r="D61" s="77"/>
      <c r="E61" s="77"/>
      <c r="F61" s="77"/>
      <c r="G61" s="77"/>
    </row>
    <row r="62" spans="1:7" ht="12.75" x14ac:dyDescent="0.2">
      <c r="A62" s="77"/>
      <c r="B62" s="77"/>
      <c r="C62" s="77"/>
      <c r="D62" s="77"/>
      <c r="E62" s="77"/>
      <c r="F62" s="77"/>
      <c r="G62" s="77"/>
    </row>
    <row r="63" spans="1:7" ht="12.75" x14ac:dyDescent="0.2">
      <c r="A63" s="77"/>
      <c r="B63" s="77"/>
      <c r="C63" s="77"/>
      <c r="D63" s="77"/>
      <c r="E63" s="77"/>
      <c r="F63" s="77"/>
      <c r="G63" s="77"/>
    </row>
    <row r="64" spans="1:7" ht="12.75" x14ac:dyDescent="0.2">
      <c r="A64" s="77"/>
      <c r="B64" s="77"/>
      <c r="C64" s="77"/>
      <c r="D64" s="77"/>
      <c r="E64" s="77"/>
      <c r="F64" s="77"/>
      <c r="G64" s="77"/>
    </row>
    <row r="65" spans="1:7" ht="12.75" x14ac:dyDescent="0.2">
      <c r="A65" s="77"/>
      <c r="B65" s="77"/>
      <c r="C65" s="77"/>
      <c r="D65" s="77"/>
      <c r="E65" s="77"/>
      <c r="F65" s="77"/>
      <c r="G65" s="77"/>
    </row>
    <row r="66" spans="1:7" ht="12.75" x14ac:dyDescent="0.2">
      <c r="A66" s="77"/>
      <c r="B66" s="77"/>
      <c r="C66" s="77"/>
      <c r="D66" s="77"/>
      <c r="E66" s="77"/>
      <c r="F66" s="77"/>
      <c r="G66" s="77"/>
    </row>
    <row r="67" spans="1:7" ht="12.75" x14ac:dyDescent="0.2">
      <c r="A67" s="77"/>
      <c r="B67" s="77"/>
      <c r="C67" s="77"/>
      <c r="D67" s="77"/>
      <c r="E67" s="77"/>
      <c r="F67" s="77"/>
      <c r="G67" s="77"/>
    </row>
    <row r="68" spans="1:7" ht="12.75" x14ac:dyDescent="0.2">
      <c r="A68" s="77"/>
      <c r="B68" s="77"/>
      <c r="C68" s="77"/>
      <c r="D68" s="77"/>
      <c r="E68" s="77"/>
      <c r="F68" s="77"/>
      <c r="G68" s="77"/>
    </row>
    <row r="69" spans="1:7" ht="12.75" x14ac:dyDescent="0.2">
      <c r="A69" s="77"/>
      <c r="B69" s="77"/>
      <c r="C69" s="77"/>
      <c r="D69" s="77"/>
      <c r="E69" s="77"/>
      <c r="F69" s="77"/>
      <c r="G69" s="77"/>
    </row>
    <row r="70" spans="1:7" ht="12.75" x14ac:dyDescent="0.2">
      <c r="A70" s="77"/>
      <c r="B70" s="77"/>
      <c r="C70" s="77"/>
      <c r="D70" s="77"/>
      <c r="E70" s="77"/>
      <c r="F70" s="77"/>
      <c r="G70" s="77"/>
    </row>
    <row r="71" spans="1:7" ht="12.75" x14ac:dyDescent="0.2">
      <c r="A71" s="77"/>
      <c r="B71" s="77"/>
      <c r="C71" s="77"/>
      <c r="D71" s="77"/>
      <c r="E71" s="77"/>
      <c r="F71" s="77"/>
      <c r="G71" s="77"/>
    </row>
    <row r="72" spans="1:7" ht="12.75" x14ac:dyDescent="0.2">
      <c r="A72" s="77"/>
      <c r="B72" s="77"/>
      <c r="C72" s="77"/>
      <c r="D72" s="77"/>
      <c r="E72" s="77"/>
      <c r="F72" s="77"/>
      <c r="G72" s="77"/>
    </row>
    <row r="73" spans="1:7" ht="12.75" x14ac:dyDescent="0.2">
      <c r="A73" s="77"/>
      <c r="B73" s="77"/>
      <c r="C73" s="77"/>
      <c r="D73" s="77"/>
      <c r="E73" s="77"/>
      <c r="F73" s="77"/>
      <c r="G73" s="77"/>
    </row>
    <row r="74" spans="1:7" ht="12.75" x14ac:dyDescent="0.2">
      <c r="A74" s="77"/>
      <c r="B74" s="77"/>
      <c r="C74" s="77"/>
      <c r="D74" s="77"/>
      <c r="E74" s="77"/>
      <c r="F74" s="77"/>
      <c r="G74" s="77"/>
    </row>
    <row r="75" spans="1:7" ht="12.75" x14ac:dyDescent="0.2">
      <c r="A75" s="77"/>
      <c r="B75" s="77"/>
      <c r="C75" s="77"/>
      <c r="D75" s="77"/>
      <c r="E75" s="77"/>
      <c r="F75" s="77"/>
      <c r="G75" s="77"/>
    </row>
    <row r="76" spans="1:7" ht="12.75" x14ac:dyDescent="0.2">
      <c r="A76" s="77"/>
      <c r="B76" s="77"/>
      <c r="C76" s="77"/>
      <c r="D76" s="77"/>
      <c r="E76" s="77"/>
      <c r="F76" s="77"/>
      <c r="G76" s="77"/>
    </row>
    <row r="77" spans="1:7" ht="12.75" x14ac:dyDescent="0.2">
      <c r="A77" s="77"/>
      <c r="B77" s="77"/>
      <c r="C77" s="77"/>
      <c r="D77" s="77"/>
      <c r="E77" s="77"/>
      <c r="F77" s="77"/>
      <c r="G77" s="77"/>
    </row>
    <row r="78" spans="1:7" ht="12.75" x14ac:dyDescent="0.2">
      <c r="A78" s="77"/>
      <c r="B78" s="77"/>
      <c r="C78" s="77"/>
      <c r="D78" s="77"/>
      <c r="E78" s="77"/>
      <c r="F78" s="77"/>
      <c r="G78" s="77"/>
    </row>
    <row r="79" spans="1:7" ht="12.75" x14ac:dyDescent="0.2">
      <c r="A79" s="77"/>
      <c r="B79" s="77"/>
      <c r="C79" s="77"/>
      <c r="D79" s="77"/>
      <c r="E79" s="77"/>
      <c r="F79" s="77"/>
      <c r="G79" s="77"/>
    </row>
    <row r="80" spans="1:7" ht="12.75" x14ac:dyDescent="0.2">
      <c r="A80" s="77"/>
      <c r="B80" s="77"/>
      <c r="C80" s="77"/>
      <c r="D80" s="77"/>
      <c r="E80" s="77"/>
      <c r="F80" s="77"/>
      <c r="G80" s="77"/>
    </row>
    <row r="81" spans="1:7" ht="12.75" x14ac:dyDescent="0.2">
      <c r="A81" s="77"/>
      <c r="B81" s="77"/>
      <c r="C81" s="77"/>
      <c r="D81" s="77"/>
      <c r="E81" s="77"/>
      <c r="F81" s="77"/>
      <c r="G81" s="77"/>
    </row>
    <row r="82" spans="1:7" ht="12.75" x14ac:dyDescent="0.2">
      <c r="A82" s="77"/>
      <c r="B82" s="77"/>
      <c r="C82" s="77"/>
      <c r="D82" s="77"/>
      <c r="E82" s="77"/>
      <c r="F82" s="77"/>
      <c r="G82" s="77"/>
    </row>
    <row r="83" spans="1:7" ht="12.75" x14ac:dyDescent="0.2">
      <c r="A83" s="77"/>
      <c r="B83" s="77"/>
      <c r="C83" s="77"/>
      <c r="D83" s="77"/>
      <c r="E83" s="77"/>
      <c r="F83" s="77"/>
      <c r="G83" s="77"/>
    </row>
    <row r="84" spans="1:7" ht="12.75" x14ac:dyDescent="0.2">
      <c r="A84" s="77"/>
      <c r="B84" s="77"/>
      <c r="C84" s="77"/>
      <c r="D84" s="77"/>
      <c r="E84" s="77"/>
      <c r="F84" s="77"/>
      <c r="G84" s="77"/>
    </row>
    <row r="85" spans="1:7" ht="12.75" x14ac:dyDescent="0.2">
      <c r="A85" s="77"/>
      <c r="B85" s="77"/>
      <c r="C85" s="77"/>
      <c r="D85" s="77"/>
      <c r="E85" s="77"/>
      <c r="F85" s="77"/>
      <c r="G85" s="77"/>
    </row>
    <row r="86" spans="1:7" ht="12.75" x14ac:dyDescent="0.2">
      <c r="A86" s="77"/>
      <c r="B86" s="77"/>
      <c r="C86" s="77"/>
      <c r="D86" s="77"/>
      <c r="E86" s="77"/>
      <c r="F86" s="77"/>
      <c r="G86" s="77"/>
    </row>
    <row r="87" spans="1:7" ht="12.75" x14ac:dyDescent="0.2">
      <c r="A87" s="77"/>
      <c r="B87" s="77"/>
      <c r="C87" s="77"/>
      <c r="D87" s="77"/>
      <c r="E87" s="77"/>
      <c r="F87" s="77"/>
      <c r="G87" s="77"/>
    </row>
    <row r="88" spans="1:7" ht="12.75" x14ac:dyDescent="0.2">
      <c r="A88" s="77"/>
      <c r="B88" s="77"/>
      <c r="C88" s="77"/>
      <c r="D88" s="77"/>
      <c r="E88" s="77"/>
      <c r="F88" s="77"/>
      <c r="G88" s="77"/>
    </row>
    <row r="89" spans="1:7" ht="12.75" x14ac:dyDescent="0.2">
      <c r="A89" s="77"/>
      <c r="B89" s="77"/>
      <c r="C89" s="77"/>
      <c r="D89" s="77"/>
      <c r="E89" s="77"/>
      <c r="F89" s="77"/>
      <c r="G89" s="77"/>
    </row>
    <row r="90" spans="1:7" ht="12.75" x14ac:dyDescent="0.2">
      <c r="A90" s="77"/>
      <c r="B90" s="77"/>
      <c r="C90" s="77"/>
      <c r="D90" s="77"/>
      <c r="E90" s="77"/>
      <c r="F90" s="77"/>
      <c r="G90" s="77"/>
    </row>
    <row r="91" spans="1:7" ht="12.75" x14ac:dyDescent="0.2">
      <c r="A91" s="77"/>
      <c r="B91" s="77"/>
      <c r="C91" s="77"/>
      <c r="D91" s="77"/>
      <c r="E91" s="77"/>
      <c r="F91" s="77"/>
      <c r="G91" s="77"/>
    </row>
    <row r="92" spans="1:7" ht="12.75" x14ac:dyDescent="0.2">
      <c r="A92" s="77"/>
      <c r="B92" s="77"/>
      <c r="C92" s="77"/>
      <c r="D92" s="77"/>
      <c r="E92" s="77"/>
      <c r="F92" s="77"/>
      <c r="G92" s="77"/>
    </row>
    <row r="93" spans="1:7" ht="12.75" x14ac:dyDescent="0.2">
      <c r="A93" s="77"/>
      <c r="B93" s="77"/>
      <c r="C93" s="77"/>
      <c r="D93" s="77"/>
      <c r="E93" s="77"/>
      <c r="F93" s="77"/>
      <c r="G93" s="77"/>
    </row>
    <row r="94" spans="1:7" ht="12.75" x14ac:dyDescent="0.2">
      <c r="A94" s="77"/>
      <c r="B94" s="77"/>
      <c r="C94" s="77"/>
      <c r="D94" s="77"/>
      <c r="E94" s="77"/>
      <c r="F94" s="77"/>
      <c r="G94" s="77"/>
    </row>
    <row r="95" spans="1:7" ht="12.75" x14ac:dyDescent="0.2">
      <c r="A95" s="77"/>
      <c r="B95" s="77"/>
      <c r="C95" s="77"/>
      <c r="D95" s="77"/>
      <c r="E95" s="77"/>
      <c r="F95" s="77"/>
      <c r="G95" s="77"/>
    </row>
    <row r="96" spans="1:7" ht="12.75" x14ac:dyDescent="0.2">
      <c r="A96" s="77"/>
      <c r="B96" s="77"/>
      <c r="C96" s="77"/>
      <c r="D96" s="77"/>
      <c r="E96" s="77"/>
      <c r="F96" s="77"/>
      <c r="G96" s="77"/>
    </row>
    <row r="97" spans="1:7" ht="12.75" x14ac:dyDescent="0.2">
      <c r="A97" s="77"/>
      <c r="B97" s="77"/>
      <c r="C97" s="77"/>
      <c r="D97" s="77"/>
      <c r="E97" s="77"/>
      <c r="F97" s="77"/>
      <c r="G97" s="77"/>
    </row>
    <row r="98" spans="1:7" ht="12.75" x14ac:dyDescent="0.2">
      <c r="A98" s="77"/>
      <c r="B98" s="77"/>
      <c r="C98" s="77"/>
      <c r="D98" s="77"/>
      <c r="E98" s="77"/>
      <c r="F98" s="77"/>
      <c r="G98" s="77"/>
    </row>
    <row r="99" spans="1:7" ht="12.75" x14ac:dyDescent="0.2">
      <c r="A99" s="77"/>
      <c r="B99" s="77"/>
      <c r="C99" s="77"/>
      <c r="D99" s="77"/>
      <c r="E99" s="77"/>
      <c r="F99" s="77"/>
      <c r="G99" s="77"/>
    </row>
    <row r="100" spans="1:7" ht="12.75" x14ac:dyDescent="0.2">
      <c r="A100" s="77"/>
      <c r="B100" s="77"/>
      <c r="C100" s="77"/>
      <c r="D100" s="77"/>
      <c r="E100" s="77"/>
      <c r="F100" s="77"/>
      <c r="G100" s="77"/>
    </row>
    <row r="101" spans="1:7" ht="12.75" x14ac:dyDescent="0.2">
      <c r="A101" s="77"/>
      <c r="B101" s="77"/>
      <c r="C101" s="77"/>
      <c r="D101" s="77"/>
      <c r="E101" s="77"/>
      <c r="F101" s="77"/>
      <c r="G101" s="77"/>
    </row>
    <row r="102" spans="1:7" ht="12.75" x14ac:dyDescent="0.2">
      <c r="A102" s="77"/>
      <c r="B102" s="77"/>
      <c r="C102" s="77"/>
      <c r="D102" s="77"/>
      <c r="E102" s="77"/>
      <c r="F102" s="77"/>
      <c r="G102" s="77"/>
    </row>
    <row r="103" spans="1:7" ht="12.75" x14ac:dyDescent="0.2">
      <c r="A103" s="77"/>
      <c r="B103" s="77"/>
      <c r="C103" s="77"/>
      <c r="D103" s="77"/>
      <c r="E103" s="77"/>
      <c r="F103" s="77"/>
      <c r="G103" s="77"/>
    </row>
    <row r="104" spans="1:7" ht="12.75" x14ac:dyDescent="0.2">
      <c r="A104" s="77"/>
      <c r="B104" s="77"/>
      <c r="C104" s="77"/>
      <c r="D104" s="77"/>
      <c r="E104" s="77"/>
      <c r="F104" s="77"/>
      <c r="G104" s="77"/>
    </row>
    <row r="105" spans="1:7" ht="12.75" x14ac:dyDescent="0.2">
      <c r="A105" s="77"/>
      <c r="B105" s="77"/>
      <c r="C105" s="77"/>
      <c r="D105" s="77"/>
      <c r="E105" s="77"/>
      <c r="F105" s="77"/>
      <c r="G105" s="77"/>
    </row>
    <row r="106" spans="1:7" ht="12.75" x14ac:dyDescent="0.2">
      <c r="A106" s="77"/>
      <c r="B106" s="77"/>
      <c r="C106" s="77"/>
      <c r="D106" s="77"/>
      <c r="E106" s="77"/>
      <c r="F106" s="77"/>
      <c r="G106" s="77"/>
    </row>
    <row r="107" spans="1:7" ht="12.75" x14ac:dyDescent="0.2">
      <c r="A107" s="77"/>
      <c r="B107" s="77"/>
      <c r="C107" s="77"/>
      <c r="D107" s="77"/>
      <c r="E107" s="77"/>
      <c r="F107" s="77"/>
      <c r="G107" s="77"/>
    </row>
    <row r="108" spans="1:7" ht="12.75" x14ac:dyDescent="0.2">
      <c r="A108" s="77"/>
      <c r="B108" s="77"/>
      <c r="C108" s="77"/>
      <c r="D108" s="77"/>
      <c r="E108" s="77"/>
      <c r="F108" s="77"/>
      <c r="G108" s="77"/>
    </row>
    <row r="109" spans="1:7" ht="12.75" x14ac:dyDescent="0.2">
      <c r="A109" s="77"/>
      <c r="B109" s="77"/>
      <c r="C109" s="77"/>
      <c r="D109" s="77"/>
      <c r="E109" s="77"/>
      <c r="F109" s="77"/>
      <c r="G109" s="77"/>
    </row>
    <row r="110" spans="1:7" ht="12.75" x14ac:dyDescent="0.2">
      <c r="A110" s="77"/>
      <c r="B110" s="77"/>
      <c r="C110" s="77"/>
      <c r="D110" s="77"/>
      <c r="E110" s="77"/>
      <c r="F110" s="77"/>
      <c r="G110" s="77"/>
    </row>
    <row r="111" spans="1:7" ht="12.75" x14ac:dyDescent="0.2">
      <c r="A111" s="77"/>
      <c r="B111" s="77"/>
      <c r="C111" s="77"/>
      <c r="D111" s="77"/>
      <c r="E111" s="77"/>
      <c r="F111" s="77"/>
      <c r="G111" s="77"/>
    </row>
    <row r="112" spans="1:7" ht="12.75" x14ac:dyDescent="0.2">
      <c r="A112" s="77"/>
      <c r="B112" s="77"/>
      <c r="C112" s="77"/>
      <c r="D112" s="77"/>
      <c r="E112" s="77"/>
      <c r="F112" s="77"/>
      <c r="G112" s="77"/>
    </row>
    <row r="113" spans="1:7" ht="12.75" x14ac:dyDescent="0.2">
      <c r="A113" s="77"/>
      <c r="B113" s="77"/>
      <c r="C113" s="77"/>
      <c r="D113" s="77"/>
      <c r="E113" s="77"/>
      <c r="F113" s="77"/>
      <c r="G113" s="77"/>
    </row>
    <row r="114" spans="1:7" ht="12.75" x14ac:dyDescent="0.2">
      <c r="A114" s="77"/>
      <c r="B114" s="77"/>
      <c r="C114" s="77"/>
      <c r="D114" s="77"/>
      <c r="E114" s="77"/>
      <c r="F114" s="77"/>
      <c r="G114" s="77"/>
    </row>
    <row r="115" spans="1:7" ht="12.75" x14ac:dyDescent="0.2">
      <c r="A115" s="77"/>
      <c r="B115" s="77"/>
      <c r="C115" s="77"/>
      <c r="D115" s="77"/>
      <c r="E115" s="77"/>
      <c r="F115" s="77"/>
      <c r="G115" s="77"/>
    </row>
    <row r="116" spans="1:7" ht="12.75" x14ac:dyDescent="0.2">
      <c r="A116" s="77"/>
      <c r="B116" s="77"/>
      <c r="C116" s="77"/>
      <c r="D116" s="77"/>
      <c r="E116" s="77"/>
      <c r="F116" s="77"/>
      <c r="G116" s="77"/>
    </row>
    <row r="117" spans="1:7" ht="12.75" x14ac:dyDescent="0.2">
      <c r="A117" s="77"/>
      <c r="B117" s="77"/>
      <c r="C117" s="77"/>
      <c r="D117" s="77"/>
      <c r="E117" s="77"/>
      <c r="F117" s="77"/>
      <c r="G117" s="77"/>
    </row>
    <row r="118" spans="1:7" ht="12.75" x14ac:dyDescent="0.2">
      <c r="A118" s="77"/>
      <c r="B118" s="77"/>
      <c r="C118" s="77"/>
      <c r="D118" s="77"/>
      <c r="E118" s="77"/>
      <c r="F118" s="77"/>
      <c r="G118" s="77"/>
    </row>
    <row r="119" spans="1:7" ht="12.75" x14ac:dyDescent="0.2">
      <c r="A119" s="77"/>
      <c r="B119" s="77"/>
      <c r="C119" s="77"/>
      <c r="D119" s="77"/>
      <c r="E119" s="77"/>
      <c r="F119" s="77"/>
      <c r="G119" s="77"/>
    </row>
    <row r="120" spans="1:7" ht="12.75" x14ac:dyDescent="0.2">
      <c r="A120" s="77"/>
      <c r="B120" s="77"/>
      <c r="C120" s="77"/>
      <c r="D120" s="77"/>
      <c r="E120" s="77"/>
      <c r="F120" s="77"/>
      <c r="G120" s="77"/>
    </row>
    <row r="121" spans="1:7" ht="12.75" x14ac:dyDescent="0.2">
      <c r="A121" s="77"/>
      <c r="B121" s="77"/>
      <c r="C121" s="77"/>
      <c r="D121" s="77"/>
      <c r="E121" s="77"/>
      <c r="F121" s="77"/>
      <c r="G121" s="77"/>
    </row>
    <row r="122" spans="1:7" ht="12.75" x14ac:dyDescent="0.2">
      <c r="A122" s="77"/>
      <c r="B122" s="77"/>
      <c r="C122" s="77"/>
      <c r="D122" s="77"/>
      <c r="E122" s="77"/>
      <c r="F122" s="77"/>
      <c r="G122" s="77"/>
    </row>
    <row r="123" spans="1:7" ht="12.75" x14ac:dyDescent="0.2">
      <c r="A123" s="77"/>
      <c r="B123" s="77"/>
      <c r="C123" s="77"/>
      <c r="D123" s="77"/>
      <c r="E123" s="77"/>
      <c r="F123" s="77"/>
      <c r="G123" s="77"/>
    </row>
    <row r="124" spans="1:7" ht="12.75" x14ac:dyDescent="0.2">
      <c r="A124" s="77"/>
      <c r="B124" s="77"/>
      <c r="C124" s="77"/>
      <c r="D124" s="77"/>
      <c r="E124" s="77"/>
      <c r="F124" s="77"/>
      <c r="G124" s="77"/>
    </row>
    <row r="125" spans="1:7" ht="12.75" x14ac:dyDescent="0.2">
      <c r="A125" s="77"/>
      <c r="B125" s="77"/>
      <c r="C125" s="77"/>
      <c r="D125" s="77"/>
      <c r="E125" s="77"/>
      <c r="F125" s="77"/>
      <c r="G125" s="77"/>
    </row>
    <row r="126" spans="1:7" ht="12.75" x14ac:dyDescent="0.2">
      <c r="A126" s="77"/>
      <c r="B126" s="77"/>
      <c r="C126" s="77"/>
      <c r="D126" s="77"/>
      <c r="E126" s="77"/>
      <c r="F126" s="77"/>
      <c r="G126" s="77"/>
    </row>
    <row r="127" spans="1:7" ht="12.75" x14ac:dyDescent="0.2">
      <c r="A127" s="77"/>
      <c r="B127" s="77"/>
      <c r="C127" s="77"/>
      <c r="D127" s="77"/>
      <c r="E127" s="77"/>
      <c r="F127" s="77"/>
      <c r="G127" s="77"/>
    </row>
    <row r="128" spans="1:7" ht="12.75" x14ac:dyDescent="0.2">
      <c r="A128" s="77"/>
      <c r="B128" s="77"/>
      <c r="C128" s="77"/>
      <c r="D128" s="77"/>
      <c r="E128" s="77"/>
      <c r="F128" s="77"/>
      <c r="G128" s="77"/>
    </row>
    <row r="129" spans="1:7" ht="12.75" x14ac:dyDescent="0.2">
      <c r="A129" s="77"/>
      <c r="B129" s="77"/>
      <c r="C129" s="77"/>
      <c r="D129" s="77"/>
      <c r="E129" s="77"/>
      <c r="F129" s="77"/>
      <c r="G129" s="77"/>
    </row>
    <row r="130" spans="1:7" ht="12.75" x14ac:dyDescent="0.2">
      <c r="A130" s="77"/>
      <c r="B130" s="77"/>
      <c r="C130" s="77"/>
      <c r="D130" s="77"/>
      <c r="E130" s="77"/>
      <c r="F130" s="77"/>
      <c r="G130" s="77"/>
    </row>
    <row r="131" spans="1:7" ht="12.75" x14ac:dyDescent="0.2">
      <c r="A131" s="77"/>
      <c r="B131" s="77"/>
      <c r="C131" s="77"/>
      <c r="D131" s="77"/>
      <c r="E131" s="77"/>
      <c r="F131" s="77"/>
      <c r="G131" s="77"/>
    </row>
    <row r="132" spans="1:7" ht="12.75" x14ac:dyDescent="0.2">
      <c r="A132" s="77"/>
      <c r="B132" s="77"/>
      <c r="C132" s="77"/>
      <c r="D132" s="77"/>
      <c r="E132" s="77"/>
      <c r="F132" s="77"/>
      <c r="G132" s="77"/>
    </row>
    <row r="133" spans="1:7" ht="12.75" x14ac:dyDescent="0.2">
      <c r="A133" s="77"/>
      <c r="B133" s="77"/>
      <c r="C133" s="77"/>
      <c r="D133" s="77"/>
      <c r="E133" s="77"/>
      <c r="F133" s="77"/>
      <c r="G133" s="77"/>
    </row>
    <row r="134" spans="1:7" ht="12.75" x14ac:dyDescent="0.2">
      <c r="A134" s="77"/>
      <c r="B134" s="77"/>
      <c r="C134" s="77"/>
      <c r="D134" s="77"/>
      <c r="E134" s="77"/>
      <c r="F134" s="77"/>
      <c r="G134" s="77"/>
    </row>
    <row r="135" spans="1:7" ht="12.75" x14ac:dyDescent="0.2">
      <c r="A135" s="77"/>
      <c r="B135" s="77"/>
      <c r="C135" s="77"/>
      <c r="D135" s="77"/>
      <c r="E135" s="77"/>
      <c r="F135" s="77"/>
      <c r="G135" s="77"/>
    </row>
    <row r="136" spans="1:7" ht="12.75" x14ac:dyDescent="0.2">
      <c r="A136" s="77"/>
      <c r="B136" s="77"/>
      <c r="C136" s="77"/>
      <c r="D136" s="77"/>
      <c r="E136" s="77"/>
      <c r="F136" s="77"/>
      <c r="G136" s="77"/>
    </row>
    <row r="137" spans="1:7" ht="12.75" x14ac:dyDescent="0.2">
      <c r="A137" s="77"/>
      <c r="B137" s="77"/>
      <c r="C137" s="77"/>
      <c r="D137" s="77"/>
      <c r="E137" s="77"/>
      <c r="F137" s="77"/>
      <c r="G137" s="77"/>
    </row>
    <row r="138" spans="1:7" ht="12.75" x14ac:dyDescent="0.2">
      <c r="A138" s="77"/>
      <c r="B138" s="77"/>
      <c r="C138" s="77"/>
      <c r="D138" s="77"/>
      <c r="E138" s="77"/>
      <c r="F138" s="77"/>
      <c r="G138" s="77"/>
    </row>
    <row r="139" spans="1:7" ht="12.75" x14ac:dyDescent="0.2">
      <c r="A139" s="77"/>
      <c r="B139" s="77"/>
      <c r="C139" s="77"/>
      <c r="D139" s="77"/>
      <c r="E139" s="77"/>
      <c r="F139" s="77"/>
      <c r="G139" s="77"/>
    </row>
    <row r="140" spans="1:7" ht="12.75" x14ac:dyDescent="0.2">
      <c r="A140" s="77"/>
      <c r="B140" s="77"/>
      <c r="C140" s="77"/>
      <c r="D140" s="77"/>
      <c r="E140" s="77"/>
      <c r="F140" s="77"/>
      <c r="G140" s="77"/>
    </row>
    <row r="141" spans="1:7" ht="12.75" x14ac:dyDescent="0.2">
      <c r="A141" s="77"/>
      <c r="B141" s="77"/>
      <c r="C141" s="77"/>
      <c r="D141" s="77"/>
      <c r="E141" s="77"/>
      <c r="F141" s="77"/>
      <c r="G141" s="77"/>
    </row>
    <row r="142" spans="1:7" ht="12.75" x14ac:dyDescent="0.2">
      <c r="A142" s="77"/>
      <c r="B142" s="77"/>
      <c r="C142" s="77"/>
      <c r="D142" s="77"/>
      <c r="E142" s="77"/>
      <c r="F142" s="77"/>
      <c r="G142" s="77"/>
    </row>
    <row r="143" spans="1:7" ht="12.75" x14ac:dyDescent="0.2">
      <c r="A143" s="77"/>
      <c r="B143" s="77"/>
      <c r="C143" s="77"/>
      <c r="D143" s="77"/>
      <c r="E143" s="77"/>
      <c r="F143" s="77"/>
      <c r="G143" s="77"/>
    </row>
    <row r="144" spans="1:7" ht="12.75" x14ac:dyDescent="0.2">
      <c r="A144" s="77"/>
      <c r="B144" s="77"/>
      <c r="C144" s="77"/>
      <c r="D144" s="77"/>
      <c r="E144" s="77"/>
      <c r="F144" s="77"/>
      <c r="G144" s="77"/>
    </row>
    <row r="145" spans="1:7" ht="12.75" x14ac:dyDescent="0.2">
      <c r="A145" s="77"/>
      <c r="B145" s="77"/>
      <c r="C145" s="77"/>
      <c r="D145" s="77"/>
      <c r="E145" s="77"/>
      <c r="F145" s="77"/>
      <c r="G145" s="77"/>
    </row>
    <row r="146" spans="1:7" ht="12.75" x14ac:dyDescent="0.2">
      <c r="A146" s="77"/>
      <c r="B146" s="77"/>
      <c r="C146" s="77"/>
      <c r="D146" s="77"/>
      <c r="E146" s="77"/>
      <c r="F146" s="77"/>
      <c r="G146" s="77"/>
    </row>
    <row r="147" spans="1:7" ht="12.75" x14ac:dyDescent="0.2">
      <c r="A147" s="77"/>
      <c r="B147" s="77"/>
      <c r="C147" s="77"/>
      <c r="D147" s="77"/>
      <c r="E147" s="77"/>
      <c r="F147" s="77"/>
      <c r="G147" s="77"/>
    </row>
    <row r="148" spans="1:7" ht="12.75" x14ac:dyDescent="0.2">
      <c r="A148" s="77"/>
      <c r="B148" s="77"/>
      <c r="C148" s="77"/>
      <c r="D148" s="77"/>
      <c r="E148" s="77"/>
      <c r="F148" s="77"/>
      <c r="G148" s="77"/>
    </row>
    <row r="149" spans="1:7" ht="12.75" x14ac:dyDescent="0.2">
      <c r="A149" s="77"/>
      <c r="B149" s="77"/>
      <c r="C149" s="77"/>
      <c r="D149" s="77"/>
      <c r="E149" s="77"/>
      <c r="F149" s="77"/>
      <c r="G149" s="77"/>
    </row>
    <row r="150" spans="1:7" ht="12.75" x14ac:dyDescent="0.2">
      <c r="A150" s="77"/>
      <c r="B150" s="77"/>
      <c r="C150" s="77"/>
      <c r="D150" s="77"/>
      <c r="E150" s="77"/>
      <c r="F150" s="77"/>
      <c r="G150" s="77"/>
    </row>
    <row r="151" spans="1:7" ht="12.75" x14ac:dyDescent="0.2">
      <c r="A151" s="77"/>
      <c r="B151" s="77"/>
      <c r="C151" s="77"/>
      <c r="D151" s="77"/>
      <c r="E151" s="77"/>
      <c r="F151" s="77"/>
      <c r="G151" s="77"/>
    </row>
    <row r="152" spans="1:7" ht="12.75" x14ac:dyDescent="0.2">
      <c r="A152" s="77"/>
      <c r="B152" s="77"/>
      <c r="C152" s="77"/>
      <c r="D152" s="77"/>
      <c r="E152" s="77"/>
      <c r="F152" s="77"/>
      <c r="G152" s="77"/>
    </row>
    <row r="153" spans="1:7" ht="12.75" x14ac:dyDescent="0.2">
      <c r="A153" s="77"/>
      <c r="B153" s="77"/>
      <c r="C153" s="77"/>
      <c r="D153" s="77"/>
      <c r="E153" s="77"/>
      <c r="F153" s="77"/>
      <c r="G153" s="77"/>
    </row>
    <row r="154" spans="1:7" ht="12.75" x14ac:dyDescent="0.2">
      <c r="A154" s="77"/>
      <c r="B154" s="77"/>
      <c r="C154" s="77"/>
      <c r="D154" s="77"/>
      <c r="E154" s="77"/>
      <c r="F154" s="77"/>
      <c r="G154" s="77"/>
    </row>
    <row r="155" spans="1:7" ht="12.75" x14ac:dyDescent="0.2">
      <c r="A155" s="77"/>
      <c r="B155" s="77"/>
      <c r="C155" s="77"/>
      <c r="D155" s="77"/>
      <c r="E155" s="77"/>
      <c r="F155" s="77"/>
      <c r="G155" s="77"/>
    </row>
    <row r="156" spans="1:7" ht="12.75" x14ac:dyDescent="0.2">
      <c r="A156" s="77"/>
      <c r="B156" s="77"/>
      <c r="C156" s="77"/>
      <c r="D156" s="77"/>
      <c r="E156" s="77"/>
      <c r="F156" s="77"/>
      <c r="G156" s="77"/>
    </row>
    <row r="157" spans="1:7" ht="12.75" x14ac:dyDescent="0.2">
      <c r="A157" s="77"/>
      <c r="B157" s="77"/>
      <c r="C157" s="77"/>
      <c r="D157" s="77"/>
      <c r="E157" s="77"/>
      <c r="F157" s="77"/>
      <c r="G157" s="77"/>
    </row>
    <row r="158" spans="1:7" ht="12.75" x14ac:dyDescent="0.2">
      <c r="A158" s="77"/>
      <c r="B158" s="77"/>
      <c r="C158" s="77"/>
      <c r="D158" s="77"/>
      <c r="E158" s="77"/>
      <c r="F158" s="77"/>
      <c r="G158" s="77"/>
    </row>
    <row r="159" spans="1:7" ht="12.75" x14ac:dyDescent="0.2">
      <c r="A159" s="77"/>
      <c r="B159" s="77"/>
      <c r="C159" s="77"/>
      <c r="D159" s="77"/>
      <c r="E159" s="77"/>
      <c r="F159" s="77"/>
      <c r="G159" s="77"/>
    </row>
    <row r="160" spans="1:7" ht="12.75" x14ac:dyDescent="0.2">
      <c r="A160" s="77"/>
      <c r="B160" s="77"/>
      <c r="C160" s="77"/>
      <c r="D160" s="77"/>
      <c r="E160" s="77"/>
      <c r="F160" s="77"/>
      <c r="G160" s="77"/>
    </row>
    <row r="161" spans="1:7" ht="12.75" x14ac:dyDescent="0.2">
      <c r="A161" s="77"/>
      <c r="B161" s="77"/>
      <c r="C161" s="77"/>
      <c r="D161" s="77"/>
      <c r="E161" s="77"/>
      <c r="F161" s="77"/>
      <c r="G161" s="77"/>
    </row>
    <row r="162" spans="1:7" ht="12.75" x14ac:dyDescent="0.2">
      <c r="A162" s="77"/>
      <c r="B162" s="77"/>
      <c r="C162" s="77"/>
      <c r="D162" s="77"/>
      <c r="E162" s="77"/>
      <c r="F162" s="77"/>
      <c r="G162" s="77"/>
    </row>
    <row r="163" spans="1:7" ht="12.75" x14ac:dyDescent="0.2">
      <c r="A163" s="77"/>
      <c r="B163" s="77"/>
      <c r="C163" s="77"/>
      <c r="D163" s="77"/>
      <c r="E163" s="77"/>
      <c r="F163" s="77"/>
      <c r="G163" s="77"/>
    </row>
    <row r="164" spans="1:7" ht="12.75" x14ac:dyDescent="0.2">
      <c r="A164" s="77"/>
      <c r="B164" s="77"/>
      <c r="C164" s="77"/>
      <c r="D164" s="77"/>
      <c r="E164" s="77"/>
      <c r="F164" s="77"/>
      <c r="G164" s="77"/>
    </row>
    <row r="165" spans="1:7" ht="12.75" x14ac:dyDescent="0.2">
      <c r="A165" s="77"/>
      <c r="B165" s="77"/>
      <c r="C165" s="77"/>
      <c r="D165" s="77"/>
      <c r="E165" s="77"/>
      <c r="F165" s="77"/>
      <c r="G165" s="77"/>
    </row>
    <row r="166" spans="1:7" ht="12.75" x14ac:dyDescent="0.2">
      <c r="A166" s="77"/>
      <c r="B166" s="77"/>
      <c r="C166" s="77"/>
      <c r="D166" s="77"/>
      <c r="E166" s="77"/>
      <c r="F166" s="77"/>
      <c r="G166" s="77"/>
    </row>
    <row r="167" spans="1:7" ht="12.75" x14ac:dyDescent="0.2">
      <c r="A167" s="77"/>
      <c r="B167" s="77"/>
      <c r="C167" s="77"/>
      <c r="D167" s="77"/>
      <c r="E167" s="77"/>
      <c r="F167" s="77"/>
      <c r="G167" s="77"/>
    </row>
    <row r="168" spans="1:7" ht="12.75" x14ac:dyDescent="0.2">
      <c r="A168" s="77"/>
      <c r="B168" s="77"/>
      <c r="C168" s="77"/>
      <c r="D168" s="77"/>
      <c r="E168" s="77"/>
      <c r="F168" s="77"/>
      <c r="G168" s="77"/>
    </row>
    <row r="169" spans="1:7" ht="12.75" x14ac:dyDescent="0.2">
      <c r="A169" s="77"/>
      <c r="B169" s="77"/>
      <c r="C169" s="77"/>
      <c r="D169" s="77"/>
      <c r="E169" s="77"/>
      <c r="F169" s="77"/>
      <c r="G169" s="77"/>
    </row>
    <row r="170" spans="1:7" ht="12.75" x14ac:dyDescent="0.2">
      <c r="A170" s="77"/>
      <c r="B170" s="77"/>
      <c r="C170" s="77"/>
      <c r="D170" s="77"/>
      <c r="E170" s="77"/>
      <c r="F170" s="77"/>
      <c r="G170" s="77"/>
    </row>
    <row r="171" spans="1:7" ht="12.75" x14ac:dyDescent="0.2">
      <c r="A171" s="77"/>
      <c r="B171" s="77"/>
      <c r="C171" s="77"/>
      <c r="D171" s="77"/>
      <c r="E171" s="77"/>
      <c r="F171" s="77"/>
      <c r="G171" s="77"/>
    </row>
    <row r="172" spans="1:7" ht="12.75" x14ac:dyDescent="0.2">
      <c r="A172" s="77"/>
      <c r="B172" s="77"/>
      <c r="C172" s="77"/>
      <c r="D172" s="77"/>
      <c r="E172" s="77"/>
      <c r="F172" s="77"/>
      <c r="G172" s="77"/>
    </row>
    <row r="173" spans="1:7" ht="12.75" x14ac:dyDescent="0.2">
      <c r="A173" s="77"/>
      <c r="B173" s="77"/>
      <c r="C173" s="77"/>
      <c r="D173" s="77"/>
      <c r="E173" s="77"/>
      <c r="F173" s="77"/>
      <c r="G173" s="77"/>
    </row>
    <row r="174" spans="1:7" ht="12.75" x14ac:dyDescent="0.2">
      <c r="A174" s="77"/>
      <c r="B174" s="77"/>
      <c r="C174" s="77"/>
      <c r="D174" s="77"/>
      <c r="E174" s="77"/>
      <c r="F174" s="77"/>
      <c r="G174" s="77"/>
    </row>
    <row r="175" spans="1:7" ht="12.75" x14ac:dyDescent="0.2">
      <c r="A175" s="77"/>
      <c r="B175" s="77"/>
      <c r="C175" s="77"/>
      <c r="D175" s="77"/>
      <c r="E175" s="77"/>
      <c r="F175" s="77"/>
      <c r="G175" s="77"/>
    </row>
  </sheetData>
  <mergeCells count="17">
    <mergeCell ref="A1:G1"/>
    <mergeCell ref="A4:G4"/>
    <mergeCell ref="A5:G5"/>
    <mergeCell ref="A8:G8"/>
    <mergeCell ref="A21:B21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26" r:id="rId1" display="www.statistik-nord.de" xr:uid="{00000000-0004-0000-0200-000001000000}"/>
    <hyperlink ref="B27" r:id="rId2" xr:uid="{00000000-0004-0000-0200-000002000000}"/>
    <hyperlink ref="B19" r:id="rId3" display="mailto:hafen@statistik-nord.de" xr:uid="{21432FFE-A727-41F0-8DDF-9182644B1E7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  <col min="8" max="9" width="11.28515625" customWidth="1"/>
    <col min="10" max="26" width="12.7109375" customWidth="1"/>
  </cols>
  <sheetData>
    <row r="1" spans="1:8" x14ac:dyDescent="0.2">
      <c r="A1" s="116" t="s">
        <v>154</v>
      </c>
      <c r="B1" s="116"/>
      <c r="C1" s="116"/>
      <c r="D1" s="116"/>
      <c r="E1" s="116"/>
      <c r="F1" s="116"/>
      <c r="G1" s="116"/>
    </row>
    <row r="3" spans="1:8" s="9" customFormat="1" ht="26.25" customHeight="1" x14ac:dyDescent="0.2">
      <c r="A3" s="124" t="s">
        <v>132</v>
      </c>
      <c r="B3" s="91" t="s">
        <v>103</v>
      </c>
      <c r="C3" s="91" t="s">
        <v>104</v>
      </c>
      <c r="D3" s="91" t="s">
        <v>105</v>
      </c>
      <c r="E3" s="119" t="s">
        <v>172</v>
      </c>
      <c r="F3" s="120"/>
      <c r="G3" s="121"/>
    </row>
    <row r="4" spans="1:8" s="9" customFormat="1" ht="18" customHeight="1" x14ac:dyDescent="0.2">
      <c r="A4" s="125"/>
      <c r="B4" s="117" t="s">
        <v>173</v>
      </c>
      <c r="C4" s="118"/>
      <c r="D4" s="118"/>
      <c r="E4" s="37" t="s">
        <v>173</v>
      </c>
      <c r="F4" s="104" t="s">
        <v>184</v>
      </c>
      <c r="G4" s="122" t="s">
        <v>155</v>
      </c>
    </row>
    <row r="5" spans="1:8" s="9" customFormat="1" ht="17.25" customHeight="1" x14ac:dyDescent="0.2">
      <c r="A5" s="126"/>
      <c r="B5" s="117" t="s">
        <v>110</v>
      </c>
      <c r="C5" s="118"/>
      <c r="D5" s="118"/>
      <c r="E5" s="118"/>
      <c r="F5" s="118"/>
      <c r="G5" s="123"/>
    </row>
    <row r="6" spans="1:8" s="9" customFormat="1" ht="12" customHeight="1" x14ac:dyDescent="0.2">
      <c r="A6" s="74"/>
    </row>
    <row r="7" spans="1:8" s="9" customFormat="1" ht="12" customHeight="1" x14ac:dyDescent="0.2">
      <c r="A7" s="38" t="s">
        <v>22</v>
      </c>
      <c r="B7" s="92">
        <v>365.46943800000003</v>
      </c>
      <c r="C7" s="92">
        <v>342.277626</v>
      </c>
      <c r="D7" s="92">
        <v>322.77334100000002</v>
      </c>
      <c r="E7" s="92">
        <v>3127.019346</v>
      </c>
      <c r="F7" s="92">
        <v>3107.6218880000001</v>
      </c>
      <c r="G7" s="93">
        <v>0.62418977272950826</v>
      </c>
      <c r="H7" s="106"/>
    </row>
    <row r="8" spans="1:8" s="9" customFormat="1" ht="12" x14ac:dyDescent="0.2">
      <c r="A8" s="39" t="s">
        <v>23</v>
      </c>
    </row>
    <row r="9" spans="1:8" s="9" customFormat="1" ht="12" x14ac:dyDescent="0.2">
      <c r="A9" s="40" t="s">
        <v>24</v>
      </c>
      <c r="B9" s="92">
        <v>5.3527690000000003</v>
      </c>
      <c r="C9" s="92">
        <v>1.768462</v>
      </c>
      <c r="D9" s="92">
        <v>2.3414640000000002</v>
      </c>
      <c r="E9" s="92">
        <v>88.952218999999999</v>
      </c>
      <c r="F9" s="92">
        <v>127.08188</v>
      </c>
      <c r="G9" s="93">
        <v>-30.004010799966139</v>
      </c>
    </row>
    <row r="10" spans="1:8" s="9" customFormat="1" ht="12" x14ac:dyDescent="0.2">
      <c r="A10" s="40" t="s">
        <v>25</v>
      </c>
      <c r="B10" s="92">
        <v>139.29478499999999</v>
      </c>
      <c r="C10" s="92">
        <v>156.190909</v>
      </c>
      <c r="D10" s="92">
        <v>130.87507500000001</v>
      </c>
      <c r="E10" s="92">
        <v>1263.256085</v>
      </c>
      <c r="F10" s="92">
        <v>1224.256801</v>
      </c>
      <c r="G10" s="93">
        <v>3.1855476700758061</v>
      </c>
    </row>
    <row r="11" spans="1:8" s="9" customFormat="1" ht="12" x14ac:dyDescent="0.2">
      <c r="A11" s="41" t="s">
        <v>32</v>
      </c>
    </row>
    <row r="12" spans="1:8" s="9" customFormat="1" ht="24" x14ac:dyDescent="0.2">
      <c r="A12" s="41" t="s">
        <v>142</v>
      </c>
      <c r="B12" s="92">
        <v>26.925971000000001</v>
      </c>
      <c r="C12" s="92">
        <v>24.663409999999999</v>
      </c>
      <c r="D12" s="92">
        <v>24.639869000000001</v>
      </c>
      <c r="E12" s="92">
        <v>234.95665600000001</v>
      </c>
      <c r="F12" s="92">
        <v>223.026937</v>
      </c>
      <c r="G12" s="93">
        <v>5.3490036497250486</v>
      </c>
    </row>
    <row r="13" spans="1:8" s="9" customFormat="1" ht="12" x14ac:dyDescent="0.2">
      <c r="A13" s="41" t="s">
        <v>116</v>
      </c>
      <c r="B13" s="92">
        <v>56.336401000000002</v>
      </c>
      <c r="C13" s="92">
        <v>54.648139999999998</v>
      </c>
      <c r="D13" s="92">
        <v>53.258769000000001</v>
      </c>
      <c r="E13" s="92">
        <v>503.22091499999999</v>
      </c>
      <c r="F13" s="92">
        <v>458.66016500000001</v>
      </c>
      <c r="G13" s="93">
        <v>9.7154175139669974</v>
      </c>
    </row>
    <row r="14" spans="1:8" s="9" customFormat="1" ht="11.25" customHeight="1" x14ac:dyDescent="0.2">
      <c r="A14" s="40" t="s">
        <v>26</v>
      </c>
      <c r="B14" s="92">
        <v>196.71401399999999</v>
      </c>
      <c r="C14" s="92">
        <v>164.079297</v>
      </c>
      <c r="D14" s="92">
        <v>167.492075</v>
      </c>
      <c r="E14" s="92">
        <v>1550.763326</v>
      </c>
      <c r="F14" s="92">
        <v>1499.157492</v>
      </c>
      <c r="G14" s="93">
        <v>3.4423223894344517</v>
      </c>
    </row>
    <row r="15" spans="1:8" s="9" customFormat="1" ht="12" x14ac:dyDescent="0.2">
      <c r="A15" s="42" t="s">
        <v>28</v>
      </c>
    </row>
    <row r="16" spans="1:8" s="9" customFormat="1" ht="12" x14ac:dyDescent="0.2">
      <c r="A16" s="42" t="s">
        <v>117</v>
      </c>
      <c r="B16" s="92">
        <v>9.3489959999999996</v>
      </c>
      <c r="C16" s="92">
        <v>3.5887660000000001</v>
      </c>
      <c r="D16" s="92">
        <v>5.9228319999999997</v>
      </c>
      <c r="E16" s="92">
        <v>79.528437999999994</v>
      </c>
      <c r="F16" s="92">
        <v>186.28329099999999</v>
      </c>
      <c r="G16" s="93">
        <v>-57.307798475602411</v>
      </c>
    </row>
    <row r="17" spans="1:7" s="9" customFormat="1" ht="12" x14ac:dyDescent="0.2">
      <c r="A17" s="43" t="s">
        <v>118</v>
      </c>
      <c r="B17" s="92">
        <v>5.2683540000000004</v>
      </c>
      <c r="C17" s="92">
        <v>7.1227179999999999</v>
      </c>
      <c r="D17" s="92">
        <v>8.2808279999999996</v>
      </c>
      <c r="E17" s="92">
        <v>62.162441999999999</v>
      </c>
      <c r="F17" s="92">
        <v>45.111919</v>
      </c>
      <c r="G17" s="93">
        <v>37.796048977654891</v>
      </c>
    </row>
    <row r="18" spans="1:7" s="9" customFormat="1" ht="12" x14ac:dyDescent="0.2">
      <c r="A18" s="43" t="s">
        <v>119</v>
      </c>
      <c r="B18" s="92">
        <v>32.865780000000001</v>
      </c>
      <c r="C18" s="92">
        <v>28.054843000000002</v>
      </c>
      <c r="D18" s="92">
        <v>32.267812999999997</v>
      </c>
      <c r="E18" s="92">
        <v>268.626803</v>
      </c>
      <c r="F18" s="92">
        <v>258.16296599999998</v>
      </c>
      <c r="G18" s="93">
        <v>4.0531905726555664</v>
      </c>
    </row>
    <row r="19" spans="1:7" s="9" customFormat="1" ht="12" x14ac:dyDescent="0.2">
      <c r="A19" s="44" t="s">
        <v>27</v>
      </c>
      <c r="B19" s="92">
        <v>24.107869999999998</v>
      </c>
      <c r="C19" s="92">
        <v>20.238958</v>
      </c>
      <c r="D19" s="92">
        <v>22.064727000000001</v>
      </c>
      <c r="E19" s="92">
        <v>224.04771600000001</v>
      </c>
      <c r="F19" s="92">
        <v>257.12571500000001</v>
      </c>
      <c r="G19" s="93">
        <v>-12.864523876968121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2">
        <v>2682.7207039999998</v>
      </c>
      <c r="C21" s="92">
        <v>1851.6884299999999</v>
      </c>
      <c r="D21" s="92">
        <v>1741.268474</v>
      </c>
      <c r="E21" s="92">
        <v>19087.191005000001</v>
      </c>
      <c r="F21" s="92">
        <v>17883.890842000001</v>
      </c>
      <c r="G21" s="93">
        <v>6.7284025251041726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2">
        <v>11.596667</v>
      </c>
      <c r="C23" s="92">
        <v>10.135971</v>
      </c>
      <c r="D23" s="92">
        <v>10.689893</v>
      </c>
      <c r="E23" s="92">
        <v>112.042342</v>
      </c>
      <c r="F23" s="92">
        <v>108.18557199999999</v>
      </c>
      <c r="G23" s="93">
        <v>3.5649578115647671</v>
      </c>
    </row>
    <row r="24" spans="1:7" s="9" customFormat="1" ht="12" x14ac:dyDescent="0.2">
      <c r="A24" s="44" t="s">
        <v>31</v>
      </c>
      <c r="B24" s="92">
        <v>214.93043700000001</v>
      </c>
      <c r="C24" s="92">
        <v>183.40185500000001</v>
      </c>
      <c r="D24" s="92">
        <v>205.772865</v>
      </c>
      <c r="E24" s="92">
        <v>1922.9977699999999</v>
      </c>
      <c r="F24" s="92">
        <v>1928.161398</v>
      </c>
      <c r="G24" s="93">
        <v>-0.2678006107453399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2">
        <v>10.166938999999999</v>
      </c>
      <c r="C26" s="92">
        <v>8.5208980000000007</v>
      </c>
      <c r="D26" s="92">
        <v>9.2584350000000004</v>
      </c>
      <c r="E26" s="92">
        <v>88.853266000000005</v>
      </c>
      <c r="F26" s="92">
        <v>70.412165000000002</v>
      </c>
      <c r="G26" s="93">
        <v>26.190220113243214</v>
      </c>
    </row>
    <row r="27" spans="1:7" s="9" customFormat="1" ht="12" x14ac:dyDescent="0.2">
      <c r="A27" s="42" t="s">
        <v>34</v>
      </c>
      <c r="B27" s="92">
        <v>46.919494999999998</v>
      </c>
      <c r="C27" s="92">
        <v>42.975287999999999</v>
      </c>
      <c r="D27" s="92">
        <v>40.766010999999999</v>
      </c>
      <c r="E27" s="92">
        <v>441.240476</v>
      </c>
      <c r="F27" s="92">
        <v>525.01830199999995</v>
      </c>
      <c r="G27" s="93">
        <v>-15.957124862287174</v>
      </c>
    </row>
    <row r="28" spans="1:7" s="9" customFormat="1" ht="12" x14ac:dyDescent="0.2">
      <c r="A28" s="42" t="s">
        <v>120</v>
      </c>
      <c r="B28" s="92">
        <v>15.115124</v>
      </c>
      <c r="C28" s="92">
        <v>11.467649</v>
      </c>
      <c r="D28" s="92">
        <v>16.947282999999999</v>
      </c>
      <c r="E28" s="92">
        <v>129.14336800000001</v>
      </c>
      <c r="F28" s="92">
        <v>132.65181100000001</v>
      </c>
      <c r="G28" s="93">
        <v>-2.6448511886505628</v>
      </c>
    </row>
    <row r="29" spans="1:7" s="9" customFormat="1" ht="12" x14ac:dyDescent="0.2">
      <c r="A29" s="42" t="s">
        <v>121</v>
      </c>
      <c r="B29" s="92">
        <v>25.241489999999999</v>
      </c>
      <c r="C29" s="92">
        <v>23.741484</v>
      </c>
      <c r="D29" s="92">
        <v>23.479558000000001</v>
      </c>
      <c r="E29" s="92">
        <v>195.627814</v>
      </c>
      <c r="F29" s="92">
        <v>215.26754099999999</v>
      </c>
      <c r="G29" s="93">
        <v>-9.1234037926786158</v>
      </c>
    </row>
    <row r="30" spans="1:7" s="9" customFormat="1" ht="12" x14ac:dyDescent="0.2">
      <c r="A30" s="46" t="s">
        <v>35</v>
      </c>
      <c r="B30" s="92">
        <v>2456.1936000000001</v>
      </c>
      <c r="C30" s="92">
        <v>1658.1506039999999</v>
      </c>
      <c r="D30" s="92">
        <v>1524.8057160000001</v>
      </c>
      <c r="E30" s="92">
        <v>17052.150893000002</v>
      </c>
      <c r="F30" s="92">
        <v>15847.543872</v>
      </c>
      <c r="G30" s="93">
        <v>7.6012221876750488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2">
        <v>211.37893700000001</v>
      </c>
      <c r="C32" s="92">
        <v>189.42894000000001</v>
      </c>
      <c r="D32" s="92">
        <v>267.71260899999999</v>
      </c>
      <c r="E32" s="92">
        <v>1964.0164070000001</v>
      </c>
      <c r="F32" s="92">
        <v>2283.8850109999998</v>
      </c>
      <c r="G32" s="93">
        <v>-14.005460102386905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122</v>
      </c>
      <c r="B34" s="92">
        <v>20.175287999999998</v>
      </c>
      <c r="C34" s="92">
        <v>19.491584</v>
      </c>
      <c r="D34" s="92">
        <v>21.404874</v>
      </c>
      <c r="E34" s="92">
        <v>193.760762</v>
      </c>
      <c r="F34" s="92">
        <v>183.683719</v>
      </c>
      <c r="G34" s="93">
        <v>5.4860839353976729</v>
      </c>
    </row>
    <row r="35" spans="1:7" s="9" customFormat="1" ht="12" x14ac:dyDescent="0.2">
      <c r="A35" s="49" t="s">
        <v>37</v>
      </c>
      <c r="B35" s="92">
        <v>86.572338000000002</v>
      </c>
      <c r="C35" s="92">
        <v>74.889296000000002</v>
      </c>
      <c r="D35" s="92">
        <v>51.633600000000001</v>
      </c>
      <c r="E35" s="92">
        <v>714.54899899999998</v>
      </c>
      <c r="F35" s="92">
        <v>736.84228399999995</v>
      </c>
      <c r="G35" s="93">
        <v>-3.0255165160961326</v>
      </c>
    </row>
    <row r="36" spans="1:7" s="9" customFormat="1" ht="12" x14ac:dyDescent="0.2">
      <c r="A36" s="49" t="s">
        <v>38</v>
      </c>
      <c r="B36" s="92">
        <v>31.084257000000001</v>
      </c>
      <c r="C36" s="92">
        <v>30.276540000000001</v>
      </c>
      <c r="D36" s="92">
        <v>134.701549</v>
      </c>
      <c r="E36" s="92">
        <v>418.46476999999999</v>
      </c>
      <c r="F36" s="92">
        <v>754.16360299999997</v>
      </c>
      <c r="G36" s="93">
        <v>-44.512733266975225</v>
      </c>
    </row>
    <row r="37" spans="1:7" s="9" customFormat="1" ht="12" x14ac:dyDescent="0.2">
      <c r="A37" s="47" t="s">
        <v>39</v>
      </c>
      <c r="B37" s="92">
        <v>2244.8146630000001</v>
      </c>
      <c r="C37" s="92">
        <v>1468.7216639999999</v>
      </c>
      <c r="D37" s="92">
        <v>1257.0931069999999</v>
      </c>
      <c r="E37" s="92">
        <v>15088.134486000001</v>
      </c>
      <c r="F37" s="92">
        <v>13563.658861</v>
      </c>
      <c r="G37" s="93">
        <v>11.239412909324727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123</v>
      </c>
      <c r="B39" s="92">
        <v>8.1553939999999994</v>
      </c>
      <c r="C39" s="92">
        <v>4.4152500000000003</v>
      </c>
      <c r="D39" s="92">
        <v>6.092263</v>
      </c>
      <c r="E39" s="92">
        <v>69.380688000000006</v>
      </c>
      <c r="F39" s="92">
        <v>43.520325999999997</v>
      </c>
      <c r="G39" s="93">
        <v>59.421342569906329</v>
      </c>
    </row>
    <row r="40" spans="1:7" s="9" customFormat="1" ht="12" x14ac:dyDescent="0.2">
      <c r="A40" s="49" t="s">
        <v>160</v>
      </c>
      <c r="B40" s="92">
        <v>24.556107000000001</v>
      </c>
      <c r="C40" s="92">
        <v>22.356106</v>
      </c>
      <c r="D40" s="92">
        <v>22.356780000000001</v>
      </c>
      <c r="E40" s="92">
        <v>212.975897</v>
      </c>
      <c r="F40" s="92">
        <v>218.84348600000001</v>
      </c>
      <c r="G40" s="93">
        <v>-2.6811805584197259</v>
      </c>
    </row>
    <row r="41" spans="1:7" s="9" customFormat="1" ht="12" x14ac:dyDescent="0.2">
      <c r="A41" s="49" t="s">
        <v>161</v>
      </c>
      <c r="B41" s="92">
        <v>37.922038000000001</v>
      </c>
      <c r="C41" s="92">
        <v>32.908763999999998</v>
      </c>
      <c r="D41" s="92">
        <v>36.268883000000002</v>
      </c>
      <c r="E41" s="92">
        <v>332.41928999999999</v>
      </c>
      <c r="F41" s="92">
        <v>331.06108</v>
      </c>
      <c r="G41" s="93">
        <v>0.41025964151387484</v>
      </c>
    </row>
    <row r="42" spans="1:7" s="9" customFormat="1" ht="12" x14ac:dyDescent="0.2">
      <c r="A42" s="49" t="s">
        <v>124</v>
      </c>
      <c r="B42" s="92">
        <v>76.107208</v>
      </c>
      <c r="C42" s="92">
        <v>65.945963000000006</v>
      </c>
      <c r="D42" s="92">
        <v>73.961492000000007</v>
      </c>
      <c r="E42" s="92">
        <v>675.56962299999998</v>
      </c>
      <c r="F42" s="92">
        <v>678.03670799999998</v>
      </c>
      <c r="G42" s="93">
        <v>-0.36385714385245649</v>
      </c>
    </row>
    <row r="43" spans="1:7" s="9" customFormat="1" ht="12" x14ac:dyDescent="0.2">
      <c r="A43" s="49" t="s">
        <v>40</v>
      </c>
      <c r="B43" s="92">
        <v>51.712296000000002</v>
      </c>
      <c r="C43" s="92">
        <v>43.999867000000002</v>
      </c>
      <c r="D43" s="92">
        <v>48.98021</v>
      </c>
      <c r="E43" s="92">
        <v>447.04821900000002</v>
      </c>
      <c r="F43" s="92">
        <v>448.80187599999999</v>
      </c>
      <c r="G43" s="93">
        <v>-0.39074190500932104</v>
      </c>
    </row>
    <row r="44" spans="1:7" s="9" customFormat="1" ht="12" x14ac:dyDescent="0.2">
      <c r="A44" s="49" t="s">
        <v>41</v>
      </c>
      <c r="B44" s="92">
        <v>552.56079</v>
      </c>
      <c r="C44" s="92">
        <v>391.76907899999998</v>
      </c>
      <c r="D44" s="92">
        <v>226.316777</v>
      </c>
      <c r="E44" s="92">
        <v>4048.2960840000001</v>
      </c>
      <c r="F44" s="92">
        <v>3281.6865659999999</v>
      </c>
      <c r="G44" s="93">
        <v>23.360229643576517</v>
      </c>
    </row>
    <row r="45" spans="1:7" s="9" customFormat="1" ht="12" x14ac:dyDescent="0.2">
      <c r="A45" s="49" t="s">
        <v>126</v>
      </c>
      <c r="B45" s="92">
        <v>382.93444599999998</v>
      </c>
      <c r="C45" s="92">
        <v>295.81810000000002</v>
      </c>
      <c r="D45" s="92">
        <v>335.79190399999999</v>
      </c>
      <c r="E45" s="92">
        <v>3044.162746</v>
      </c>
      <c r="F45" s="92">
        <v>3032.3236029999998</v>
      </c>
      <c r="G45" s="93">
        <v>0.390431383652043</v>
      </c>
    </row>
    <row r="46" spans="1:7" s="9" customFormat="1" ht="12" x14ac:dyDescent="0.2">
      <c r="A46" s="49" t="s">
        <v>127</v>
      </c>
      <c r="B46" s="92">
        <v>13.662036000000001</v>
      </c>
      <c r="C46" s="92">
        <v>16.823422999999998</v>
      </c>
      <c r="D46" s="92">
        <v>13.094067000000001</v>
      </c>
      <c r="E46" s="92">
        <v>129.71306799999999</v>
      </c>
      <c r="F46" s="92">
        <v>121.093898</v>
      </c>
      <c r="G46" s="93">
        <v>7.1177574942711033</v>
      </c>
    </row>
    <row r="47" spans="1:7" s="9" customFormat="1" ht="12" x14ac:dyDescent="0.2">
      <c r="A47" s="49" t="s">
        <v>128</v>
      </c>
      <c r="B47" s="92">
        <v>85.603359999999995</v>
      </c>
      <c r="C47" s="92">
        <v>73.341616000000002</v>
      </c>
      <c r="D47" s="92">
        <v>77.159007000000003</v>
      </c>
      <c r="E47" s="92">
        <v>819.50375099999997</v>
      </c>
      <c r="F47" s="92">
        <v>727.88198799999998</v>
      </c>
      <c r="G47" s="93">
        <v>12.587447486061436</v>
      </c>
    </row>
    <row r="48" spans="1:7" s="9" customFormat="1" ht="12" x14ac:dyDescent="0.2">
      <c r="A48" s="49" t="s">
        <v>125</v>
      </c>
      <c r="B48" s="92">
        <v>68.784479000000005</v>
      </c>
      <c r="C48" s="92">
        <v>70.711265999999995</v>
      </c>
      <c r="D48" s="92">
        <v>78.093463</v>
      </c>
      <c r="E48" s="92">
        <v>659.98897699999998</v>
      </c>
      <c r="F48" s="92">
        <v>559.15106000000003</v>
      </c>
      <c r="G48" s="93">
        <v>18.034109959480347</v>
      </c>
    </row>
    <row r="49" spans="1:7" s="9" customFormat="1" ht="12" x14ac:dyDescent="0.2">
      <c r="A49" s="49" t="s">
        <v>43</v>
      </c>
      <c r="B49" s="92">
        <v>124.610055</v>
      </c>
      <c r="C49" s="92">
        <v>104.75814800000001</v>
      </c>
      <c r="D49" s="92">
        <v>115.761365</v>
      </c>
      <c r="E49" s="92">
        <v>1454.8068860000001</v>
      </c>
      <c r="F49" s="92">
        <v>1176.625839</v>
      </c>
      <c r="G49" s="93">
        <v>23.642269086698164</v>
      </c>
    </row>
    <row r="50" spans="1:7" s="9" customFormat="1" ht="12" x14ac:dyDescent="0.2">
      <c r="A50" s="49" t="s">
        <v>42</v>
      </c>
      <c r="B50" s="92">
        <v>0.153615</v>
      </c>
      <c r="C50" s="92">
        <v>0.13084000000000001</v>
      </c>
      <c r="D50" s="92">
        <v>4.7015000000000001E-2</v>
      </c>
      <c r="E50" s="92">
        <v>404.44529499999999</v>
      </c>
      <c r="F50" s="92">
        <v>416.13621999999998</v>
      </c>
      <c r="G50" s="93">
        <v>-2.8093985666520496</v>
      </c>
    </row>
    <row r="51" spans="1:7" s="9" customFormat="1" ht="12" x14ac:dyDescent="0.2">
      <c r="A51" s="50"/>
    </row>
    <row r="52" spans="1:7" s="9" customFormat="1" ht="24" x14ac:dyDescent="0.2">
      <c r="A52" s="51" t="s">
        <v>168</v>
      </c>
      <c r="B52" s="92">
        <v>108.39359899999999</v>
      </c>
      <c r="C52" s="92">
        <v>112.163579</v>
      </c>
      <c r="D52" s="92">
        <v>118.63114400000001</v>
      </c>
      <c r="E52" s="92">
        <v>959.32111499999996</v>
      </c>
      <c r="F52" s="92">
        <v>566.00204499999995</v>
      </c>
      <c r="G52" s="93">
        <v>69.490750691545657</v>
      </c>
    </row>
    <row r="53" spans="1:7" x14ac:dyDescent="0.2">
      <c r="A53" s="45"/>
      <c r="B53" s="9"/>
      <c r="C53" s="9"/>
      <c r="D53" s="9"/>
      <c r="E53" s="9"/>
      <c r="F53" s="9"/>
      <c r="G53" s="9"/>
    </row>
    <row r="54" spans="1:7" x14ac:dyDescent="0.2">
      <c r="A54" s="52" t="s">
        <v>44</v>
      </c>
      <c r="B54" s="94">
        <v>3156.5837409999999</v>
      </c>
      <c r="C54" s="95">
        <v>2306.1296349999998</v>
      </c>
      <c r="D54" s="95">
        <v>2182.672959</v>
      </c>
      <c r="E54" s="95">
        <v>23173.531466</v>
      </c>
      <c r="F54" s="95">
        <v>21557.514775</v>
      </c>
      <c r="G54" s="96">
        <v>7.4963032977905186</v>
      </c>
    </row>
    <row r="55" spans="1:7" ht="7.5" customHeight="1" x14ac:dyDescent="0.2"/>
    <row r="56" spans="1:7" x14ac:dyDescent="0.2">
      <c r="A56" s="36" t="s">
        <v>152</v>
      </c>
    </row>
    <row r="57" spans="1:7" x14ac:dyDescent="0.2">
      <c r="A57" s="35" t="s">
        <v>114</v>
      </c>
      <c r="B57" s="35"/>
      <c r="C57" s="35"/>
      <c r="D57" s="35"/>
      <c r="E57" s="35"/>
      <c r="F57" s="35"/>
      <c r="G57" s="35"/>
    </row>
    <row r="58" spans="1:7" x14ac:dyDescent="0.2">
      <c r="A58" s="115" t="s">
        <v>115</v>
      </c>
      <c r="B58" s="115"/>
      <c r="C58" s="115"/>
      <c r="D58" s="115"/>
      <c r="E58" s="115"/>
      <c r="F58" s="115"/>
      <c r="G58" s="115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35.5703125" customWidth="1"/>
    <col min="2" max="6" width="9" customWidth="1"/>
    <col min="7" max="7" width="11.5703125" customWidth="1"/>
    <col min="8" max="9" width="11.28515625" customWidth="1"/>
    <col min="10" max="26" width="12.85546875" customWidth="1"/>
  </cols>
  <sheetData>
    <row r="1" spans="1:8" ht="12.75" x14ac:dyDescent="0.2">
      <c r="A1" s="127" t="s">
        <v>156</v>
      </c>
      <c r="B1" s="128"/>
      <c r="C1" s="128"/>
      <c r="D1" s="128"/>
      <c r="E1" s="128"/>
      <c r="F1" s="128"/>
      <c r="G1" s="128"/>
    </row>
    <row r="2" spans="1:8" ht="12.75" customHeight="1" x14ac:dyDescent="0.2">
      <c r="A2" s="70"/>
      <c r="B2" s="71"/>
      <c r="C2" s="71"/>
      <c r="D2" s="71"/>
      <c r="E2" s="71"/>
      <c r="F2" s="71"/>
      <c r="G2" s="71"/>
    </row>
    <row r="3" spans="1:8" ht="26.1" customHeight="1" x14ac:dyDescent="0.2">
      <c r="A3" s="131" t="s">
        <v>45</v>
      </c>
      <c r="B3" s="97" t="s">
        <v>103</v>
      </c>
      <c r="C3" s="97" t="s">
        <v>104</v>
      </c>
      <c r="D3" s="97" t="s">
        <v>105</v>
      </c>
      <c r="E3" s="132" t="s">
        <v>172</v>
      </c>
      <c r="F3" s="132"/>
      <c r="G3" s="133"/>
    </row>
    <row r="4" spans="1:8" ht="24" customHeight="1" x14ac:dyDescent="0.2">
      <c r="A4" s="131"/>
      <c r="B4" s="129" t="s">
        <v>174</v>
      </c>
      <c r="C4" s="130"/>
      <c r="D4" s="130"/>
      <c r="E4" s="98" t="s">
        <v>174</v>
      </c>
      <c r="F4" s="104" t="s">
        <v>184</v>
      </c>
      <c r="G4" s="134" t="s">
        <v>153</v>
      </c>
    </row>
    <row r="5" spans="1:8" ht="17.25" customHeight="1" x14ac:dyDescent="0.2">
      <c r="A5" s="131"/>
      <c r="B5" s="130" t="s">
        <v>110</v>
      </c>
      <c r="C5" s="130"/>
      <c r="D5" s="130"/>
      <c r="E5" s="130"/>
      <c r="F5" s="130"/>
      <c r="G5" s="135"/>
    </row>
    <row r="6" spans="1:8" ht="12" customHeight="1" x14ac:dyDescent="0.2">
      <c r="A6" s="73"/>
      <c r="B6" s="9"/>
      <c r="C6" s="9"/>
      <c r="D6" s="9"/>
      <c r="E6" s="9"/>
      <c r="F6" s="9"/>
      <c r="G6" s="9"/>
    </row>
    <row r="7" spans="1:8" ht="12.75" customHeight="1" x14ac:dyDescent="0.2">
      <c r="A7" s="61" t="s">
        <v>46</v>
      </c>
      <c r="B7" s="92">
        <v>1909.479621</v>
      </c>
      <c r="C7" s="92">
        <v>1727.616176</v>
      </c>
      <c r="D7" s="92">
        <v>1470.1762249999999</v>
      </c>
      <c r="E7" s="92">
        <v>16428.473030000001</v>
      </c>
      <c r="F7" s="92">
        <v>14914.079745999999</v>
      </c>
      <c r="G7" s="93">
        <v>10.154118187588253</v>
      </c>
      <c r="H7" s="105"/>
    </row>
    <row r="8" spans="1:8" ht="12.75" customHeight="1" x14ac:dyDescent="0.2">
      <c r="A8" s="54" t="s">
        <v>23</v>
      </c>
      <c r="B8" s="9"/>
      <c r="C8" s="9"/>
      <c r="D8" s="9"/>
      <c r="E8" s="9"/>
      <c r="F8" s="9"/>
      <c r="G8" s="9"/>
      <c r="H8" s="105"/>
    </row>
    <row r="9" spans="1:8" ht="12.75" customHeight="1" x14ac:dyDescent="0.2">
      <c r="A9" s="54" t="s">
        <v>47</v>
      </c>
      <c r="B9" s="92">
        <v>1635.5613880000001</v>
      </c>
      <c r="C9" s="92">
        <v>1397.2103549999999</v>
      </c>
      <c r="D9" s="92">
        <v>1247.1947299999999</v>
      </c>
      <c r="E9" s="92">
        <v>13811.557601</v>
      </c>
      <c r="F9" s="92">
        <v>12867.665536</v>
      </c>
      <c r="G9" s="93">
        <v>7.3353792291170663</v>
      </c>
      <c r="H9" s="105"/>
    </row>
    <row r="10" spans="1:8" ht="12.75" customHeight="1" x14ac:dyDescent="0.2">
      <c r="A10" s="55" t="s">
        <v>23</v>
      </c>
      <c r="B10" s="9"/>
      <c r="C10" s="9"/>
      <c r="D10" s="9"/>
      <c r="E10" s="9"/>
      <c r="F10" s="9"/>
      <c r="G10" s="9"/>
      <c r="H10" s="105"/>
    </row>
    <row r="11" spans="1:8" ht="12.75" customHeight="1" x14ac:dyDescent="0.2">
      <c r="A11" s="55" t="s">
        <v>48</v>
      </c>
      <c r="B11" s="92">
        <v>1232.1988809999998</v>
      </c>
      <c r="C11" s="92">
        <v>1001.8196799999999</v>
      </c>
      <c r="D11" s="92">
        <v>843.02861700000028</v>
      </c>
      <c r="E11" s="92">
        <v>10012.944135000003</v>
      </c>
      <c r="F11" s="92">
        <v>9228.4267480000017</v>
      </c>
      <c r="G11" s="93">
        <v>8.5010956734312657</v>
      </c>
      <c r="H11" s="105"/>
    </row>
    <row r="12" spans="1:8" ht="12.75" customHeight="1" x14ac:dyDescent="0.2">
      <c r="A12" s="56" t="s">
        <v>23</v>
      </c>
      <c r="B12" s="9"/>
      <c r="C12" s="9"/>
      <c r="D12" s="9"/>
      <c r="E12" s="9"/>
      <c r="F12" s="9"/>
      <c r="G12" s="9"/>
      <c r="H12" s="105"/>
    </row>
    <row r="13" spans="1:8" ht="12.75" customHeight="1" x14ac:dyDescent="0.2">
      <c r="A13" s="57" t="s">
        <v>49</v>
      </c>
      <c r="B13" s="92">
        <v>123.75750499999999</v>
      </c>
      <c r="C13" s="92">
        <v>241.730571</v>
      </c>
      <c r="D13" s="92">
        <v>108.702685</v>
      </c>
      <c r="E13" s="92">
        <v>1344.2411</v>
      </c>
      <c r="F13" s="92">
        <v>1284.470947</v>
      </c>
      <c r="G13" s="93">
        <v>4.6532896006405338</v>
      </c>
      <c r="H13" s="105"/>
    </row>
    <row r="14" spans="1:8" ht="12.75" customHeight="1" x14ac:dyDescent="0.2">
      <c r="A14" s="57" t="s">
        <v>50</v>
      </c>
      <c r="B14" s="92">
        <v>332.78869600000002</v>
      </c>
      <c r="C14" s="92">
        <v>138.945852</v>
      </c>
      <c r="D14" s="92">
        <v>116.486056</v>
      </c>
      <c r="E14" s="92">
        <v>2033.724371</v>
      </c>
      <c r="F14" s="92">
        <v>1894.0044700000001</v>
      </c>
      <c r="G14" s="93">
        <v>7.3769572993668788</v>
      </c>
      <c r="H14" s="105"/>
    </row>
    <row r="15" spans="1:8" ht="12.75" customHeight="1" x14ac:dyDescent="0.2">
      <c r="A15" s="57" t="s">
        <v>51</v>
      </c>
      <c r="B15" s="92">
        <v>8.6586250000000007</v>
      </c>
      <c r="C15" s="92">
        <v>11.051864</v>
      </c>
      <c r="D15" s="92">
        <v>11.046276000000001</v>
      </c>
      <c r="E15" s="92">
        <v>91.231493999999998</v>
      </c>
      <c r="F15" s="92">
        <v>66.414984000000004</v>
      </c>
      <c r="G15" s="93">
        <v>37.365829975958434</v>
      </c>
      <c r="H15" s="105"/>
    </row>
    <row r="16" spans="1:8" ht="12.75" customHeight="1" x14ac:dyDescent="0.2">
      <c r="A16" s="57" t="s">
        <v>52</v>
      </c>
      <c r="B16" s="92">
        <v>395.60564900000003</v>
      </c>
      <c r="C16" s="92">
        <v>306.95761599999997</v>
      </c>
      <c r="D16" s="92">
        <v>264.30522100000002</v>
      </c>
      <c r="E16" s="92">
        <v>2828.846673</v>
      </c>
      <c r="F16" s="92">
        <v>2442.4740299999999</v>
      </c>
      <c r="G16" s="93">
        <v>15.818904858529862</v>
      </c>
      <c r="H16" s="105"/>
    </row>
    <row r="17" spans="1:8" ht="12.75" customHeight="1" x14ac:dyDescent="0.2">
      <c r="A17" s="57" t="s">
        <v>53</v>
      </c>
      <c r="B17" s="92">
        <v>114.654566</v>
      </c>
      <c r="C17" s="92">
        <v>76.796171999999999</v>
      </c>
      <c r="D17" s="92">
        <v>108.69858499999999</v>
      </c>
      <c r="E17" s="92">
        <v>1505.711436</v>
      </c>
      <c r="F17" s="92">
        <v>1419.891331</v>
      </c>
      <c r="G17" s="93">
        <v>6.0441319082889748</v>
      </c>
      <c r="H17" s="105"/>
    </row>
    <row r="18" spans="1:8" ht="12.75" customHeight="1" x14ac:dyDescent="0.2">
      <c r="A18" s="57" t="s">
        <v>54</v>
      </c>
      <c r="B18" s="92">
        <v>16.987044999999998</v>
      </c>
      <c r="C18" s="92">
        <v>12.367495</v>
      </c>
      <c r="D18" s="92">
        <v>8.7658269999999998</v>
      </c>
      <c r="E18" s="92">
        <v>127.43061299999999</v>
      </c>
      <c r="F18" s="92">
        <v>119.82230199999999</v>
      </c>
      <c r="G18" s="93">
        <v>6.3496618517644663</v>
      </c>
      <c r="H18" s="105"/>
    </row>
    <row r="19" spans="1:8" ht="12.75" customHeight="1" x14ac:dyDescent="0.2">
      <c r="A19" s="57" t="s">
        <v>55</v>
      </c>
      <c r="B19" s="92">
        <v>12.218005</v>
      </c>
      <c r="C19" s="92">
        <v>16.213885000000001</v>
      </c>
      <c r="D19" s="92">
        <v>16.363140000000001</v>
      </c>
      <c r="E19" s="92">
        <v>147.83869899999999</v>
      </c>
      <c r="F19" s="92">
        <v>143.46550999999999</v>
      </c>
      <c r="G19" s="93">
        <v>3.0482511092735791</v>
      </c>
      <c r="H19" s="105"/>
    </row>
    <row r="20" spans="1:8" ht="12.75" customHeight="1" x14ac:dyDescent="0.2">
      <c r="A20" s="57" t="s">
        <v>56</v>
      </c>
      <c r="B20" s="92">
        <v>18.904585000000001</v>
      </c>
      <c r="C20" s="92">
        <v>17.209273</v>
      </c>
      <c r="D20" s="92">
        <v>20.180904999999999</v>
      </c>
      <c r="E20" s="92">
        <v>163.05032</v>
      </c>
      <c r="F20" s="92">
        <v>140.479625</v>
      </c>
      <c r="G20" s="93">
        <v>16.066881585140905</v>
      </c>
      <c r="H20" s="105"/>
    </row>
    <row r="21" spans="1:8" ht="12.75" customHeight="1" x14ac:dyDescent="0.2">
      <c r="A21" s="57" t="s">
        <v>57</v>
      </c>
      <c r="B21" s="92">
        <v>70.168317000000002</v>
      </c>
      <c r="C21" s="92">
        <v>56.678755000000002</v>
      </c>
      <c r="D21" s="92">
        <v>57.532997999999999</v>
      </c>
      <c r="E21" s="92">
        <v>598.50592200000006</v>
      </c>
      <c r="F21" s="92">
        <v>530.89236900000003</v>
      </c>
      <c r="G21" s="93">
        <v>12.735830640654783</v>
      </c>
      <c r="H21" s="105"/>
    </row>
    <row r="22" spans="1:8" ht="12.75" customHeight="1" x14ac:dyDescent="0.2">
      <c r="A22" s="57" t="s">
        <v>58</v>
      </c>
      <c r="B22" s="92">
        <v>19.938727</v>
      </c>
      <c r="C22" s="92">
        <v>21.843132000000001</v>
      </c>
      <c r="D22" s="92">
        <v>19.830957000000001</v>
      </c>
      <c r="E22" s="92">
        <v>189.89503199999999</v>
      </c>
      <c r="F22" s="92">
        <v>179.98867999999999</v>
      </c>
      <c r="G22" s="93">
        <v>5.5038750214735757</v>
      </c>
      <c r="H22" s="105"/>
    </row>
    <row r="23" spans="1:8" ht="12.75" customHeight="1" x14ac:dyDescent="0.2">
      <c r="A23" s="57" t="s">
        <v>59</v>
      </c>
      <c r="B23" s="92">
        <v>70.093356</v>
      </c>
      <c r="C23" s="92">
        <v>60.728610000000003</v>
      </c>
      <c r="D23" s="92">
        <v>64.419413000000006</v>
      </c>
      <c r="E23" s="92">
        <v>581.20275800000002</v>
      </c>
      <c r="F23" s="92">
        <v>576.18570999999997</v>
      </c>
      <c r="G23" s="93">
        <v>0.87073454147275697</v>
      </c>
      <c r="H23" s="105"/>
    </row>
    <row r="24" spans="1:8" ht="12.75" customHeight="1" x14ac:dyDescent="0.2">
      <c r="A24" s="57" t="s">
        <v>68</v>
      </c>
      <c r="B24" s="92">
        <v>7.5522390000000001</v>
      </c>
      <c r="C24" s="92">
        <v>4.4647540000000001</v>
      </c>
      <c r="D24" s="92">
        <v>5.2150359999999996</v>
      </c>
      <c r="E24" s="92">
        <v>48.647727000000003</v>
      </c>
      <c r="F24" s="92">
        <v>52.249470000000002</v>
      </c>
      <c r="G24" s="93">
        <v>-6.8933579613343312</v>
      </c>
      <c r="H24" s="105"/>
    </row>
    <row r="25" spans="1:8" ht="12.75" customHeight="1" x14ac:dyDescent="0.2">
      <c r="A25" s="57" t="s">
        <v>69</v>
      </c>
      <c r="B25" s="92">
        <v>5.1509850000000004</v>
      </c>
      <c r="C25" s="92">
        <v>3.5489989999999998</v>
      </c>
      <c r="D25" s="92">
        <v>4.1255009999999999</v>
      </c>
      <c r="E25" s="92">
        <v>31.821573999999998</v>
      </c>
      <c r="F25" s="92">
        <v>30.976934</v>
      </c>
      <c r="G25" s="93">
        <v>2.7266739826478528</v>
      </c>
      <c r="H25" s="105"/>
    </row>
    <row r="26" spans="1:8" ht="12.75" customHeight="1" x14ac:dyDescent="0.2">
      <c r="A26" s="57" t="s">
        <v>70</v>
      </c>
      <c r="B26" s="92">
        <v>9.0143129999999996</v>
      </c>
      <c r="C26" s="92">
        <v>7.8337729999999999</v>
      </c>
      <c r="D26" s="92">
        <v>10.075495999999999</v>
      </c>
      <c r="E26" s="92">
        <v>85.773268000000002</v>
      </c>
      <c r="F26" s="92">
        <v>106.780193</v>
      </c>
      <c r="G26" s="93">
        <v>-19.673053971723007</v>
      </c>
      <c r="H26" s="105"/>
    </row>
    <row r="27" spans="1:8" ht="12.75" customHeight="1" x14ac:dyDescent="0.2">
      <c r="A27" s="57" t="s">
        <v>62</v>
      </c>
      <c r="B27" s="92">
        <v>6.8701400000000001</v>
      </c>
      <c r="C27" s="92">
        <v>5.0032259999999997</v>
      </c>
      <c r="D27" s="92">
        <v>5.1316769999999998</v>
      </c>
      <c r="E27" s="92">
        <v>50.238050000000001</v>
      </c>
      <c r="F27" s="92">
        <v>51.317562000000002</v>
      </c>
      <c r="G27" s="93">
        <v>-2.103591748961108</v>
      </c>
      <c r="H27" s="105"/>
    </row>
    <row r="28" spans="1:8" ht="12.75" customHeight="1" x14ac:dyDescent="0.2">
      <c r="A28" s="57" t="s">
        <v>166</v>
      </c>
      <c r="B28" s="92">
        <v>5.178661</v>
      </c>
      <c r="C28" s="92">
        <v>5.7191159999999996</v>
      </c>
      <c r="D28" s="92">
        <v>5.958609</v>
      </c>
      <c r="E28" s="92">
        <v>52.966802000000001</v>
      </c>
      <c r="F28" s="92">
        <v>43.962252999999997</v>
      </c>
      <c r="G28" s="93">
        <v>20.482455710356803</v>
      </c>
      <c r="H28" s="105"/>
    </row>
    <row r="29" spans="1:8" ht="12.75" customHeight="1" x14ac:dyDescent="0.2">
      <c r="A29" s="57" t="s">
        <v>63</v>
      </c>
      <c r="B29" s="92">
        <v>12.192769999999999</v>
      </c>
      <c r="C29" s="92">
        <v>13.03439</v>
      </c>
      <c r="D29" s="92">
        <v>13.933384</v>
      </c>
      <c r="E29" s="92">
        <v>112.21055200000001</v>
      </c>
      <c r="F29" s="92">
        <v>123.297549</v>
      </c>
      <c r="G29" s="93">
        <v>-8.9920660142238518</v>
      </c>
      <c r="H29" s="105"/>
    </row>
    <row r="30" spans="1:8" ht="12.75" customHeight="1" x14ac:dyDescent="0.2">
      <c r="A30" s="57" t="s">
        <v>60</v>
      </c>
      <c r="B30" s="92">
        <v>0.66009899999999999</v>
      </c>
      <c r="C30" s="92">
        <v>0.79954499999999995</v>
      </c>
      <c r="D30" s="92">
        <v>0.62461999999999995</v>
      </c>
      <c r="E30" s="92">
        <v>6.4219039999999996</v>
      </c>
      <c r="F30" s="92">
        <v>4.9843590000000004</v>
      </c>
      <c r="G30" s="93">
        <v>28.84112079406799</v>
      </c>
      <c r="H30" s="105"/>
    </row>
    <row r="31" spans="1:8" ht="12.75" customHeight="1" x14ac:dyDescent="0.2">
      <c r="A31" s="57" t="s">
        <v>61</v>
      </c>
      <c r="B31" s="92">
        <v>1.8045979999999999</v>
      </c>
      <c r="C31" s="92">
        <v>0.892652</v>
      </c>
      <c r="D31" s="92">
        <v>1.632231</v>
      </c>
      <c r="E31" s="92">
        <v>13.185840000000001</v>
      </c>
      <c r="F31" s="92">
        <v>16.768470000000001</v>
      </c>
      <c r="G31" s="93">
        <v>-21.365276617365808</v>
      </c>
      <c r="H31" s="105"/>
    </row>
    <row r="32" spans="1:8" ht="12.75" customHeight="1" x14ac:dyDescent="0.2">
      <c r="A32" s="58" t="s">
        <v>64</v>
      </c>
      <c r="B32" s="92">
        <v>403.36250700000028</v>
      </c>
      <c r="C32" s="92">
        <v>395.39067499999999</v>
      </c>
      <c r="D32" s="92">
        <v>404.16611299999965</v>
      </c>
      <c r="E32" s="92">
        <v>3798.6134659999971</v>
      </c>
      <c r="F32" s="92">
        <v>3639.2387879999987</v>
      </c>
      <c r="G32" s="93">
        <v>4.3793410458670508</v>
      </c>
      <c r="H32" s="105"/>
    </row>
    <row r="33" spans="1:8" ht="12.75" customHeight="1" x14ac:dyDescent="0.2">
      <c r="A33" s="56" t="s">
        <v>23</v>
      </c>
      <c r="B33" s="9"/>
      <c r="C33" s="9"/>
      <c r="D33" s="9"/>
      <c r="E33" s="9"/>
      <c r="F33" s="9"/>
      <c r="G33" s="9"/>
      <c r="H33" s="105"/>
    </row>
    <row r="34" spans="1:8" ht="12.75" customHeight="1" x14ac:dyDescent="0.2">
      <c r="A34" s="57" t="s">
        <v>65</v>
      </c>
      <c r="B34" s="92">
        <v>131.60643200000001</v>
      </c>
      <c r="C34" s="92">
        <v>131.533143</v>
      </c>
      <c r="D34" s="92">
        <v>147.82373000000001</v>
      </c>
      <c r="E34" s="92">
        <v>1300.1764230000001</v>
      </c>
      <c r="F34" s="92">
        <v>1268.6973909999999</v>
      </c>
      <c r="G34" s="93">
        <v>2.4812088543185382</v>
      </c>
      <c r="H34" s="105"/>
    </row>
    <row r="35" spans="1:8" ht="12.75" customHeight="1" x14ac:dyDescent="0.2">
      <c r="A35" s="57" t="s">
        <v>66</v>
      </c>
      <c r="B35" s="92">
        <v>114.851933</v>
      </c>
      <c r="C35" s="92">
        <v>105.505493</v>
      </c>
      <c r="D35" s="92">
        <v>101.156595</v>
      </c>
      <c r="E35" s="92">
        <v>993.46226799999999</v>
      </c>
      <c r="F35" s="92">
        <v>942.253018</v>
      </c>
      <c r="G35" s="93">
        <v>5.434766354868799</v>
      </c>
      <c r="H35" s="105"/>
    </row>
    <row r="36" spans="1:8" ht="12.75" customHeight="1" x14ac:dyDescent="0.2">
      <c r="A36" s="57" t="s">
        <v>67</v>
      </c>
      <c r="B36" s="92">
        <v>55.631650999999998</v>
      </c>
      <c r="C36" s="92">
        <v>53.325029999999998</v>
      </c>
      <c r="D36" s="92">
        <v>59.564067999999999</v>
      </c>
      <c r="E36" s="92">
        <v>525.03739099999996</v>
      </c>
      <c r="F36" s="92">
        <v>537.52210000000002</v>
      </c>
      <c r="G36" s="93">
        <v>-2.3226410597815459</v>
      </c>
      <c r="H36" s="105"/>
    </row>
    <row r="37" spans="1:8" ht="12.75" customHeight="1" x14ac:dyDescent="0.2">
      <c r="A37" s="57" t="s">
        <v>71</v>
      </c>
      <c r="B37" s="92">
        <v>50.126336000000002</v>
      </c>
      <c r="C37" s="92">
        <v>42.551698999999999</v>
      </c>
      <c r="D37" s="92">
        <v>44.667951000000002</v>
      </c>
      <c r="E37" s="92">
        <v>419.70910800000001</v>
      </c>
      <c r="F37" s="92">
        <v>412.29780899999997</v>
      </c>
      <c r="G37" s="93">
        <v>1.7975596372863549</v>
      </c>
      <c r="H37" s="105"/>
    </row>
    <row r="38" spans="1:8" ht="12.75" customHeight="1" x14ac:dyDescent="0.2">
      <c r="A38" s="57" t="s">
        <v>72</v>
      </c>
      <c r="B38" s="92">
        <v>28.406434000000001</v>
      </c>
      <c r="C38" s="92">
        <v>38.969920999999999</v>
      </c>
      <c r="D38" s="92">
        <v>29.740539999999999</v>
      </c>
      <c r="E38" s="92">
        <v>338.78279500000002</v>
      </c>
      <c r="F38" s="92">
        <v>296.23319400000003</v>
      </c>
      <c r="G38" s="93">
        <v>14.363549346195143</v>
      </c>
      <c r="H38" s="105"/>
    </row>
    <row r="39" spans="1:8" ht="12.75" customHeight="1" x14ac:dyDescent="0.2">
      <c r="A39" s="57" t="s">
        <v>73</v>
      </c>
      <c r="B39" s="92">
        <v>14.835336</v>
      </c>
      <c r="C39" s="92">
        <v>17.243088</v>
      </c>
      <c r="D39" s="92">
        <v>16.010103000000001</v>
      </c>
      <c r="E39" s="92">
        <v>161.42124899999999</v>
      </c>
      <c r="F39" s="92">
        <v>129.73632499999999</v>
      </c>
      <c r="G39" s="93">
        <v>24.422553976305409</v>
      </c>
      <c r="H39" s="105"/>
    </row>
    <row r="40" spans="1:8" ht="12.75" customHeight="1" x14ac:dyDescent="0.2">
      <c r="A40" s="57" t="s">
        <v>74</v>
      </c>
      <c r="B40" s="92">
        <v>7.9043850000000004</v>
      </c>
      <c r="C40" s="92">
        <v>6.2623009999999999</v>
      </c>
      <c r="D40" s="92">
        <v>5.2031260000000001</v>
      </c>
      <c r="E40" s="92">
        <v>60.024231999999998</v>
      </c>
      <c r="F40" s="92">
        <v>52.498950999999998</v>
      </c>
      <c r="G40" s="93">
        <v>14.334154981496681</v>
      </c>
      <c r="H40" s="105"/>
    </row>
    <row r="41" spans="1:8" ht="12.75" customHeight="1" x14ac:dyDescent="0.2">
      <c r="A41" s="60" t="s">
        <v>75</v>
      </c>
      <c r="B41" s="92">
        <v>273.91823299999987</v>
      </c>
      <c r="C41" s="92">
        <v>330.40582100000006</v>
      </c>
      <c r="D41" s="92">
        <v>222.981495</v>
      </c>
      <c r="E41" s="92">
        <v>2616.9154290000006</v>
      </c>
      <c r="F41" s="92">
        <v>2046.414209999999</v>
      </c>
      <c r="G41" s="93">
        <v>27.878091161222045</v>
      </c>
      <c r="H41" s="105"/>
    </row>
    <row r="42" spans="1:8" ht="12.75" customHeight="1" x14ac:dyDescent="0.2">
      <c r="A42" s="58" t="s">
        <v>32</v>
      </c>
      <c r="B42" s="9"/>
      <c r="C42" s="9"/>
      <c r="D42" s="9"/>
      <c r="E42" s="9"/>
      <c r="F42" s="9"/>
      <c r="G42" s="9"/>
      <c r="H42" s="105"/>
    </row>
    <row r="43" spans="1:8" ht="12.75" customHeight="1" x14ac:dyDescent="0.2">
      <c r="A43" s="58" t="s">
        <v>76</v>
      </c>
      <c r="B43" s="92">
        <v>36.616413999999999</v>
      </c>
      <c r="C43" s="92">
        <v>23.058412000000001</v>
      </c>
      <c r="D43" s="92">
        <v>25.024674000000001</v>
      </c>
      <c r="E43" s="92">
        <v>503.50882999999999</v>
      </c>
      <c r="F43" s="92">
        <v>294.425433</v>
      </c>
      <c r="G43" s="93">
        <v>71.014040760534414</v>
      </c>
      <c r="H43" s="105"/>
    </row>
    <row r="44" spans="1:8" ht="12.75" customHeight="1" x14ac:dyDescent="0.2">
      <c r="A44" s="58" t="s">
        <v>77</v>
      </c>
      <c r="B44" s="92">
        <v>34.282392999999999</v>
      </c>
      <c r="C44" s="92">
        <v>10.202688</v>
      </c>
      <c r="D44" s="92">
        <v>23.994539</v>
      </c>
      <c r="E44" s="92">
        <v>221.770276</v>
      </c>
      <c r="F44" s="92">
        <v>168.60828900000001</v>
      </c>
      <c r="G44" s="93">
        <v>31.52987751391035</v>
      </c>
      <c r="H44" s="105"/>
    </row>
    <row r="45" spans="1:8" ht="12.75" customHeight="1" x14ac:dyDescent="0.2">
      <c r="A45" s="58" t="s">
        <v>78</v>
      </c>
      <c r="B45" s="92">
        <v>56.357889999999998</v>
      </c>
      <c r="C45" s="92">
        <v>51.831738999999999</v>
      </c>
      <c r="D45" s="92">
        <v>48.145538999999999</v>
      </c>
      <c r="E45" s="92">
        <v>478.92536000000001</v>
      </c>
      <c r="F45" s="92">
        <v>424.18515600000001</v>
      </c>
      <c r="G45" s="93">
        <v>12.904790095955178</v>
      </c>
      <c r="H45" s="105"/>
    </row>
    <row r="46" spans="1:8" ht="12.75" customHeight="1" x14ac:dyDescent="0.2">
      <c r="A46" s="58" t="s">
        <v>79</v>
      </c>
      <c r="B46" s="92">
        <v>22.210695999999999</v>
      </c>
      <c r="C46" s="92">
        <v>23.119440999999998</v>
      </c>
      <c r="D46" s="92">
        <v>19.259141</v>
      </c>
      <c r="E46" s="92">
        <v>234.74188599999999</v>
      </c>
      <c r="F46" s="92">
        <v>254.595946</v>
      </c>
      <c r="G46" s="93">
        <v>-7.7982624279492683</v>
      </c>
      <c r="H46" s="105"/>
    </row>
    <row r="47" spans="1:8" ht="12.75" customHeight="1" x14ac:dyDescent="0.2">
      <c r="A47" s="58" t="s">
        <v>165</v>
      </c>
      <c r="B47" s="92">
        <v>83.101476000000005</v>
      </c>
      <c r="C47" s="92">
        <v>75.044696999999999</v>
      </c>
      <c r="D47" s="92">
        <v>73.924051000000006</v>
      </c>
      <c r="E47" s="92">
        <v>701.88343799999996</v>
      </c>
      <c r="F47" s="92">
        <v>735.55369499999995</v>
      </c>
      <c r="G47" s="93">
        <v>-4.5775389653912271</v>
      </c>
      <c r="H47" s="105"/>
    </row>
    <row r="48" spans="1:8" ht="12.75" customHeight="1" x14ac:dyDescent="0.2">
      <c r="A48" s="58"/>
      <c r="B48" s="92"/>
      <c r="C48" s="92"/>
      <c r="D48" s="92"/>
      <c r="E48" s="92"/>
      <c r="F48" s="92"/>
      <c r="G48" s="93"/>
      <c r="H48" s="105"/>
    </row>
    <row r="49" spans="1:8" ht="12.75" customHeight="1" x14ac:dyDescent="0.2">
      <c r="A49" s="59" t="s">
        <v>80</v>
      </c>
      <c r="B49" s="92">
        <v>43.495508999999998</v>
      </c>
      <c r="C49" s="92">
        <v>31.608229000000001</v>
      </c>
      <c r="D49" s="92">
        <v>34.796633</v>
      </c>
      <c r="E49" s="92">
        <v>359.90071499999999</v>
      </c>
      <c r="F49" s="92">
        <v>451.18965100000003</v>
      </c>
      <c r="G49" s="93">
        <v>-20.232941025502384</v>
      </c>
      <c r="H49" s="105"/>
    </row>
    <row r="50" spans="1:8" ht="12.75" customHeight="1" x14ac:dyDescent="0.2">
      <c r="A50" s="60" t="s">
        <v>32</v>
      </c>
      <c r="B50" s="9"/>
      <c r="C50" s="9"/>
      <c r="D50" s="9"/>
      <c r="E50" s="9"/>
      <c r="F50" s="9"/>
      <c r="G50" s="9"/>
      <c r="H50" s="105"/>
    </row>
    <row r="51" spans="1:8" ht="12.75" customHeight="1" x14ac:dyDescent="0.2">
      <c r="A51" s="60" t="s">
        <v>81</v>
      </c>
      <c r="B51" s="92">
        <v>15.699560999999999</v>
      </c>
      <c r="C51" s="92">
        <v>8.3955699999999993</v>
      </c>
      <c r="D51" s="92">
        <v>7.4688270000000001</v>
      </c>
      <c r="E51" s="92">
        <v>112.343577</v>
      </c>
      <c r="F51" s="92">
        <v>126.660287</v>
      </c>
      <c r="G51" s="93">
        <v>-11.303235085832398</v>
      </c>
      <c r="H51" s="105"/>
    </row>
    <row r="52" spans="1:8" ht="12.75" customHeight="1" x14ac:dyDescent="0.2">
      <c r="A52" s="60" t="s">
        <v>129</v>
      </c>
      <c r="B52" s="92">
        <v>3.893443</v>
      </c>
      <c r="C52" s="92">
        <v>2.9034779999999998</v>
      </c>
      <c r="D52" s="92">
        <v>2.113915</v>
      </c>
      <c r="E52" s="92">
        <v>44.395350999999998</v>
      </c>
      <c r="F52" s="92">
        <v>91.434385000000006</v>
      </c>
      <c r="G52" s="93">
        <v>-51.445672216201821</v>
      </c>
      <c r="H52" s="105"/>
    </row>
    <row r="53" spans="1:8" ht="12.75" customHeight="1" x14ac:dyDescent="0.2">
      <c r="A53" s="60" t="s">
        <v>82</v>
      </c>
      <c r="B53" s="92">
        <v>7.2162059999999997</v>
      </c>
      <c r="C53" s="92">
        <v>8.2436000000000007</v>
      </c>
      <c r="D53" s="92">
        <v>8.1501280000000005</v>
      </c>
      <c r="E53" s="92">
        <v>64.048150000000007</v>
      </c>
      <c r="F53" s="92">
        <v>68.477438000000006</v>
      </c>
      <c r="G53" s="93">
        <v>-6.4682443288839124</v>
      </c>
      <c r="H53" s="105"/>
    </row>
    <row r="54" spans="1:8" ht="12.75" customHeight="1" x14ac:dyDescent="0.2">
      <c r="A54" s="61" t="s">
        <v>83</v>
      </c>
      <c r="B54" s="92">
        <v>271.018687</v>
      </c>
      <c r="C54" s="92">
        <v>214.34650999999999</v>
      </c>
      <c r="D54" s="92">
        <v>329.472598</v>
      </c>
      <c r="E54" s="92">
        <v>2677.9103829999999</v>
      </c>
      <c r="F54" s="92">
        <v>2923.341465</v>
      </c>
      <c r="G54" s="93">
        <v>-8.3955666807469669</v>
      </c>
      <c r="H54" s="105"/>
    </row>
    <row r="55" spans="1:8" ht="12.75" customHeight="1" x14ac:dyDescent="0.2">
      <c r="A55" s="54" t="s">
        <v>32</v>
      </c>
      <c r="B55" s="9"/>
      <c r="C55" s="9"/>
      <c r="D55" s="9"/>
      <c r="E55" s="9"/>
      <c r="F55" s="9"/>
      <c r="G55" s="9"/>
      <c r="H55" s="105"/>
    </row>
    <row r="56" spans="1:8" ht="12.75" customHeight="1" x14ac:dyDescent="0.2">
      <c r="A56" s="60" t="s">
        <v>84</v>
      </c>
      <c r="B56" s="92">
        <v>234.29606799999999</v>
      </c>
      <c r="C56" s="92">
        <v>177.93325300000001</v>
      </c>
      <c r="D56" s="92">
        <v>287.454094</v>
      </c>
      <c r="E56" s="92">
        <v>1949.105861</v>
      </c>
      <c r="F56" s="92">
        <v>2285.7788620000001</v>
      </c>
      <c r="G56" s="93">
        <v>-14.729027667419217</v>
      </c>
      <c r="H56" s="105"/>
    </row>
    <row r="57" spans="1:8" ht="12.75" customHeight="1" x14ac:dyDescent="0.2">
      <c r="A57" s="55" t="s">
        <v>32</v>
      </c>
      <c r="B57" s="9"/>
      <c r="C57" s="9"/>
      <c r="D57" s="9"/>
      <c r="E57" s="9"/>
      <c r="F57" s="9"/>
      <c r="G57" s="9"/>
      <c r="H57" s="105"/>
    </row>
    <row r="58" spans="1:8" ht="12.75" customHeight="1" x14ac:dyDescent="0.2">
      <c r="A58" s="55" t="s">
        <v>85</v>
      </c>
      <c r="B58" s="92">
        <v>178.325928</v>
      </c>
      <c r="C58" s="92">
        <v>143.581615</v>
      </c>
      <c r="D58" s="92">
        <v>247.44749100000001</v>
      </c>
      <c r="E58" s="92">
        <v>1603.457717</v>
      </c>
      <c r="F58" s="92">
        <v>1942.4689060000001</v>
      </c>
      <c r="G58" s="93">
        <v>-17.4525928293032</v>
      </c>
      <c r="H58" s="105"/>
    </row>
    <row r="59" spans="1:8" ht="12.75" customHeight="1" x14ac:dyDescent="0.2">
      <c r="A59" s="55" t="s">
        <v>86</v>
      </c>
      <c r="B59" s="92">
        <v>34.240139999999997</v>
      </c>
      <c r="C59" s="92">
        <v>20.688230000000001</v>
      </c>
      <c r="D59" s="92">
        <v>25.970265000000001</v>
      </c>
      <c r="E59" s="92">
        <v>208.75963100000001</v>
      </c>
      <c r="F59" s="92">
        <v>228.93550099999999</v>
      </c>
      <c r="G59" s="93">
        <v>-8.8129057799558979</v>
      </c>
      <c r="H59" s="105"/>
    </row>
    <row r="60" spans="1:8" ht="12.75" customHeight="1" x14ac:dyDescent="0.2">
      <c r="A60" s="54" t="s">
        <v>130</v>
      </c>
      <c r="B60" s="99">
        <v>28.731301999999999</v>
      </c>
      <c r="C60" s="92">
        <v>29.366772000000001</v>
      </c>
      <c r="D60" s="92">
        <v>35.210447000000002</v>
      </c>
      <c r="E60" s="92">
        <v>281.40337099999999</v>
      </c>
      <c r="F60" s="92">
        <v>267.87141800000001</v>
      </c>
      <c r="G60" s="93">
        <v>5.051659897510973</v>
      </c>
      <c r="H60" s="105"/>
    </row>
    <row r="61" spans="1:8" ht="12.75" customHeight="1" x14ac:dyDescent="0.2">
      <c r="A61" s="55" t="s">
        <v>32</v>
      </c>
      <c r="B61" s="9"/>
      <c r="C61" s="9"/>
      <c r="D61" s="9"/>
      <c r="E61" s="9"/>
      <c r="F61" s="9"/>
      <c r="G61" s="9"/>
      <c r="H61" s="105"/>
    </row>
    <row r="62" spans="1:8" ht="12.75" customHeight="1" x14ac:dyDescent="0.2">
      <c r="A62" s="55" t="s">
        <v>87</v>
      </c>
      <c r="B62" s="92">
        <v>14.374866000000001</v>
      </c>
      <c r="C62" s="92">
        <v>16.398139</v>
      </c>
      <c r="D62" s="92">
        <v>21.837731999999999</v>
      </c>
      <c r="E62" s="92">
        <v>147.44885300000001</v>
      </c>
      <c r="F62" s="92">
        <v>125.43721499999999</v>
      </c>
      <c r="G62" s="93">
        <v>17.547932645028837</v>
      </c>
      <c r="H62" s="105"/>
    </row>
    <row r="63" spans="1:8" ht="12.75" customHeight="1" x14ac:dyDescent="0.2">
      <c r="A63" s="55"/>
      <c r="B63" s="9"/>
      <c r="C63" s="9"/>
      <c r="D63" s="9"/>
      <c r="E63" s="9"/>
      <c r="F63" s="9"/>
      <c r="G63" s="9"/>
      <c r="H63" s="105"/>
    </row>
    <row r="64" spans="1:8" ht="12.75" customHeight="1" x14ac:dyDescent="0.2">
      <c r="A64" s="61" t="s">
        <v>88</v>
      </c>
      <c r="B64" s="92">
        <v>894.94048299999997</v>
      </c>
      <c r="C64" s="92">
        <v>299.28192300000001</v>
      </c>
      <c r="D64" s="92">
        <v>311.72724099999999</v>
      </c>
      <c r="E64" s="92">
        <v>3391.864251</v>
      </c>
      <c r="F64" s="92">
        <v>3008.7166390000002</v>
      </c>
      <c r="G64" s="93">
        <v>12.734586136610901</v>
      </c>
      <c r="H64" s="105"/>
    </row>
    <row r="65" spans="1:8" ht="12.75" customHeight="1" x14ac:dyDescent="0.2">
      <c r="A65" s="54" t="s">
        <v>32</v>
      </c>
      <c r="B65" s="9"/>
      <c r="C65" s="9"/>
      <c r="D65" s="9"/>
      <c r="E65" s="9"/>
      <c r="F65" s="9"/>
      <c r="G65" s="9"/>
      <c r="H65" s="105"/>
    </row>
    <row r="66" spans="1:8" ht="12.75" customHeight="1" x14ac:dyDescent="0.2">
      <c r="A66" s="60" t="s">
        <v>89</v>
      </c>
      <c r="B66" s="92">
        <v>630.711904</v>
      </c>
      <c r="C66" s="92">
        <v>61.629309999999997</v>
      </c>
      <c r="D66" s="92">
        <v>74.500466000000003</v>
      </c>
      <c r="E66" s="92">
        <v>1125.4513730000001</v>
      </c>
      <c r="F66" s="92">
        <v>1079.3795829999999</v>
      </c>
      <c r="G66" s="93">
        <v>4.2683584834863666</v>
      </c>
      <c r="H66" s="105"/>
    </row>
    <row r="67" spans="1:8" ht="12.75" customHeight="1" x14ac:dyDescent="0.2">
      <c r="A67" s="60" t="s">
        <v>90</v>
      </c>
      <c r="B67" s="92">
        <v>127.946517</v>
      </c>
      <c r="C67" s="92">
        <v>103.036495</v>
      </c>
      <c r="D67" s="92">
        <v>103.16945699999999</v>
      </c>
      <c r="E67" s="92">
        <v>1048.6197010000001</v>
      </c>
      <c r="F67" s="92">
        <v>965.79084</v>
      </c>
      <c r="G67" s="93">
        <v>8.5762732021769921</v>
      </c>
      <c r="H67" s="105"/>
    </row>
    <row r="68" spans="1:8" ht="12.75" customHeight="1" x14ac:dyDescent="0.2">
      <c r="A68" s="60" t="s">
        <v>91</v>
      </c>
      <c r="B68" s="92">
        <v>19.834762999999999</v>
      </c>
      <c r="C68" s="92">
        <v>16.795967000000001</v>
      </c>
      <c r="D68" s="92">
        <v>16.782108999999998</v>
      </c>
      <c r="E68" s="92">
        <v>172.78755100000001</v>
      </c>
      <c r="F68" s="92">
        <v>156.021863</v>
      </c>
      <c r="G68" s="93">
        <v>10.745729910942032</v>
      </c>
      <c r="H68" s="105"/>
    </row>
    <row r="69" spans="1:8" ht="12.75" customHeight="1" x14ac:dyDescent="0.2">
      <c r="A69" s="60" t="s">
        <v>92</v>
      </c>
      <c r="B69" s="92">
        <v>23.738029000000001</v>
      </c>
      <c r="C69" s="92">
        <v>20.411999999999999</v>
      </c>
      <c r="D69" s="92">
        <v>21.895464</v>
      </c>
      <c r="E69" s="92">
        <v>182.21740800000001</v>
      </c>
      <c r="F69" s="92">
        <v>185.89605399999999</v>
      </c>
      <c r="G69" s="93">
        <v>-1.978872558532089</v>
      </c>
      <c r="H69" s="105"/>
    </row>
    <row r="70" spans="1:8" ht="12.75" customHeight="1" x14ac:dyDescent="0.2">
      <c r="A70" s="62" t="s">
        <v>131</v>
      </c>
      <c r="B70" s="92">
        <v>8.8447960000000005</v>
      </c>
      <c r="C70" s="92">
        <v>10.259525</v>
      </c>
      <c r="D70" s="92">
        <v>11.295836</v>
      </c>
      <c r="E70" s="92">
        <v>103.85465000000001</v>
      </c>
      <c r="F70" s="92">
        <v>93.105627999999996</v>
      </c>
      <c r="G70" s="93">
        <v>11.54497556259436</v>
      </c>
      <c r="H70" s="105"/>
    </row>
    <row r="71" spans="1:8" ht="12.75" customHeight="1" x14ac:dyDescent="0.2">
      <c r="A71" s="63" t="s">
        <v>93</v>
      </c>
      <c r="B71" s="92">
        <v>13.616982</v>
      </c>
      <c r="C71" s="92">
        <v>11.501726</v>
      </c>
      <c r="D71" s="92">
        <v>14.391164</v>
      </c>
      <c r="E71" s="92">
        <v>123.683127</v>
      </c>
      <c r="F71" s="92">
        <v>211.78915499999999</v>
      </c>
      <c r="G71" s="93">
        <v>-41.600821345172278</v>
      </c>
      <c r="H71" s="105"/>
    </row>
    <row r="72" spans="1:8" ht="12.75" customHeight="1" x14ac:dyDescent="0.2">
      <c r="A72" s="64" t="s">
        <v>32</v>
      </c>
      <c r="B72" s="9"/>
      <c r="C72" s="9"/>
      <c r="D72" s="9"/>
      <c r="E72" s="9"/>
      <c r="F72" s="9"/>
      <c r="G72" s="9"/>
      <c r="H72" s="105"/>
    </row>
    <row r="73" spans="1:8" ht="12.75" customHeight="1" x14ac:dyDescent="0.2">
      <c r="A73" s="64" t="s">
        <v>112</v>
      </c>
      <c r="B73" s="92">
        <v>11.562184</v>
      </c>
      <c r="C73" s="92">
        <v>9.1764489999999999</v>
      </c>
      <c r="D73" s="92">
        <v>12.269450000000001</v>
      </c>
      <c r="E73" s="92">
        <v>102.458506</v>
      </c>
      <c r="F73" s="92">
        <v>101.565854</v>
      </c>
      <c r="G73" s="93">
        <v>0.87888986784869871</v>
      </c>
      <c r="H73" s="105"/>
    </row>
    <row r="74" spans="1:8" ht="36.75" customHeight="1" x14ac:dyDescent="0.2">
      <c r="A74" s="65" t="s">
        <v>109</v>
      </c>
      <c r="B74" s="92">
        <v>24.032458999999999</v>
      </c>
      <c r="C74" s="92">
        <v>21.775071000000001</v>
      </c>
      <c r="D74" s="92">
        <v>22.109097999999999</v>
      </c>
      <c r="E74" s="92">
        <v>191.69996</v>
      </c>
      <c r="F74" s="92">
        <v>48.398119000000001</v>
      </c>
      <c r="G74" s="93">
        <v>296.08969100637984</v>
      </c>
      <c r="H74" s="105"/>
    </row>
    <row r="75" spans="1:8" ht="12.75" x14ac:dyDescent="0.2">
      <c r="A75" s="66" t="s">
        <v>44</v>
      </c>
      <c r="B75" s="100">
        <v>3156.5837409999999</v>
      </c>
      <c r="C75" s="95">
        <v>2306.1296349999998</v>
      </c>
      <c r="D75" s="95">
        <v>2182.672959</v>
      </c>
      <c r="E75" s="95">
        <v>23173.531466</v>
      </c>
      <c r="F75" s="95">
        <v>21557.514775</v>
      </c>
      <c r="G75" s="96">
        <v>7.4963032977905186</v>
      </c>
      <c r="H75" s="105"/>
    </row>
    <row r="76" spans="1:8" ht="12.75" customHeight="1" x14ac:dyDescent="0.2"/>
    <row r="77" spans="1:8" ht="12.75" customHeight="1" x14ac:dyDescent="0.2">
      <c r="A77" s="36" t="s">
        <v>152</v>
      </c>
    </row>
    <row r="78" spans="1:8" ht="12.75" customHeight="1" x14ac:dyDescent="0.2">
      <c r="A78" s="36" t="s">
        <v>167</v>
      </c>
    </row>
    <row r="79" spans="1:8" ht="12.75" customHeight="1" x14ac:dyDescent="0.2">
      <c r="A79" s="35" t="s">
        <v>114</v>
      </c>
      <c r="B79" s="35"/>
      <c r="C79" s="35"/>
      <c r="D79" s="35"/>
      <c r="E79" s="35"/>
      <c r="F79" s="35"/>
      <c r="G79" s="35"/>
    </row>
    <row r="80" spans="1:8" ht="12.75" customHeight="1" x14ac:dyDescent="0.2">
      <c r="A80" s="115" t="s">
        <v>115</v>
      </c>
      <c r="B80" s="115"/>
      <c r="C80" s="115"/>
      <c r="D80" s="115"/>
      <c r="E80" s="115"/>
      <c r="F80" s="115"/>
      <c r="G80" s="115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8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16" t="s">
        <v>157</v>
      </c>
      <c r="B1" s="116"/>
      <c r="C1" s="116"/>
      <c r="D1" s="116"/>
      <c r="E1" s="116"/>
      <c r="F1" s="116"/>
      <c r="G1" s="116"/>
    </row>
    <row r="2" spans="1:7" x14ac:dyDescent="0.2">
      <c r="A2" s="116" t="s">
        <v>175</v>
      </c>
      <c r="B2" s="116"/>
      <c r="C2" s="116"/>
      <c r="D2" s="116"/>
      <c r="E2" s="116"/>
      <c r="F2" s="116"/>
      <c r="G2" s="116"/>
    </row>
    <row r="27" spans="1:7" x14ac:dyDescent="0.2">
      <c r="A27" s="116"/>
      <c r="B27" s="116"/>
      <c r="C27" s="116"/>
      <c r="D27" s="116"/>
      <c r="E27" s="116"/>
      <c r="F27" s="116"/>
      <c r="G27" s="116"/>
    </row>
    <row r="28" spans="1:7" x14ac:dyDescent="0.2">
      <c r="A28" s="136" t="s">
        <v>176</v>
      </c>
      <c r="B28" s="136"/>
      <c r="C28" s="136"/>
      <c r="D28" s="136"/>
      <c r="E28" s="136"/>
      <c r="F28" s="136"/>
      <c r="G28" s="136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62"/>
  <sheetViews>
    <sheetView workbookViewId="0">
      <selection activeCell="C37" sqref="C37"/>
    </sheetView>
  </sheetViews>
  <sheetFormatPr baseColWidth="10" defaultRowHeight="14.25" x14ac:dyDescent="0.2"/>
  <cols>
    <col min="1" max="1" width="18.7109375" customWidth="1"/>
    <col min="2" max="2" width="11.42578125" customWidth="1"/>
    <col min="7" max="26" width="2.140625" customWidth="1"/>
  </cols>
  <sheetData>
    <row r="1" spans="1:26" ht="12.75" x14ac:dyDescent="0.2">
      <c r="A1" s="69" t="s">
        <v>158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7" t="s">
        <v>94</v>
      </c>
      <c r="B3" s="140" t="s">
        <v>95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8"/>
      <c r="B4" s="143" t="s">
        <v>177</v>
      </c>
      <c r="C4" s="144"/>
      <c r="D4" s="145"/>
      <c r="E4" s="14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8"/>
      <c r="B5" s="140"/>
      <c r="C5" s="146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9"/>
      <c r="B6" s="147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2.75" x14ac:dyDescent="0.2">
      <c r="A9" s="18" t="s">
        <v>44</v>
      </c>
      <c r="B9" s="101">
        <v>22982.000250000001</v>
      </c>
      <c r="C9" s="102"/>
      <c r="D9" s="101">
        <v>21557.514775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19"/>
      <c r="B10" s="20">
        <v>2024</v>
      </c>
      <c r="C10" s="20">
        <v>2024</v>
      </c>
      <c r="D10" s="12">
        <v>2023</v>
      </c>
      <c r="E10" s="12">
        <v>2023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19" t="s">
        <v>52</v>
      </c>
      <c r="B11" s="83">
        <v>2828.846673</v>
      </c>
      <c r="C11" s="84">
        <f t="shared" ref="C11:C25" si="0">IF(B$9&gt;0,B11/B$9*100,0)</f>
        <v>12.308966331161709</v>
      </c>
      <c r="D11" s="85">
        <v>2442.4740299999999</v>
      </c>
      <c r="E11" s="84">
        <f t="shared" ref="E11:E25" si="1">IF(D$9&gt;0,D11/D$9*100,0)</f>
        <v>11.330035282325349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ht="12.75" x14ac:dyDescent="0.2">
      <c r="A12" s="19" t="s">
        <v>50</v>
      </c>
      <c r="B12" s="83">
        <v>2033.724371</v>
      </c>
      <c r="C12" s="86">
        <f t="shared" si="0"/>
        <v>8.8492052426985772</v>
      </c>
      <c r="D12" s="85">
        <v>1894.0044700000001</v>
      </c>
      <c r="E12" s="84">
        <f t="shared" si="1"/>
        <v>8.7858201178015882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ht="12.75" x14ac:dyDescent="0.2">
      <c r="A13" s="19" t="s">
        <v>178</v>
      </c>
      <c r="B13" s="83">
        <v>1603.457717</v>
      </c>
      <c r="C13" s="86">
        <f t="shared" si="0"/>
        <v>6.9770154884581892</v>
      </c>
      <c r="D13" s="85">
        <v>1942.4689060000001</v>
      </c>
      <c r="E13" s="84">
        <f t="shared" si="1"/>
        <v>9.010634696410639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ht="12.75" x14ac:dyDescent="0.2">
      <c r="A14" s="19" t="s">
        <v>53</v>
      </c>
      <c r="B14" s="83">
        <v>1505.711436</v>
      </c>
      <c r="C14" s="86">
        <f t="shared" si="0"/>
        <v>6.5516988061124053</v>
      </c>
      <c r="D14" s="85">
        <v>1419.891331</v>
      </c>
      <c r="E14" s="84">
        <f t="shared" si="1"/>
        <v>6.5865260713940526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ht="12.75" x14ac:dyDescent="0.2">
      <c r="A15" s="19" t="s">
        <v>179</v>
      </c>
      <c r="B15" s="83">
        <v>1344.2411</v>
      </c>
      <c r="C15" s="86">
        <f t="shared" si="0"/>
        <v>5.8491040178280382</v>
      </c>
      <c r="D15" s="85">
        <v>1284.470947</v>
      </c>
      <c r="E15" s="84">
        <f t="shared" si="1"/>
        <v>5.958344273012333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ht="12.75" x14ac:dyDescent="0.2">
      <c r="A16" s="19" t="s">
        <v>65</v>
      </c>
      <c r="B16" s="83">
        <v>1300.1764230000001</v>
      </c>
      <c r="C16" s="86">
        <f t="shared" si="0"/>
        <v>5.6573684137872204</v>
      </c>
      <c r="D16" s="85">
        <v>1268.6973909999999</v>
      </c>
      <c r="E16" s="84">
        <f t="shared" si="1"/>
        <v>5.8851746327980887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ht="12.75" x14ac:dyDescent="0.2">
      <c r="A17" s="19" t="s">
        <v>66</v>
      </c>
      <c r="B17" s="83">
        <v>993.46226799999999</v>
      </c>
      <c r="C17" s="86">
        <f t="shared" si="0"/>
        <v>4.3227841667089004</v>
      </c>
      <c r="D17" s="85">
        <v>942.253018</v>
      </c>
      <c r="E17" s="84">
        <f t="shared" si="1"/>
        <v>4.3708796112839492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ht="12.75" x14ac:dyDescent="0.2">
      <c r="A18" s="19" t="s">
        <v>180</v>
      </c>
      <c r="B18" s="83">
        <v>981.59305400000005</v>
      </c>
      <c r="C18" s="86">
        <f t="shared" si="0"/>
        <v>4.2711384706385598</v>
      </c>
      <c r="D18" s="85">
        <v>912.76557300000002</v>
      </c>
      <c r="E18" s="84">
        <f t="shared" si="1"/>
        <v>4.2340946186362993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ht="12.75" x14ac:dyDescent="0.2">
      <c r="A19" s="19" t="s">
        <v>181</v>
      </c>
      <c r="B19" s="83">
        <v>803.12867600000004</v>
      </c>
      <c r="C19" s="86">
        <f t="shared" si="0"/>
        <v>3.4945986740209869</v>
      </c>
      <c r="D19" s="85">
        <v>795.72215100000005</v>
      </c>
      <c r="E19" s="84">
        <f t="shared" si="1"/>
        <v>3.6911590195117938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ht="12.75" x14ac:dyDescent="0.2">
      <c r="A20" s="19" t="s">
        <v>182</v>
      </c>
      <c r="B20" s="83">
        <v>701.88343799999996</v>
      </c>
      <c r="C20" s="86">
        <f t="shared" si="0"/>
        <v>3.0540572202804666</v>
      </c>
      <c r="D20" s="85">
        <v>735.55369499999995</v>
      </c>
      <c r="E20" s="84">
        <f t="shared" si="1"/>
        <v>3.4120523755967138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ht="12.75" x14ac:dyDescent="0.2">
      <c r="A21" s="19" t="s">
        <v>57</v>
      </c>
      <c r="B21" s="83">
        <v>598.50592200000006</v>
      </c>
      <c r="C21" s="86">
        <f t="shared" si="0"/>
        <v>2.6042377316569736</v>
      </c>
      <c r="D21" s="85">
        <v>530.89236900000003</v>
      </c>
      <c r="E21" s="84">
        <f t="shared" si="1"/>
        <v>2.4626789058990681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ht="12.75" x14ac:dyDescent="0.2">
      <c r="A22" s="19" t="s">
        <v>59</v>
      </c>
      <c r="B22" s="83">
        <v>581.20275800000002</v>
      </c>
      <c r="C22" s="86">
        <f t="shared" si="0"/>
        <v>2.5289476619860363</v>
      </c>
      <c r="D22" s="85">
        <v>576.18570999999997</v>
      </c>
      <c r="E22" s="84">
        <f t="shared" si="1"/>
        <v>2.6727835560534827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ht="12.75" x14ac:dyDescent="0.2">
      <c r="A23" s="19" t="s">
        <v>67</v>
      </c>
      <c r="B23" s="83">
        <v>525.03739099999996</v>
      </c>
      <c r="C23" s="86">
        <f t="shared" si="0"/>
        <v>2.2845591562466367</v>
      </c>
      <c r="D23" s="85">
        <v>537.52210000000002</v>
      </c>
      <c r="E23" s="84">
        <f t="shared" si="1"/>
        <v>2.49343259466698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ht="12.75" x14ac:dyDescent="0.2">
      <c r="A24" s="19" t="s">
        <v>76</v>
      </c>
      <c r="B24" s="83">
        <v>503.50882999999999</v>
      </c>
      <c r="C24" s="86">
        <f t="shared" si="0"/>
        <v>2.1908834066782328</v>
      </c>
      <c r="D24" s="85">
        <v>294.425433</v>
      </c>
      <c r="E24" s="84">
        <f t="shared" si="1"/>
        <v>1.3657670472360839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ht="12.75" x14ac:dyDescent="0.2">
      <c r="A25" s="19" t="s">
        <v>78</v>
      </c>
      <c r="B25" s="83">
        <v>478.92536000000001</v>
      </c>
      <c r="C25" s="86">
        <f t="shared" si="0"/>
        <v>2.0839150412941101</v>
      </c>
      <c r="D25" s="85">
        <v>424.18515600000001</v>
      </c>
      <c r="E25" s="84">
        <f t="shared" si="1"/>
        <v>1.9676904338338785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ht="12.75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ht="12.75" x14ac:dyDescent="0.2">
      <c r="A27" s="19" t="s">
        <v>96</v>
      </c>
      <c r="B27" s="83">
        <f>B9-(SUM(B11:B25))</f>
        <v>6198.5948329999992</v>
      </c>
      <c r="C27" s="86">
        <f>IF(B$9&gt;0,B27/B$9*100,0)</f>
        <v>26.971520170442947</v>
      </c>
      <c r="D27" s="85">
        <f>D9-(SUM(D11:D25))</f>
        <v>5556.0024950000006</v>
      </c>
      <c r="E27" s="84">
        <f>IF(D$9&gt;0,D27/D$9*100,0)</f>
        <v>25.772926763539704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ht="12.75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ht="12.75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ht="12.75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ht="12.75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2.75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78" t="s">
        <v>150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12.75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ht="12.75" x14ac:dyDescent="0.2">
      <c r="A36" s="6"/>
      <c r="B36" s="6">
        <v>2024</v>
      </c>
      <c r="C36" s="6">
        <v>2023</v>
      </c>
      <c r="D36" s="6">
        <v>2022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12.75" x14ac:dyDescent="0.2">
      <c r="A37" s="6" t="s">
        <v>97</v>
      </c>
      <c r="B37" s="103">
        <v>2376.0937979999999</v>
      </c>
      <c r="C37" s="103">
        <v>2312.0170859999998</v>
      </c>
      <c r="D37" s="103">
        <v>1750.2160220000001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2.75" x14ac:dyDescent="0.2">
      <c r="A38" s="15" t="s">
        <v>98</v>
      </c>
      <c r="B38" s="103">
        <v>2567.3230910000002</v>
      </c>
      <c r="C38" s="103">
        <v>2350.3250419999999</v>
      </c>
      <c r="D38" s="103">
        <v>2381.4741039999999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2.75" x14ac:dyDescent="0.2">
      <c r="A39" s="15" t="s">
        <v>99</v>
      </c>
      <c r="B39" s="103">
        <v>2606.4665230000001</v>
      </c>
      <c r="C39" s="103">
        <v>2287.037566</v>
      </c>
      <c r="D39" s="103">
        <v>2879.10383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100</v>
      </c>
      <c r="B40" s="103">
        <v>2695.7984419999998</v>
      </c>
      <c r="C40" s="103">
        <v>2600.6738249999999</v>
      </c>
      <c r="D40" s="103">
        <v>1958.4862599999999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101</v>
      </c>
      <c r="B41" s="103">
        <v>2673.4515860000001</v>
      </c>
      <c r="C41" s="103">
        <v>2056.0978359999999</v>
      </c>
      <c r="D41" s="103">
        <v>2629.2342979999999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102</v>
      </c>
      <c r="B42" s="103">
        <v>2609.0116910000002</v>
      </c>
      <c r="C42" s="103">
        <v>2987.7559419999998</v>
      </c>
      <c r="D42" s="103">
        <v>2595.4334709999998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6" t="s">
        <v>103</v>
      </c>
      <c r="B43" s="103">
        <v>3156.5837409999999</v>
      </c>
      <c r="C43" s="103">
        <v>2572.3833020000002</v>
      </c>
      <c r="D43" s="103">
        <v>2431.5061529999998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2.75" x14ac:dyDescent="0.2">
      <c r="A44" s="15" t="s">
        <v>104</v>
      </c>
      <c r="B44" s="103">
        <v>2306.1296349999998</v>
      </c>
      <c r="C44" s="103">
        <v>2157.3249949999999</v>
      </c>
      <c r="D44" s="103">
        <v>2353.1667040000002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2.75" x14ac:dyDescent="0.2">
      <c r="A45" s="15" t="s">
        <v>105</v>
      </c>
      <c r="B45" s="103">
        <v>2182.672959</v>
      </c>
      <c r="C45" s="103">
        <v>2233.8991810000002</v>
      </c>
      <c r="D45" s="103">
        <v>2669.2862479999999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2.75" x14ac:dyDescent="0.2">
      <c r="A46" s="6" t="s">
        <v>106</v>
      </c>
      <c r="B46" s="103">
        <v>0</v>
      </c>
      <c r="C46" s="103">
        <v>2471.6312419999999</v>
      </c>
      <c r="D46" s="103">
        <v>2394.417007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2.75" x14ac:dyDescent="0.2">
      <c r="A47" s="15" t="s">
        <v>107</v>
      </c>
      <c r="B47" s="103">
        <v>0</v>
      </c>
      <c r="C47" s="103">
        <v>2646.8651169999998</v>
      </c>
      <c r="D47" s="103">
        <v>2428.7830800000002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2.75" x14ac:dyDescent="0.2">
      <c r="A48" s="15" t="s">
        <v>108</v>
      </c>
      <c r="B48" s="103">
        <v>0</v>
      </c>
      <c r="C48" s="103">
        <v>1907.589491</v>
      </c>
      <c r="D48" s="103">
        <v>2187.2058000000002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2.75" x14ac:dyDescent="0.2">
      <c r="A49" s="87" t="s">
        <v>159</v>
      </c>
      <c r="B49" s="88"/>
      <c r="C49" s="88"/>
      <c r="D49" s="89"/>
    </row>
    <row r="50" spans="1:4" ht="12.75" x14ac:dyDescent="0.2">
      <c r="A50" s="6"/>
      <c r="B50" s="6">
        <v>2024</v>
      </c>
      <c r="C50" s="6">
        <v>2023</v>
      </c>
      <c r="D50" s="6">
        <v>2022</v>
      </c>
    </row>
    <row r="51" spans="1:4" ht="12.75" x14ac:dyDescent="0.2">
      <c r="A51" s="6" t="s">
        <v>97</v>
      </c>
      <c r="B51" s="31">
        <f>IF(B37=0,#N/A,B37)</f>
        <v>2376.0937979999999</v>
      </c>
      <c r="C51" s="31">
        <f t="shared" ref="C51:D51" si="2">IF(C37=0,#N/A,C37)</f>
        <v>2312.0170859999998</v>
      </c>
      <c r="D51" s="31">
        <f t="shared" si="2"/>
        <v>1750.2160220000001</v>
      </c>
    </row>
    <row r="52" spans="1:4" ht="12.75" x14ac:dyDescent="0.2">
      <c r="A52" s="15" t="s">
        <v>98</v>
      </c>
      <c r="B52" s="31">
        <f t="shared" ref="B52:D62" si="3">IF(B38=0,#N/A,B38)</f>
        <v>2567.3230910000002</v>
      </c>
      <c r="C52" s="31">
        <f t="shared" si="3"/>
        <v>2350.3250419999999</v>
      </c>
      <c r="D52" s="31">
        <f t="shared" si="3"/>
        <v>2381.4741039999999</v>
      </c>
    </row>
    <row r="53" spans="1:4" ht="12.75" x14ac:dyDescent="0.2">
      <c r="A53" s="15" t="s">
        <v>99</v>
      </c>
      <c r="B53" s="31">
        <f t="shared" si="3"/>
        <v>2606.4665230000001</v>
      </c>
      <c r="C53" s="31">
        <f t="shared" si="3"/>
        <v>2287.037566</v>
      </c>
      <c r="D53" s="31">
        <f t="shared" si="3"/>
        <v>2879.10383</v>
      </c>
    </row>
    <row r="54" spans="1:4" ht="12.75" x14ac:dyDescent="0.2">
      <c r="A54" s="6" t="s">
        <v>100</v>
      </c>
      <c r="B54" s="31">
        <f t="shared" si="3"/>
        <v>2695.7984419999998</v>
      </c>
      <c r="C54" s="31">
        <f t="shared" si="3"/>
        <v>2600.6738249999999</v>
      </c>
      <c r="D54" s="31">
        <f t="shared" si="3"/>
        <v>1958.4862599999999</v>
      </c>
    </row>
    <row r="55" spans="1:4" ht="12.75" x14ac:dyDescent="0.2">
      <c r="A55" s="15" t="s">
        <v>101</v>
      </c>
      <c r="B55" s="31">
        <f t="shared" si="3"/>
        <v>2673.4515860000001</v>
      </c>
      <c r="C55" s="31">
        <f t="shared" si="3"/>
        <v>2056.0978359999999</v>
      </c>
      <c r="D55" s="31">
        <f t="shared" si="3"/>
        <v>2629.2342979999999</v>
      </c>
    </row>
    <row r="56" spans="1:4" ht="12.75" x14ac:dyDescent="0.2">
      <c r="A56" s="15" t="s">
        <v>102</v>
      </c>
      <c r="B56" s="31">
        <f t="shared" si="3"/>
        <v>2609.0116910000002</v>
      </c>
      <c r="C56" s="31">
        <f t="shared" si="3"/>
        <v>2987.7559419999998</v>
      </c>
      <c r="D56" s="31">
        <f t="shared" si="3"/>
        <v>2595.4334709999998</v>
      </c>
    </row>
    <row r="57" spans="1:4" ht="12.75" x14ac:dyDescent="0.2">
      <c r="A57" s="6" t="s">
        <v>103</v>
      </c>
      <c r="B57" s="31">
        <f t="shared" si="3"/>
        <v>3156.5837409999999</v>
      </c>
      <c r="C57" s="31">
        <f t="shared" si="3"/>
        <v>2572.3833020000002</v>
      </c>
      <c r="D57" s="31">
        <f t="shared" si="3"/>
        <v>2431.5061529999998</v>
      </c>
    </row>
    <row r="58" spans="1:4" ht="12.75" x14ac:dyDescent="0.2">
      <c r="A58" s="15" t="s">
        <v>104</v>
      </c>
      <c r="B58" s="31">
        <f t="shared" si="3"/>
        <v>2306.1296349999998</v>
      </c>
      <c r="C58" s="31">
        <f t="shared" si="3"/>
        <v>2157.3249949999999</v>
      </c>
      <c r="D58" s="31">
        <f t="shared" si="3"/>
        <v>2353.1667040000002</v>
      </c>
    </row>
    <row r="59" spans="1:4" ht="12.75" x14ac:dyDescent="0.2">
      <c r="A59" s="15" t="s">
        <v>105</v>
      </c>
      <c r="B59" s="31">
        <f t="shared" si="3"/>
        <v>2182.672959</v>
      </c>
      <c r="C59" s="31">
        <f t="shared" si="3"/>
        <v>2233.8991810000002</v>
      </c>
      <c r="D59" s="31">
        <f t="shared" si="3"/>
        <v>2669.2862479999999</v>
      </c>
    </row>
    <row r="60" spans="1:4" ht="12.75" x14ac:dyDescent="0.2">
      <c r="A60" s="6" t="s">
        <v>106</v>
      </c>
      <c r="B60" s="31" t="e">
        <f t="shared" si="3"/>
        <v>#N/A</v>
      </c>
      <c r="C60" s="31">
        <f t="shared" si="3"/>
        <v>2471.6312419999999</v>
      </c>
      <c r="D60" s="31">
        <f t="shared" si="3"/>
        <v>2394.417007</v>
      </c>
    </row>
    <row r="61" spans="1:4" ht="12.75" x14ac:dyDescent="0.2">
      <c r="A61" s="15" t="s">
        <v>107</v>
      </c>
      <c r="B61" s="31" t="e">
        <f t="shared" si="3"/>
        <v>#N/A</v>
      </c>
      <c r="C61" s="31">
        <f t="shared" si="3"/>
        <v>2646.8651169999998</v>
      </c>
      <c r="D61" s="31">
        <f t="shared" si="3"/>
        <v>2428.7830800000002</v>
      </c>
    </row>
    <row r="62" spans="1:4" ht="12.75" x14ac:dyDescent="0.2">
      <c r="A62" s="15" t="s">
        <v>108</v>
      </c>
      <c r="B62" s="31" t="e">
        <f t="shared" si="3"/>
        <v>#N/A</v>
      </c>
      <c r="C62" s="31">
        <f t="shared" si="3"/>
        <v>1907.589491</v>
      </c>
      <c r="D62" s="31">
        <f t="shared" si="3"/>
        <v>2187.2058000000002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2024-12-02T09:25:32Z</cp:lastPrinted>
  <dcterms:created xsi:type="dcterms:W3CDTF">2012-03-28T07:56:08Z</dcterms:created>
  <dcterms:modified xsi:type="dcterms:W3CDTF">2024-12-02T09:30:10Z</dcterms:modified>
  <cp:category>LIS-Bericht</cp:category>
</cp:coreProperties>
</file>