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Q_I_1_3j_T1-T2_SH\"/>
    </mc:Choice>
  </mc:AlternateContent>
  <xr:revisionPtr revIDLastSave="0" documentId="13_ncr:1_{7C596AA6-48E6-4E9A-8080-E5AB5D278426}" xr6:coauthVersionLast="36" xr6:coauthVersionMax="36" xr10:uidLastSave="{00000000-0000-0000-0000-000000000000}"/>
  <bookViews>
    <workbookView xWindow="0" yWindow="0" windowWidth="25200" windowHeight="11310" tabRatio="927" xr2:uid="{00000000-000D-0000-FFFF-FFFF00000000}"/>
  </bookViews>
  <sheets>
    <sheet name="Q_I_1-3 j22 T1 SH" sheetId="41" r:id="rId1"/>
    <sheet name="Seite 2 - Impressum " sheetId="13" r:id="rId2"/>
    <sheet name="T3_1" sheetId="9" state="hidden" r:id="rId3"/>
    <sheet name="Seite 3 - Inhaltsverzeichnis" sheetId="14" r:id="rId4"/>
    <sheet name="Seite 4 - Vorbemerkungen" sheetId="43" r:id="rId5"/>
    <sheet name="Seite 5 - Vorbemerkungen" sheetId="44" r:id="rId6"/>
    <sheet name="Tab.1 (Seite 6)" sheetId="19" r:id="rId7"/>
    <sheet name="Tab.2 (Seite 7)" sheetId="20" r:id="rId8"/>
    <sheet name="Tab.3 (Seite 8)" sheetId="21" r:id="rId9"/>
    <sheet name="Tab.4 (Seite 9+10)" sheetId="26" r:id="rId10"/>
    <sheet name="Tab.5 (Seite 11+12)" sheetId="31" r:id="rId11"/>
    <sheet name="Tab.6 (Seite 13+14)" sheetId="33" r:id="rId12"/>
    <sheet name="Tab.7 und Tab.8 (Seite 15)" sheetId="35" r:id="rId13"/>
    <sheet name="Tab.9 und Tab.10 (Seite 16)" sheetId="37" r:id="rId14"/>
  </sheets>
  <definedNames>
    <definedName name="_xlnm.Print_Area" localSheetId="5">'Seite 5 - Vorbemerkungen'!$A$1:$A$42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<sst xmlns="http://schemas.openxmlformats.org/spreadsheetml/2006/main" count="526" uniqueCount="264">
  <si>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</si>
  <si>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</si>
  <si>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</si>
  <si>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</si>
  <si>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</si>
  <si>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</si>
  <si>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</si>
  <si>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</si>
  <si>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</si>
  <si>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</si>
  <si>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</si>
  <si>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</si>
  <si>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</si>
  <si>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</si>
  <si>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</si>
  <si>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</si>
  <si>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</si>
  <si>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</si>
  <si>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</si>
  <si>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</si>
  <si>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</si>
  <si>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</si>
  <si>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</si>
  <si>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</si>
  <si>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</si>
  <si>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</si>
  <si>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</si>
  <si>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</si>
  <si>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</si>
  <si>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</si>
  <si>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</si>
  <si>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</si>
  <si>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</si>
  <si>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</si>
  <si>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</si>
  <si>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</si>
  <si>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</si>
  <si>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</si>
  <si>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</si>
  <si>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</si>
  <si>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</si>
  <si>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</si>
  <si>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</si>
  <si>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</si>
  <si>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</si>
  <si>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</si>
  <si>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</si>
  <si>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</si>
  <si>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</si>
  <si>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</si>
  <si>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</si>
  <si>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</si>
  <si>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</si>
  <si>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</si>
  <si>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</si>
  <si>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</si>
  <si>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</si>
  <si>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</si>
  <si>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</si>
  <si>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</si>
  <si>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</si>
  <si>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</si>
  <si>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</si>
  <si>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</si>
  <si>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</si>
  <si>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</si>
  <si>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</si>
  <si>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</si>
  <si>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</si>
  <si>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</si>
  <si>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</si>
  <si>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Öffentliche Wasserversorgung und</t>
  </si>
  <si>
    <t>Abwasserbeseitigung in Schleswig-Holstein</t>
  </si>
  <si>
    <t>umwelt@statistik-nord.de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</si>
  <si>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</si>
  <si>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Merkmale</t>
  </si>
  <si>
    <t>Gemeinden</t>
  </si>
  <si>
    <t>KREISFREIE STADT</t>
  </si>
  <si>
    <t>insgesamt</t>
  </si>
  <si>
    <t>Kreis</t>
  </si>
  <si>
    <t>Anzahl</t>
  </si>
  <si>
    <t/>
  </si>
  <si>
    <t>01</t>
  </si>
  <si>
    <t>FLENSBURG</t>
  </si>
  <si>
    <t>02</t>
  </si>
  <si>
    <t>KIEL</t>
  </si>
  <si>
    <t>03</t>
  </si>
  <si>
    <t>LÜBECK</t>
  </si>
  <si>
    <t>04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</si>
  <si>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</si>
  <si>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</si>
  <si>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</si>
  <si>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</si>
  <si>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</si>
  <si>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</si>
  <si>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</si>
  <si>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</si>
  <si>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</si>
  <si>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</si>
  <si>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</si>
  <si>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</si>
  <si>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</si>
  <si>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Mehrfachzählungen möglich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</si>
  <si>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Anteil bezogen auf Spalte 2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</si>
  <si>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ohne Forstgutsbezirk Sachsenwald (gemeindefreies Gebiet)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</si>
  <si>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ohne Forstgutsbezirk Buchholz (gemeindefreies Gebiet)</t>
    </r>
  </si>
  <si>
    <t>1 000 m³</t>
  </si>
  <si>
    <t>Gebiets-kenn-ziffer</t>
  </si>
  <si>
    <t>Inhaltsverzeichnis</t>
  </si>
  <si>
    <t>Tabellen</t>
  </si>
  <si>
    <t>1.</t>
  </si>
  <si>
    <t>Seite</t>
  </si>
  <si>
    <t>2.</t>
  </si>
  <si>
    <t>3.</t>
  </si>
  <si>
    <t>4.</t>
  </si>
  <si>
    <t>5.</t>
  </si>
  <si>
    <t>6.</t>
  </si>
  <si>
    <t>Vorbemerkungen</t>
  </si>
  <si>
    <t>Teil 2: Öffentliche Abwasserbeseitigung</t>
  </si>
  <si>
    <t>in 1 000</t>
  </si>
  <si>
    <t>in %</t>
  </si>
  <si>
    <t>Abwasserbehandlungsanlagen</t>
  </si>
  <si>
    <t>in km</t>
  </si>
  <si>
    <r>
      <t>Bevölkerung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Schleswig-Holstein</t>
    </r>
  </si>
  <si>
    <t>Kanalnetzlänge insgesamt</t>
  </si>
  <si>
    <t>mit öffentlicher
Kanalisation</t>
  </si>
  <si>
    <t>darunter mit Anschluss an Abwasser-behandlungs-anlagen</t>
  </si>
  <si>
    <t>vollständig bzw. teilweise
ohne öffentliche
Kanalisation</t>
  </si>
  <si>
    <t>Die regionale Zuordnung erfolgt nach dem Standort des Kanalnetzes.</t>
  </si>
  <si>
    <r>
      <t>Gemeinden</t>
    </r>
    <r>
      <rPr>
        <vertAlign val="superscript"/>
        <sz val="9"/>
        <rFont val="Arial"/>
        <family val="2"/>
      </rPr>
      <t>1</t>
    </r>
  </si>
  <si>
    <r>
      <t>Kanalnetz-betreiber</t>
    </r>
    <r>
      <rPr>
        <vertAlign val="superscript"/>
        <sz val="9"/>
        <rFont val="Arial"/>
        <family val="2"/>
      </rPr>
      <t>1</t>
    </r>
  </si>
  <si>
    <t>km</t>
  </si>
  <si>
    <t>Gesamt-länge</t>
  </si>
  <si>
    <r>
      <t>Art der Kanäle</t>
    </r>
    <r>
      <rPr>
        <vertAlign val="superscript"/>
        <sz val="9"/>
        <rFont val="Arial"/>
        <family val="2"/>
      </rPr>
      <t>2</t>
    </r>
  </si>
  <si>
    <t>Misch-wasser-kanäle</t>
  </si>
  <si>
    <t>Trennwasserkanäle</t>
  </si>
  <si>
    <t>Schmutz-wasser-kanäle</t>
  </si>
  <si>
    <t>Regen-wasser-kanäle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</si>
  <si>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der Transportkanäle</t>
    </r>
  </si>
  <si>
    <t>davon</t>
  </si>
  <si>
    <t>1971 - 1980</t>
  </si>
  <si>
    <t>1981 - 1990</t>
  </si>
  <si>
    <t>1991 - 2000</t>
  </si>
  <si>
    <t>2001 - 2010</t>
  </si>
  <si>
    <t>Baujahr unbekannt</t>
  </si>
  <si>
    <t>Baujahr</t>
  </si>
  <si>
    <t>Die regionale Zuordnung erfolgt nach dem Standort der Abwasserbehandlungsanlage.</t>
  </si>
  <si>
    <t>Jahresabwassermenge</t>
  </si>
  <si>
    <t>häusliches und betriebliches Schmutzwasser</t>
  </si>
  <si>
    <t>Fremdwasser</t>
  </si>
  <si>
    <t>Niederschlags-wasser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</si>
  <si>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Mehrfachnennungen möglich</t>
    </r>
  </si>
  <si>
    <t>100 000 und mehr</t>
  </si>
  <si>
    <t xml:space="preserve">  50 000 - 100 000 </t>
  </si>
  <si>
    <t xml:space="preserve">  100 000 und mehr</t>
  </si>
  <si>
    <t>Anlagen</t>
  </si>
  <si>
    <t>Jahres-abwasser-menge</t>
  </si>
  <si>
    <t>Abwasser-menge</t>
  </si>
  <si>
    <t>t</t>
  </si>
  <si>
    <t>g / m³</t>
  </si>
  <si>
    <t>durch-schnittliche Konzentration</t>
  </si>
  <si>
    <t>7.</t>
  </si>
  <si>
    <t>8.</t>
  </si>
  <si>
    <t>9.</t>
  </si>
  <si>
    <t>10.</t>
  </si>
  <si>
    <t>kg</t>
  </si>
  <si>
    <t>µg / l</t>
  </si>
  <si>
    <r>
      <t>Messung über der Nachweisgrenze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</si>
  <si>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gemessen im Ablauf der Anlage</t>
    </r>
  </si>
  <si>
    <t xml:space="preserve">  Anschlussgrad</t>
  </si>
  <si>
    <t xml:space="preserve">  Mischwasserkanal</t>
  </si>
  <si>
    <t xml:space="preserve">  Regenwasserkanal</t>
  </si>
  <si>
    <t xml:space="preserve">  Schmutzwasserkanal</t>
  </si>
  <si>
    <t xml:space="preserve">
KREISFREIE STADT
 Kreis</t>
  </si>
  <si>
    <t>ins-
gesamt</t>
  </si>
  <si>
    <t>Art der 
Abwasserbehandlung</t>
  </si>
  <si>
    <t xml:space="preserve">  davon</t>
  </si>
  <si>
    <t xml:space="preserve">  biologische Behandlung zusammen</t>
  </si>
  <si>
    <t xml:space="preserve">    darunter</t>
  </si>
  <si>
    <t xml:space="preserve">    biologische Behandlung mit
    zusätzlichen Verfahrensstufen</t>
  </si>
  <si>
    <r>
      <t xml:space="preserve">      und zwar mit</t>
    </r>
    <r>
      <rPr>
        <vertAlign val="superscript"/>
        <sz val="9"/>
        <rFont val="Arial"/>
        <family val="2"/>
      </rPr>
      <t>2</t>
    </r>
  </si>
  <si>
    <t xml:space="preserve">      Nitrifikation</t>
  </si>
  <si>
    <t xml:space="preserve">      Denitrifikation</t>
  </si>
  <si>
    <t xml:space="preserve">      Filtration</t>
  </si>
  <si>
    <t>Anlagen
insgesamt</t>
  </si>
  <si>
    <t xml:space="preserve">  10 000 -   50 000</t>
  </si>
  <si>
    <t xml:space="preserve">    5 000 -   10 000</t>
  </si>
  <si>
    <t xml:space="preserve">    1 000 -     5 000</t>
  </si>
  <si>
    <t xml:space="preserve">       500 -     1 000</t>
  </si>
  <si>
    <t xml:space="preserve">       100 -        500</t>
  </si>
  <si>
    <t xml:space="preserve">         50 -        100</t>
  </si>
  <si>
    <t xml:space="preserve">     unter            50</t>
  </si>
  <si>
    <t xml:space="preserve">   darunter</t>
  </si>
  <si>
    <t xml:space="preserve">    biologische Behandlung mit
    zusätzlichen Verfahrensstufen </t>
  </si>
  <si>
    <t xml:space="preserve">    50 000 - 100 000 </t>
  </si>
  <si>
    <t xml:space="preserve">    10 000 -   50 000</t>
  </si>
  <si>
    <t xml:space="preserve">      5 000 -   10 000</t>
  </si>
  <si>
    <t xml:space="preserve">      1 000 -     5 000</t>
  </si>
  <si>
    <t xml:space="preserve">         500 -     1 000</t>
  </si>
  <si>
    <t xml:space="preserve">         100 -        500</t>
  </si>
  <si>
    <t xml:space="preserve">           50 -        100</t>
  </si>
  <si>
    <t xml:space="preserve">       unter            50</t>
  </si>
  <si>
    <t xml:space="preserve">
KREISFREIE STADT 
Kreis</t>
  </si>
  <si>
    <t>Jahres-
fracht</t>
  </si>
  <si>
    <t xml:space="preserve">  Elbe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</si>
  <si>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EW = Einwohnerwerte, bezogen auf 60g BSB</t>
    </r>
    <r>
      <rPr>
        <vertAlign val="subscript"/>
        <sz val="8"/>
        <rFont val="Arial"/>
        <family val="2"/>
      </rPr>
      <t>5</t>
    </r>
    <r>
      <rPr>
        <sz val="8"/>
        <rFont val="Arial"/>
        <family val="2"/>
      </rPr>
      <t>/Tag oder 120g CSB/Tag</t>
    </r>
  </si>
  <si>
    <t>0431 6895-9226</t>
  </si>
  <si>
    <t xml:space="preserve">  mit Abwasserentsorgung durch Sammel-
  kanalisation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</si>
  <si>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EW = Einwohnerwerte, bezogen auf 60g BSB5/Tag oder 120g CSB/Tag</t>
    </r>
  </si>
  <si>
    <r>
      <t>Anzahl EW</t>
    </r>
    <r>
      <rPr>
        <vertAlign val="superscript"/>
        <sz val="9"/>
        <rFont val="Arial"/>
        <family val="2"/>
      </rPr>
      <t>1</t>
    </r>
  </si>
  <si>
    <r>
      <t>Ausbaugrößenklasse
von … bis unter …
Einwohnerwerte</t>
    </r>
    <r>
      <rPr>
        <vertAlign val="superscript"/>
        <sz val="9"/>
        <rFont val="Arial"/>
        <family val="2"/>
      </rPr>
      <t>1</t>
    </r>
  </si>
  <si>
    <t xml:space="preserve">      Denitrifikation und
      Phosphor-Entfernung</t>
  </si>
  <si>
    <t xml:space="preserve">      Phosphor-Entfernung</t>
  </si>
  <si>
    <r>
      <t>132</t>
    </r>
    <r>
      <rPr>
        <vertAlign val="superscript"/>
        <sz val="8"/>
        <rFont val="Arial"/>
        <family val="2"/>
      </rPr>
      <t>a</t>
    </r>
  </si>
  <si>
    <r>
      <t>95</t>
    </r>
    <r>
      <rPr>
        <vertAlign val="superscript"/>
        <sz val="8"/>
        <rFont val="Arial"/>
        <family val="2"/>
      </rPr>
      <t>b</t>
    </r>
  </si>
  <si>
    <r>
      <t>Anzahl</t>
    </r>
    <r>
      <rPr>
        <vertAlign val="superscript"/>
        <sz val="8"/>
        <rFont val="Arial"/>
        <family val="2"/>
      </rPr>
      <t>1</t>
    </r>
  </si>
  <si>
    <r>
      <t>%</t>
    </r>
    <r>
      <rPr>
        <vertAlign val="superscript"/>
        <sz val="8"/>
        <rFont val="Arial"/>
        <family val="2"/>
      </rPr>
      <t>2</t>
    </r>
  </si>
  <si>
    <t>Kennziffer: Q I 1 - 3j 22 Teil 2 SH</t>
  </si>
  <si>
    <t>Malena von Bülow</t>
  </si>
  <si>
    <t xml:space="preserve">© Statistisches Amt für Hamburg und Schleswig-Holstein, Hamburg 2024 
Auszugsweise Vervielfältigung und Verbreitung mit Quellenangabe gestattet.         </t>
  </si>
  <si>
    <t>Öffentliche Abwasserbeseitigung in Schleswig-Holstein 2013, 2016, 2019 und 2022</t>
  </si>
  <si>
    <t>Öffentliche und private Abwasserentsorgung in Schleswig-Holstein 2022</t>
  </si>
  <si>
    <t>Art, Länge und Baujahr des Kanalnetzes in Schleswig-Holstein 2022</t>
  </si>
  <si>
    <t>Abwasserbehandlungsanlagen, angeschlossene Einwohnerwerte und Jahresabwassermenge 
in Schleswig-Holstein 2022 nach Art der Abwasserbehandlung</t>
  </si>
  <si>
    <t>Abwasserbehandlungsanlagen, angeschlossene Einwohnerwerte und Jahresabwassermenge 
in Schleswig-Holstein 2022 nach Ausbaugrößenklassen</t>
  </si>
  <si>
    <t>Abwasserbehandlungsanlagen, angeschlossene Einwohnerwerte und Jahresabwassermenge 
in Schleswig-Holstein 2022 nach Kreisen</t>
  </si>
  <si>
    <t>Jahresfracht des behandelten Abwassers an Gesamt-Phosphor in Schleswig-Holstein 2022
nach Flussgebietseinheiten</t>
  </si>
  <si>
    <t>Jahresfracht des behandelten Abwassers an Stickstoff (anorgaisch) in Schleswig-Holstein 2022
nach Flussgebietseinheiten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</si>
  <si>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2013, 2016 und 2019 = Stand 30. Juni; 2022 = Stand 31. Dezember 2021</t>
    </r>
  </si>
  <si>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>Einwohnerwerte, bezogen auf 60g BSB5/Tag oder 120g CSB/Tag</t>
    </r>
  </si>
  <si>
    <t>1. Öffentliche Abwasserbeseitigung in Schleswig-Holstein 2013, 2016, 2019 und 2022</t>
  </si>
  <si>
    <t>Veränderung 
2022 
gegenüber 
2019 
in %</t>
  </si>
  <si>
    <t>Be-völkerung</t>
  </si>
  <si>
    <t>angeschlossene Bevölkerung</t>
  </si>
  <si>
    <t>nicht
angeschlossene
Bevölkerung</t>
  </si>
  <si>
    <t>2. Öffentliche und private Abwasserentsorgung in Schleswig-Holstein 2022</t>
  </si>
  <si>
    <t>3. Art, Länge und Baujahr des Kanalnetzes in Schleswig-Holstein 2022</t>
  </si>
  <si>
    <t>bis       1970</t>
  </si>
  <si>
    <t>2011 - 2020</t>
  </si>
  <si>
    <t>ab        2021</t>
  </si>
  <si>
    <t>Ausbaugröße (Bemessungskapazität nach Genehmigungsbescheid) bezogen auf EGW B 60</t>
  </si>
  <si>
    <r>
      <t>Jahresmittelwert der angeschlossenen Einwohnerwerte</t>
    </r>
    <r>
      <rPr>
        <vertAlign val="superscript"/>
        <sz val="9"/>
        <rFont val="Arial"/>
        <family val="2"/>
      </rPr>
      <t>1</t>
    </r>
  </si>
  <si>
    <t>4. Abwasserbehandlungsanlagen, angeschlossene Einwohnerwerte und Jahresabwassermenge
in Schleswig-Holstein 2022 nach Art der Abwasserbehandlung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</si>
  <si>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4. Abwasserbehandlungsanlagen, angeschlossene Einwohnerwerte und Jahresabwassermenge
in Schleswig-Holstein 2022 nach Art der Abwasserbehandlung</t>
    </r>
  </si>
  <si>
    <t>Ausbaugröße 
(Bemessungskapazität nach 
Genehmigungsbescheid) 
bezogen auf 
EGW B 60</t>
  </si>
  <si>
    <t>5. Abwasserbehandlungsanlagen, angeschlossene Einwohnerwerte und Jahresabwassermenge 
in Schleswig-Holstein 2022 nach Ausbaugrößenklassen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</si>
  <si>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5. Abwasserbehandlungsanlagen, angeschlossene Einwohnerwerte und Jahresabwassermenge
in Schleswig-Holstein 2022 nach Ausbaugrößenklassen</t>
    </r>
  </si>
  <si>
    <r>
      <t>Jahresmittelwert der
angeschlossenen
 Einwohnerwerte</t>
    </r>
    <r>
      <rPr>
        <vertAlign val="superscript"/>
        <sz val="9"/>
        <rFont val="Arial"/>
        <family val="2"/>
      </rPr>
      <t>1</t>
    </r>
  </si>
  <si>
    <r>
      <t>Jahresmittelwert der
angeschlossenen 
Einwohnerwerte</t>
    </r>
    <r>
      <rPr>
        <vertAlign val="superscript"/>
        <sz val="9"/>
        <rFont val="Arial"/>
        <family val="2"/>
      </rPr>
      <t>1</t>
    </r>
  </si>
  <si>
    <t>Ausbaugröße (Bemessungskapazität nach Genehmigungsbescheid)
 bezogen auf 
EGW B 60</t>
  </si>
  <si>
    <t>6. Abwasserbehandlungsanlagen, angeschlossene Einwohnerwerte und Jahresabwassermenge 
in Schleswig-Holstein 2022 nach Kreisen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</si>
  <si>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6. Abwasserbehandlungsanlagen, angeschlossene Einwohnerwerte und Jahresabwassermenge
in Schleswig-Holstein 2022 nach Kreisen</t>
    </r>
  </si>
  <si>
    <t>7. Jahresfracht des behandelten Abwassers an CSB in Schleswig-Holstein 2022 
nach Flussgebietseinheiten</t>
  </si>
  <si>
    <t>8. Jahresfracht des behandelten Abwassers an Gesamt-Phosphor in Schleswig-Holstein 2022 
nach Flussgebietseinheiten</t>
  </si>
  <si>
    <t>9. Jahresfracht des behandelten Abwassers an Stickstoff (anorganisch) in Schleswig-Holstein 2022
nach Flussgebietseinheiten</t>
  </si>
  <si>
    <t>Flussgebietseinheit</t>
  </si>
  <si>
    <t>FGE Ebene 1</t>
  </si>
  <si>
    <t xml:space="preserve">  Eider</t>
  </si>
  <si>
    <t xml:space="preserve">  Schlei / Trave</t>
  </si>
  <si>
    <t>10. Jahresfracht des behandelten Abwassers an Ammoniumstickstoff in Schleswig-Holstein 2022 
nach Flussgebietseinheiten</t>
  </si>
  <si>
    <r>
      <t xml:space="preserve">  Jahresmittelwert der angeschlossenen
  Einwohnerwerte</t>
    </r>
    <r>
      <rPr>
        <vertAlign val="superscript"/>
        <sz val="9"/>
        <rFont val="Arial"/>
        <family val="2"/>
      </rPr>
      <t>2</t>
    </r>
  </si>
  <si>
    <t>Jahresfracht des behandelten Abwassers an CSB in Schleswig-Holstein 2022
nach Flussgebietseinheiten</t>
  </si>
  <si>
    <t>Herausgegeben am: 25. September 2024</t>
  </si>
  <si>
    <t>Jahresfracht des behandelten Abwassers an Ammoniumstickstoff in Schleswig-Holstein 2022 
nach Flussgebietseinheiten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</si>
</sst>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#\ ##0.0;;\–"/>
    <numFmt numFmtId="171" formatCode="#,##0.0;;\–"/>
    <numFmt numFmtId="172" formatCode="#\ ##0"/>
    <numFmt numFmtId="173" formatCode="#\ ###\ ##0;;\–"/>
    <numFmt numFmtId="174" formatCode="0.0;\-\ 0.0"/>
    <numFmt numFmtId="175" formatCode="#\ ###\ ##0.0;;\–"/>
  </numFmts>
  <fonts count="46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2"/>
      <color theme="1"/>
      <name val="Arial"/>
      <family val="2"/>
    </font>
    <font>
      <u/>
      <sz val="11"/>
      <color theme="10"/>
      <name val="Calibri"/>
      <family val="2"/>
      <scheme val="minor"/>
    </font>
    <font>
      <sz val="8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bscript"/>
      <sz val="8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9">
    <xf numFmtId="0" fontId="0" fillId="0" borderId="0"/>
    <xf numFmtId="0" fontId="16" fillId="6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9" borderId="17" applyNumberFormat="0" applyAlignment="0" applyProtection="0"/>
    <xf numFmtId="0" fontId="26" fillId="10" borderId="18" applyNumberFormat="0" applyAlignment="0" applyProtection="0"/>
    <xf numFmtId="0" fontId="27" fillId="10" borderId="17" applyNumberFormat="0" applyAlignment="0" applyProtection="0"/>
    <xf numFmtId="0" fontId="28" fillId="0" borderId="19" applyNumberFormat="0" applyFill="0" applyAlignment="0" applyProtection="0"/>
    <xf numFmtId="0" fontId="29" fillId="11" borderId="20" applyNumberFormat="0" applyAlignment="0" applyProtection="0"/>
    <xf numFmtId="0" fontId="18" fillId="12" borderId="21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3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2" fillId="36" borderId="0" applyNumberFormat="0" applyBorder="0" applyAlignment="0" applyProtection="0"/>
    <xf numFmtId="0" fontId="9" fillId="0" borderId="0" applyFill="0" applyBorder="0" applyAlignment="0"/>
    <xf numFmtId="0" fontId="10" fillId="0" borderId="0" applyFill="0" applyBorder="0" applyAlignment="0"/>
    <xf numFmtId="0" fontId="3" fillId="0" borderId="0" applyFill="0" applyAlignment="0"/>
    <xf numFmtId="0" fontId="33" fillId="0" borderId="0"/>
    <xf numFmtId="0" fontId="3" fillId="0" borderId="0"/>
    <xf numFmtId="0" fontId="36" fillId="0" borderId="0" applyNumberForma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293">
    <xf numFmtId="0" fontId="0" fillId="0" borderId="0" xfId="0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1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3" fillId="0" borderId="0" xfId="51" applyAlignment="1">
      <alignment horizontal="left"/>
    </xf>
    <xf numFmtId="0" fontId="8" fillId="0" borderId="0" xfId="51" applyFont="1" applyAlignment="1">
      <alignment horizontal="left"/>
    </xf>
    <xf numFmtId="0" fontId="3" fillId="0" borderId="0" xfId="51" applyFont="1" applyAlignment="1">
      <alignment horizontal="left"/>
    </xf>
    <xf numFmtId="0" fontId="3" fillId="0" borderId="0" xfId="51" applyFont="1" applyAlignment="1">
      <alignment horizontal="left" wrapText="1"/>
    </xf>
    <xf numFmtId="0" fontId="3" fillId="0" borderId="0" xfId="51" applyAlignment="1">
      <alignment horizontal="left" wrapText="1"/>
    </xf>
    <xf numFmtId="0" fontId="8" fillId="0" borderId="0" xfId="51" applyFont="1" applyAlignment="1">
      <alignment horizontal="left" wrapText="1"/>
    </xf>
    <xf numFmtId="0" fontId="4" fillId="0" borderId="0" xfId="51" quotePrefix="1" applyFont="1" applyAlignment="1">
      <alignment horizontal="left"/>
    </xf>
    <xf numFmtId="0" fontId="4" fillId="0" borderId="0" xfId="51" applyFont="1" applyAlignment="1">
      <alignment horizontal="left"/>
    </xf>
    <xf numFmtId="0" fontId="7" fillId="0" borderId="0" xfId="51" applyFont="1" applyAlignment="1">
      <alignment horizontal="left"/>
    </xf>
    <xf numFmtId="0" fontId="3" fillId="0" borderId="0" xfId="51"/>
    <xf numFmtId="0" fontId="3" fillId="0" borderId="0" xfId="51" applyAlignment="1"/>
    <xf numFmtId="0" fontId="37" fillId="0" borderId="0" xfId="54" applyFont="1"/>
    <xf numFmtId="0" fontId="4" fillId="0" borderId="0" xfId="54" applyFont="1"/>
    <xf numFmtId="0" fontId="6" fillId="0" borderId="0" xfId="54" applyFont="1" applyAlignment="1">
      <alignment horizontal="centerContinuous"/>
    </xf>
    <xf numFmtId="0" fontId="37" fillId="0" borderId="0" xfId="54" applyFont="1" applyAlignment="1">
      <alignment horizontal="centerContinuous"/>
    </xf>
    <xf numFmtId="0" fontId="10" fillId="0" borderId="0" xfId="54" applyFont="1" applyBorder="1" applyAlignment="1">
      <alignment horizontal="center" vertical="center"/>
    </xf>
    <xf numFmtId="0" fontId="10" fillId="0" borderId="0" xfId="54" applyFont="1" applyBorder="1" applyAlignment="1">
      <alignment horizontal="center" vertical="center" wrapText="1"/>
    </xf>
    <xf numFmtId="0" fontId="4" fillId="0" borderId="0" xfId="54" applyFont="1" applyBorder="1"/>
    <xf numFmtId="0" fontId="10" fillId="37" borderId="23" xfId="54" applyFont="1" applyFill="1" applyBorder="1" applyAlignment="1">
      <alignment horizontal="center" vertical="center"/>
    </xf>
    <xf numFmtId="0" fontId="10" fillId="37" borderId="24" xfId="54" applyFont="1" applyFill="1" applyBorder="1" applyAlignment="1">
      <alignment horizontal="center" vertical="center"/>
    </xf>
    <xf numFmtId="0" fontId="10" fillId="37" borderId="25" xfId="54" applyFont="1" applyFill="1" applyBorder="1" applyAlignment="1">
      <alignment horizontal="center" vertical="center" wrapText="1"/>
    </xf>
    <xf numFmtId="0" fontId="40" fillId="0" borderId="0" xfId="54" applyFont="1" applyAlignment="1">
      <alignment vertical="center"/>
    </xf>
    <xf numFmtId="0" fontId="10" fillId="0" borderId="0" xfId="54" applyFont="1" applyAlignment="1">
      <alignment vertical="top" wrapText="1"/>
    </xf>
    <xf numFmtId="0" fontId="10" fillId="0" borderId="0" xfId="54" applyFont="1" applyAlignment="1">
      <alignment vertical="center" wrapText="1"/>
    </xf>
    <xf numFmtId="170" fontId="10" fillId="0" borderId="0" xfId="54" applyNumberFormat="1" applyFont="1" applyAlignment="1">
      <alignment wrapText="1"/>
    </xf>
    <xf numFmtId="169" fontId="10" fillId="0" borderId="0" xfId="54" applyNumberFormat="1" applyFont="1" applyAlignment="1">
      <alignment wrapText="1"/>
    </xf>
    <xf numFmtId="0" fontId="10" fillId="0" borderId="0" xfId="54" applyFont="1" applyAlignment="1">
      <alignment wrapText="1"/>
    </xf>
    <xf numFmtId="0" fontId="10" fillId="0" borderId="0" xfId="54" applyFont="1" applyAlignment="1">
      <alignment horizontal="left" wrapText="1"/>
    </xf>
    <xf numFmtId="0" fontId="40" fillId="0" borderId="0" xfId="54" applyFont="1" applyAlignment="1">
      <alignment wrapText="1"/>
    </xf>
    <xf numFmtId="171" fontId="10" fillId="0" borderId="0" xfId="54" applyNumberFormat="1" applyFont="1" applyAlignment="1">
      <alignment wrapText="1"/>
    </xf>
    <xf numFmtId="0" fontId="10" fillId="0" borderId="0" xfId="54" applyFont="1" applyBorder="1" applyAlignment="1">
      <alignment vertical="center" wrapText="1"/>
    </xf>
    <xf numFmtId="3" fontId="10" fillId="0" borderId="0" xfId="54" quotePrefix="1" applyNumberFormat="1" applyFont="1" applyBorder="1" applyAlignment="1">
      <alignment horizontal="centerContinuous" vertical="center" wrapText="1"/>
    </xf>
    <xf numFmtId="0" fontId="10" fillId="0" borderId="0" xfId="54" applyFont="1" applyBorder="1" applyAlignment="1">
      <alignment horizontal="left" wrapText="1"/>
    </xf>
    <xf numFmtId="0" fontId="40" fillId="0" borderId="0" xfId="54" applyFont="1" applyBorder="1" applyAlignment="1"/>
    <xf numFmtId="0" fontId="10" fillId="0" borderId="0" xfId="54" applyFont="1" applyBorder="1" applyAlignment="1"/>
    <xf numFmtId="0" fontId="10" fillId="37" borderId="26" xfId="54" applyFont="1" applyFill="1" applyBorder="1" applyAlignment="1">
      <alignment vertical="center" wrapText="1"/>
    </xf>
    <xf numFmtId="0" fontId="10" fillId="37" borderId="28" xfId="54" applyFont="1" applyFill="1" applyBorder="1" applyAlignment="1">
      <alignment horizontal="center" vertical="center" wrapText="1"/>
    </xf>
    <xf numFmtId="0" fontId="41" fillId="0" borderId="0" xfId="0" applyFont="1" applyFill="1"/>
    <xf numFmtId="49" fontId="4" fillId="0" borderId="0" xfId="0" applyNumberFormat="1" applyFont="1" applyFill="1" applyAlignment="1">
      <alignment horizontal="center" vertical="center" wrapText="1"/>
    </xf>
    <xf numFmtId="0" fontId="10" fillId="0" borderId="0" xfId="54" quotePrefix="1" applyNumberFormat="1" applyFont="1" applyFill="1" applyAlignment="1">
      <alignment horizontal="left" wrapText="1"/>
    </xf>
    <xf numFmtId="0" fontId="10" fillId="0" borderId="0" xfId="54" applyFont="1" applyFill="1" applyAlignment="1">
      <alignment horizontal="left" wrapText="1"/>
    </xf>
    <xf numFmtId="0" fontId="40" fillId="0" borderId="0" xfId="54" applyFont="1" applyFill="1" applyBorder="1" applyAlignment="1">
      <alignment horizontal="left"/>
    </xf>
    <xf numFmtId="0" fontId="40" fillId="0" borderId="0" xfId="54" applyFont="1" applyFill="1" applyBorder="1" applyAlignment="1">
      <alignment wrapText="1"/>
    </xf>
    <xf numFmtId="164" fontId="10" fillId="0" borderId="0" xfId="0" applyNumberFormat="1" applyFont="1" applyFill="1" applyBorder="1" applyAlignment="1">
      <alignment horizontal="right" vertical="center" wrapText="1"/>
    </xf>
    <xf numFmtId="172" fontId="10" fillId="0" borderId="0" xfId="0" applyNumberFormat="1" applyFont="1" applyFill="1" applyBorder="1" applyAlignment="1">
      <alignment horizontal="right" vertical="center" wrapText="1"/>
    </xf>
    <xf numFmtId="49" fontId="37" fillId="0" borderId="0" xfId="0" applyNumberFormat="1" applyFont="1" applyFill="1" applyAlignment="1">
      <alignment horizontal="left" vertical="center"/>
    </xf>
    <xf numFmtId="49" fontId="37" fillId="0" borderId="0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 vertical="center" wrapText="1"/>
    </xf>
    <xf numFmtId="0" fontId="10" fillId="37" borderId="29" xfId="54" applyFont="1" applyFill="1" applyBorder="1" applyAlignment="1">
      <alignment vertical="center" wrapText="1"/>
    </xf>
    <xf numFmtId="0" fontId="10" fillId="0" borderId="26" xfId="54" quotePrefix="1" applyFont="1" applyBorder="1" applyAlignment="1">
      <alignment horizontal="center" vertical="top" wrapText="1"/>
    </xf>
    <xf numFmtId="49" fontId="10" fillId="0" borderId="26" xfId="0" applyNumberFormat="1" applyFont="1" applyFill="1" applyBorder="1" applyAlignment="1">
      <alignment horizontal="left" vertical="center" wrapText="1"/>
    </xf>
    <xf numFmtId="0" fontId="10" fillId="0" borderId="27" xfId="54" applyFont="1" applyFill="1" applyBorder="1" applyAlignment="1">
      <alignment wrapText="1"/>
    </xf>
    <xf numFmtId="49" fontId="10" fillId="0" borderId="0" xfId="0" applyNumberFormat="1" applyFont="1" applyFill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right" wrapText="1"/>
    </xf>
    <xf numFmtId="0" fontId="10" fillId="37" borderId="30" xfId="54" applyFont="1" applyFill="1" applyBorder="1" applyAlignment="1">
      <alignment vertical="center" wrapText="1"/>
    </xf>
    <xf numFmtId="0" fontId="10" fillId="37" borderId="0" xfId="54" applyFont="1" applyFill="1" applyBorder="1" applyAlignment="1">
      <alignment vertical="center" wrapText="1"/>
    </xf>
    <xf numFmtId="0" fontId="10" fillId="37" borderId="27" xfId="54" applyFont="1" applyFill="1" applyBorder="1" applyAlignment="1">
      <alignment vertical="center" wrapText="1"/>
    </xf>
    <xf numFmtId="49" fontId="37" fillId="0" borderId="0" xfId="0" applyNumberFormat="1" applyFont="1" applyFill="1" applyAlignment="1">
      <alignment horizontal="left"/>
    </xf>
    <xf numFmtId="49" fontId="37" fillId="0" borderId="0" xfId="0" applyNumberFormat="1" applyFont="1" applyFill="1" applyBorder="1" applyAlignment="1">
      <alignment horizontal="left"/>
    </xf>
    <xf numFmtId="173" fontId="10" fillId="0" borderId="0" xfId="0" applyNumberFormat="1" applyFont="1" applyFill="1" applyBorder="1" applyAlignment="1">
      <alignment horizontal="right" wrapText="1"/>
    </xf>
    <xf numFmtId="173" fontId="10" fillId="0" borderId="0" xfId="0" applyNumberFormat="1" applyFont="1" applyFill="1" applyAlignment="1">
      <alignment horizontal="right" wrapText="1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wrapText="1"/>
    </xf>
    <xf numFmtId="0" fontId="41" fillId="0" borderId="0" xfId="0" applyFont="1" applyAlignment="1">
      <alignment vertical="top"/>
    </xf>
    <xf numFmtId="0" fontId="41" fillId="0" borderId="0" xfId="0" applyFont="1" applyAlignment="1">
      <alignment horizontal="right"/>
    </xf>
    <xf numFmtId="0" fontId="10" fillId="0" borderId="27" xfId="54" applyFont="1" applyFill="1" applyBorder="1" applyAlignment="1"/>
    <xf numFmtId="0" fontId="40" fillId="0" borderId="27" xfId="54" applyFont="1" applyFill="1" applyBorder="1" applyAlignment="1">
      <alignment wrapText="1"/>
    </xf>
    <xf numFmtId="173" fontId="40" fillId="0" borderId="0" xfId="0" applyNumberFormat="1" applyFont="1" applyFill="1" applyBorder="1" applyAlignment="1">
      <alignment horizontal="right" wrapText="1"/>
    </xf>
    <xf numFmtId="49" fontId="4" fillId="0" borderId="0" xfId="0" applyNumberFormat="1" applyFont="1" applyFill="1" applyAlignment="1">
      <alignment horizontal="center" vertical="center" wrapText="1"/>
    </xf>
    <xf numFmtId="49" fontId="10" fillId="37" borderId="2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/>
    </xf>
    <xf numFmtId="49" fontId="10" fillId="37" borderId="24" xfId="0" applyNumberFormat="1" applyFont="1" applyFill="1" applyBorder="1" applyAlignment="1">
      <alignment horizontal="center" vertical="center" wrapText="1"/>
    </xf>
    <xf numFmtId="0" fontId="10" fillId="0" borderId="0" xfId="54" applyFont="1" applyBorder="1" applyAlignment="1">
      <alignment horizontal="left"/>
    </xf>
    <xf numFmtId="0" fontId="10" fillId="0" borderId="28" xfId="54" applyFont="1" applyBorder="1" applyAlignment="1">
      <alignment horizontal="left"/>
    </xf>
    <xf numFmtId="0" fontId="10" fillId="37" borderId="31" xfId="54" applyFont="1" applyFill="1" applyBorder="1" applyAlignment="1">
      <alignment horizontal="center" vertical="center"/>
    </xf>
    <xf numFmtId="0" fontId="4" fillId="0" borderId="30" xfId="54" applyFont="1" applyBorder="1" applyAlignment="1">
      <alignment horizontal="center" vertical="center"/>
    </xf>
    <xf numFmtId="0" fontId="4" fillId="0" borderId="27" xfId="54" applyFont="1" applyBorder="1" applyAlignment="1">
      <alignment horizontal="center" vertical="center"/>
    </xf>
    <xf numFmtId="173" fontId="10" fillId="0" borderId="0" xfId="54" applyNumberFormat="1" applyFont="1"/>
    <xf numFmtId="173" fontId="10" fillId="0" borderId="0" xfId="54" applyNumberFormat="1" applyFont="1" applyBorder="1"/>
    <xf numFmtId="173" fontId="10" fillId="0" borderId="28" xfId="54" applyNumberFormat="1" applyFont="1" applyBorder="1"/>
    <xf numFmtId="0" fontId="10" fillId="0" borderId="28" xfId="54" applyFont="1" applyFill="1" applyBorder="1" applyAlignment="1">
      <alignment horizontal="left"/>
    </xf>
    <xf numFmtId="0" fontId="10" fillId="0" borderId="29" xfId="54" applyFont="1" applyFill="1" applyBorder="1" applyAlignment="1">
      <alignment wrapText="1"/>
    </xf>
    <xf numFmtId="169" fontId="41" fillId="0" borderId="0" xfId="0" applyNumberFormat="1" applyFont="1" applyFill="1"/>
    <xf numFmtId="49" fontId="7" fillId="0" borderId="0" xfId="0" applyNumberFormat="1" applyFont="1" applyFill="1" applyAlignment="1">
      <alignment vertical="center" wrapText="1"/>
    </xf>
    <xf numFmtId="173" fontId="40" fillId="0" borderId="0" xfId="0" applyNumberFormat="1" applyFont="1" applyFill="1" applyAlignment="1">
      <alignment horizontal="right" wrapText="1"/>
    </xf>
    <xf numFmtId="173" fontId="10" fillId="0" borderId="28" xfId="0" applyNumberFormat="1" applyFont="1" applyFill="1" applyBorder="1" applyAlignment="1">
      <alignment horizontal="right" wrapText="1"/>
    </xf>
    <xf numFmtId="173" fontId="41" fillId="0" borderId="0" xfId="0" applyNumberFormat="1" applyFont="1" applyFill="1"/>
    <xf numFmtId="49" fontId="10" fillId="0" borderId="27" xfId="0" applyNumberFormat="1" applyFont="1" applyFill="1" applyBorder="1" applyAlignment="1">
      <alignment horizontal="left" vertical="center" wrapText="1"/>
    </xf>
    <xf numFmtId="49" fontId="10" fillId="0" borderId="27" xfId="0" applyNumberFormat="1" applyFont="1" applyFill="1" applyBorder="1" applyAlignment="1">
      <alignment horizontal="left" wrapText="1"/>
    </xf>
    <xf numFmtId="49" fontId="10" fillId="37" borderId="25" xfId="0" applyNumberFormat="1" applyFont="1" applyFill="1" applyBorder="1" applyAlignment="1">
      <alignment horizontal="center" vertical="center" wrapText="1"/>
    </xf>
    <xf numFmtId="49" fontId="10" fillId="37" borderId="24" xfId="0" applyNumberFormat="1" applyFont="1" applyFill="1" applyBorder="1" applyAlignment="1">
      <alignment horizontal="center" vertical="center" wrapText="1"/>
    </xf>
    <xf numFmtId="0" fontId="10" fillId="0" borderId="27" xfId="54" applyFont="1" applyFill="1" applyBorder="1" applyAlignment="1">
      <alignment horizontal="left" wrapText="1"/>
    </xf>
    <xf numFmtId="0" fontId="10" fillId="0" borderId="29" xfId="54" applyFont="1" applyFill="1" applyBorder="1" applyAlignment="1">
      <alignment horizontal="left" wrapText="1"/>
    </xf>
    <xf numFmtId="0" fontId="40" fillId="0" borderId="28" xfId="54" applyFont="1" applyFill="1" applyBorder="1" applyAlignment="1">
      <alignment horizontal="left"/>
    </xf>
    <xf numFmtId="0" fontId="40" fillId="0" borderId="29" xfId="54" applyFont="1" applyFill="1" applyBorder="1" applyAlignment="1">
      <alignment wrapText="1"/>
    </xf>
    <xf numFmtId="0" fontId="40" fillId="0" borderId="0" xfId="54" quotePrefix="1" applyNumberFormat="1" applyFont="1" applyFill="1" applyAlignment="1">
      <alignment horizontal="left" wrapText="1"/>
    </xf>
    <xf numFmtId="0" fontId="10" fillId="0" borderId="28" xfId="54" applyFont="1" applyFill="1" applyBorder="1" applyAlignment="1">
      <alignment horizontal="left" wrapText="1"/>
    </xf>
    <xf numFmtId="175" fontId="40" fillId="0" borderId="0" xfId="0" applyNumberFormat="1" applyFont="1" applyFill="1" applyAlignment="1">
      <alignment horizontal="right" wrapText="1"/>
    </xf>
    <xf numFmtId="175" fontId="10" fillId="0" borderId="0" xfId="0" applyNumberFormat="1" applyFont="1" applyFill="1" applyAlignment="1">
      <alignment horizontal="right" wrapText="1"/>
    </xf>
    <xf numFmtId="175" fontId="10" fillId="0" borderId="28" xfId="0" applyNumberFormat="1" applyFont="1" applyFill="1" applyBorder="1" applyAlignment="1">
      <alignment horizontal="right" wrapText="1"/>
    </xf>
    <xf numFmtId="0" fontId="9" fillId="0" borderId="0" xfId="0" applyFont="1" applyFill="1"/>
    <xf numFmtId="49" fontId="10" fillId="37" borderId="25" xfId="0" applyNumberFormat="1" applyFont="1" applyFill="1" applyBorder="1" applyAlignment="1">
      <alignment horizontal="center" vertical="center" wrapText="1"/>
    </xf>
    <xf numFmtId="49" fontId="10" fillId="37" borderId="24" xfId="0" applyNumberFormat="1" applyFont="1" applyFill="1" applyBorder="1" applyAlignment="1">
      <alignment horizontal="center" vertical="center" wrapText="1"/>
    </xf>
    <xf numFmtId="170" fontId="10" fillId="0" borderId="0" xfId="54" applyNumberFormat="1" applyFont="1"/>
    <xf numFmtId="49" fontId="37" fillId="0" borderId="0" xfId="0" applyNumberFormat="1" applyFont="1" applyFill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0" fillId="0" borderId="27" xfId="54" applyFont="1" applyBorder="1" applyAlignment="1">
      <alignment horizontal="right" wrapText="1" indent="1"/>
    </xf>
    <xf numFmtId="0" fontId="10" fillId="0" borderId="27" xfId="54" applyFont="1" applyBorder="1" applyAlignment="1">
      <alignment horizontal="right" indent="1"/>
    </xf>
    <xf numFmtId="0" fontId="10" fillId="0" borderId="29" xfId="54" applyFont="1" applyBorder="1" applyAlignment="1">
      <alignment horizontal="right" indent="1"/>
    </xf>
    <xf numFmtId="169" fontId="10" fillId="0" borderId="0" xfId="0" applyNumberFormat="1" applyFont="1" applyFill="1" applyBorder="1" applyAlignment="1">
      <alignment horizontal="right" wrapText="1" indent="1"/>
    </xf>
    <xf numFmtId="169" fontId="10" fillId="0" borderId="0" xfId="54" applyNumberFormat="1" applyFont="1" applyAlignment="1">
      <alignment horizontal="right" wrapText="1" indent="1"/>
    </xf>
    <xf numFmtId="169" fontId="10" fillId="0" borderId="0" xfId="0" applyNumberFormat="1" applyFont="1" applyFill="1" applyAlignment="1">
      <alignment horizontal="right" wrapText="1" indent="1"/>
    </xf>
    <xf numFmtId="169" fontId="40" fillId="0" borderId="0" xfId="0" applyNumberFormat="1" applyFont="1" applyFill="1" applyBorder="1" applyAlignment="1">
      <alignment horizontal="right" wrapText="1" indent="1"/>
    </xf>
    <xf numFmtId="169" fontId="10" fillId="0" borderId="28" xfId="0" applyNumberFormat="1" applyFont="1" applyFill="1" applyBorder="1" applyAlignment="1">
      <alignment horizontal="right" wrapText="1" indent="1"/>
    </xf>
    <xf numFmtId="173" fontId="40" fillId="0" borderId="0" xfId="0" applyNumberFormat="1" applyFont="1" applyFill="1" applyBorder="1" applyAlignment="1">
      <alignment horizontal="right" wrapText="1" indent="1"/>
    </xf>
    <xf numFmtId="173" fontId="40" fillId="0" borderId="0" xfId="0" applyNumberFormat="1" applyFont="1" applyFill="1" applyAlignment="1">
      <alignment horizontal="right" wrapText="1" indent="1"/>
    </xf>
    <xf numFmtId="173" fontId="10" fillId="0" borderId="0" xfId="0" applyNumberFormat="1" applyFont="1" applyFill="1" applyBorder="1" applyAlignment="1">
      <alignment horizontal="right" wrapText="1" indent="1"/>
    </xf>
    <xf numFmtId="173" fontId="10" fillId="0" borderId="0" xfId="0" applyNumberFormat="1" applyFont="1" applyFill="1" applyAlignment="1">
      <alignment horizontal="right" wrapText="1" indent="1"/>
    </xf>
    <xf numFmtId="173" fontId="41" fillId="0" borderId="0" xfId="0" applyNumberFormat="1" applyFont="1" applyFill="1" applyAlignment="1">
      <alignment horizontal="right" indent="1"/>
    </xf>
    <xf numFmtId="173" fontId="10" fillId="0" borderId="0" xfId="0" applyNumberFormat="1" applyFont="1" applyFill="1" applyBorder="1" applyAlignment="1">
      <alignment horizontal="right" vertical="center" wrapText="1" indent="1"/>
    </xf>
    <xf numFmtId="173" fontId="10" fillId="0" borderId="0" xfId="0" applyNumberFormat="1" applyFont="1" applyFill="1" applyBorder="1" applyAlignment="1">
      <alignment horizontal="right" indent="1"/>
    </xf>
    <xf numFmtId="173" fontId="10" fillId="0" borderId="0" xfId="0" applyNumberFormat="1" applyFont="1" applyFill="1" applyAlignment="1">
      <alignment horizontal="right" vertical="center" indent="1"/>
    </xf>
    <xf numFmtId="173" fontId="40" fillId="0" borderId="0" xfId="0" applyNumberFormat="1" applyFont="1" applyFill="1" applyBorder="1" applyAlignment="1">
      <alignment horizontal="right" wrapText="1" indent="2"/>
    </xf>
    <xf numFmtId="173" fontId="40" fillId="0" borderId="0" xfId="0" applyNumberFormat="1" applyFont="1" applyFill="1" applyAlignment="1">
      <alignment horizontal="right" wrapText="1" indent="2"/>
    </xf>
    <xf numFmtId="173" fontId="10" fillId="0" borderId="0" xfId="0" applyNumberFormat="1" applyFont="1" applyFill="1" applyBorder="1" applyAlignment="1">
      <alignment horizontal="right" wrapText="1" indent="2"/>
    </xf>
    <xf numFmtId="173" fontId="10" fillId="0" borderId="0" xfId="0" applyNumberFormat="1" applyFont="1" applyFill="1" applyAlignment="1">
      <alignment horizontal="right" wrapText="1" indent="2"/>
    </xf>
    <xf numFmtId="173" fontId="10" fillId="0" borderId="35" xfId="0" applyNumberFormat="1" applyFont="1" applyFill="1" applyBorder="1" applyAlignment="1">
      <alignment horizontal="right" wrapText="1" indent="2"/>
    </xf>
    <xf numFmtId="173" fontId="41" fillId="0" borderId="0" xfId="0" applyNumberFormat="1" applyFont="1" applyFill="1" applyAlignment="1">
      <alignment horizontal="right" indent="2"/>
    </xf>
    <xf numFmtId="173" fontId="10" fillId="0" borderId="0" xfId="0" applyNumberFormat="1" applyFont="1" applyFill="1" applyBorder="1" applyAlignment="1">
      <alignment horizontal="right" vertical="center" wrapText="1" indent="2"/>
    </xf>
    <xf numFmtId="173" fontId="10" fillId="0" borderId="0" xfId="0" applyNumberFormat="1" applyFont="1" applyFill="1" applyBorder="1" applyAlignment="1">
      <alignment horizontal="right" indent="2"/>
    </xf>
    <xf numFmtId="173" fontId="10" fillId="0" borderId="0" xfId="0" applyNumberFormat="1" applyFont="1" applyFill="1" applyAlignment="1">
      <alignment horizontal="right" vertical="center" indent="2"/>
    </xf>
    <xf numFmtId="173" fontId="41" fillId="0" borderId="28" xfId="0" applyNumberFormat="1" applyFont="1" applyFill="1" applyBorder="1" applyAlignment="1">
      <alignment horizontal="right" indent="2"/>
    </xf>
    <xf numFmtId="173" fontId="42" fillId="0" borderId="28" xfId="0" applyNumberFormat="1" applyFont="1" applyFill="1" applyBorder="1" applyAlignment="1">
      <alignment horizontal="right" indent="2"/>
    </xf>
    <xf numFmtId="0" fontId="10" fillId="0" borderId="0" xfId="54" applyFont="1" applyFill="1" applyBorder="1" applyAlignment="1">
      <alignment horizontal="left" wrapText="1"/>
    </xf>
    <xf numFmtId="0" fontId="10" fillId="0" borderId="0" xfId="54" applyFont="1" applyFill="1" applyBorder="1" applyAlignment="1">
      <alignment wrapText="1"/>
    </xf>
    <xf numFmtId="175" fontId="10" fillId="0" borderId="0" xfId="0" applyNumberFormat="1" applyFont="1" applyFill="1" applyBorder="1" applyAlignment="1">
      <alignment horizontal="right" wrapText="1"/>
    </xf>
    <xf numFmtId="173" fontId="10" fillId="0" borderId="28" xfId="0" applyNumberFormat="1" applyFont="1" applyFill="1" applyBorder="1" applyAlignment="1">
      <alignment horizontal="right" wrapText="1" indent="2"/>
    </xf>
    <xf numFmtId="175" fontId="40" fillId="0" borderId="0" xfId="0" applyNumberFormat="1" applyFont="1" applyFill="1" applyAlignment="1">
      <alignment horizontal="right" wrapText="1" indent="1"/>
    </xf>
    <xf numFmtId="175" fontId="10" fillId="0" borderId="0" xfId="0" applyNumberFormat="1" applyFont="1" applyFill="1" applyAlignment="1">
      <alignment horizontal="right" wrapText="1" indent="1"/>
    </xf>
    <xf numFmtId="173" fontId="10" fillId="0" borderId="28" xfId="0" applyNumberFormat="1" applyFont="1" applyFill="1" applyBorder="1" applyAlignment="1">
      <alignment horizontal="right" wrapText="1" indent="1"/>
    </xf>
    <xf numFmtId="175" fontId="10" fillId="0" borderId="28" xfId="0" applyNumberFormat="1" applyFont="1" applyFill="1" applyBorder="1" applyAlignment="1">
      <alignment horizontal="right" wrapText="1" indent="1"/>
    </xf>
    <xf numFmtId="0" fontId="41" fillId="0" borderId="0" xfId="0" applyFont="1" applyFill="1" applyAlignment="1">
      <alignment vertical="center"/>
    </xf>
    <xf numFmtId="0" fontId="1" fillId="0" borderId="0" xfId="0" applyFont="1"/>
    <xf numFmtId="173" fontId="41" fillId="0" borderId="28" xfId="0" applyNumberFormat="1" applyFont="1" applyFill="1" applyBorder="1" applyAlignment="1">
      <alignment horizontal="right" indent="1"/>
    </xf>
    <xf numFmtId="173" fontId="40" fillId="0" borderId="28" xfId="0" applyNumberFormat="1" applyFont="1" applyFill="1" applyBorder="1" applyAlignment="1">
      <alignment horizontal="right" wrapText="1" indent="1"/>
    </xf>
    <xf numFmtId="0" fontId="37" fillId="0" borderId="0" xfId="54" applyFont="1" applyAlignment="1">
      <alignment horizontal="left" wrapText="1"/>
    </xf>
    <xf numFmtId="0" fontId="37" fillId="37" borderId="28" xfId="54" applyFont="1" applyFill="1" applyBorder="1" applyAlignment="1">
      <alignment horizontal="center" vertical="center" wrapText="1"/>
    </xf>
    <xf numFmtId="0" fontId="37" fillId="0" borderId="0" xfId="54" quotePrefix="1" applyNumberFormat="1" applyFont="1" applyAlignment="1">
      <alignment horizontal="left" wrapText="1"/>
    </xf>
    <xf numFmtId="0" fontId="37" fillId="0" borderId="27" xfId="54" applyFont="1" applyBorder="1" applyAlignment="1">
      <alignment wrapText="1"/>
    </xf>
    <xf numFmtId="169" fontId="37" fillId="0" borderId="0" xfId="54" applyNumberFormat="1" applyFont="1" applyAlignment="1">
      <alignment horizontal="right" wrapText="1"/>
    </xf>
    <xf numFmtId="173" fontId="37" fillId="0" borderId="0" xfId="54" applyNumberFormat="1" applyFont="1" applyAlignment="1">
      <alignment wrapText="1"/>
    </xf>
    <xf numFmtId="169" fontId="37" fillId="0" borderId="0" xfId="54" applyNumberFormat="1" applyFont="1" applyAlignment="1">
      <alignment wrapText="1"/>
    </xf>
    <xf numFmtId="170" fontId="37" fillId="0" borderId="0" xfId="54" applyNumberFormat="1" applyFont="1" applyAlignment="1">
      <alignment wrapText="1"/>
    </xf>
    <xf numFmtId="173" fontId="37" fillId="0" borderId="0" xfId="54" applyNumberFormat="1" applyFont="1" applyAlignment="1">
      <alignment horizontal="right" wrapText="1"/>
    </xf>
    <xf numFmtId="173" fontId="37" fillId="0" borderId="0" xfId="54" quotePrefix="1" applyNumberFormat="1" applyFont="1" applyAlignment="1">
      <alignment horizontal="right" wrapText="1"/>
    </xf>
    <xf numFmtId="0" fontId="45" fillId="0" borderId="28" xfId="54" applyFont="1" applyBorder="1" applyAlignment="1">
      <alignment horizontal="left"/>
    </xf>
    <xf numFmtId="0" fontId="45" fillId="0" borderId="29" xfId="54" applyFont="1" applyBorder="1" applyAlignment="1">
      <alignment wrapText="1"/>
    </xf>
    <xf numFmtId="169" fontId="45" fillId="0" borderId="28" xfId="54" applyNumberFormat="1" applyFont="1" applyBorder="1" applyAlignment="1">
      <alignment horizontal="right" wrapText="1"/>
    </xf>
    <xf numFmtId="173" fontId="45" fillId="0" borderId="28" xfId="54" applyNumberFormat="1" applyFont="1" applyBorder="1" applyAlignment="1">
      <alignment wrapText="1"/>
    </xf>
    <xf numFmtId="169" fontId="45" fillId="0" borderId="28" xfId="54" applyNumberFormat="1" applyFont="1" applyBorder="1" applyAlignment="1">
      <alignment wrapText="1"/>
    </xf>
    <xf numFmtId="170" fontId="45" fillId="0" borderId="28" xfId="54" applyNumberFormat="1" applyFont="1" applyBorder="1" applyAlignment="1">
      <alignment wrapText="1"/>
    </xf>
    <xf numFmtId="173" fontId="45" fillId="0" borderId="28" xfId="54" applyNumberFormat="1" applyFont="1" applyBorder="1" applyAlignment="1">
      <alignment horizontal="right" wrapText="1"/>
    </xf>
    <xf numFmtId="0" fontId="37" fillId="37" borderId="24" xfId="54" applyFont="1" applyFill="1" applyBorder="1" applyAlignment="1">
      <alignment horizontal="centerContinuous" vertical="center"/>
    </xf>
    <xf numFmtId="0" fontId="37" fillId="37" borderId="25" xfId="54" applyFont="1" applyFill="1" applyBorder="1" applyAlignment="1">
      <alignment horizontal="centerContinuous" vertical="center"/>
    </xf>
    <xf numFmtId="0" fontId="37" fillId="37" borderId="24" xfId="54" applyFont="1" applyFill="1" applyBorder="1" applyAlignment="1">
      <alignment horizontal="center" vertical="center" wrapText="1"/>
    </xf>
    <xf numFmtId="0" fontId="37" fillId="37" borderId="29" xfId="54" quotePrefix="1" applyFont="1" applyFill="1" applyBorder="1" applyAlignment="1">
      <alignment horizontal="center" vertical="top" wrapText="1"/>
    </xf>
    <xf numFmtId="3" fontId="37" fillId="37" borderId="24" xfId="54" quotePrefix="1" applyNumberFormat="1" applyFont="1" applyFill="1" applyBorder="1" applyAlignment="1">
      <alignment horizontal="centerContinuous" vertical="center" wrapText="1"/>
    </xf>
    <xf numFmtId="0" fontId="37" fillId="37" borderId="24" xfId="54" quotePrefix="1" applyFont="1" applyFill="1" applyBorder="1" applyAlignment="1">
      <alignment horizontal="center" vertical="center" wrapText="1"/>
    </xf>
    <xf numFmtId="0" fontId="37" fillId="37" borderId="25" xfId="54" quotePrefix="1" applyFont="1" applyFill="1" applyBorder="1" applyAlignment="1">
      <alignment horizontal="center" vertical="center" wrapText="1"/>
    </xf>
    <xf numFmtId="0" fontId="3" fillId="0" borderId="0" xfId="51" applyFont="1" applyAlignment="1">
      <alignment horizontal="left" wrapText="1"/>
    </xf>
    <xf numFmtId="0" fontId="34" fillId="0" borderId="0" xfId="52" applyFont="1" applyAlignment="1">
      <alignment horizontal="left" wrapText="1"/>
    </xf>
    <xf numFmtId="0" fontId="3" fillId="0" borderId="0" xfId="51" applyFont="1" applyAlignment="1">
      <alignment horizontal="left"/>
    </xf>
    <xf numFmtId="0" fontId="11" fillId="0" borderId="0" xfId="51" applyFont="1" applyAlignment="1">
      <alignment horizontal="left"/>
    </xf>
    <xf numFmtId="0" fontId="5" fillId="0" borderId="0" xfId="0" applyFont="1" applyAlignment="1">
      <alignment horizontal="right" vertical="center"/>
    </xf>
    <xf numFmtId="0" fontId="0" fillId="0" borderId="0" xfId="0"/>
    <xf numFmtId="174" fontId="10" fillId="0" borderId="0" xfId="54" applyNumberFormat="1" applyFont="1" applyAlignment="1">
      <alignment horizontal="right" indent="1"/>
    </xf>
    <xf numFmtId="173" fontId="10" fillId="0" borderId="0" xfId="54" applyNumberFormat="1" applyFont="1" applyAlignment="1">
      <alignment horizontal="right" indent="1"/>
    </xf>
    <xf numFmtId="174" fontId="10" fillId="0" borderId="0" xfId="54" applyNumberFormat="1" applyFont="1" applyBorder="1" applyAlignment="1">
      <alignment horizontal="right" indent="1"/>
    </xf>
    <xf numFmtId="174" fontId="10" fillId="0" borderId="28" xfId="54" applyNumberFormat="1" applyFont="1" applyBorder="1" applyAlignment="1">
      <alignment horizontal="right" indent="1"/>
    </xf>
    <xf numFmtId="0" fontId="10" fillId="37" borderId="28" xfId="54" applyFont="1" applyFill="1" applyBorder="1" applyAlignment="1">
      <alignment horizontal="left" wrapText="1"/>
    </xf>
    <xf numFmtId="0" fontId="13" fillId="0" borderId="0" xfId="0" applyFont="1"/>
    <xf numFmtId="0" fontId="13" fillId="0" borderId="0" xfId="0" applyFont="1" applyAlignment="1"/>
    <xf numFmtId="0" fontId="0" fillId="0" borderId="0" xfId="0"/>
    <xf numFmtId="0" fontId="1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8" fillId="0" borderId="0" xfId="51" applyFont="1" applyAlignment="1">
      <alignment horizontal="left"/>
    </xf>
    <xf numFmtId="0" fontId="3" fillId="0" borderId="0" xfId="51" applyFont="1" applyAlignment="1">
      <alignment horizontal="left" wrapText="1"/>
    </xf>
    <xf numFmtId="0" fontId="3" fillId="0" borderId="0" xfId="51" applyAlignment="1">
      <alignment horizontal="left" wrapText="1"/>
    </xf>
    <xf numFmtId="0" fontId="8" fillId="0" borderId="0" xfId="51" applyFont="1" applyAlignment="1">
      <alignment horizontal="left" wrapText="1"/>
    </xf>
    <xf numFmtId="0" fontId="0" fillId="0" borderId="0" xfId="51" applyFont="1" applyAlignment="1">
      <alignment horizontal="left" wrapText="1"/>
    </xf>
    <xf numFmtId="0" fontId="0" fillId="0" borderId="0" xfId="0"/>
    <xf numFmtId="0" fontId="3" fillId="0" borderId="0" xfId="51" applyFont="1" applyAlignment="1">
      <alignment horizontal="left"/>
    </xf>
    <xf numFmtId="0" fontId="14" fillId="0" borderId="0" xfId="51" applyFont="1" applyAlignment="1">
      <alignment horizontal="left"/>
    </xf>
    <xf numFmtId="0" fontId="5" fillId="0" borderId="0" xfId="51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0" borderId="0" xfId="0" applyFont="1" applyAlignment="1">
      <alignment vertical="center"/>
    </xf>
    <xf numFmtId="0" fontId="7" fillId="0" borderId="0" xfId="54" applyFont="1" applyAlignment="1">
      <alignment horizontal="center" vertical="top" wrapText="1"/>
    </xf>
    <xf numFmtId="0" fontId="37" fillId="0" borderId="0" xfId="54" applyFont="1" applyAlignment="1">
      <alignment horizontal="left" wrapText="1"/>
    </xf>
    <xf numFmtId="0" fontId="37" fillId="0" borderId="0" xfId="54" applyFont="1" applyAlignment="1">
      <alignment horizontal="left"/>
    </xf>
    <xf numFmtId="0" fontId="7" fillId="0" borderId="0" xfId="54" applyFont="1" applyBorder="1" applyAlignment="1">
      <alignment horizontal="center" wrapText="1"/>
    </xf>
    <xf numFmtId="0" fontId="37" fillId="37" borderId="24" xfId="54" applyFont="1" applyFill="1" applyBorder="1" applyAlignment="1">
      <alignment horizontal="center" vertical="center" wrapText="1"/>
    </xf>
    <xf numFmtId="0" fontId="37" fillId="37" borderId="25" xfId="54" applyFont="1" applyFill="1" applyBorder="1" applyAlignment="1">
      <alignment horizontal="center" vertical="center" wrapText="1"/>
    </xf>
    <xf numFmtId="0" fontId="37" fillId="37" borderId="31" xfId="54" applyFont="1" applyFill="1" applyBorder="1" applyAlignment="1">
      <alignment horizontal="center" vertical="center" wrapText="1"/>
    </xf>
    <xf numFmtId="0" fontId="37" fillId="37" borderId="23" xfId="54" applyFont="1" applyFill="1" applyBorder="1" applyAlignment="1">
      <alignment horizontal="center" vertical="center" wrapText="1"/>
    </xf>
    <xf numFmtId="0" fontId="37" fillId="37" borderId="30" xfId="54" applyFont="1" applyFill="1" applyBorder="1" applyAlignment="1">
      <alignment horizontal="center" vertical="center" wrapText="1"/>
    </xf>
    <xf numFmtId="0" fontId="37" fillId="37" borderId="26" xfId="54" applyFont="1" applyFill="1" applyBorder="1" applyAlignment="1">
      <alignment horizontal="center" vertical="center" wrapText="1"/>
    </xf>
    <xf numFmtId="0" fontId="37" fillId="37" borderId="0" xfId="54" applyFont="1" applyFill="1" applyBorder="1" applyAlignment="1">
      <alignment horizontal="center" vertical="center" wrapText="1"/>
    </xf>
    <xf numFmtId="0" fontId="37" fillId="37" borderId="27" xfId="54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top" wrapText="1"/>
    </xf>
    <xf numFmtId="49" fontId="10" fillId="37" borderId="25" xfId="0" applyNumberFormat="1" applyFont="1" applyFill="1" applyBorder="1" applyAlignment="1">
      <alignment horizontal="center" vertical="center" wrapText="1"/>
    </xf>
    <xf numFmtId="49" fontId="10" fillId="37" borderId="31" xfId="0" applyNumberFormat="1" applyFont="1" applyFill="1" applyBorder="1" applyAlignment="1">
      <alignment horizontal="center" vertical="center" wrapText="1"/>
    </xf>
    <xf numFmtId="0" fontId="10" fillId="37" borderId="0" xfId="54" applyFont="1" applyFill="1" applyBorder="1" applyAlignment="1">
      <alignment horizontal="center" vertical="center" wrapText="1"/>
    </xf>
    <xf numFmtId="0" fontId="10" fillId="37" borderId="27" xfId="54" applyFont="1" applyFill="1" applyBorder="1" applyAlignment="1">
      <alignment horizontal="center" vertical="center" wrapText="1"/>
    </xf>
    <xf numFmtId="0" fontId="10" fillId="37" borderId="0" xfId="54" applyFont="1" applyFill="1" applyBorder="1" applyAlignment="1">
      <alignment horizontal="center" wrapText="1"/>
    </xf>
    <xf numFmtId="0" fontId="10" fillId="37" borderId="27" xfId="54" applyFont="1" applyFill="1" applyBorder="1" applyAlignment="1">
      <alignment horizontal="center" wrapText="1"/>
    </xf>
    <xf numFmtId="49" fontId="10" fillId="37" borderId="32" xfId="0" applyNumberFormat="1" applyFont="1" applyFill="1" applyBorder="1" applyAlignment="1">
      <alignment horizontal="center" vertical="center" wrapText="1"/>
    </xf>
    <xf numFmtId="49" fontId="10" fillId="37" borderId="34" xfId="0" applyNumberFormat="1" applyFont="1" applyFill="1" applyBorder="1" applyAlignment="1">
      <alignment horizontal="center" vertical="center" wrapText="1"/>
    </xf>
    <xf numFmtId="49" fontId="10" fillId="37" borderId="36" xfId="0" applyNumberFormat="1" applyFont="1" applyFill="1" applyBorder="1" applyAlignment="1">
      <alignment horizontal="center" vertical="center" wrapText="1"/>
    </xf>
    <xf numFmtId="49" fontId="10" fillId="37" borderId="23" xfId="0" applyNumberFormat="1" applyFont="1" applyFill="1" applyBorder="1" applyAlignment="1">
      <alignment horizontal="center" vertical="center" wrapText="1"/>
    </xf>
    <xf numFmtId="49" fontId="10" fillId="37" borderId="26" xfId="0" applyNumberFormat="1" applyFont="1" applyFill="1" applyBorder="1" applyAlignment="1">
      <alignment horizontal="center" vertical="center" wrapText="1"/>
    </xf>
    <xf numFmtId="49" fontId="10" fillId="37" borderId="27" xfId="0" applyNumberFormat="1" applyFont="1" applyFill="1" applyBorder="1" applyAlignment="1">
      <alignment horizontal="center" vertical="center" wrapText="1"/>
    </xf>
    <xf numFmtId="49" fontId="10" fillId="37" borderId="29" xfId="0" applyNumberFormat="1" applyFont="1" applyFill="1" applyBorder="1" applyAlignment="1">
      <alignment horizontal="center" vertical="center" wrapText="1"/>
    </xf>
    <xf numFmtId="49" fontId="10" fillId="37" borderId="33" xfId="0" applyNumberFormat="1" applyFont="1" applyFill="1" applyBorder="1" applyAlignment="1">
      <alignment horizontal="center" vertical="center" wrapText="1"/>
    </xf>
    <xf numFmtId="49" fontId="10" fillId="37" borderId="35" xfId="0" applyNumberFormat="1" applyFont="1" applyFill="1" applyBorder="1" applyAlignment="1">
      <alignment horizontal="center" vertical="center" wrapText="1"/>
    </xf>
    <xf numFmtId="49" fontId="10" fillId="37" borderId="37" xfId="0" applyNumberFormat="1" applyFont="1" applyFill="1" applyBorder="1" applyAlignment="1">
      <alignment horizontal="center" vertical="center" wrapText="1"/>
    </xf>
    <xf numFmtId="0" fontId="10" fillId="37" borderId="26" xfId="54" applyFont="1" applyFill="1" applyBorder="1" applyAlignment="1">
      <alignment horizontal="center" vertical="center" wrapText="1"/>
    </xf>
    <xf numFmtId="0" fontId="10" fillId="37" borderId="29" xfId="54" applyFont="1" applyFill="1" applyBorder="1" applyAlignment="1">
      <alignment horizontal="center" vertical="center" wrapText="1"/>
    </xf>
    <xf numFmtId="49" fontId="10" fillId="37" borderId="24" xfId="0" applyNumberFormat="1" applyFont="1" applyFill="1" applyBorder="1" applyAlignment="1">
      <alignment horizontal="center" vertical="center" wrapText="1"/>
    </xf>
    <xf numFmtId="0" fontId="10" fillId="37" borderId="30" xfId="54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37" fillId="0" borderId="0" xfId="0" applyNumberFormat="1" applyFont="1" applyFill="1" applyBorder="1" applyAlignment="1">
      <alignment horizontal="left"/>
    </xf>
    <xf numFmtId="0" fontId="11" fillId="0" borderId="0" xfId="51" applyFont="1" applyAlignment="1">
      <alignment horizontal="left" vertical="center"/>
    </xf>
    <xf numFmtId="49" fontId="7" fillId="0" borderId="0" xfId="0" applyNumberFormat="1" applyFont="1" applyFill="1" applyAlignment="1">
      <alignment horizontal="center" wrapText="1"/>
    </xf>
    <xf numFmtId="0" fontId="7" fillId="0" borderId="0" xfId="54" applyFont="1" applyBorder="1" applyAlignment="1">
      <alignment horizontal="center" vertical="center" wrapText="1"/>
    </xf>
    <xf numFmtId="0" fontId="7" fillId="0" borderId="0" xfId="54" applyFont="1" applyAlignment="1">
      <alignment horizontal="center" vertical="center" wrapText="1"/>
    </xf>
    <xf numFmtId="0" fontId="0" fillId="0" borderId="0" xfId="0" applyAlignment="1">
      <alignment vertic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2 2" xfId="53" xr:uid="{00000000-0005-0000-0000-00002A000000}"/>
    <cellStyle name="Standard 2 3" xfId="54" xr:uid="{00000000-0005-0000-0000-00002B000000}"/>
    <cellStyle name="Standard 3" xfId="55" xr:uid="{00000000-0005-0000-0000-00002C000000}"/>
    <cellStyle name="Standard 3 2" xfId="50" xr:uid="{00000000-0005-0000-0000-00002D000000}"/>
    <cellStyle name="Standard 4" xfId="56" xr:uid="{00000000-0005-0000-0000-00002E000000}"/>
    <cellStyle name="Standard 5" xfId="57" xr:uid="{00000000-0005-0000-0000-00002F000000}"/>
    <cellStyle name="Standard 6" xfId="58" xr:uid="{00000000-0005-0000-0000-000030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5</xdr:rowOff>
    </xdr:from>
    <xdr:to>
      <xdr:col>1</xdr:col>
      <xdr:colOff>0</xdr:colOff>
      <xdr:row>51</xdr:row>
      <xdr:rowOff>152400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176DABE-CA08-4B41-9731-BB88916B67BA}"/>
            </a:ext>
          </a:extLst>
        </xdr:cNvPr>
        <xdr:cNvSpPr txBox="1"/>
      </xdr:nvSpPr>
      <xdr:spPr>
        <a:xfrm>
          <a:off x="9524" y="5"/>
          <a:ext cx="6315076" cy="84105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Vorbemerkungen</a:t>
          </a: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Statistischen Bericht veröffentlichten Daten wurden mit zwei getrennt durchgeführten Erhebungen ermittelt:</a:t>
          </a: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 algn="l" defTabSz="0">
            <a:buFont typeface="Symbol" panose="05050102010706020507" pitchFamily="18" charset="2"/>
            <a:buChar char="-"/>
            <a:tabLst>
              <a:tab pos="126000" algn="l"/>
            </a:tabLst>
          </a:pP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Die Erhebung über die öffentliche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Abwasser-beseitigung wird alle drei Jahre bei 	Anstalten und Körperschaften des öffentlichen 	Rechts sowie Unternehmen und sonstigen 	Einrichtungen, die Anlagen der öffentlichen 	Abwasserbeseitigung betreiben, durchgeführt. 	Die Abwasser-beseitigung kann auf vertraglicher 	Verpflichtung oder öffentlich-rechtlicher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Satzung 	beruhen. Dementsprechend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sind auch 	Genossenschaften,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BGB-Gesellschaften u. Ä., 	die nur das Abwasser ihrer Mitglieder entsorgen, 	in dieser Statistik erfasst.</a:t>
          </a:r>
        </a:p>
        <a:p>
          <a:pPr marL="171450" indent="-171450" algn="l">
            <a:buFont typeface="Symbol" panose="05050102010706020507" pitchFamily="18" charset="2"/>
            <a:buChar char="-"/>
            <a:tabLst>
              <a:tab pos="126000" algn="l"/>
            </a:tabLst>
          </a:pPr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 algn="l">
            <a:buFont typeface="Symbol" panose="05050102010706020507" pitchFamily="18" charset="2"/>
            <a:buChar char="-"/>
            <a:tabLst>
              <a:tab pos="126000" algn="l"/>
            </a:tabLst>
          </a:pP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Erhebung über die Wasser- und Abwasser-situation der nicht an öffentliche Anlagen angeschlossenen Bevölkerung wird ebenfalls alle drei Jahre durchgeführt. Sie richtet sich an die zuständigen Gemeinden. </a:t>
          </a: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 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Erhebungen ist </a:t>
          </a:r>
          <a:b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 (Umweltstatistikgesetz -UStatG) in Verbindung mit dem Gesetz über die Statistik für Bundeszwecke (Bundesstatistikgesetz - BStatG) in der jeweils gültigen Fassung.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</a:t>
          </a:r>
          <a:b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 § 7 Abs. 2 und Abs. 3 UStatG.</a:t>
          </a: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Gebiets- und Bevölkerungsstand: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31. Dezember 2021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Sammelkanalisation: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Leitungssystem, das ausschließlich dazu bestimmt ist, Schmutz- und/oder Niederschlagswasser zu sammeln und abzuleiten.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Unterschieden werden:</a:t>
          </a:r>
        </a:p>
        <a:p>
          <a:endParaRPr lang="de-DE" sz="8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>
            <a:buFont typeface="Symbol" panose="05050102010706020507" pitchFamily="18" charset="2"/>
            <a:buChar char="-"/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Mischkanalisation: Kanalanlage, in der Niederschlags- und Schmutzwasser gemeinsam abgeleitet werden.</a:t>
          </a:r>
        </a:p>
        <a:p>
          <a:pPr marL="171450" indent="-171450">
            <a:buFont typeface="Symbol" panose="05050102010706020507" pitchFamily="18" charset="2"/>
            <a:buChar char="-"/>
            <a:tabLst>
              <a:tab pos="126000" algn="l"/>
            </a:tabLst>
          </a:pPr>
          <a:endParaRPr lang="de-DE" sz="8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>
            <a:spcAft>
              <a:spcPts val="600"/>
            </a:spcAft>
            <a:buFont typeface="Symbol" panose="05050102010706020507" pitchFamily="18" charset="2"/>
            <a:buChar char="-"/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Trennkanalisation: Kanalanlage, in der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Niederschlags- und Schmutzwasser getrennt gesammelt und abgeleitet werden.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ermittelten Kanallängen sowie die Angaben über das jeweilige Baujahr beruhen z. T. auf Schätzungen der Auskunftspflichtigen. Nicht enthalten sind in diesen Angaben die Hausanschlüsse und die Zuleitungskanäle,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den Hauptsammler mit der Abwasserbehandlungsanlage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verbinden.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Abwasserbehandlungsanlagen: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Anlagen, die nach mechanischen und biologischen Verfahren Abwasser mit dem Ziel der Reinigung behandeln. Rechen- und Siebanlagen, Abscheider und Hauskläranlagen gelten nicht als Abwasserbehandlungsanlagen. In der Erhebung wurden folgende Anlagenarten unterschieden:</a:t>
          </a:r>
        </a:p>
        <a:p>
          <a:r>
            <a:rPr lang="de-DE" sz="8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 marL="171450" indent="-171450">
            <a:buFont typeface="Symbol" panose="05050102010706020507" pitchFamily="18" charset="2"/>
            <a:buChar char="-"/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Mechanisch wirkende Anlagen (ohne biologische Behandlung): Entfernung von ungelösten Stoffen aus dem Abwasser durch mechanische Verfahren, z. B. durch Sandfang, Absatzbecken</a:t>
          </a:r>
        </a:p>
        <a:p>
          <a:pPr marL="171450" indent="-171450">
            <a:buFont typeface="Symbol" panose="05050102010706020507" pitchFamily="18" charset="2"/>
            <a:buChar char="-"/>
            <a:tabLst>
              <a:tab pos="126000" algn="l"/>
            </a:tabLst>
          </a:pPr>
          <a:endParaRPr lang="de-DE" sz="8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>
            <a:buFont typeface="Symbol" panose="05050102010706020507" pitchFamily="18" charset="2"/>
            <a:buChar char="-"/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Biologische Anlagen ohne zusätzliche Verfahrensstufen: Entfernung von gelösten Schmutzstoffen, Kolloiden und Schwebstoffen aus Abwasser durch aeroben und/oder anaeroben Abbau, Aufbau neuer Zellsubstanz und Adsorption an Bakterienflocken oder biologischen Rasen, z. B. in Belebungsverfahren,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Tropfkörperverfahren</a:t>
          </a:r>
        </a:p>
        <a:p>
          <a:pPr marL="171450" indent="-171450">
            <a:buFont typeface="Symbol" panose="05050102010706020507" pitchFamily="18" charset="2"/>
            <a:buChar char="-"/>
            <a:tabLst>
              <a:tab pos="126000" algn="l"/>
            </a:tabLst>
          </a:pPr>
          <a:endParaRPr lang="de-DE" sz="8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>
            <a:buFont typeface="Symbol" panose="05050102010706020507" pitchFamily="18" charset="2"/>
            <a:buChar char="-"/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Biologische Anlagen mit zusätzlichen Verfahrensstufen: Verfahrensschritte zur Abwasserreinigung, die sich an die mechanische und biologische Abwasserbehandlung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anschließen, wie z. B.</a:t>
          </a:r>
        </a:p>
        <a:p>
          <a:endParaRPr lang="de-DE" sz="8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62000" indent="-126000"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Fällung: Überführen von gelösten Abwasser-inhaltsstoffen in ungelöste Formen durch chemische Reaktion mit einem Fällungsmittel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-126000">
            <a:tabLst>
              <a:tab pos="126000" algn="l"/>
            </a:tabLst>
          </a:pPr>
          <a:endParaRPr lang="de-DE" sz="8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>
            <a:buFontTx/>
            <a:buNone/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 Nitrifikation: Oxidation von 	  	 	 Stickstoffverbindungen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Hilfe von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	 	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Bakterien zu Nitrit und Nitrat</a:t>
          </a:r>
        </a:p>
        <a:p>
          <a:pPr marL="0" indent="-126000">
            <a:tabLst>
              <a:tab pos="126000" algn="l"/>
            </a:tabLst>
          </a:pPr>
          <a:endParaRPr lang="de-DE" sz="8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-126000"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 Denitrifikation: Reduktion von oxidierten 	 	 Stickstoffverbindungen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Abwasser zu 	 	 elementarem flüchtigen Stickstoff durch 	 	 Bakterien</a:t>
          </a:r>
        </a:p>
        <a:p>
          <a:pPr marL="0" indent="-126000">
            <a:tabLst>
              <a:tab pos="126000" algn="l"/>
            </a:tabLst>
          </a:pPr>
          <a:endParaRPr lang="de-DE" sz="8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>
            <a:buFontTx/>
            <a:buNone/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Sämtliche 2022 tätige Abwasser-	  behandlungsanlagen reinigten das Abwasser 	 nach biologischem Verfahren; eine 	 ausschließlich mechanische Klärung des 	 Abwassers fand nicht mehr statt. </a:t>
          </a:r>
        </a:p>
        <a:p>
          <a:pPr marL="0" indent="0">
            <a:buFontTx/>
            <a:buNone/>
            <a:tabLst>
              <a:tab pos="126000" algn="l"/>
            </a:tabLst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>
            <a:buFontTx/>
            <a:buNone/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dieser Statistik ausgewiesenen 	 Abwasseranlagen fallen in den Geltungsbereich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Abwasserverordnung, Anhang 1.</a:t>
          </a:r>
        </a:p>
        <a:p>
          <a:pPr marL="0" indent="-126000">
            <a:tabLst>
              <a:tab pos="126000" algn="l"/>
            </a:tabLst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95250</xdr:colOff>
      <xdr:row>32</xdr:row>
      <xdr:rowOff>47625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C2021E46-54C0-40C8-A246-E3C59EEBB26F}"/>
            </a:ext>
          </a:extLst>
        </xdr:cNvPr>
        <xdr:cNvSpPr txBox="1"/>
      </xdr:nvSpPr>
      <xdr:spPr>
        <a:xfrm>
          <a:off x="0" y="0"/>
          <a:ext cx="6419850" cy="5229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Jahresabwassermenge: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Hier wird das durch häuslichen, gewerblichen, landwirtschaftlichen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sonstigen Gebrauch in seinen Eigenschaften veränderte und das bei Trockenwetter damit zusammen abfließende Wasser (Schmutzwasser), das von Niederschlägen aus dem Bereich von bebauten oder befestigten Flächen abfließende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gesammelte Wasser (Niederschlagswasser)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Fremdwasser ausgewiesen. Als Schmutzwasser gelten auch die aus Anlagen zum Behandeln,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Lagern und Ablagern von Abfällen austretenden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gesammelten Flüssigkeiten.</a:t>
          </a:r>
        </a:p>
        <a:p>
          <a:pPr>
            <a:spcAft>
              <a:spcPts val="1200"/>
            </a:spcAf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Fremdwasser wird in die Kanalisation durch Undichtigkeiten eindringendes Grundwasser, unerlaubt über Fehlanschlüsse eingeleitetes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Wasser sowie Schmutzwasserkanälen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zufließendes Oberflächenwasser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(z. B. über Schachtabdeckungen) bezeichnet. Einbezogen ist hier auch das Abwasser von Hamburger Einwohnern, deren Abwasser in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einer schleswig-holsteinischen Anlage behandelt wurde. Das Abwasser von schleswig-holsteinischen Einwohnern, das Kläranlagen in Hamburg und Mecklenburg-Vorpommern zugeleitet wurde,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ist in den Abwasserstatistiken dieser Bundesländer ausgewiesen. Von Entsorgungsfahrzeugen eingesammeltes Abwasser aus Hauskläranlagen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abflusslosen Gruben wird bei den aufnehmenden Abwasserbehandlungsanlagen ausgewiesen. Die Übernahme von Klärschlamm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Behandlung vermehrt zwar die Schlammmenge der Anlage, bleibt beim Abwasseraufkommen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Abwasserbehandlungsanlage jedoch unberücksichtigt.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Einwohnergleichwert (EGW B 60):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Einwohnergleichwert dient zum Vergleich von gewerblichem oder industriellem Abwasser mit häuslichem Abwasser. Er gibt an, wie viele Einwohner:innen eine entsprechende Menge gewerbliches oder industrielles Abwasser erzeugt hätten. Bezogen auf den biochemischen Sauerstoffbedarf entspricht 1 EGW B 60 = 60 g BSB</a:t>
          </a:r>
          <a:r>
            <a:rPr lang="de-DE" sz="1000" baseline="-25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 Einwohner:in und Tag.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Einwohnerwert (EW):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Summe aus der an die Abwasserbehandlungsanlage angeschlossenen Bevölkerung und der behandelten Einwohnergleichwerte.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Ausbaugröße der Abwasserbehandlungsanlage: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Kapazität am Ausbauziel nach Einwohnerwerten</a:t>
          </a:r>
          <a:endParaRPr lang="de-DE" sz="1000" b="1" u="sng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Schädlichkeit des Abwassers: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Für die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Bestimmung der Abwasserschädlichkeit wurden Konzentrationsangaben der Ablaufwerte für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folgende Parameter erfragt: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Chemischer Sauerstoffbedarf (CSB)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Phosphor, gesamt (Pges)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Ammoniumstickstoff (NH4-N)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Stickstoff anorganisch (Nges)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Gesamter gebundener Stickstoff (TNb)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Organisch gebundener Kohlenstoff, gesamt (TOC)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0477E-D6EA-47C5-8251-EE0B647B596B}">
  <dimension ref="A1:G5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style="221" customWidth="1"/>
    <col min="8" max="8" width="10.7109375" style="221" customWidth="1"/>
    <col min="9" max="95" width="12.140625" style="221" customWidth="1"/>
    <col min="96" max="16384" width="11.28515625" style="221"/>
  </cols>
  <sheetData>
    <row r="1" spans="1:7" ht="15" customHeight="1" x14ac:dyDescent="0.2">
      <c r="A1" s="292"/>
      <c r="B1" s="229"/>
      <c r="C1" s="229"/>
      <c r="D1" s="229"/>
      <c r="E1" s="229"/>
    </row>
    <row r="2" spans="1:7" ht="15" customHeight="1" x14ac:dyDescent="0.2">
      <c r="A2" s="229"/>
      <c r="B2" s="229"/>
      <c r="C2" s="229"/>
      <c r="D2" s="229"/>
      <c r="E2" s="229"/>
    </row>
    <row r="3" spans="1:7" ht="20.25" x14ac:dyDescent="0.3">
      <c r="A3" s="227"/>
      <c r="B3" s="227"/>
      <c r="C3" s="227"/>
      <c r="D3" s="227"/>
      <c r="E3" s="229"/>
    </row>
    <row r="4" spans="1:7" ht="20.25" x14ac:dyDescent="0.3">
      <c r="A4" s="228"/>
      <c r="B4" s="228"/>
      <c r="C4" s="228"/>
      <c r="D4" s="228"/>
      <c r="E4" s="229"/>
    </row>
    <row r="5" spans="1:7" ht="15" customHeight="1" x14ac:dyDescent="0.2">
      <c r="A5" s="229"/>
      <c r="B5" s="229"/>
      <c r="C5" s="229"/>
      <c r="D5" s="229"/>
      <c r="E5" s="229"/>
    </row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232" t="s">
        <v>59</v>
      </c>
      <c r="E15" s="232"/>
      <c r="F15" s="232"/>
      <c r="G15" s="232"/>
    </row>
    <row r="16" spans="1:7" ht="15" x14ac:dyDescent="0.2">
      <c r="E16" s="220"/>
      <c r="F16" s="220"/>
      <c r="G16" s="220" t="s">
        <v>217</v>
      </c>
    </row>
    <row r="17" spans="2:7" ht="15" customHeight="1" x14ac:dyDescent="0.2"/>
    <row r="18" spans="2:7" ht="28.15" customHeight="1" x14ac:dyDescent="0.35">
      <c r="B18" s="233" t="s">
        <v>71</v>
      </c>
      <c r="C18" s="233"/>
      <c r="D18" s="233"/>
      <c r="E18" s="233"/>
      <c r="F18" s="233"/>
      <c r="G18" s="233"/>
    </row>
    <row r="19" spans="2:7" ht="27" x14ac:dyDescent="0.35">
      <c r="B19" s="233" t="s">
        <v>72</v>
      </c>
      <c r="C19" s="233"/>
      <c r="D19" s="233"/>
      <c r="E19" s="233"/>
      <c r="F19" s="233"/>
      <c r="G19" s="233"/>
    </row>
    <row r="20" spans="2:7" ht="27" x14ac:dyDescent="0.35">
      <c r="B20" s="233">
        <v>2022</v>
      </c>
      <c r="C20" s="233"/>
      <c r="D20" s="233"/>
      <c r="E20" s="233"/>
      <c r="F20" s="233"/>
      <c r="G20" s="233"/>
    </row>
    <row r="21" spans="2:7" ht="20.25" x14ac:dyDescent="0.3">
      <c r="B21" s="230" t="s">
        <v>118</v>
      </c>
      <c r="C21" s="230"/>
      <c r="D21" s="230"/>
      <c r="E21" s="230"/>
      <c r="F21" s="230"/>
      <c r="G21" s="230"/>
    </row>
    <row r="23" spans="2:7" ht="15" x14ac:dyDescent="0.2">
      <c r="D23" s="231" t="s">
        <v>262</v>
      </c>
      <c r="E23" s="231"/>
      <c r="F23" s="231"/>
      <c r="G23" s="231"/>
    </row>
    <row r="24" spans="2:7" ht="15" customHeight="1" x14ac:dyDescent="0.2"/>
    <row r="25" spans="2:7" ht="15" customHeight="1" x14ac:dyDescent="0.2"/>
    <row r="26" spans="2:7" ht="15" customHeight="1" x14ac:dyDescent="0.2"/>
    <row r="27" spans="2:7" ht="15" customHeight="1" x14ac:dyDescent="0.2"/>
    <row r="28" spans="2:7" ht="15" customHeight="1" x14ac:dyDescent="0.2"/>
    <row r="29" spans="2:7" ht="15" customHeight="1" x14ac:dyDescent="0.2"/>
    <row r="30" spans="2:7" ht="15" customHeight="1" x14ac:dyDescent="0.2"/>
    <row r="31" spans="2:7" ht="15" customHeight="1" x14ac:dyDescent="0.2"/>
    <row r="32" spans="2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</sheetData>
  <mergeCells count="6">
    <mergeCell ref="D23:G23"/>
    <mergeCell ref="B21:G21"/>
    <mergeCell ref="D15:G15"/>
    <mergeCell ref="B18:G18"/>
    <mergeCell ref="B19:G19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Header>&amp;C&amp;G</oddHeader>
    <oddFooter>&amp;L&amp;8Statistikamt Nord&amp;C&amp;8&amp;P&amp;R&amp;8Statistischer Bericht Q I 1 - 3j 22 Teil 2 SH</oddFoot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4"/>
  <sheetViews>
    <sheetView view="pageLayout" zoomScaleNormal="100" workbookViewId="0">
      <selection sqref="A1:D1"/>
    </sheetView>
  </sheetViews>
  <sheetFormatPr baseColWidth="10" defaultColWidth="11.42578125" defaultRowHeight="12" x14ac:dyDescent="0.2"/>
  <cols>
    <col min="1" max="1" width="30.7109375" style="81" customWidth="1"/>
    <col min="2" max="2" width="11" style="81" customWidth="1"/>
    <col min="3" max="3" width="26" style="81" customWidth="1"/>
    <col min="4" max="4" width="23.7109375" style="81" customWidth="1"/>
    <col min="5" max="5" width="30.7109375" style="81" customWidth="1"/>
    <col min="6" max="6" width="15.140625" style="81" customWidth="1"/>
    <col min="7" max="9" width="15.42578125" style="81" customWidth="1"/>
    <col min="10" max="16384" width="11.42578125" style="81"/>
  </cols>
  <sheetData>
    <row r="1" spans="1:9" ht="34.5" customHeight="1" x14ac:dyDescent="0.2">
      <c r="A1" s="286" t="s">
        <v>242</v>
      </c>
      <c r="B1" s="286"/>
      <c r="C1" s="286"/>
      <c r="D1" s="286"/>
      <c r="E1" s="286" t="s">
        <v>243</v>
      </c>
      <c r="F1" s="265"/>
      <c r="G1" s="265"/>
      <c r="H1" s="265"/>
      <c r="I1" s="265"/>
    </row>
    <row r="2" spans="1:9" ht="12.75" x14ac:dyDescent="0.2">
      <c r="A2" s="82"/>
      <c r="B2" s="82"/>
      <c r="C2" s="82"/>
      <c r="D2" s="82"/>
      <c r="E2" s="114"/>
      <c r="F2" s="114"/>
      <c r="G2" s="114"/>
      <c r="H2" s="114"/>
      <c r="I2" s="114"/>
    </row>
    <row r="3" spans="1:9" ht="21.6" customHeight="1" x14ac:dyDescent="0.2">
      <c r="A3" s="282" t="s">
        <v>175</v>
      </c>
      <c r="B3" s="284" t="s">
        <v>184</v>
      </c>
      <c r="C3" s="284" t="s">
        <v>240</v>
      </c>
      <c r="D3" s="266" t="s">
        <v>241</v>
      </c>
      <c r="E3" s="282" t="s">
        <v>175</v>
      </c>
      <c r="F3" s="266" t="s">
        <v>147</v>
      </c>
      <c r="G3" s="267"/>
      <c r="H3" s="267"/>
      <c r="I3" s="267"/>
    </row>
    <row r="4" spans="1:9" ht="30" customHeight="1" x14ac:dyDescent="0.2">
      <c r="A4" s="269"/>
      <c r="B4" s="284"/>
      <c r="C4" s="284"/>
      <c r="D4" s="266"/>
      <c r="E4" s="269"/>
      <c r="F4" s="272" t="s">
        <v>78</v>
      </c>
      <c r="G4" s="266" t="s">
        <v>139</v>
      </c>
      <c r="H4" s="267"/>
      <c r="I4" s="267"/>
    </row>
    <row r="5" spans="1:9" ht="26.45" customHeight="1" x14ac:dyDescent="0.2">
      <c r="A5" s="269"/>
      <c r="B5" s="284"/>
      <c r="C5" s="284"/>
      <c r="D5" s="266"/>
      <c r="E5" s="269"/>
      <c r="F5" s="273"/>
      <c r="G5" s="272" t="s">
        <v>148</v>
      </c>
      <c r="H5" s="272" t="s">
        <v>149</v>
      </c>
      <c r="I5" s="279" t="s">
        <v>150</v>
      </c>
    </row>
    <row r="6" spans="1:9" ht="25.5" customHeight="1" x14ac:dyDescent="0.2">
      <c r="A6" s="269"/>
      <c r="B6" s="284"/>
      <c r="C6" s="284"/>
      <c r="D6" s="266"/>
      <c r="E6" s="269"/>
      <c r="F6" s="273"/>
      <c r="G6" s="273"/>
      <c r="H6" s="273"/>
      <c r="I6" s="280"/>
    </row>
    <row r="7" spans="1:9" ht="25.5" customHeight="1" x14ac:dyDescent="0.2">
      <c r="A7" s="269"/>
      <c r="B7" s="284"/>
      <c r="C7" s="284"/>
      <c r="D7" s="266"/>
      <c r="E7" s="269"/>
      <c r="F7" s="274"/>
      <c r="G7" s="274"/>
      <c r="H7" s="274"/>
      <c r="I7" s="281"/>
    </row>
    <row r="8" spans="1:9" ht="21.6" customHeight="1" x14ac:dyDescent="0.2">
      <c r="A8" s="283"/>
      <c r="B8" s="115" t="s">
        <v>80</v>
      </c>
      <c r="C8" s="266" t="s">
        <v>209</v>
      </c>
      <c r="D8" s="267"/>
      <c r="E8" s="283"/>
      <c r="F8" s="266" t="s">
        <v>106</v>
      </c>
      <c r="G8" s="267"/>
      <c r="H8" s="267"/>
      <c r="I8" s="267"/>
    </row>
    <row r="9" spans="1:9" ht="15.6" customHeight="1" x14ac:dyDescent="0.2">
      <c r="A9" s="94"/>
      <c r="B9" s="98" t="s">
        <v>81</v>
      </c>
      <c r="C9" s="98" t="s">
        <v>81</v>
      </c>
      <c r="D9" s="98" t="s">
        <v>81</v>
      </c>
      <c r="E9" s="94" t="s">
        <v>81</v>
      </c>
      <c r="F9" s="98" t="s">
        <v>81</v>
      </c>
      <c r="G9" s="98" t="s">
        <v>81</v>
      </c>
      <c r="H9" s="98" t="s">
        <v>81</v>
      </c>
      <c r="I9" s="98" t="s">
        <v>81</v>
      </c>
    </row>
    <row r="10" spans="1:9" ht="15.6" customHeight="1" x14ac:dyDescent="0.2">
      <c r="A10" s="112" t="s">
        <v>15</v>
      </c>
      <c r="B10" s="161">
        <v>781</v>
      </c>
      <c r="C10" s="162">
        <v>5713563</v>
      </c>
      <c r="D10" s="162">
        <v>4010140</v>
      </c>
      <c r="E10" s="112" t="s">
        <v>15</v>
      </c>
      <c r="F10" s="169">
        <v>190658</v>
      </c>
      <c r="G10" s="170">
        <v>160335</v>
      </c>
      <c r="H10" s="170">
        <v>18430</v>
      </c>
      <c r="I10" s="170">
        <v>11893</v>
      </c>
    </row>
    <row r="11" spans="1:9" ht="15.6" customHeight="1" x14ac:dyDescent="0.2">
      <c r="A11" s="95" t="s">
        <v>176</v>
      </c>
      <c r="B11" s="163"/>
      <c r="C11" s="164"/>
      <c r="D11" s="164"/>
      <c r="E11" s="95" t="s">
        <v>176</v>
      </c>
      <c r="F11" s="171"/>
      <c r="G11" s="172"/>
      <c r="H11" s="172"/>
      <c r="I11" s="172"/>
    </row>
    <row r="12" spans="1:9" ht="15.6" customHeight="1" x14ac:dyDescent="0.2">
      <c r="A12" s="95" t="s">
        <v>177</v>
      </c>
      <c r="B12" s="163">
        <v>781</v>
      </c>
      <c r="C12" s="164">
        <v>5713563</v>
      </c>
      <c r="D12" s="164">
        <v>4010140</v>
      </c>
      <c r="E12" s="95" t="s">
        <v>177</v>
      </c>
      <c r="F12" s="171">
        <v>190658</v>
      </c>
      <c r="G12" s="172">
        <v>160335</v>
      </c>
      <c r="H12" s="172">
        <v>18430</v>
      </c>
      <c r="I12" s="172">
        <v>11893</v>
      </c>
    </row>
    <row r="13" spans="1:9" ht="15.6" customHeight="1" x14ac:dyDescent="0.2">
      <c r="A13" s="95" t="s">
        <v>178</v>
      </c>
      <c r="B13" s="163"/>
      <c r="C13" s="164"/>
      <c r="D13" s="164"/>
      <c r="E13" s="95" t="s">
        <v>178</v>
      </c>
      <c r="F13" s="171"/>
      <c r="G13" s="172"/>
      <c r="H13" s="172"/>
      <c r="I13" s="172"/>
    </row>
    <row r="14" spans="1:9" ht="28.35" customHeight="1" x14ac:dyDescent="0.2">
      <c r="A14" s="95" t="s">
        <v>179</v>
      </c>
      <c r="B14" s="163">
        <v>311</v>
      </c>
      <c r="C14" s="164">
        <v>5443914</v>
      </c>
      <c r="D14" s="164">
        <v>3806913</v>
      </c>
      <c r="E14" s="95" t="s">
        <v>179</v>
      </c>
      <c r="F14" s="171">
        <v>175254</v>
      </c>
      <c r="G14" s="172">
        <v>151960</v>
      </c>
      <c r="H14" s="172">
        <v>17148</v>
      </c>
      <c r="I14" s="172">
        <v>6146</v>
      </c>
    </row>
    <row r="15" spans="1:9" ht="15.6" customHeight="1" x14ac:dyDescent="0.2">
      <c r="A15" s="95" t="s">
        <v>180</v>
      </c>
      <c r="B15" s="163"/>
      <c r="C15" s="164"/>
      <c r="D15" s="164"/>
      <c r="E15" s="95" t="s">
        <v>180</v>
      </c>
      <c r="F15" s="171"/>
      <c r="G15" s="172"/>
      <c r="H15" s="172"/>
      <c r="I15" s="172"/>
    </row>
    <row r="16" spans="1:9" ht="15.6" customHeight="1" x14ac:dyDescent="0.2">
      <c r="A16" s="95" t="s">
        <v>181</v>
      </c>
      <c r="B16" s="163">
        <v>283</v>
      </c>
      <c r="C16" s="164">
        <v>5370885</v>
      </c>
      <c r="D16" s="164">
        <v>3765477</v>
      </c>
      <c r="E16" s="95" t="s">
        <v>181</v>
      </c>
      <c r="F16" s="171">
        <v>173064</v>
      </c>
      <c r="G16" s="172">
        <v>150273</v>
      </c>
      <c r="H16" s="172">
        <v>16925</v>
      </c>
      <c r="I16" s="172">
        <v>5866</v>
      </c>
    </row>
    <row r="17" spans="1:9" ht="15.6" customHeight="1" x14ac:dyDescent="0.2">
      <c r="A17" s="95" t="s">
        <v>182</v>
      </c>
      <c r="B17" s="163">
        <v>220</v>
      </c>
      <c r="C17" s="164">
        <v>5353084</v>
      </c>
      <c r="D17" s="164">
        <v>3743720</v>
      </c>
      <c r="E17" s="95" t="s">
        <v>182</v>
      </c>
      <c r="F17" s="171">
        <v>171282</v>
      </c>
      <c r="G17" s="172">
        <v>149398</v>
      </c>
      <c r="H17" s="172">
        <v>16744</v>
      </c>
      <c r="I17" s="172">
        <v>5140</v>
      </c>
    </row>
    <row r="18" spans="1:9" ht="15.6" customHeight="1" x14ac:dyDescent="0.2">
      <c r="A18" s="95" t="s">
        <v>212</v>
      </c>
      <c r="B18" s="163">
        <v>205</v>
      </c>
      <c r="C18" s="164">
        <v>5323733</v>
      </c>
      <c r="D18" s="164">
        <v>3729160</v>
      </c>
      <c r="E18" s="95" t="s">
        <v>212</v>
      </c>
      <c r="F18" s="171">
        <v>169943</v>
      </c>
      <c r="G18" s="172">
        <v>148785</v>
      </c>
      <c r="H18" s="172">
        <v>16452</v>
      </c>
      <c r="I18" s="172">
        <v>4706</v>
      </c>
    </row>
    <row r="19" spans="1:9" ht="15.6" customHeight="1" x14ac:dyDescent="0.2">
      <c r="A19" s="95" t="s">
        <v>183</v>
      </c>
      <c r="B19" s="163">
        <v>44</v>
      </c>
      <c r="C19" s="164">
        <v>3125100</v>
      </c>
      <c r="D19" s="164">
        <v>1967936</v>
      </c>
      <c r="E19" s="95" t="s">
        <v>183</v>
      </c>
      <c r="F19" s="171">
        <v>103210</v>
      </c>
      <c r="G19" s="172">
        <v>90157</v>
      </c>
      <c r="H19" s="172">
        <v>9500</v>
      </c>
      <c r="I19" s="172">
        <v>3553</v>
      </c>
    </row>
    <row r="20" spans="1:9" ht="28.35" customHeight="1" x14ac:dyDescent="0.2">
      <c r="A20" s="127" t="s">
        <v>211</v>
      </c>
      <c r="B20" s="186">
        <v>171</v>
      </c>
      <c r="C20" s="186">
        <v>5276149</v>
      </c>
      <c r="D20" s="186">
        <v>3696247</v>
      </c>
      <c r="E20" s="127" t="s">
        <v>211</v>
      </c>
      <c r="F20" s="183">
        <v>168015</v>
      </c>
      <c r="G20" s="183">
        <v>147388</v>
      </c>
      <c r="H20" s="183">
        <v>16331</v>
      </c>
      <c r="I20" s="183">
        <v>4296</v>
      </c>
    </row>
    <row r="21" spans="1:9" x14ac:dyDescent="0.2">
      <c r="A21" s="91"/>
      <c r="B21" s="88"/>
      <c r="C21" s="88"/>
      <c r="D21" s="88"/>
      <c r="E21" s="91"/>
      <c r="F21" s="88"/>
      <c r="G21" s="88"/>
      <c r="H21" s="88"/>
      <c r="I21" s="88"/>
    </row>
    <row r="22" spans="1:9" ht="12" customHeight="1" x14ac:dyDescent="0.2">
      <c r="A22" s="103"/>
      <c r="C22" s="97"/>
      <c r="D22" s="97"/>
      <c r="E22" s="150" t="s">
        <v>146</v>
      </c>
      <c r="G22" s="97"/>
      <c r="H22" s="97"/>
      <c r="I22" s="97"/>
    </row>
    <row r="23" spans="1:9" ht="12.75" customHeight="1" x14ac:dyDescent="0.2">
      <c r="A23" s="102"/>
      <c r="C23" s="96"/>
      <c r="D23" s="96"/>
      <c r="E23" s="116" t="s">
        <v>208</v>
      </c>
      <c r="G23" s="96"/>
      <c r="H23" s="96"/>
      <c r="I23" s="96"/>
    </row>
    <row r="24" spans="1:9" ht="12.75" customHeight="1" x14ac:dyDescent="0.2">
      <c r="A24" s="102"/>
      <c r="C24" s="96"/>
      <c r="D24" s="96"/>
      <c r="E24" s="116" t="s">
        <v>151</v>
      </c>
      <c r="G24" s="96"/>
      <c r="H24" s="96"/>
      <c r="I24" s="96"/>
    </row>
  </sheetData>
  <mergeCells count="15">
    <mergeCell ref="A1:D1"/>
    <mergeCell ref="A3:A8"/>
    <mergeCell ref="C8:D8"/>
    <mergeCell ref="B3:B7"/>
    <mergeCell ref="C3:C7"/>
    <mergeCell ref="D3:D7"/>
    <mergeCell ref="E1:I1"/>
    <mergeCell ref="E3:E8"/>
    <mergeCell ref="F3:I3"/>
    <mergeCell ref="F4:F7"/>
    <mergeCell ref="G4:I4"/>
    <mergeCell ref="G5:G7"/>
    <mergeCell ref="H5:H7"/>
    <mergeCell ref="I5:I7"/>
    <mergeCell ref="F8:I8"/>
  </mergeCells>
  <conditionalFormatting sqref="A10:D20">
    <cfRule type="expression" dxfId="17" priority="3">
      <formula>MOD(ROW(),2)=0</formula>
    </cfRule>
  </conditionalFormatting>
  <conditionalFormatting sqref="F10:I20">
    <cfRule type="expression" dxfId="16" priority="2">
      <formula>MOD(ROW(),2)=0</formula>
    </cfRule>
  </conditionalFormatting>
  <conditionalFormatting sqref="E10:E20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SH</oddFooter>
    <firstHeader>&amp;C&amp;G</first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3"/>
  <sheetViews>
    <sheetView view="pageLayout" zoomScaleNormal="100" workbookViewId="0">
      <selection sqref="A1:D1"/>
    </sheetView>
  </sheetViews>
  <sheetFormatPr baseColWidth="10" defaultColWidth="11.28515625" defaultRowHeight="12" x14ac:dyDescent="0.2"/>
  <cols>
    <col min="1" max="1" width="30.7109375" style="81" customWidth="1"/>
    <col min="2" max="2" width="10.85546875" style="81" customWidth="1"/>
    <col min="3" max="3" width="25.85546875" style="81" customWidth="1"/>
    <col min="4" max="4" width="23.5703125" style="81" customWidth="1"/>
    <col min="5" max="5" width="29.5703125" style="81" customWidth="1"/>
    <col min="6" max="9" width="15.42578125" style="81" customWidth="1"/>
    <col min="10" max="16384" width="11.28515625" style="81"/>
  </cols>
  <sheetData>
    <row r="1" spans="1:9" ht="31.7" customHeight="1" x14ac:dyDescent="0.2">
      <c r="A1" s="286" t="s">
        <v>245</v>
      </c>
      <c r="B1" s="286"/>
      <c r="C1" s="286"/>
      <c r="D1" s="286"/>
      <c r="E1" s="286" t="s">
        <v>246</v>
      </c>
      <c r="F1" s="265"/>
      <c r="G1" s="265"/>
      <c r="H1" s="265"/>
      <c r="I1" s="265"/>
    </row>
    <row r="2" spans="1:9" ht="12.75" x14ac:dyDescent="0.2">
      <c r="A2" s="114"/>
      <c r="B2" s="114"/>
      <c r="C2" s="114"/>
      <c r="D2" s="114"/>
      <c r="E2" s="114"/>
      <c r="F2" s="114"/>
      <c r="G2" s="114"/>
      <c r="H2" s="114"/>
      <c r="I2" s="114"/>
    </row>
    <row r="3" spans="1:9" ht="21.6" customHeight="1" x14ac:dyDescent="0.2">
      <c r="A3" s="282" t="s">
        <v>210</v>
      </c>
      <c r="B3" s="284" t="s">
        <v>184</v>
      </c>
      <c r="C3" s="284" t="s">
        <v>244</v>
      </c>
      <c r="D3" s="266" t="s">
        <v>247</v>
      </c>
      <c r="E3" s="282" t="s">
        <v>210</v>
      </c>
      <c r="F3" s="266" t="s">
        <v>147</v>
      </c>
      <c r="G3" s="267"/>
      <c r="H3" s="267"/>
      <c r="I3" s="267"/>
    </row>
    <row r="4" spans="1:9" ht="30" customHeight="1" x14ac:dyDescent="0.2">
      <c r="A4" s="269"/>
      <c r="B4" s="284"/>
      <c r="C4" s="284"/>
      <c r="D4" s="266"/>
      <c r="E4" s="269"/>
      <c r="F4" s="272" t="s">
        <v>78</v>
      </c>
      <c r="G4" s="266" t="s">
        <v>139</v>
      </c>
      <c r="H4" s="267"/>
      <c r="I4" s="267"/>
    </row>
    <row r="5" spans="1:9" ht="26.45" customHeight="1" x14ac:dyDescent="0.2">
      <c r="A5" s="269"/>
      <c r="B5" s="284"/>
      <c r="C5" s="284"/>
      <c r="D5" s="266"/>
      <c r="E5" s="269"/>
      <c r="F5" s="273"/>
      <c r="G5" s="272" t="s">
        <v>148</v>
      </c>
      <c r="H5" s="272" t="s">
        <v>149</v>
      </c>
      <c r="I5" s="279" t="s">
        <v>150</v>
      </c>
    </row>
    <row r="6" spans="1:9" ht="25.5" customHeight="1" x14ac:dyDescent="0.2">
      <c r="A6" s="269"/>
      <c r="B6" s="284"/>
      <c r="C6" s="284"/>
      <c r="D6" s="266"/>
      <c r="E6" s="269"/>
      <c r="F6" s="273"/>
      <c r="G6" s="273"/>
      <c r="H6" s="273"/>
      <c r="I6" s="280"/>
    </row>
    <row r="7" spans="1:9" ht="25.5" customHeight="1" x14ac:dyDescent="0.2">
      <c r="A7" s="269"/>
      <c r="B7" s="284"/>
      <c r="C7" s="284"/>
      <c r="D7" s="266"/>
      <c r="E7" s="269"/>
      <c r="F7" s="274"/>
      <c r="G7" s="274"/>
      <c r="H7" s="274"/>
      <c r="I7" s="281"/>
    </row>
    <row r="8" spans="1:9" ht="21.6" customHeight="1" x14ac:dyDescent="0.2">
      <c r="A8" s="283"/>
      <c r="B8" s="115" t="s">
        <v>80</v>
      </c>
      <c r="C8" s="266" t="s">
        <v>209</v>
      </c>
      <c r="D8" s="267"/>
      <c r="E8" s="283"/>
      <c r="F8" s="266" t="s">
        <v>106</v>
      </c>
      <c r="G8" s="267"/>
      <c r="H8" s="267"/>
      <c r="I8" s="267"/>
    </row>
    <row r="9" spans="1:9" ht="15.6" customHeight="1" x14ac:dyDescent="0.2">
      <c r="A9" s="94" t="s">
        <v>81</v>
      </c>
      <c r="B9" s="98" t="s">
        <v>81</v>
      </c>
      <c r="C9" s="98" t="s">
        <v>81</v>
      </c>
      <c r="D9" s="98" t="s">
        <v>81</v>
      </c>
      <c r="E9" s="94" t="s">
        <v>81</v>
      </c>
      <c r="F9" s="98" t="s">
        <v>81</v>
      </c>
      <c r="G9" s="98" t="s">
        <v>81</v>
      </c>
      <c r="H9" s="98" t="s">
        <v>81</v>
      </c>
      <c r="I9" s="98" t="s">
        <v>81</v>
      </c>
    </row>
    <row r="10" spans="1:9" ht="15.6" customHeight="1" x14ac:dyDescent="0.2">
      <c r="A10" s="112" t="s">
        <v>15</v>
      </c>
      <c r="B10" s="161">
        <v>781</v>
      </c>
      <c r="C10" s="162">
        <v>5713563</v>
      </c>
      <c r="D10" s="162">
        <v>4010140</v>
      </c>
      <c r="E10" s="112" t="s">
        <v>15</v>
      </c>
      <c r="F10" s="169">
        <v>190658</v>
      </c>
      <c r="G10" s="170">
        <v>160335</v>
      </c>
      <c r="H10" s="170">
        <v>18430</v>
      </c>
      <c r="I10" s="170">
        <v>11893</v>
      </c>
    </row>
    <row r="11" spans="1:9" ht="15.6" customHeight="1" x14ac:dyDescent="0.2">
      <c r="A11" s="137" t="s">
        <v>191</v>
      </c>
      <c r="B11" s="163">
        <v>0</v>
      </c>
      <c r="C11" s="164">
        <v>0</v>
      </c>
      <c r="D11" s="164">
        <v>0</v>
      </c>
      <c r="E11" s="137" t="s">
        <v>191</v>
      </c>
      <c r="F11" s="171">
        <v>0</v>
      </c>
      <c r="G11" s="172">
        <v>0</v>
      </c>
      <c r="H11" s="172">
        <v>0</v>
      </c>
      <c r="I11" s="172">
        <v>0</v>
      </c>
    </row>
    <row r="12" spans="1:9" ht="15.6" customHeight="1" x14ac:dyDescent="0.2">
      <c r="A12" s="137" t="s">
        <v>190</v>
      </c>
      <c r="B12" s="163">
        <v>27</v>
      </c>
      <c r="C12" s="164">
        <v>2116</v>
      </c>
      <c r="D12" s="164">
        <v>1429</v>
      </c>
      <c r="E12" s="137" t="s">
        <v>190</v>
      </c>
      <c r="F12" s="171">
        <v>130</v>
      </c>
      <c r="G12" s="172">
        <v>65</v>
      </c>
      <c r="H12" s="172">
        <v>5</v>
      </c>
      <c r="I12" s="172">
        <v>60</v>
      </c>
    </row>
    <row r="13" spans="1:9" ht="15.6" customHeight="1" x14ac:dyDescent="0.2">
      <c r="A13" s="137" t="s">
        <v>189</v>
      </c>
      <c r="B13" s="163">
        <v>311</v>
      </c>
      <c r="C13" s="164">
        <v>81164</v>
      </c>
      <c r="D13" s="164">
        <v>60309</v>
      </c>
      <c r="E13" s="137" t="s">
        <v>189</v>
      </c>
      <c r="F13" s="171">
        <v>5284</v>
      </c>
      <c r="G13" s="172">
        <v>2727</v>
      </c>
      <c r="H13" s="172">
        <v>333</v>
      </c>
      <c r="I13" s="172">
        <v>2224</v>
      </c>
    </row>
    <row r="14" spans="1:9" ht="15.6" customHeight="1" x14ac:dyDescent="0.2">
      <c r="A14" s="137" t="s">
        <v>188</v>
      </c>
      <c r="B14" s="163">
        <v>174</v>
      </c>
      <c r="C14" s="164">
        <v>120458</v>
      </c>
      <c r="D14" s="164">
        <v>92577</v>
      </c>
      <c r="E14" s="137" t="s">
        <v>188</v>
      </c>
      <c r="F14" s="171">
        <v>7713</v>
      </c>
      <c r="G14" s="172">
        <v>3866</v>
      </c>
      <c r="H14" s="172">
        <v>836</v>
      </c>
      <c r="I14" s="172">
        <v>3011</v>
      </c>
    </row>
    <row r="15" spans="1:9" ht="15.6" customHeight="1" x14ac:dyDescent="0.2">
      <c r="A15" s="137" t="s">
        <v>187</v>
      </c>
      <c r="B15" s="163">
        <v>172</v>
      </c>
      <c r="C15" s="164">
        <v>396293</v>
      </c>
      <c r="D15" s="164">
        <v>276796</v>
      </c>
      <c r="E15" s="137" t="s">
        <v>187</v>
      </c>
      <c r="F15" s="171">
        <v>15553</v>
      </c>
      <c r="G15" s="172">
        <v>11085</v>
      </c>
      <c r="H15" s="172">
        <v>2041</v>
      </c>
      <c r="I15" s="172">
        <v>2427</v>
      </c>
    </row>
    <row r="16" spans="1:9" ht="15.6" customHeight="1" x14ac:dyDescent="0.2">
      <c r="A16" s="137" t="s">
        <v>186</v>
      </c>
      <c r="B16" s="163">
        <v>30</v>
      </c>
      <c r="C16" s="164">
        <v>233952</v>
      </c>
      <c r="D16" s="164">
        <v>147931</v>
      </c>
      <c r="E16" s="137" t="s">
        <v>186</v>
      </c>
      <c r="F16" s="171">
        <v>7375</v>
      </c>
      <c r="G16" s="172">
        <v>6472</v>
      </c>
      <c r="H16" s="172">
        <v>798</v>
      </c>
      <c r="I16" s="172">
        <v>105</v>
      </c>
    </row>
    <row r="17" spans="1:9" ht="15.6" customHeight="1" x14ac:dyDescent="0.2">
      <c r="A17" s="137" t="s">
        <v>185</v>
      </c>
      <c r="B17" s="163">
        <v>49</v>
      </c>
      <c r="C17" s="164">
        <v>1370730</v>
      </c>
      <c r="D17" s="164">
        <v>902767</v>
      </c>
      <c r="E17" s="137" t="s">
        <v>185</v>
      </c>
      <c r="F17" s="171">
        <v>40870</v>
      </c>
      <c r="G17" s="172">
        <v>37235</v>
      </c>
      <c r="H17" s="172">
        <v>3153</v>
      </c>
      <c r="I17" s="172">
        <v>482</v>
      </c>
    </row>
    <row r="18" spans="1:9" ht="15.6" customHeight="1" x14ac:dyDescent="0.2">
      <c r="A18" s="137" t="s">
        <v>153</v>
      </c>
      <c r="B18" s="163">
        <v>11</v>
      </c>
      <c r="C18" s="164">
        <v>782350</v>
      </c>
      <c r="D18" s="164">
        <v>480186</v>
      </c>
      <c r="E18" s="137" t="s">
        <v>153</v>
      </c>
      <c r="F18" s="171">
        <v>19990</v>
      </c>
      <c r="G18" s="172">
        <v>16602</v>
      </c>
      <c r="H18" s="172">
        <v>2769</v>
      </c>
      <c r="I18" s="172">
        <v>619</v>
      </c>
    </row>
    <row r="19" spans="1:9" ht="15.6" customHeight="1" x14ac:dyDescent="0.2">
      <c r="A19" s="137" t="s">
        <v>152</v>
      </c>
      <c r="B19" s="163">
        <v>7</v>
      </c>
      <c r="C19" s="164">
        <v>2726500</v>
      </c>
      <c r="D19" s="164">
        <v>2048145</v>
      </c>
      <c r="E19" s="137" t="s">
        <v>152</v>
      </c>
      <c r="F19" s="173">
        <v>93743</v>
      </c>
      <c r="G19" s="171">
        <v>82283</v>
      </c>
      <c r="H19" s="171">
        <v>8495</v>
      </c>
      <c r="I19" s="171">
        <v>2965</v>
      </c>
    </row>
    <row r="20" spans="1:9" ht="15.6" customHeight="1" x14ac:dyDescent="0.2">
      <c r="A20" s="133" t="s">
        <v>192</v>
      </c>
      <c r="B20" s="165"/>
      <c r="C20" s="166"/>
      <c r="D20" s="166"/>
      <c r="E20" s="133" t="s">
        <v>192</v>
      </c>
      <c r="F20" s="174"/>
      <c r="G20" s="175"/>
      <c r="H20" s="175"/>
      <c r="I20" s="175"/>
    </row>
    <row r="21" spans="1:9" ht="28.35" customHeight="1" x14ac:dyDescent="0.2">
      <c r="A21" s="134" t="s">
        <v>193</v>
      </c>
      <c r="B21" s="165">
        <v>311</v>
      </c>
      <c r="C21" s="167">
        <v>5443914</v>
      </c>
      <c r="D21" s="167">
        <v>3806913</v>
      </c>
      <c r="E21" s="134" t="s">
        <v>193</v>
      </c>
      <c r="F21" s="174">
        <v>175254</v>
      </c>
      <c r="G21" s="176">
        <v>151960</v>
      </c>
      <c r="H21" s="176">
        <v>17148</v>
      </c>
      <c r="I21" s="176">
        <v>6146</v>
      </c>
    </row>
    <row r="22" spans="1:9" ht="15.6" customHeight="1" x14ac:dyDescent="0.2">
      <c r="A22" s="137" t="s">
        <v>201</v>
      </c>
      <c r="B22" s="165">
        <v>0</v>
      </c>
      <c r="C22" s="168">
        <v>0</v>
      </c>
      <c r="D22" s="168">
        <v>0</v>
      </c>
      <c r="E22" s="137" t="s">
        <v>201</v>
      </c>
      <c r="F22" s="174">
        <v>0</v>
      </c>
      <c r="G22" s="177">
        <v>0</v>
      </c>
      <c r="H22" s="177">
        <v>0</v>
      </c>
      <c r="I22" s="177">
        <v>0</v>
      </c>
    </row>
    <row r="23" spans="1:9" ht="15.6" customHeight="1" x14ac:dyDescent="0.2">
      <c r="A23" s="137" t="s">
        <v>200</v>
      </c>
      <c r="B23" s="165">
        <v>4</v>
      </c>
      <c r="C23" s="168">
        <v>290</v>
      </c>
      <c r="D23" s="168">
        <v>121</v>
      </c>
      <c r="E23" s="137" t="s">
        <v>200</v>
      </c>
      <c r="F23" s="174">
        <v>7</v>
      </c>
      <c r="G23" s="177">
        <v>5</v>
      </c>
      <c r="H23" s="177">
        <v>2</v>
      </c>
      <c r="I23" s="177">
        <v>0</v>
      </c>
    </row>
    <row r="24" spans="1:9" ht="15.6" customHeight="1" x14ac:dyDescent="0.2">
      <c r="A24" s="137" t="s">
        <v>199</v>
      </c>
      <c r="B24" s="165">
        <v>56</v>
      </c>
      <c r="C24" s="165">
        <v>15138</v>
      </c>
      <c r="D24" s="165">
        <v>11315</v>
      </c>
      <c r="E24" s="137" t="s">
        <v>199</v>
      </c>
      <c r="F24" s="174">
        <v>1006</v>
      </c>
      <c r="G24" s="174">
        <v>521</v>
      </c>
      <c r="H24" s="174">
        <v>81</v>
      </c>
      <c r="I24" s="174">
        <v>404</v>
      </c>
    </row>
    <row r="25" spans="1:9" ht="15.6" customHeight="1" x14ac:dyDescent="0.2">
      <c r="A25" s="137" t="s">
        <v>198</v>
      </c>
      <c r="B25" s="165">
        <v>48</v>
      </c>
      <c r="C25" s="165">
        <v>33099</v>
      </c>
      <c r="D25" s="165">
        <v>24337</v>
      </c>
      <c r="E25" s="137" t="s">
        <v>198</v>
      </c>
      <c r="F25" s="174">
        <v>2312</v>
      </c>
      <c r="G25" s="174">
        <v>1117</v>
      </c>
      <c r="H25" s="174">
        <v>265</v>
      </c>
      <c r="I25" s="174">
        <v>930</v>
      </c>
    </row>
    <row r="26" spans="1:9" ht="15.6" customHeight="1" x14ac:dyDescent="0.2">
      <c r="A26" s="137" t="s">
        <v>197</v>
      </c>
      <c r="B26" s="165">
        <v>106</v>
      </c>
      <c r="C26" s="165">
        <v>281855</v>
      </c>
      <c r="D26" s="165">
        <v>192111</v>
      </c>
      <c r="E26" s="137" t="s">
        <v>197</v>
      </c>
      <c r="F26" s="174">
        <v>9951</v>
      </c>
      <c r="G26" s="174">
        <v>7725</v>
      </c>
      <c r="H26" s="174">
        <v>1585</v>
      </c>
      <c r="I26" s="174">
        <v>641</v>
      </c>
    </row>
    <row r="27" spans="1:9" ht="15.6" customHeight="1" x14ac:dyDescent="0.2">
      <c r="A27" s="137" t="s">
        <v>196</v>
      </c>
      <c r="B27" s="165">
        <v>30</v>
      </c>
      <c r="C27" s="165">
        <v>233952</v>
      </c>
      <c r="D27" s="165">
        <v>147931</v>
      </c>
      <c r="E27" s="137" t="s">
        <v>196</v>
      </c>
      <c r="F27" s="174">
        <v>7375</v>
      </c>
      <c r="G27" s="174">
        <v>6472</v>
      </c>
      <c r="H27" s="174">
        <v>798</v>
      </c>
      <c r="I27" s="174">
        <v>105</v>
      </c>
    </row>
    <row r="28" spans="1:9" ht="15.6" customHeight="1" x14ac:dyDescent="0.2">
      <c r="A28" s="137" t="s">
        <v>195</v>
      </c>
      <c r="B28" s="165">
        <v>49</v>
      </c>
      <c r="C28" s="165">
        <v>1370730</v>
      </c>
      <c r="D28" s="165">
        <v>902767</v>
      </c>
      <c r="E28" s="137" t="s">
        <v>195</v>
      </c>
      <c r="F28" s="174">
        <v>40870</v>
      </c>
      <c r="G28" s="174">
        <v>37235</v>
      </c>
      <c r="H28" s="174">
        <v>3153</v>
      </c>
      <c r="I28" s="174">
        <v>482</v>
      </c>
    </row>
    <row r="29" spans="1:9" ht="15.6" customHeight="1" x14ac:dyDescent="0.2">
      <c r="A29" s="137" t="s">
        <v>194</v>
      </c>
      <c r="B29" s="165">
        <v>11</v>
      </c>
      <c r="C29" s="165">
        <v>782350</v>
      </c>
      <c r="D29" s="165">
        <v>480186</v>
      </c>
      <c r="E29" s="137" t="s">
        <v>194</v>
      </c>
      <c r="F29" s="174">
        <v>19990</v>
      </c>
      <c r="G29" s="174">
        <v>16602</v>
      </c>
      <c r="H29" s="174">
        <v>2769</v>
      </c>
      <c r="I29" s="174">
        <v>619</v>
      </c>
    </row>
    <row r="30" spans="1:9" ht="15.6" customHeight="1" x14ac:dyDescent="0.2">
      <c r="A30" s="138" t="s">
        <v>154</v>
      </c>
      <c r="B30" s="190">
        <v>7</v>
      </c>
      <c r="C30" s="190">
        <v>2726500</v>
      </c>
      <c r="D30" s="190">
        <v>2048145</v>
      </c>
      <c r="E30" s="138" t="s">
        <v>154</v>
      </c>
      <c r="F30" s="178">
        <v>93743</v>
      </c>
      <c r="G30" s="178">
        <v>82283</v>
      </c>
      <c r="H30" s="178">
        <v>8495</v>
      </c>
      <c r="I30" s="178">
        <v>2965</v>
      </c>
    </row>
    <row r="31" spans="1:9" x14ac:dyDescent="0.2">
      <c r="E31" s="91"/>
      <c r="F31" s="88"/>
      <c r="G31" s="88"/>
      <c r="H31" s="88"/>
      <c r="I31" s="88"/>
    </row>
    <row r="32" spans="1:9" ht="12.75" customHeight="1" x14ac:dyDescent="0.2">
      <c r="E32" s="90" t="s">
        <v>146</v>
      </c>
      <c r="G32" s="97"/>
      <c r="H32" s="97"/>
      <c r="I32" s="97"/>
    </row>
    <row r="33" spans="5:9" ht="12.75" customHeight="1" x14ac:dyDescent="0.2">
      <c r="E33" s="89" t="s">
        <v>208</v>
      </c>
      <c r="G33" s="96"/>
      <c r="H33" s="96"/>
      <c r="I33" s="96"/>
    </row>
  </sheetData>
  <mergeCells count="15">
    <mergeCell ref="A1:D1"/>
    <mergeCell ref="A3:A8"/>
    <mergeCell ref="B3:B7"/>
    <mergeCell ref="C3:C7"/>
    <mergeCell ref="D3:D7"/>
    <mergeCell ref="C8:D8"/>
    <mergeCell ref="E1:I1"/>
    <mergeCell ref="E3:E8"/>
    <mergeCell ref="F3:I3"/>
    <mergeCell ref="F4:F7"/>
    <mergeCell ref="G4:I4"/>
    <mergeCell ref="G5:G7"/>
    <mergeCell ref="H5:H7"/>
    <mergeCell ref="I5:I7"/>
    <mergeCell ref="F8:I8"/>
  </mergeCells>
  <conditionalFormatting sqref="A10:D30">
    <cfRule type="expression" dxfId="14" priority="6">
      <formula>MOD(ROW(),2)=0</formula>
    </cfRule>
  </conditionalFormatting>
  <conditionalFormatting sqref="F10:I19">
    <cfRule type="expression" dxfId="13" priority="4">
      <formula>MOD(ROW(),2)=0</formula>
    </cfRule>
  </conditionalFormatting>
  <conditionalFormatting sqref="F20:I30">
    <cfRule type="expression" dxfId="12" priority="2">
      <formula>MOD(ROW(),2)=0</formula>
    </cfRule>
  </conditionalFormatting>
  <conditionalFormatting sqref="E10:E30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SH</oddFooter>
    <firstHeader>&amp;C&amp;G</first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29"/>
  <sheetViews>
    <sheetView view="pageLayout" zoomScaleNormal="100" workbookViewId="0">
      <selection sqref="A1:E1"/>
    </sheetView>
  </sheetViews>
  <sheetFormatPr baseColWidth="10" defaultColWidth="11.28515625" defaultRowHeight="12" x14ac:dyDescent="0.2"/>
  <cols>
    <col min="1" max="1" width="7.140625" style="81" customWidth="1"/>
    <col min="2" max="2" width="25.7109375" style="81" customWidth="1"/>
    <col min="3" max="3" width="9.42578125" style="81" customWidth="1"/>
    <col min="4" max="4" width="24.7109375" style="81" customWidth="1"/>
    <col min="5" max="5" width="23.5703125" style="81" customWidth="1"/>
    <col min="6" max="6" width="7.140625" style="81" customWidth="1"/>
    <col min="7" max="7" width="24.5703125" style="81" customWidth="1"/>
    <col min="8" max="11" width="14.85546875" style="81" customWidth="1"/>
    <col min="12" max="16384" width="11.28515625" style="81"/>
  </cols>
  <sheetData>
    <row r="1" spans="1:11" ht="31.7" customHeight="1" x14ac:dyDescent="0.2">
      <c r="A1" s="289" t="s">
        <v>250</v>
      </c>
      <c r="B1" s="289"/>
      <c r="C1" s="289"/>
      <c r="D1" s="289"/>
      <c r="E1" s="289"/>
      <c r="F1" s="286" t="s">
        <v>251</v>
      </c>
      <c r="G1" s="286"/>
      <c r="H1" s="286"/>
      <c r="I1" s="286"/>
      <c r="J1" s="286"/>
      <c r="K1" s="286"/>
    </row>
    <row r="2" spans="1:11" ht="12.75" x14ac:dyDescent="0.2">
      <c r="B2" s="114"/>
      <c r="C2" s="114"/>
      <c r="D2" s="114"/>
      <c r="E2" s="114"/>
      <c r="G2" s="114"/>
      <c r="H2" s="114"/>
      <c r="I2" s="114"/>
      <c r="J2" s="114"/>
      <c r="K2" s="114"/>
    </row>
    <row r="3" spans="1:11" ht="21.75" customHeight="1" x14ac:dyDescent="0.2">
      <c r="A3" s="285" t="s">
        <v>202</v>
      </c>
      <c r="B3" s="282"/>
      <c r="C3" s="284" t="s">
        <v>184</v>
      </c>
      <c r="D3" s="284" t="s">
        <v>249</v>
      </c>
      <c r="E3" s="266" t="s">
        <v>248</v>
      </c>
      <c r="F3" s="285" t="s">
        <v>202</v>
      </c>
      <c r="G3" s="282"/>
      <c r="H3" s="266" t="s">
        <v>147</v>
      </c>
      <c r="I3" s="267"/>
      <c r="J3" s="267"/>
      <c r="K3" s="267"/>
    </row>
    <row r="4" spans="1:11" ht="30" customHeight="1" x14ac:dyDescent="0.2">
      <c r="A4" s="268"/>
      <c r="B4" s="269"/>
      <c r="C4" s="284"/>
      <c r="D4" s="284"/>
      <c r="E4" s="266"/>
      <c r="F4" s="268"/>
      <c r="G4" s="269"/>
      <c r="H4" s="272" t="s">
        <v>78</v>
      </c>
      <c r="I4" s="266" t="s">
        <v>139</v>
      </c>
      <c r="J4" s="267"/>
      <c r="K4" s="267"/>
    </row>
    <row r="5" spans="1:11" ht="26.45" customHeight="1" x14ac:dyDescent="0.2">
      <c r="A5" s="268"/>
      <c r="B5" s="269"/>
      <c r="C5" s="284"/>
      <c r="D5" s="284"/>
      <c r="E5" s="266"/>
      <c r="F5" s="268"/>
      <c r="G5" s="269"/>
      <c r="H5" s="273"/>
      <c r="I5" s="272" t="s">
        <v>148</v>
      </c>
      <c r="J5" s="272" t="s">
        <v>149</v>
      </c>
      <c r="K5" s="279" t="s">
        <v>150</v>
      </c>
    </row>
    <row r="6" spans="1:11" ht="25.5" customHeight="1" x14ac:dyDescent="0.2">
      <c r="A6" s="268"/>
      <c r="B6" s="269"/>
      <c r="C6" s="284"/>
      <c r="D6" s="284"/>
      <c r="E6" s="266"/>
      <c r="F6" s="268"/>
      <c r="G6" s="269"/>
      <c r="H6" s="273"/>
      <c r="I6" s="273"/>
      <c r="J6" s="273"/>
      <c r="K6" s="280"/>
    </row>
    <row r="7" spans="1:11" ht="18.75" customHeight="1" x14ac:dyDescent="0.2">
      <c r="A7" s="268"/>
      <c r="B7" s="269"/>
      <c r="C7" s="284"/>
      <c r="D7" s="284"/>
      <c r="E7" s="266"/>
      <c r="F7" s="268"/>
      <c r="G7" s="269"/>
      <c r="H7" s="274"/>
      <c r="I7" s="274"/>
      <c r="J7" s="274"/>
      <c r="K7" s="281"/>
    </row>
    <row r="8" spans="1:11" ht="39" customHeight="1" x14ac:dyDescent="0.2">
      <c r="A8" s="80" t="s">
        <v>107</v>
      </c>
      <c r="B8" s="92"/>
      <c r="C8" s="117" t="s">
        <v>80</v>
      </c>
      <c r="D8" s="266" t="s">
        <v>209</v>
      </c>
      <c r="E8" s="267"/>
      <c r="F8" s="80" t="s">
        <v>107</v>
      </c>
      <c r="G8" s="92"/>
      <c r="H8" s="266" t="s">
        <v>106</v>
      </c>
      <c r="I8" s="267"/>
      <c r="J8" s="267"/>
      <c r="K8" s="267"/>
    </row>
    <row r="9" spans="1:11" ht="15.6" customHeight="1" x14ac:dyDescent="0.2">
      <c r="B9" s="94" t="s">
        <v>81</v>
      </c>
      <c r="C9" s="98" t="s">
        <v>81</v>
      </c>
      <c r="D9" s="98" t="s">
        <v>81</v>
      </c>
      <c r="E9" s="98" t="s">
        <v>81</v>
      </c>
      <c r="G9" s="94" t="s">
        <v>81</v>
      </c>
      <c r="H9" s="98" t="s">
        <v>81</v>
      </c>
      <c r="I9" s="98" t="s">
        <v>81</v>
      </c>
      <c r="J9" s="98" t="s">
        <v>81</v>
      </c>
      <c r="K9" s="98" t="s">
        <v>81</v>
      </c>
    </row>
    <row r="10" spans="1:11" ht="15.6" customHeight="1" x14ac:dyDescent="0.2">
      <c r="A10" s="83" t="s">
        <v>82</v>
      </c>
      <c r="B10" s="95" t="s">
        <v>83</v>
      </c>
      <c r="C10" s="163">
        <v>1</v>
      </c>
      <c r="D10" s="164">
        <v>224000</v>
      </c>
      <c r="E10" s="164">
        <v>148467</v>
      </c>
      <c r="F10" s="83" t="s">
        <v>82</v>
      </c>
      <c r="G10" s="95" t="s">
        <v>83</v>
      </c>
      <c r="H10" s="171">
        <v>9604</v>
      </c>
      <c r="I10" s="172">
        <v>7210</v>
      </c>
      <c r="J10" s="172">
        <v>1704</v>
      </c>
      <c r="K10" s="172">
        <v>690</v>
      </c>
    </row>
    <row r="11" spans="1:11" ht="15.6" customHeight="1" x14ac:dyDescent="0.2">
      <c r="A11" s="83" t="s">
        <v>84</v>
      </c>
      <c r="B11" s="95" t="s">
        <v>85</v>
      </c>
      <c r="C11" s="163">
        <v>0</v>
      </c>
      <c r="D11" s="163">
        <v>0</v>
      </c>
      <c r="E11" s="163">
        <v>0</v>
      </c>
      <c r="F11" s="83" t="s">
        <v>84</v>
      </c>
      <c r="G11" s="95" t="s">
        <v>85</v>
      </c>
      <c r="H11" s="171">
        <v>0</v>
      </c>
      <c r="I11" s="172">
        <v>0</v>
      </c>
      <c r="J11" s="172">
        <v>0</v>
      </c>
      <c r="K11" s="172">
        <v>0</v>
      </c>
    </row>
    <row r="12" spans="1:11" ht="15.6" customHeight="1" x14ac:dyDescent="0.2">
      <c r="A12" s="83" t="s">
        <v>86</v>
      </c>
      <c r="B12" s="95" t="s">
        <v>87</v>
      </c>
      <c r="C12" s="163">
        <v>2</v>
      </c>
      <c r="D12" s="164">
        <v>458500</v>
      </c>
      <c r="E12" s="164">
        <v>363418</v>
      </c>
      <c r="F12" s="83" t="s">
        <v>86</v>
      </c>
      <c r="G12" s="95" t="s">
        <v>87</v>
      </c>
      <c r="H12" s="171">
        <v>18915</v>
      </c>
      <c r="I12" s="172">
        <v>16913</v>
      </c>
      <c r="J12" s="172">
        <v>1001</v>
      </c>
      <c r="K12" s="172">
        <v>1001</v>
      </c>
    </row>
    <row r="13" spans="1:11" ht="15.6" customHeight="1" x14ac:dyDescent="0.2">
      <c r="A13" s="83" t="s">
        <v>88</v>
      </c>
      <c r="B13" s="95" t="s">
        <v>89</v>
      </c>
      <c r="C13" s="163">
        <v>1</v>
      </c>
      <c r="D13" s="164">
        <v>380000</v>
      </c>
      <c r="E13" s="164">
        <v>142974</v>
      </c>
      <c r="F13" s="83" t="s">
        <v>88</v>
      </c>
      <c r="G13" s="95" t="s">
        <v>89</v>
      </c>
      <c r="H13" s="171">
        <v>9318</v>
      </c>
      <c r="I13" s="172">
        <v>7537</v>
      </c>
      <c r="J13" s="172">
        <v>962</v>
      </c>
      <c r="K13" s="172">
        <v>819</v>
      </c>
    </row>
    <row r="14" spans="1:11" ht="15.6" customHeight="1" x14ac:dyDescent="0.2">
      <c r="A14" s="84">
        <v>51</v>
      </c>
      <c r="B14" s="95" t="s">
        <v>90</v>
      </c>
      <c r="C14" s="163">
        <v>68</v>
      </c>
      <c r="D14" s="164">
        <v>385873</v>
      </c>
      <c r="E14" s="164">
        <v>248022</v>
      </c>
      <c r="F14" s="84">
        <v>51</v>
      </c>
      <c r="G14" s="95" t="s">
        <v>90</v>
      </c>
      <c r="H14" s="171">
        <v>9721</v>
      </c>
      <c r="I14" s="172">
        <v>7020</v>
      </c>
      <c r="J14" s="172">
        <v>1218</v>
      </c>
      <c r="K14" s="172">
        <v>1483</v>
      </c>
    </row>
    <row r="15" spans="1:11" ht="15.6" customHeight="1" x14ac:dyDescent="0.2">
      <c r="A15" s="84">
        <v>53</v>
      </c>
      <c r="B15" s="95" t="s">
        <v>91</v>
      </c>
      <c r="C15" s="163">
        <v>87</v>
      </c>
      <c r="D15" s="164">
        <v>306679</v>
      </c>
      <c r="E15" s="164">
        <v>217068</v>
      </c>
      <c r="F15" s="84">
        <v>53</v>
      </c>
      <c r="G15" s="95" t="s">
        <v>91</v>
      </c>
      <c r="H15" s="171">
        <v>9842</v>
      </c>
      <c r="I15" s="172">
        <v>8263</v>
      </c>
      <c r="J15" s="172">
        <v>624</v>
      </c>
      <c r="K15" s="172">
        <v>955</v>
      </c>
    </row>
    <row r="16" spans="1:11" ht="15.6" customHeight="1" x14ac:dyDescent="0.2">
      <c r="A16" s="84">
        <v>54</v>
      </c>
      <c r="B16" s="95" t="s">
        <v>92</v>
      </c>
      <c r="C16" s="163">
        <v>102</v>
      </c>
      <c r="D16" s="164">
        <v>483088</v>
      </c>
      <c r="E16" s="164">
        <v>318995</v>
      </c>
      <c r="F16" s="84">
        <v>54</v>
      </c>
      <c r="G16" s="95" t="s">
        <v>92</v>
      </c>
      <c r="H16" s="171">
        <v>12462</v>
      </c>
      <c r="I16" s="172">
        <v>10349</v>
      </c>
      <c r="J16" s="172">
        <v>1636</v>
      </c>
      <c r="K16" s="172">
        <v>477</v>
      </c>
    </row>
    <row r="17" spans="1:11" ht="15.6" customHeight="1" x14ac:dyDescent="0.2">
      <c r="A17" s="84">
        <v>55</v>
      </c>
      <c r="B17" s="95" t="s">
        <v>93</v>
      </c>
      <c r="C17" s="163">
        <v>72</v>
      </c>
      <c r="D17" s="164">
        <v>433370</v>
      </c>
      <c r="E17" s="164">
        <v>259274</v>
      </c>
      <c r="F17" s="84">
        <v>55</v>
      </c>
      <c r="G17" s="95" t="s">
        <v>93</v>
      </c>
      <c r="H17" s="171">
        <v>12898</v>
      </c>
      <c r="I17" s="172">
        <v>11009</v>
      </c>
      <c r="J17" s="172">
        <v>1294</v>
      </c>
      <c r="K17" s="172">
        <v>595</v>
      </c>
    </row>
    <row r="18" spans="1:11" ht="15.6" customHeight="1" x14ac:dyDescent="0.2">
      <c r="A18" s="84">
        <v>56</v>
      </c>
      <c r="B18" s="95" t="s">
        <v>94</v>
      </c>
      <c r="C18" s="163">
        <v>9</v>
      </c>
      <c r="D18" s="164">
        <v>883872</v>
      </c>
      <c r="E18" s="164">
        <v>876035</v>
      </c>
      <c r="F18" s="84">
        <v>56</v>
      </c>
      <c r="G18" s="95" t="s">
        <v>94</v>
      </c>
      <c r="H18" s="171">
        <v>32355</v>
      </c>
      <c r="I18" s="172">
        <v>29052</v>
      </c>
      <c r="J18" s="172">
        <v>3080</v>
      </c>
      <c r="K18" s="172">
        <v>223</v>
      </c>
    </row>
    <row r="19" spans="1:11" ht="15.6" customHeight="1" x14ac:dyDescent="0.2">
      <c r="A19" s="84">
        <v>57</v>
      </c>
      <c r="B19" s="95" t="s">
        <v>95</v>
      </c>
      <c r="C19" s="163">
        <v>64</v>
      </c>
      <c r="D19" s="164">
        <v>179726</v>
      </c>
      <c r="E19" s="164">
        <v>116693</v>
      </c>
      <c r="F19" s="84">
        <v>57</v>
      </c>
      <c r="G19" s="95" t="s">
        <v>95</v>
      </c>
      <c r="H19" s="173">
        <v>5366</v>
      </c>
      <c r="I19" s="171">
        <v>4542</v>
      </c>
      <c r="J19" s="171">
        <v>471</v>
      </c>
      <c r="K19" s="171">
        <v>353</v>
      </c>
    </row>
    <row r="20" spans="1:11" ht="15.6" customHeight="1" x14ac:dyDescent="0.2">
      <c r="A20" s="84">
        <v>58</v>
      </c>
      <c r="B20" s="111" t="s">
        <v>96</v>
      </c>
      <c r="C20" s="165">
        <v>90</v>
      </c>
      <c r="D20" s="166">
        <v>995623</v>
      </c>
      <c r="E20" s="166">
        <v>641820</v>
      </c>
      <c r="F20" s="84">
        <v>58</v>
      </c>
      <c r="G20" s="111" t="s">
        <v>96</v>
      </c>
      <c r="H20" s="174">
        <v>35064</v>
      </c>
      <c r="I20" s="175">
        <v>29758</v>
      </c>
      <c r="J20" s="175">
        <v>2622</v>
      </c>
      <c r="K20" s="175">
        <v>2684</v>
      </c>
    </row>
    <row r="21" spans="1:11" ht="15.6" customHeight="1" x14ac:dyDescent="0.2">
      <c r="A21" s="84">
        <v>59</v>
      </c>
      <c r="B21" s="95" t="s">
        <v>97</v>
      </c>
      <c r="C21" s="165">
        <v>89</v>
      </c>
      <c r="D21" s="167">
        <v>299720</v>
      </c>
      <c r="E21" s="167">
        <v>203459</v>
      </c>
      <c r="F21" s="84">
        <v>59</v>
      </c>
      <c r="G21" s="95" t="s">
        <v>97</v>
      </c>
      <c r="H21" s="174">
        <v>11185</v>
      </c>
      <c r="I21" s="176">
        <v>8361</v>
      </c>
      <c r="J21" s="176">
        <v>2086</v>
      </c>
      <c r="K21" s="176">
        <v>738</v>
      </c>
    </row>
    <row r="22" spans="1:11" ht="15.6" customHeight="1" x14ac:dyDescent="0.2">
      <c r="A22" s="84">
        <v>60</v>
      </c>
      <c r="B22" s="95" t="s">
        <v>98</v>
      </c>
      <c r="C22" s="165">
        <v>93</v>
      </c>
      <c r="D22" s="168">
        <v>247731</v>
      </c>
      <c r="E22" s="168">
        <v>163588</v>
      </c>
      <c r="F22" s="84">
        <v>60</v>
      </c>
      <c r="G22" s="95" t="s">
        <v>98</v>
      </c>
      <c r="H22" s="174">
        <v>8356</v>
      </c>
      <c r="I22" s="177">
        <v>6758</v>
      </c>
      <c r="J22" s="177">
        <v>275</v>
      </c>
      <c r="K22" s="177">
        <v>1323</v>
      </c>
    </row>
    <row r="23" spans="1:11" ht="15.6" customHeight="1" x14ac:dyDescent="0.2">
      <c r="A23" s="84">
        <v>61</v>
      </c>
      <c r="B23" s="95" t="s">
        <v>99</v>
      </c>
      <c r="C23" s="165">
        <v>61</v>
      </c>
      <c r="D23" s="168">
        <v>210440</v>
      </c>
      <c r="E23" s="168">
        <v>139190</v>
      </c>
      <c r="F23" s="84">
        <v>61</v>
      </c>
      <c r="G23" s="95" t="s">
        <v>99</v>
      </c>
      <c r="H23" s="174">
        <v>7307</v>
      </c>
      <c r="I23" s="177">
        <v>6144</v>
      </c>
      <c r="J23" s="177">
        <v>983</v>
      </c>
      <c r="K23" s="177">
        <v>180</v>
      </c>
    </row>
    <row r="24" spans="1:11" ht="15.6" customHeight="1" x14ac:dyDescent="0.2">
      <c r="A24" s="84">
        <v>62</v>
      </c>
      <c r="B24" s="95" t="s">
        <v>100</v>
      </c>
      <c r="C24" s="165">
        <v>42</v>
      </c>
      <c r="D24" s="165">
        <v>224941</v>
      </c>
      <c r="E24" s="165">
        <v>171137</v>
      </c>
      <c r="F24" s="84">
        <v>62</v>
      </c>
      <c r="G24" s="95" t="s">
        <v>100</v>
      </c>
      <c r="H24" s="174">
        <v>8265</v>
      </c>
      <c r="I24" s="174">
        <v>7419</v>
      </c>
      <c r="J24" s="174">
        <v>474</v>
      </c>
      <c r="K24" s="174">
        <v>372</v>
      </c>
    </row>
    <row r="25" spans="1:11" ht="15.6" customHeight="1" x14ac:dyDescent="0.2">
      <c r="A25" s="84"/>
      <c r="B25" s="95"/>
      <c r="C25" s="165"/>
      <c r="D25" s="165"/>
      <c r="E25" s="165"/>
      <c r="F25" s="84"/>
      <c r="G25" s="95"/>
      <c r="H25" s="174"/>
      <c r="I25" s="174"/>
      <c r="J25" s="174"/>
      <c r="K25" s="174"/>
    </row>
    <row r="26" spans="1:11" ht="15.6" customHeight="1" x14ac:dyDescent="0.2">
      <c r="A26" s="139" t="s">
        <v>101</v>
      </c>
      <c r="B26" s="140"/>
      <c r="C26" s="191">
        <v>781</v>
      </c>
      <c r="D26" s="191">
        <v>5713563</v>
      </c>
      <c r="E26" s="191">
        <v>4010140</v>
      </c>
      <c r="F26" s="139" t="s">
        <v>101</v>
      </c>
      <c r="G26" s="140"/>
      <c r="H26" s="179">
        <v>190658</v>
      </c>
      <c r="I26" s="179">
        <v>160335</v>
      </c>
      <c r="J26" s="179">
        <v>18430</v>
      </c>
      <c r="K26" s="179">
        <v>11893</v>
      </c>
    </row>
    <row r="27" spans="1:11" x14ac:dyDescent="0.2">
      <c r="G27" s="91"/>
      <c r="H27" s="88"/>
      <c r="I27" s="88"/>
      <c r="J27" s="88"/>
      <c r="K27" s="88"/>
    </row>
    <row r="28" spans="1:11" ht="12.75" customHeight="1" x14ac:dyDescent="0.2">
      <c r="F28" s="90" t="s">
        <v>146</v>
      </c>
      <c r="I28" s="97"/>
      <c r="J28" s="97"/>
      <c r="K28" s="97"/>
    </row>
    <row r="29" spans="1:11" ht="12.75" customHeight="1" x14ac:dyDescent="0.2">
      <c r="F29" s="89" t="s">
        <v>205</v>
      </c>
      <c r="G29" s="188"/>
      <c r="I29" s="96"/>
      <c r="J29" s="96"/>
      <c r="K29" s="96"/>
    </row>
  </sheetData>
  <mergeCells count="15">
    <mergeCell ref="D8:E8"/>
    <mergeCell ref="A1:E1"/>
    <mergeCell ref="C3:C7"/>
    <mergeCell ref="D3:D7"/>
    <mergeCell ref="E3:E7"/>
    <mergeCell ref="A3:B7"/>
    <mergeCell ref="H8:K8"/>
    <mergeCell ref="F1:K1"/>
    <mergeCell ref="F3:G7"/>
    <mergeCell ref="H3:K3"/>
    <mergeCell ref="H4:H7"/>
    <mergeCell ref="I4:K4"/>
    <mergeCell ref="I5:I7"/>
    <mergeCell ref="J5:J7"/>
    <mergeCell ref="K5:K7"/>
  </mergeCells>
  <conditionalFormatting sqref="A9:E26">
    <cfRule type="expression" dxfId="10" priority="3">
      <formula>MOD(ROW(),2)=0</formula>
    </cfRule>
  </conditionalFormatting>
  <conditionalFormatting sqref="F9:K9 H10:K26">
    <cfRule type="expression" dxfId="9" priority="2">
      <formula>MOD(ROW(),2)=0</formula>
    </cfRule>
  </conditionalFormatting>
  <conditionalFormatting sqref="F10:G26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SH</oddFooter>
    <firstHeader>&amp;C&amp;G</firstHeader>
  </headerFooter>
  <ignoredErrors>
    <ignoredError sqref="A10:A13 F10:F14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37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7.42578125" style="81" customWidth="1"/>
    <col min="2" max="2" width="17.42578125" style="81" customWidth="1"/>
    <col min="3" max="3" width="9.7109375" style="81" customWidth="1"/>
    <col min="4" max="4" width="12.140625" style="81" customWidth="1"/>
    <col min="5" max="5" width="9.7109375" style="81" customWidth="1"/>
    <col min="6" max="7" width="11.140625" style="81" customWidth="1"/>
    <col min="8" max="8" width="12.42578125" style="81" customWidth="1"/>
    <col min="9" max="16384" width="11.42578125" style="81"/>
  </cols>
  <sheetData>
    <row r="1" spans="1:8" ht="29.25" customHeight="1" x14ac:dyDescent="0.2">
      <c r="A1" s="286" t="s">
        <v>252</v>
      </c>
      <c r="B1" s="286"/>
      <c r="C1" s="286"/>
      <c r="D1" s="286"/>
      <c r="E1" s="286"/>
      <c r="F1" s="286"/>
      <c r="G1" s="286"/>
      <c r="H1" s="286"/>
    </row>
    <row r="2" spans="1:8" ht="12.75" x14ac:dyDescent="0.2">
      <c r="B2" s="114"/>
      <c r="C2" s="114"/>
      <c r="D2" s="114"/>
      <c r="E2" s="114"/>
      <c r="F2" s="114"/>
      <c r="G2" s="114"/>
      <c r="H2" s="114"/>
    </row>
    <row r="3" spans="1:8" ht="24.75" customHeight="1" x14ac:dyDescent="0.2">
      <c r="A3" s="99"/>
      <c r="B3" s="79"/>
      <c r="C3" s="284" t="s">
        <v>184</v>
      </c>
      <c r="D3" s="284" t="s">
        <v>156</v>
      </c>
      <c r="E3" s="266" t="s">
        <v>167</v>
      </c>
      <c r="F3" s="267"/>
      <c r="G3" s="267"/>
      <c r="H3" s="267"/>
    </row>
    <row r="4" spans="1:8" ht="30" customHeight="1" x14ac:dyDescent="0.2">
      <c r="A4" s="268" t="s">
        <v>255</v>
      </c>
      <c r="B4" s="269"/>
      <c r="C4" s="284"/>
      <c r="D4" s="284"/>
      <c r="E4" s="272" t="s">
        <v>155</v>
      </c>
      <c r="F4" s="272" t="s">
        <v>157</v>
      </c>
      <c r="G4" s="272" t="s">
        <v>203</v>
      </c>
      <c r="H4" s="279" t="s">
        <v>160</v>
      </c>
    </row>
    <row r="5" spans="1:8" ht="26.45" customHeight="1" x14ac:dyDescent="0.2">
      <c r="A5" s="268"/>
      <c r="B5" s="269"/>
      <c r="C5" s="284"/>
      <c r="D5" s="284"/>
      <c r="E5" s="273"/>
      <c r="F5" s="273"/>
      <c r="G5" s="273"/>
      <c r="H5" s="280"/>
    </row>
    <row r="6" spans="1:8" ht="25.5" customHeight="1" x14ac:dyDescent="0.2">
      <c r="A6" s="268"/>
      <c r="B6" s="269"/>
      <c r="C6" s="284"/>
      <c r="D6" s="284"/>
      <c r="E6" s="273"/>
      <c r="F6" s="273"/>
      <c r="G6" s="273"/>
      <c r="H6" s="280"/>
    </row>
    <row r="7" spans="1:8" ht="18.75" customHeight="1" x14ac:dyDescent="0.2">
      <c r="A7" s="268"/>
      <c r="B7" s="269"/>
      <c r="C7" s="284"/>
      <c r="D7" s="284"/>
      <c r="E7" s="274"/>
      <c r="F7" s="274"/>
      <c r="G7" s="274"/>
      <c r="H7" s="281"/>
    </row>
    <row r="8" spans="1:8" ht="39" customHeight="1" x14ac:dyDescent="0.2">
      <c r="A8" s="226" t="s">
        <v>256</v>
      </c>
      <c r="B8" s="92"/>
      <c r="C8" s="136" t="s">
        <v>80</v>
      </c>
      <c r="D8" s="136" t="s">
        <v>106</v>
      </c>
      <c r="E8" s="136" t="s">
        <v>80</v>
      </c>
      <c r="F8" s="136" t="s">
        <v>106</v>
      </c>
      <c r="G8" s="135" t="s">
        <v>158</v>
      </c>
      <c r="H8" s="135" t="s">
        <v>159</v>
      </c>
    </row>
    <row r="9" spans="1:8" ht="15.6" customHeight="1" x14ac:dyDescent="0.2">
      <c r="B9" s="94" t="s">
        <v>81</v>
      </c>
      <c r="C9" s="98" t="s">
        <v>81</v>
      </c>
      <c r="D9" s="98" t="s">
        <v>81</v>
      </c>
      <c r="E9" s="98" t="s">
        <v>81</v>
      </c>
      <c r="F9" s="98" t="s">
        <v>81</v>
      </c>
      <c r="G9" s="98"/>
      <c r="H9" s="98"/>
    </row>
    <row r="10" spans="1:8" ht="15.6" customHeight="1" x14ac:dyDescent="0.2">
      <c r="A10" s="141"/>
      <c r="B10" s="112" t="s">
        <v>15</v>
      </c>
      <c r="C10" s="161">
        <v>781</v>
      </c>
      <c r="D10" s="162">
        <v>190658</v>
      </c>
      <c r="E10" s="162">
        <v>758</v>
      </c>
      <c r="F10" s="162">
        <v>189118</v>
      </c>
      <c r="G10" s="184">
        <v>6775.4</v>
      </c>
      <c r="H10" s="184">
        <v>35.799999999999997</v>
      </c>
    </row>
    <row r="11" spans="1:8" ht="15.6" customHeight="1" x14ac:dyDescent="0.2">
      <c r="A11" s="83"/>
      <c r="B11" s="95" t="s">
        <v>176</v>
      </c>
      <c r="C11" s="163"/>
      <c r="D11" s="164"/>
      <c r="E11" s="164"/>
      <c r="F11" s="164"/>
      <c r="G11" s="185"/>
      <c r="H11" s="185"/>
    </row>
    <row r="12" spans="1:8" ht="15.6" customHeight="1" x14ac:dyDescent="0.2">
      <c r="A12" s="83">
        <v>5000</v>
      </c>
      <c r="B12" s="95" t="s">
        <v>204</v>
      </c>
      <c r="C12" s="163">
        <v>270</v>
      </c>
      <c r="D12" s="164">
        <v>76547</v>
      </c>
      <c r="E12" s="164">
        <v>261</v>
      </c>
      <c r="F12" s="164">
        <v>75444</v>
      </c>
      <c r="G12" s="185">
        <v>3130.4</v>
      </c>
      <c r="H12" s="185">
        <v>41.5</v>
      </c>
    </row>
    <row r="13" spans="1:8" ht="15.6" customHeight="1" x14ac:dyDescent="0.2">
      <c r="A13" s="83">
        <v>9500</v>
      </c>
      <c r="B13" s="95" t="s">
        <v>257</v>
      </c>
      <c r="C13" s="163">
        <v>202</v>
      </c>
      <c r="D13" s="164">
        <v>27512</v>
      </c>
      <c r="E13" s="164">
        <v>191</v>
      </c>
      <c r="F13" s="164">
        <v>27159</v>
      </c>
      <c r="G13" s="185">
        <v>971.1</v>
      </c>
      <c r="H13" s="185">
        <v>35.799999999999997</v>
      </c>
    </row>
    <row r="14" spans="1:8" ht="15.6" customHeight="1" x14ac:dyDescent="0.2">
      <c r="A14" s="142">
        <v>9610</v>
      </c>
      <c r="B14" s="127" t="s">
        <v>258</v>
      </c>
      <c r="C14" s="186">
        <v>309</v>
      </c>
      <c r="D14" s="186">
        <v>86599</v>
      </c>
      <c r="E14" s="186">
        <v>306</v>
      </c>
      <c r="F14" s="186">
        <v>86515</v>
      </c>
      <c r="G14" s="187">
        <v>2673.9</v>
      </c>
      <c r="H14" s="187">
        <v>30.9</v>
      </c>
    </row>
    <row r="15" spans="1:8" ht="15.6" customHeight="1" x14ac:dyDescent="0.2">
      <c r="A15" s="180"/>
      <c r="B15" s="181"/>
      <c r="C15" s="104"/>
      <c r="D15" s="104"/>
      <c r="E15" s="104"/>
      <c r="F15" s="104"/>
      <c r="G15" s="182"/>
      <c r="H15" s="182"/>
    </row>
    <row r="16" spans="1:8" ht="15.6" customHeight="1" x14ac:dyDescent="0.2">
      <c r="A16" s="180"/>
      <c r="B16" s="181"/>
      <c r="C16" s="104"/>
      <c r="D16" s="104"/>
      <c r="E16" s="104"/>
      <c r="F16" s="104"/>
      <c r="G16" s="182"/>
      <c r="H16" s="182"/>
    </row>
    <row r="17" spans="1:8" ht="15.6" customHeight="1" x14ac:dyDescent="0.2">
      <c r="A17" s="180"/>
      <c r="B17" s="181"/>
      <c r="C17" s="104"/>
      <c r="D17" s="104"/>
      <c r="E17" s="104"/>
      <c r="F17" s="104"/>
      <c r="G17" s="182"/>
      <c r="H17" s="182"/>
    </row>
    <row r="21" spans="1:8" ht="28.5" customHeight="1" x14ac:dyDescent="0.2">
      <c r="A21" s="286" t="s">
        <v>253</v>
      </c>
      <c r="B21" s="286"/>
      <c r="C21" s="286"/>
      <c r="D21" s="286"/>
      <c r="E21" s="286"/>
      <c r="F21" s="286"/>
      <c r="G21" s="286"/>
      <c r="H21" s="286"/>
    </row>
    <row r="22" spans="1:8" ht="12.75" x14ac:dyDescent="0.2">
      <c r="B22" s="114"/>
      <c r="C22" s="114"/>
      <c r="D22" s="114"/>
      <c r="E22" s="114"/>
      <c r="F22" s="114"/>
      <c r="G22" s="114"/>
      <c r="H22" s="114"/>
    </row>
    <row r="23" spans="1:8" ht="24.75" customHeight="1" x14ac:dyDescent="0.2">
      <c r="A23" s="99"/>
      <c r="B23" s="79"/>
      <c r="C23" s="284" t="s">
        <v>184</v>
      </c>
      <c r="D23" s="284" t="s">
        <v>156</v>
      </c>
      <c r="E23" s="266" t="s">
        <v>167</v>
      </c>
      <c r="F23" s="267"/>
      <c r="G23" s="267"/>
      <c r="H23" s="267"/>
    </row>
    <row r="24" spans="1:8" ht="30" customHeight="1" x14ac:dyDescent="0.2">
      <c r="A24" s="268" t="s">
        <v>255</v>
      </c>
      <c r="B24" s="269"/>
      <c r="C24" s="284"/>
      <c r="D24" s="284"/>
      <c r="E24" s="272" t="s">
        <v>155</v>
      </c>
      <c r="F24" s="272" t="s">
        <v>157</v>
      </c>
      <c r="G24" s="272" t="s">
        <v>203</v>
      </c>
      <c r="H24" s="279" t="s">
        <v>160</v>
      </c>
    </row>
    <row r="25" spans="1:8" ht="26.45" customHeight="1" x14ac:dyDescent="0.2">
      <c r="A25" s="268"/>
      <c r="B25" s="269"/>
      <c r="C25" s="284"/>
      <c r="D25" s="284"/>
      <c r="E25" s="273"/>
      <c r="F25" s="273"/>
      <c r="G25" s="273"/>
      <c r="H25" s="280"/>
    </row>
    <row r="26" spans="1:8" ht="25.5" customHeight="1" x14ac:dyDescent="0.2">
      <c r="A26" s="268"/>
      <c r="B26" s="269"/>
      <c r="C26" s="284"/>
      <c r="D26" s="284"/>
      <c r="E26" s="273"/>
      <c r="F26" s="273"/>
      <c r="G26" s="273"/>
      <c r="H26" s="280"/>
    </row>
    <row r="27" spans="1:8" ht="18.75" customHeight="1" x14ac:dyDescent="0.2">
      <c r="A27" s="268"/>
      <c r="B27" s="269"/>
      <c r="C27" s="284"/>
      <c r="D27" s="284"/>
      <c r="E27" s="274"/>
      <c r="F27" s="274"/>
      <c r="G27" s="274"/>
      <c r="H27" s="281"/>
    </row>
    <row r="28" spans="1:8" ht="39" customHeight="1" x14ac:dyDescent="0.2">
      <c r="A28" s="226" t="s">
        <v>256</v>
      </c>
      <c r="B28" s="92"/>
      <c r="C28" s="148" t="s">
        <v>80</v>
      </c>
      <c r="D28" s="148" t="s">
        <v>106</v>
      </c>
      <c r="E28" s="148" t="s">
        <v>80</v>
      </c>
      <c r="F28" s="148" t="s">
        <v>106</v>
      </c>
      <c r="G28" s="147" t="s">
        <v>158</v>
      </c>
      <c r="H28" s="147" t="s">
        <v>159</v>
      </c>
    </row>
    <row r="29" spans="1:8" ht="15.6" customHeight="1" x14ac:dyDescent="0.2">
      <c r="B29" s="94" t="s">
        <v>81</v>
      </c>
      <c r="C29" s="98" t="s">
        <v>81</v>
      </c>
      <c r="D29" s="98" t="s">
        <v>81</v>
      </c>
      <c r="E29" s="98" t="s">
        <v>81</v>
      </c>
      <c r="F29" s="98" t="s">
        <v>81</v>
      </c>
      <c r="G29" s="98"/>
      <c r="H29" s="98"/>
    </row>
    <row r="30" spans="1:8" ht="15.6" customHeight="1" x14ac:dyDescent="0.2">
      <c r="A30" s="141"/>
      <c r="B30" s="112" t="s">
        <v>15</v>
      </c>
      <c r="C30" s="113">
        <v>781</v>
      </c>
      <c r="D30" s="130">
        <v>190658</v>
      </c>
      <c r="E30" s="130">
        <v>614</v>
      </c>
      <c r="F30" s="130">
        <v>185610</v>
      </c>
      <c r="G30" s="143">
        <v>124.9</v>
      </c>
      <c r="H30" s="143">
        <v>0.7</v>
      </c>
    </row>
    <row r="31" spans="1:8" ht="15.6" customHeight="1" x14ac:dyDescent="0.2">
      <c r="A31" s="83"/>
      <c r="B31" s="95" t="s">
        <v>176</v>
      </c>
      <c r="C31" s="104"/>
      <c r="D31" s="105"/>
      <c r="E31" s="105"/>
      <c r="F31" s="105"/>
      <c r="G31" s="144"/>
      <c r="H31" s="144"/>
    </row>
    <row r="32" spans="1:8" ht="15.6" customHeight="1" x14ac:dyDescent="0.2">
      <c r="A32" s="83">
        <v>5000</v>
      </c>
      <c r="B32" s="95" t="s">
        <v>204</v>
      </c>
      <c r="C32" s="104">
        <v>270</v>
      </c>
      <c r="D32" s="105">
        <v>76547</v>
      </c>
      <c r="E32" s="105">
        <v>215</v>
      </c>
      <c r="F32" s="105">
        <v>73641</v>
      </c>
      <c r="G32" s="144">
        <v>45.7</v>
      </c>
      <c r="H32" s="144">
        <v>0.6</v>
      </c>
    </row>
    <row r="33" spans="1:8" ht="15.6" customHeight="1" x14ac:dyDescent="0.2">
      <c r="A33" s="83">
        <v>9500</v>
      </c>
      <c r="B33" s="95" t="s">
        <v>257</v>
      </c>
      <c r="C33" s="104">
        <v>202</v>
      </c>
      <c r="D33" s="105">
        <v>27512</v>
      </c>
      <c r="E33" s="105">
        <v>170</v>
      </c>
      <c r="F33" s="105">
        <v>26825</v>
      </c>
      <c r="G33" s="144">
        <v>34.9</v>
      </c>
      <c r="H33" s="144">
        <v>1.3</v>
      </c>
    </row>
    <row r="34" spans="1:8" ht="15.6" customHeight="1" x14ac:dyDescent="0.2">
      <c r="A34" s="142">
        <v>9610</v>
      </c>
      <c r="B34" s="127" t="s">
        <v>258</v>
      </c>
      <c r="C34" s="131">
        <v>309</v>
      </c>
      <c r="D34" s="131">
        <v>86599</v>
      </c>
      <c r="E34" s="131">
        <v>229</v>
      </c>
      <c r="F34" s="131">
        <v>85144</v>
      </c>
      <c r="G34" s="145">
        <v>44.3</v>
      </c>
      <c r="H34" s="145">
        <v>0.5</v>
      </c>
    </row>
    <row r="36" spans="1:8" x14ac:dyDescent="0.2">
      <c r="A36" s="287" t="s">
        <v>146</v>
      </c>
      <c r="B36" s="287"/>
      <c r="C36" s="287"/>
      <c r="D36" s="287"/>
      <c r="E36" s="287"/>
      <c r="F36" s="287"/>
      <c r="G36" s="287"/>
      <c r="H36" s="287"/>
    </row>
    <row r="37" spans="1:8" x14ac:dyDescent="0.2">
      <c r="A37" s="146" t="s">
        <v>168</v>
      </c>
    </row>
  </sheetData>
  <mergeCells count="19">
    <mergeCell ref="A36:H36"/>
    <mergeCell ref="A21:H21"/>
    <mergeCell ref="C23:C27"/>
    <mergeCell ref="D23:D27"/>
    <mergeCell ref="E23:H23"/>
    <mergeCell ref="A24:B27"/>
    <mergeCell ref="E24:E27"/>
    <mergeCell ref="F24:F27"/>
    <mergeCell ref="G24:G27"/>
    <mergeCell ref="H24:H27"/>
    <mergeCell ref="A1:H1"/>
    <mergeCell ref="H4:H7"/>
    <mergeCell ref="A4:B7"/>
    <mergeCell ref="E4:E7"/>
    <mergeCell ref="E3:H3"/>
    <mergeCell ref="G4:G7"/>
    <mergeCell ref="C3:C7"/>
    <mergeCell ref="D3:D7"/>
    <mergeCell ref="F4:F7"/>
  </mergeCells>
  <conditionalFormatting sqref="A17:H17 A9:H11 C12:H14">
    <cfRule type="expression" dxfId="7" priority="4">
      <formula>MOD(ROW(),2)=0</formula>
    </cfRule>
  </conditionalFormatting>
  <conditionalFormatting sqref="A29:H31 C32:H34">
    <cfRule type="expression" dxfId="6" priority="3">
      <formula>MOD(ROW(),2)=0</formula>
    </cfRule>
  </conditionalFormatting>
  <conditionalFormatting sqref="A12:B14">
    <cfRule type="expression" dxfId="5" priority="2">
      <formula>MOD(ROW(),2)=0</formula>
    </cfRule>
  </conditionalFormatting>
  <conditionalFormatting sqref="A32:B34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SH</oddFooter>
    <firstHeader>&amp;C&amp;G</first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7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7.28515625" style="81" customWidth="1"/>
    <col min="2" max="2" width="17.42578125" style="81" customWidth="1"/>
    <col min="3" max="3" width="9.7109375" style="81" customWidth="1"/>
    <col min="4" max="4" width="11.7109375" style="81" customWidth="1"/>
    <col min="5" max="5" width="9.7109375" style="81" customWidth="1"/>
    <col min="6" max="6" width="11.7109375" style="81" customWidth="1"/>
    <col min="7" max="7" width="11.140625" style="81" customWidth="1"/>
    <col min="8" max="8" width="11.85546875" style="81" customWidth="1"/>
    <col min="9" max="16384" width="11.42578125" style="81"/>
  </cols>
  <sheetData>
    <row r="1" spans="1:9" ht="29.25" customHeight="1" x14ac:dyDescent="0.2">
      <c r="A1" s="286" t="s">
        <v>254</v>
      </c>
      <c r="B1" s="286"/>
      <c r="C1" s="286"/>
      <c r="D1" s="286"/>
      <c r="E1" s="286"/>
      <c r="F1" s="286"/>
      <c r="G1" s="286"/>
      <c r="H1" s="286"/>
      <c r="I1" s="129"/>
    </row>
    <row r="2" spans="1:9" ht="12.75" x14ac:dyDescent="0.2">
      <c r="B2" s="114"/>
      <c r="C2" s="114"/>
      <c r="D2" s="114"/>
      <c r="E2" s="114"/>
      <c r="F2" s="114"/>
      <c r="G2" s="114"/>
      <c r="H2" s="114"/>
    </row>
    <row r="3" spans="1:9" ht="24.75" customHeight="1" x14ac:dyDescent="0.2">
      <c r="A3" s="99"/>
      <c r="B3" s="79"/>
      <c r="C3" s="284" t="s">
        <v>184</v>
      </c>
      <c r="D3" s="284" t="s">
        <v>156</v>
      </c>
      <c r="E3" s="266" t="s">
        <v>167</v>
      </c>
      <c r="F3" s="267"/>
      <c r="G3" s="267"/>
      <c r="H3" s="267"/>
    </row>
    <row r="4" spans="1:9" ht="30" customHeight="1" x14ac:dyDescent="0.2">
      <c r="A4" s="268" t="s">
        <v>255</v>
      </c>
      <c r="B4" s="269"/>
      <c r="C4" s="284"/>
      <c r="D4" s="284"/>
      <c r="E4" s="272" t="s">
        <v>155</v>
      </c>
      <c r="F4" s="272" t="s">
        <v>157</v>
      </c>
      <c r="G4" s="272" t="s">
        <v>203</v>
      </c>
      <c r="H4" s="279" t="s">
        <v>160</v>
      </c>
    </row>
    <row r="5" spans="1:9" ht="26.45" customHeight="1" x14ac:dyDescent="0.2">
      <c r="A5" s="268"/>
      <c r="B5" s="269"/>
      <c r="C5" s="284"/>
      <c r="D5" s="284"/>
      <c r="E5" s="273"/>
      <c r="F5" s="273"/>
      <c r="G5" s="273"/>
      <c r="H5" s="280"/>
    </row>
    <row r="6" spans="1:9" ht="25.5" customHeight="1" x14ac:dyDescent="0.2">
      <c r="A6" s="268"/>
      <c r="B6" s="269"/>
      <c r="C6" s="284"/>
      <c r="D6" s="284"/>
      <c r="E6" s="273"/>
      <c r="F6" s="273"/>
      <c r="G6" s="273"/>
      <c r="H6" s="280"/>
    </row>
    <row r="7" spans="1:9" ht="18.75" customHeight="1" x14ac:dyDescent="0.2">
      <c r="A7" s="268"/>
      <c r="B7" s="269"/>
      <c r="C7" s="284"/>
      <c r="D7" s="284"/>
      <c r="E7" s="274"/>
      <c r="F7" s="274"/>
      <c r="G7" s="274"/>
      <c r="H7" s="281"/>
    </row>
    <row r="8" spans="1:9" ht="39" customHeight="1" x14ac:dyDescent="0.2">
      <c r="A8" s="226" t="s">
        <v>256</v>
      </c>
      <c r="B8" s="92"/>
      <c r="C8" s="136" t="s">
        <v>80</v>
      </c>
      <c r="D8" s="136" t="s">
        <v>106</v>
      </c>
      <c r="E8" s="136" t="s">
        <v>80</v>
      </c>
      <c r="F8" s="136" t="s">
        <v>106</v>
      </c>
      <c r="G8" s="135" t="s">
        <v>158</v>
      </c>
      <c r="H8" s="135" t="s">
        <v>159</v>
      </c>
    </row>
    <row r="9" spans="1:9" ht="15.6" customHeight="1" x14ac:dyDescent="0.2">
      <c r="B9" s="94" t="s">
        <v>81</v>
      </c>
      <c r="C9" s="98" t="s">
        <v>81</v>
      </c>
      <c r="D9" s="98" t="s">
        <v>81</v>
      </c>
      <c r="E9" s="98" t="s">
        <v>81</v>
      </c>
      <c r="F9" s="98" t="s">
        <v>81</v>
      </c>
      <c r="G9" s="98"/>
      <c r="H9" s="98"/>
    </row>
    <row r="10" spans="1:9" ht="15.6" customHeight="1" x14ac:dyDescent="0.2">
      <c r="A10" s="141"/>
      <c r="B10" s="112" t="s">
        <v>15</v>
      </c>
      <c r="C10" s="113">
        <v>781</v>
      </c>
      <c r="D10" s="130">
        <v>190658</v>
      </c>
      <c r="E10" s="130">
        <v>587</v>
      </c>
      <c r="F10" s="130">
        <v>181089</v>
      </c>
      <c r="G10" s="143">
        <v>1200.0999999999999</v>
      </c>
      <c r="H10" s="143">
        <v>6.6</v>
      </c>
    </row>
    <row r="11" spans="1:9" ht="15.6" customHeight="1" x14ac:dyDescent="0.2">
      <c r="A11" s="83"/>
      <c r="B11" s="95" t="s">
        <v>176</v>
      </c>
      <c r="C11" s="104"/>
      <c r="D11" s="105"/>
      <c r="E11" s="105"/>
      <c r="F11" s="105"/>
      <c r="G11" s="144"/>
      <c r="H11" s="144"/>
    </row>
    <row r="12" spans="1:9" ht="15.6" customHeight="1" x14ac:dyDescent="0.2">
      <c r="A12" s="83">
        <v>5000</v>
      </c>
      <c r="B12" s="95" t="s">
        <v>204</v>
      </c>
      <c r="C12" s="104">
        <v>270</v>
      </c>
      <c r="D12" s="105">
        <v>76547</v>
      </c>
      <c r="E12" s="105">
        <v>204</v>
      </c>
      <c r="F12" s="105">
        <v>73069</v>
      </c>
      <c r="G12" s="144">
        <v>419.9</v>
      </c>
      <c r="H12" s="144">
        <v>5.7</v>
      </c>
    </row>
    <row r="13" spans="1:9" ht="15.6" customHeight="1" x14ac:dyDescent="0.2">
      <c r="A13" s="83">
        <v>9500</v>
      </c>
      <c r="B13" s="95" t="s">
        <v>257</v>
      </c>
      <c r="C13" s="104">
        <v>202</v>
      </c>
      <c r="D13" s="105">
        <v>27512</v>
      </c>
      <c r="E13" s="105">
        <v>167</v>
      </c>
      <c r="F13" s="105">
        <v>26809</v>
      </c>
      <c r="G13" s="144">
        <v>191.1</v>
      </c>
      <c r="H13" s="144">
        <v>7.1</v>
      </c>
    </row>
    <row r="14" spans="1:9" ht="15.6" customHeight="1" x14ac:dyDescent="0.2">
      <c r="A14" s="142">
        <v>9610</v>
      </c>
      <c r="B14" s="127" t="s">
        <v>258</v>
      </c>
      <c r="C14" s="131">
        <v>309</v>
      </c>
      <c r="D14" s="131">
        <v>86599</v>
      </c>
      <c r="E14" s="131">
        <v>216</v>
      </c>
      <c r="F14" s="131">
        <v>81211</v>
      </c>
      <c r="G14" s="145">
        <v>589.1</v>
      </c>
      <c r="H14" s="145">
        <v>7.3</v>
      </c>
    </row>
    <row r="15" spans="1:9" x14ac:dyDescent="0.2">
      <c r="I15" s="132"/>
    </row>
    <row r="16" spans="1:9" x14ac:dyDescent="0.2">
      <c r="I16" s="132"/>
    </row>
    <row r="17" spans="1:9" x14ac:dyDescent="0.2">
      <c r="I17" s="132"/>
    </row>
    <row r="18" spans="1:9" x14ac:dyDescent="0.2">
      <c r="I18" s="132"/>
    </row>
    <row r="19" spans="1:9" x14ac:dyDescent="0.2">
      <c r="I19" s="132"/>
    </row>
    <row r="21" spans="1:9" ht="29.25" customHeight="1" x14ac:dyDescent="0.2">
      <c r="A21" s="286" t="s">
        <v>259</v>
      </c>
      <c r="B21" s="286"/>
      <c r="C21" s="286"/>
      <c r="D21" s="286"/>
      <c r="E21" s="286"/>
      <c r="F21" s="286"/>
      <c r="G21" s="286"/>
      <c r="H21" s="286"/>
      <c r="I21" s="129"/>
    </row>
    <row r="22" spans="1:9" ht="12.75" x14ac:dyDescent="0.2">
      <c r="B22" s="114"/>
      <c r="C22" s="114"/>
      <c r="D22" s="114"/>
      <c r="E22" s="114"/>
      <c r="F22" s="114"/>
      <c r="G22" s="114"/>
      <c r="H22" s="114"/>
    </row>
    <row r="23" spans="1:9" ht="24.75" customHeight="1" x14ac:dyDescent="0.2">
      <c r="A23" s="99"/>
      <c r="B23" s="79"/>
      <c r="C23" s="284" t="s">
        <v>184</v>
      </c>
      <c r="D23" s="284" t="s">
        <v>156</v>
      </c>
      <c r="E23" s="266" t="s">
        <v>167</v>
      </c>
      <c r="F23" s="267"/>
      <c r="G23" s="267"/>
      <c r="H23" s="267"/>
    </row>
    <row r="24" spans="1:9" ht="30" customHeight="1" x14ac:dyDescent="0.2">
      <c r="A24" s="268" t="s">
        <v>255</v>
      </c>
      <c r="B24" s="269"/>
      <c r="C24" s="284"/>
      <c r="D24" s="284"/>
      <c r="E24" s="272" t="s">
        <v>155</v>
      </c>
      <c r="F24" s="272" t="s">
        <v>157</v>
      </c>
      <c r="G24" s="272" t="s">
        <v>203</v>
      </c>
      <c r="H24" s="279" t="s">
        <v>160</v>
      </c>
    </row>
    <row r="25" spans="1:9" ht="26.45" customHeight="1" x14ac:dyDescent="0.2">
      <c r="A25" s="268"/>
      <c r="B25" s="269"/>
      <c r="C25" s="284"/>
      <c r="D25" s="284"/>
      <c r="E25" s="273"/>
      <c r="F25" s="273"/>
      <c r="G25" s="273"/>
      <c r="H25" s="280"/>
    </row>
    <row r="26" spans="1:9" ht="25.5" customHeight="1" x14ac:dyDescent="0.2">
      <c r="A26" s="268"/>
      <c r="B26" s="269"/>
      <c r="C26" s="284"/>
      <c r="D26" s="284"/>
      <c r="E26" s="273"/>
      <c r="F26" s="273"/>
      <c r="G26" s="273"/>
      <c r="H26" s="280"/>
    </row>
    <row r="27" spans="1:9" ht="18.75" customHeight="1" x14ac:dyDescent="0.2">
      <c r="A27" s="268"/>
      <c r="B27" s="269"/>
      <c r="C27" s="284"/>
      <c r="D27" s="284"/>
      <c r="E27" s="274"/>
      <c r="F27" s="274"/>
      <c r="G27" s="274"/>
      <c r="H27" s="281"/>
    </row>
    <row r="28" spans="1:9" ht="39" customHeight="1" x14ac:dyDescent="0.2">
      <c r="A28" s="226" t="s">
        <v>256</v>
      </c>
      <c r="B28" s="92"/>
      <c r="C28" s="136" t="s">
        <v>80</v>
      </c>
      <c r="D28" s="136" t="s">
        <v>106</v>
      </c>
      <c r="E28" s="136" t="s">
        <v>80</v>
      </c>
      <c r="F28" s="136" t="s">
        <v>106</v>
      </c>
      <c r="G28" s="135" t="s">
        <v>165</v>
      </c>
      <c r="H28" s="135" t="s">
        <v>166</v>
      </c>
    </row>
    <row r="29" spans="1:9" ht="15.6" customHeight="1" x14ac:dyDescent="0.2">
      <c r="B29" s="94" t="s">
        <v>81</v>
      </c>
      <c r="C29" s="98" t="s">
        <v>81</v>
      </c>
      <c r="D29" s="98" t="s">
        <v>81</v>
      </c>
      <c r="E29" s="98" t="s">
        <v>81</v>
      </c>
      <c r="F29" s="98" t="s">
        <v>81</v>
      </c>
      <c r="G29" s="98"/>
      <c r="H29" s="98"/>
    </row>
    <row r="30" spans="1:9" ht="15.6" customHeight="1" x14ac:dyDescent="0.2">
      <c r="A30" s="141"/>
      <c r="B30" s="112" t="s">
        <v>15</v>
      </c>
      <c r="C30" s="113">
        <v>781</v>
      </c>
      <c r="D30" s="130">
        <v>190658</v>
      </c>
      <c r="E30" s="130">
        <v>538</v>
      </c>
      <c r="F30" s="130">
        <v>180095</v>
      </c>
      <c r="G30" s="143">
        <v>329.1</v>
      </c>
      <c r="H30" s="143">
        <v>1.8</v>
      </c>
    </row>
    <row r="31" spans="1:9" ht="15.6" customHeight="1" x14ac:dyDescent="0.2">
      <c r="A31" s="83"/>
      <c r="B31" s="95" t="s">
        <v>176</v>
      </c>
      <c r="C31" s="104"/>
      <c r="D31" s="105"/>
      <c r="E31" s="105"/>
      <c r="F31" s="105"/>
      <c r="G31" s="144"/>
      <c r="H31" s="144"/>
    </row>
    <row r="32" spans="1:9" ht="15.6" customHeight="1" x14ac:dyDescent="0.2">
      <c r="A32" s="83">
        <v>5000</v>
      </c>
      <c r="B32" s="95" t="s">
        <v>204</v>
      </c>
      <c r="C32" s="104">
        <v>270</v>
      </c>
      <c r="D32" s="105">
        <v>76547</v>
      </c>
      <c r="E32" s="105">
        <v>195</v>
      </c>
      <c r="F32" s="105">
        <v>72132</v>
      </c>
      <c r="G32" s="144">
        <v>124.1</v>
      </c>
      <c r="H32" s="144">
        <v>1.7</v>
      </c>
    </row>
    <row r="33" spans="1:10" ht="15.6" customHeight="1" x14ac:dyDescent="0.2">
      <c r="A33" s="83">
        <v>9500</v>
      </c>
      <c r="B33" s="95" t="s">
        <v>257</v>
      </c>
      <c r="C33" s="104">
        <v>202</v>
      </c>
      <c r="D33" s="105">
        <v>27512</v>
      </c>
      <c r="E33" s="105">
        <v>153</v>
      </c>
      <c r="F33" s="105">
        <v>23994</v>
      </c>
      <c r="G33" s="144">
        <v>85.5</v>
      </c>
      <c r="H33" s="144">
        <v>3.6</v>
      </c>
    </row>
    <row r="34" spans="1:10" ht="15.6" customHeight="1" x14ac:dyDescent="0.2">
      <c r="A34" s="142">
        <v>9610</v>
      </c>
      <c r="B34" s="127" t="s">
        <v>258</v>
      </c>
      <c r="C34" s="131">
        <v>309</v>
      </c>
      <c r="D34" s="131">
        <v>86599</v>
      </c>
      <c r="E34" s="131">
        <v>190</v>
      </c>
      <c r="F34" s="131">
        <v>83969</v>
      </c>
      <c r="G34" s="145">
        <v>119.5</v>
      </c>
      <c r="H34" s="145">
        <v>1.4</v>
      </c>
    </row>
    <row r="35" spans="1:10" x14ac:dyDescent="0.2">
      <c r="I35" s="132"/>
    </row>
    <row r="36" spans="1:10" x14ac:dyDescent="0.2">
      <c r="A36" s="287" t="s">
        <v>146</v>
      </c>
      <c r="B36" s="287"/>
      <c r="C36" s="287"/>
      <c r="D36" s="287"/>
      <c r="E36" s="287"/>
      <c r="F36" s="287"/>
      <c r="G36" s="287"/>
      <c r="H36" s="287"/>
      <c r="J36" s="132"/>
    </row>
    <row r="37" spans="1:10" x14ac:dyDescent="0.2">
      <c r="A37" s="146" t="s">
        <v>168</v>
      </c>
    </row>
  </sheetData>
  <mergeCells count="19">
    <mergeCell ref="A36:H36"/>
    <mergeCell ref="A21:H21"/>
    <mergeCell ref="C23:C27"/>
    <mergeCell ref="D23:D27"/>
    <mergeCell ref="E23:H23"/>
    <mergeCell ref="A24:B27"/>
    <mergeCell ref="E24:E27"/>
    <mergeCell ref="F24:F27"/>
    <mergeCell ref="G24:G27"/>
    <mergeCell ref="H24:H27"/>
    <mergeCell ref="A1:H1"/>
    <mergeCell ref="C3:C7"/>
    <mergeCell ref="D3:D7"/>
    <mergeCell ref="E3:H3"/>
    <mergeCell ref="A4:B7"/>
    <mergeCell ref="E4:E7"/>
    <mergeCell ref="F4:F7"/>
    <mergeCell ref="G4:G7"/>
    <mergeCell ref="H4:H7"/>
  </mergeCells>
  <conditionalFormatting sqref="A9:H11 C12:H14">
    <cfRule type="expression" dxfId="3" priority="4">
      <formula>MOD(ROW(),2)=0</formula>
    </cfRule>
  </conditionalFormatting>
  <conditionalFormatting sqref="A29:H31 C32:H34">
    <cfRule type="expression" dxfId="2" priority="3">
      <formula>MOD(ROW(),2)=0</formula>
    </cfRule>
  </conditionalFormatting>
  <conditionalFormatting sqref="A12:B14">
    <cfRule type="expression" dxfId="1" priority="2">
      <formula>MOD(ROW(),2)=0</formula>
    </cfRule>
  </conditionalFormatting>
  <conditionalFormatting sqref="A32:B3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SH</oddFooter>
    <firstHeader>&amp;C&amp;G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3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2.7109375" style="53" customWidth="1"/>
    <col min="2" max="3" width="17.42578125" style="53" customWidth="1"/>
    <col min="4" max="4" width="23.5703125" style="53" customWidth="1"/>
    <col min="5" max="5" width="20.42578125" style="53" customWidth="1"/>
    <col min="6" max="15" width="12.140625" style="53" customWidth="1"/>
    <col min="16" max="16384" width="10.85546875" style="53"/>
  </cols>
  <sheetData>
    <row r="1" spans="1:5" s="44" customFormat="1" ht="15.75" x14ac:dyDescent="0.2">
      <c r="A1" s="288" t="s">
        <v>0</v>
      </c>
      <c r="B1" s="288"/>
      <c r="C1" s="288"/>
      <c r="D1" s="288"/>
      <c r="E1" s="288"/>
    </row>
    <row r="2" spans="1:5" s="44" customFormat="1" ht="15.75" x14ac:dyDescent="0.25">
      <c r="A2" s="219"/>
      <c r="B2" s="219"/>
      <c r="C2" s="219"/>
      <c r="D2" s="219"/>
      <c r="E2" s="219"/>
    </row>
    <row r="3" spans="1:5" s="44" customFormat="1" x14ac:dyDescent="0.2"/>
    <row r="4" spans="1:5" s="44" customFormat="1" ht="15.75" x14ac:dyDescent="0.25">
      <c r="A4" s="241" t="s">
        <v>1</v>
      </c>
      <c r="B4" s="242"/>
      <c r="C4" s="242"/>
      <c r="D4" s="242"/>
      <c r="E4" s="242"/>
    </row>
    <row r="5" spans="1:5" s="44" customFormat="1" x14ac:dyDescent="0.2">
      <c r="A5" s="234"/>
      <c r="B5" s="234"/>
      <c r="C5" s="234"/>
      <c r="D5" s="234"/>
      <c r="E5" s="234"/>
    </row>
    <row r="6" spans="1:5" s="44" customFormat="1" x14ac:dyDescent="0.2">
      <c r="A6" s="45" t="s">
        <v>60</v>
      </c>
    </row>
    <row r="7" spans="1:5" s="44" customFormat="1" ht="5.25" customHeight="1" x14ac:dyDescent="0.2">
      <c r="A7" s="45"/>
    </row>
    <row r="8" spans="1:5" s="44" customFormat="1" ht="12.75" customHeight="1" x14ac:dyDescent="0.2">
      <c r="A8" s="237" t="s">
        <v>41</v>
      </c>
      <c r="B8" s="236"/>
      <c r="C8" s="236"/>
      <c r="D8" s="236"/>
      <c r="E8" s="236"/>
    </row>
    <row r="9" spans="1:5" s="44" customFormat="1" x14ac:dyDescent="0.2">
      <c r="A9" s="235" t="s">
        <v>4</v>
      </c>
      <c r="B9" s="236"/>
      <c r="C9" s="236"/>
      <c r="D9" s="236"/>
      <c r="E9" s="236"/>
    </row>
    <row r="10" spans="1:5" s="44" customFormat="1" ht="5.25" customHeight="1" x14ac:dyDescent="0.2">
      <c r="A10" s="46"/>
    </row>
    <row r="11" spans="1:5" s="44" customFormat="1" ht="12.75" customHeight="1" x14ac:dyDescent="0.2">
      <c r="A11" s="240" t="s">
        <v>2</v>
      </c>
      <c r="B11" s="240"/>
      <c r="C11" s="240"/>
      <c r="D11" s="240"/>
      <c r="E11" s="240"/>
    </row>
    <row r="12" spans="1:5" s="44" customFormat="1" x14ac:dyDescent="0.2">
      <c r="A12" s="235" t="s">
        <v>3</v>
      </c>
      <c r="B12" s="236"/>
      <c r="C12" s="236"/>
      <c r="D12" s="236"/>
      <c r="E12" s="236"/>
    </row>
    <row r="13" spans="1:5" s="44" customFormat="1" x14ac:dyDescent="0.2">
      <c r="A13" s="47"/>
      <c r="B13" s="48"/>
      <c r="C13" s="48"/>
      <c r="D13" s="48"/>
      <c r="E13" s="48"/>
    </row>
    <row r="14" spans="1:5" s="44" customFormat="1" ht="12.75" customHeight="1" x14ac:dyDescent="0.2">
      <c r="A14" s="46"/>
    </row>
    <row r="15" spans="1:5" s="44" customFormat="1" ht="12.75" customHeight="1" x14ac:dyDescent="0.2">
      <c r="A15" s="237" t="s">
        <v>42</v>
      </c>
      <c r="B15" s="236"/>
      <c r="C15" s="236"/>
      <c r="D15" s="49"/>
      <c r="E15" s="49"/>
    </row>
    <row r="16" spans="1:5" s="44" customFormat="1" ht="5.25" customHeight="1" x14ac:dyDescent="0.2">
      <c r="A16" s="218"/>
    </row>
    <row r="17" spans="1:5" s="44" customFormat="1" ht="12.75" customHeight="1" x14ac:dyDescent="0.2">
      <c r="A17" s="238" t="s">
        <v>218</v>
      </c>
      <c r="B17" s="236"/>
      <c r="C17" s="236"/>
      <c r="D17" s="47"/>
      <c r="E17" s="47"/>
    </row>
    <row r="18" spans="1:5" s="44" customFormat="1" ht="12.75" customHeight="1" x14ac:dyDescent="0.2">
      <c r="A18" s="47" t="s">
        <v>53</v>
      </c>
      <c r="B18" s="238" t="s">
        <v>206</v>
      </c>
      <c r="C18" s="236"/>
      <c r="D18" s="47"/>
      <c r="E18" s="47"/>
    </row>
    <row r="19" spans="1:5" s="44" customFormat="1" ht="12.75" customHeight="1" x14ac:dyDescent="0.2">
      <c r="A19" s="47" t="s">
        <v>54</v>
      </c>
      <c r="B19" s="239" t="s">
        <v>73</v>
      </c>
      <c r="C19" s="239"/>
      <c r="D19" s="239"/>
      <c r="E19" s="47"/>
    </row>
    <row r="20" spans="1:5" s="44" customFormat="1" ht="12.75" customHeight="1" x14ac:dyDescent="0.2">
      <c r="A20" s="216"/>
      <c r="B20" s="217"/>
      <c r="C20" s="216"/>
      <c r="D20" s="216"/>
      <c r="E20" s="216"/>
    </row>
    <row r="21" spans="1:5" s="44" customFormat="1" x14ac:dyDescent="0.2">
      <c r="A21" s="47"/>
      <c r="B21" s="48"/>
      <c r="C21" s="48"/>
      <c r="D21" s="48"/>
      <c r="E21" s="48"/>
    </row>
    <row r="22" spans="1:5" s="44" customFormat="1" x14ac:dyDescent="0.2">
      <c r="A22" s="237" t="s">
        <v>61</v>
      </c>
      <c r="B22" s="236"/>
      <c r="C22" s="49"/>
      <c r="D22" s="49"/>
      <c r="E22" s="49"/>
    </row>
    <row r="23" spans="1:5" s="44" customFormat="1" ht="5.25" customHeight="1" x14ac:dyDescent="0.2">
      <c r="A23" s="218"/>
    </row>
    <row r="24" spans="1:5" s="44" customFormat="1" x14ac:dyDescent="0.2">
      <c r="A24" s="47" t="s">
        <v>55</v>
      </c>
      <c r="B24" s="235" t="s">
        <v>56</v>
      </c>
      <c r="C24" s="236"/>
      <c r="D24" s="47"/>
      <c r="E24" s="47"/>
    </row>
    <row r="25" spans="1:5" s="44" customFormat="1" ht="12.75" customHeight="1" x14ac:dyDescent="0.2">
      <c r="A25" s="47" t="s">
        <v>57</v>
      </c>
      <c r="B25" s="235" t="s">
        <v>58</v>
      </c>
      <c r="C25" s="236"/>
      <c r="D25" s="47"/>
      <c r="E25" s="47"/>
    </row>
    <row r="26" spans="1:5" s="44" customFormat="1" x14ac:dyDescent="0.2">
      <c r="A26" s="47"/>
      <c r="B26" s="236"/>
      <c r="C26" s="236"/>
      <c r="D26" s="48"/>
      <c r="E26" s="48"/>
    </row>
    <row r="27" spans="1:5" s="44" customFormat="1" ht="12.75" customHeight="1" x14ac:dyDescent="0.2">
      <c r="A27" s="46"/>
    </row>
    <row r="28" spans="1:5" s="44" customFormat="1" ht="14.1" customHeight="1" x14ac:dyDescent="0.2">
      <c r="A28" s="46" t="s">
        <v>62</v>
      </c>
      <c r="B28" s="44" t="s">
        <v>63</v>
      </c>
    </row>
    <row r="29" spans="1:5" s="44" customFormat="1" ht="14.1" customHeight="1" x14ac:dyDescent="0.2">
      <c r="A29" s="218"/>
    </row>
    <row r="30" spans="1:5" s="44" customFormat="1" x14ac:dyDescent="0.2">
      <c r="A30" s="46"/>
    </row>
    <row r="31" spans="1:5" s="44" customFormat="1" ht="27.75" customHeight="1" x14ac:dyDescent="0.2">
      <c r="A31" s="238" t="s">
        <v>219</v>
      </c>
      <c r="B31" s="236"/>
      <c r="C31" s="236"/>
      <c r="D31" s="236"/>
      <c r="E31" s="236"/>
    </row>
    <row r="32" spans="1:5" s="44" customFormat="1" ht="42.6" customHeight="1" x14ac:dyDescent="0.2">
      <c r="A32" s="235" t="s">
        <v>74</v>
      </c>
      <c r="B32" s="235"/>
      <c r="C32" s="235"/>
      <c r="D32" s="235"/>
      <c r="E32" s="235"/>
    </row>
    <row r="33" spans="1:2" s="44" customFormat="1" x14ac:dyDescent="0.2">
      <c r="A33" s="46"/>
    </row>
    <row r="34" spans="1:2" s="44" customFormat="1" x14ac:dyDescent="0.2"/>
    <row r="35" spans="1:2" s="44" customFormat="1" x14ac:dyDescent="0.2"/>
    <row r="36" spans="1:2" s="44" customFormat="1" x14ac:dyDescent="0.2"/>
    <row r="37" spans="1:2" s="44" customFormat="1" x14ac:dyDescent="0.2"/>
    <row r="38" spans="1:2" s="44" customFormat="1" x14ac:dyDescent="0.2"/>
    <row r="39" spans="1:2" s="44" customFormat="1" x14ac:dyDescent="0.2"/>
    <row r="40" spans="1:2" s="44" customFormat="1" x14ac:dyDescent="0.2"/>
    <row r="41" spans="1:2" s="44" customFormat="1" x14ac:dyDescent="0.2"/>
    <row r="42" spans="1:2" s="44" customFormat="1" x14ac:dyDescent="0.2">
      <c r="A42" s="234" t="s">
        <v>64</v>
      </c>
      <c r="B42" s="234"/>
    </row>
    <row r="43" spans="1:2" s="44" customFormat="1" ht="5.85" customHeight="1" x14ac:dyDescent="0.2"/>
    <row r="44" spans="1:2" s="44" customFormat="1" x14ac:dyDescent="0.2">
      <c r="A44" s="50">
        <v>0</v>
      </c>
      <c r="B44" s="51" t="s">
        <v>5</v>
      </c>
    </row>
    <row r="45" spans="1:2" s="44" customFormat="1" x14ac:dyDescent="0.2">
      <c r="A45" s="51" t="s">
        <v>12</v>
      </c>
      <c r="B45" s="51" t="s">
        <v>6</v>
      </c>
    </row>
    <row r="46" spans="1:2" s="44" customFormat="1" x14ac:dyDescent="0.2">
      <c r="A46" s="52" t="s">
        <v>13</v>
      </c>
      <c r="B46" s="51" t="s">
        <v>7</v>
      </c>
    </row>
    <row r="47" spans="1:2" s="44" customFormat="1" x14ac:dyDescent="0.2">
      <c r="A47" s="52" t="s">
        <v>14</v>
      </c>
      <c r="B47" s="51" t="s">
        <v>8</v>
      </c>
    </row>
    <row r="48" spans="1:2" s="44" customFormat="1" x14ac:dyDescent="0.2">
      <c r="A48" s="51" t="s">
        <v>70</v>
      </c>
      <c r="B48" s="51" t="s">
        <v>9</v>
      </c>
    </row>
    <row r="49" spans="1:5" s="44" customFormat="1" x14ac:dyDescent="0.2">
      <c r="A49" s="51" t="s">
        <v>65</v>
      </c>
      <c r="B49" s="51" t="s">
        <v>10</v>
      </c>
    </row>
    <row r="50" spans="1:5" x14ac:dyDescent="0.2">
      <c r="A50" s="51" t="s">
        <v>52</v>
      </c>
      <c r="B50" s="51" t="s">
        <v>11</v>
      </c>
      <c r="C50" s="44"/>
      <c r="D50" s="44"/>
      <c r="E50" s="44"/>
    </row>
    <row r="51" spans="1:5" x14ac:dyDescent="0.2">
      <c r="A51" s="44" t="s">
        <v>66</v>
      </c>
      <c r="B51" s="44" t="s">
        <v>67</v>
      </c>
      <c r="C51" s="44"/>
      <c r="D51" s="44"/>
      <c r="E51" s="44"/>
    </row>
    <row r="52" spans="1:5" x14ac:dyDescent="0.2">
      <c r="A52" s="51" t="s">
        <v>68</v>
      </c>
      <c r="B52" s="54" t="s">
        <v>69</v>
      </c>
      <c r="C52" s="54"/>
      <c r="D52" s="54"/>
      <c r="E52" s="54"/>
    </row>
    <row r="53" spans="1:5" x14ac:dyDescent="0.2">
      <c r="A53" s="54"/>
      <c r="B53" s="54"/>
      <c r="C53" s="54"/>
      <c r="D53" s="54"/>
      <c r="E53" s="54"/>
    </row>
    <row r="54" spans="1:5" x14ac:dyDescent="0.2">
      <c r="A54" s="54"/>
      <c r="B54" s="54"/>
      <c r="C54" s="54"/>
      <c r="D54" s="54"/>
      <c r="E54" s="54"/>
    </row>
    <row r="55" spans="1:5" x14ac:dyDescent="0.2">
      <c r="A55" s="54"/>
      <c r="B55" s="54"/>
      <c r="C55" s="54"/>
      <c r="D55" s="54"/>
      <c r="E55" s="54"/>
    </row>
    <row r="56" spans="1:5" x14ac:dyDescent="0.2">
      <c r="A56" s="54"/>
      <c r="B56" s="54"/>
      <c r="C56" s="54"/>
      <c r="D56" s="54"/>
      <c r="E56" s="54"/>
    </row>
    <row r="57" spans="1:5" x14ac:dyDescent="0.2">
      <c r="A57" s="54"/>
      <c r="B57" s="54"/>
      <c r="C57" s="54"/>
      <c r="D57" s="54"/>
      <c r="E57" s="54"/>
    </row>
    <row r="58" spans="1:5" x14ac:dyDescent="0.2">
      <c r="A58" s="54"/>
      <c r="B58" s="54"/>
      <c r="C58" s="54"/>
      <c r="D58" s="54"/>
      <c r="E58" s="54"/>
    </row>
    <row r="59" spans="1:5" x14ac:dyDescent="0.2">
      <c r="A59" s="54"/>
      <c r="B59" s="54"/>
      <c r="C59" s="54"/>
      <c r="D59" s="54"/>
      <c r="E59" s="54"/>
    </row>
    <row r="60" spans="1:5" x14ac:dyDescent="0.2">
      <c r="A60" s="54"/>
      <c r="B60" s="54"/>
      <c r="C60" s="54"/>
      <c r="D60" s="54"/>
      <c r="E60" s="54"/>
    </row>
    <row r="61" spans="1:5" x14ac:dyDescent="0.2">
      <c r="A61" s="54"/>
      <c r="B61" s="54"/>
      <c r="C61" s="54"/>
      <c r="D61" s="54"/>
      <c r="E61" s="54"/>
    </row>
    <row r="62" spans="1:5" x14ac:dyDescent="0.2">
      <c r="A62" s="54"/>
      <c r="B62" s="54"/>
      <c r="C62" s="54"/>
      <c r="D62" s="54"/>
      <c r="E62" s="54"/>
    </row>
    <row r="63" spans="1:5" x14ac:dyDescent="0.2">
      <c r="A63" s="54"/>
      <c r="B63" s="54"/>
      <c r="C63" s="54"/>
      <c r="D63" s="54"/>
      <c r="E63" s="54"/>
    </row>
    <row r="64" spans="1:5" x14ac:dyDescent="0.2">
      <c r="A64" s="54"/>
      <c r="B64" s="54"/>
      <c r="C64" s="54"/>
      <c r="D64" s="54"/>
      <c r="E64" s="54"/>
    </row>
    <row r="65" spans="1:5" x14ac:dyDescent="0.2">
      <c r="A65" s="54"/>
      <c r="B65" s="54"/>
      <c r="C65" s="54"/>
      <c r="D65" s="54"/>
      <c r="E65" s="54"/>
    </row>
    <row r="66" spans="1:5" x14ac:dyDescent="0.2">
      <c r="A66" s="54"/>
      <c r="B66" s="54"/>
      <c r="C66" s="54"/>
      <c r="D66" s="54"/>
      <c r="E66" s="54"/>
    </row>
    <row r="67" spans="1:5" x14ac:dyDescent="0.2">
      <c r="A67" s="54"/>
      <c r="B67" s="54"/>
      <c r="C67" s="54"/>
      <c r="D67" s="54"/>
      <c r="E67" s="54"/>
    </row>
    <row r="68" spans="1:5" x14ac:dyDescent="0.2">
      <c r="A68" s="54"/>
      <c r="B68" s="54"/>
      <c r="C68" s="54"/>
      <c r="D68" s="54"/>
      <c r="E68" s="54"/>
    </row>
    <row r="69" spans="1:5" x14ac:dyDescent="0.2">
      <c r="A69" s="54"/>
      <c r="B69" s="54"/>
      <c r="C69" s="54"/>
      <c r="D69" s="54"/>
      <c r="E69" s="54"/>
    </row>
    <row r="70" spans="1:5" x14ac:dyDescent="0.2">
      <c r="A70" s="54"/>
      <c r="B70" s="54"/>
      <c r="C70" s="54"/>
      <c r="D70" s="54"/>
      <c r="E70" s="54"/>
    </row>
    <row r="71" spans="1:5" x14ac:dyDescent="0.2">
      <c r="A71" s="54"/>
      <c r="B71" s="54"/>
      <c r="C71" s="54"/>
      <c r="D71" s="54"/>
      <c r="E71" s="54"/>
    </row>
    <row r="72" spans="1:5" x14ac:dyDescent="0.2">
      <c r="A72" s="54"/>
      <c r="B72" s="54"/>
      <c r="C72" s="54"/>
      <c r="D72" s="54"/>
      <c r="E72" s="54"/>
    </row>
    <row r="73" spans="1:5" x14ac:dyDescent="0.2">
      <c r="A73" s="54"/>
      <c r="B73" s="54"/>
      <c r="C73" s="54"/>
      <c r="D73" s="54"/>
      <c r="E73" s="54"/>
    </row>
    <row r="74" spans="1:5" x14ac:dyDescent="0.2">
      <c r="A74" s="54"/>
      <c r="B74" s="54"/>
      <c r="C74" s="54"/>
      <c r="D74" s="54"/>
      <c r="E74" s="54"/>
    </row>
    <row r="75" spans="1:5" x14ac:dyDescent="0.2">
      <c r="A75" s="54"/>
      <c r="B75" s="54"/>
      <c r="C75" s="54"/>
      <c r="D75" s="54"/>
      <c r="E75" s="54"/>
    </row>
    <row r="76" spans="1:5" x14ac:dyDescent="0.2">
      <c r="A76" s="54"/>
      <c r="B76" s="54"/>
      <c r="C76" s="54"/>
      <c r="D76" s="54"/>
      <c r="E76" s="54"/>
    </row>
    <row r="77" spans="1:5" x14ac:dyDescent="0.2">
      <c r="A77" s="54"/>
      <c r="B77" s="54"/>
      <c r="C77" s="54"/>
      <c r="D77" s="54"/>
      <c r="E77" s="54"/>
    </row>
    <row r="78" spans="1:5" x14ac:dyDescent="0.2">
      <c r="A78" s="54"/>
      <c r="B78" s="54"/>
      <c r="C78" s="54"/>
      <c r="D78" s="54"/>
      <c r="E78" s="54"/>
    </row>
    <row r="79" spans="1:5" x14ac:dyDescent="0.2">
      <c r="A79" s="54"/>
      <c r="B79" s="54"/>
      <c r="C79" s="54"/>
      <c r="D79" s="54"/>
      <c r="E79" s="54"/>
    </row>
    <row r="80" spans="1:5" x14ac:dyDescent="0.2">
      <c r="A80" s="54"/>
      <c r="B80" s="54"/>
      <c r="C80" s="54"/>
      <c r="D80" s="54"/>
      <c r="E80" s="54"/>
    </row>
    <row r="81" spans="1:5" x14ac:dyDescent="0.2">
      <c r="A81" s="54"/>
      <c r="B81" s="54"/>
      <c r="C81" s="54"/>
      <c r="D81" s="54"/>
      <c r="E81" s="54"/>
    </row>
    <row r="82" spans="1:5" x14ac:dyDescent="0.2">
      <c r="A82" s="54"/>
      <c r="B82" s="54"/>
      <c r="C82" s="54"/>
      <c r="D82" s="54"/>
      <c r="E82" s="54"/>
    </row>
    <row r="83" spans="1:5" x14ac:dyDescent="0.2">
      <c r="A83" s="54"/>
      <c r="B83" s="54"/>
      <c r="C83" s="54"/>
      <c r="D83" s="54"/>
      <c r="E83" s="54"/>
    </row>
    <row r="84" spans="1:5" x14ac:dyDescent="0.2">
      <c r="A84" s="54"/>
      <c r="B84" s="54"/>
      <c r="C84" s="54"/>
      <c r="D84" s="54"/>
      <c r="E84" s="54"/>
    </row>
    <row r="85" spans="1:5" x14ac:dyDescent="0.2">
      <c r="A85" s="54"/>
      <c r="B85" s="54"/>
      <c r="C85" s="54"/>
      <c r="D85" s="54"/>
      <c r="E85" s="54"/>
    </row>
    <row r="86" spans="1:5" x14ac:dyDescent="0.2">
      <c r="A86" s="54"/>
      <c r="B86" s="54"/>
      <c r="C86" s="54"/>
      <c r="D86" s="54"/>
      <c r="E86" s="54"/>
    </row>
    <row r="87" spans="1:5" x14ac:dyDescent="0.2">
      <c r="A87" s="54"/>
      <c r="B87" s="54"/>
      <c r="C87" s="54"/>
      <c r="D87" s="54"/>
      <c r="E87" s="54"/>
    </row>
    <row r="88" spans="1:5" x14ac:dyDescent="0.2">
      <c r="A88" s="54"/>
      <c r="B88" s="54"/>
      <c r="C88" s="54"/>
      <c r="D88" s="54"/>
      <c r="E88" s="54"/>
    </row>
    <row r="89" spans="1:5" x14ac:dyDescent="0.2">
      <c r="A89" s="54"/>
      <c r="B89" s="54"/>
      <c r="C89" s="54"/>
      <c r="D89" s="54"/>
      <c r="E89" s="54"/>
    </row>
    <row r="90" spans="1:5" x14ac:dyDescent="0.2">
      <c r="A90" s="54"/>
      <c r="B90" s="54"/>
      <c r="C90" s="54"/>
      <c r="D90" s="54"/>
      <c r="E90" s="54"/>
    </row>
    <row r="91" spans="1:5" x14ac:dyDescent="0.2">
      <c r="A91" s="54"/>
      <c r="B91" s="54"/>
      <c r="C91" s="54"/>
      <c r="D91" s="54"/>
      <c r="E91" s="54"/>
    </row>
    <row r="92" spans="1:5" x14ac:dyDescent="0.2">
      <c r="A92" s="54"/>
      <c r="B92" s="54"/>
      <c r="C92" s="54"/>
      <c r="D92" s="54"/>
      <c r="E92" s="54"/>
    </row>
    <row r="93" spans="1:5" x14ac:dyDescent="0.2">
      <c r="A93" s="54"/>
      <c r="B93" s="54"/>
      <c r="C93" s="54"/>
      <c r="D93" s="54"/>
      <c r="E93" s="54"/>
    </row>
    <row r="94" spans="1:5" x14ac:dyDescent="0.2">
      <c r="A94" s="54"/>
      <c r="B94" s="54"/>
      <c r="C94" s="54"/>
      <c r="D94" s="54"/>
      <c r="E94" s="54"/>
    </row>
    <row r="95" spans="1:5" x14ac:dyDescent="0.2">
      <c r="A95" s="54"/>
      <c r="B95" s="54"/>
      <c r="C95" s="54"/>
      <c r="D95" s="54"/>
      <c r="E95" s="54"/>
    </row>
    <row r="96" spans="1:5" x14ac:dyDescent="0.2">
      <c r="A96" s="54"/>
      <c r="B96" s="54"/>
      <c r="C96" s="54"/>
      <c r="D96" s="54"/>
      <c r="E96" s="54"/>
    </row>
    <row r="97" spans="1:5" x14ac:dyDescent="0.2">
      <c r="A97" s="54"/>
      <c r="B97" s="54"/>
      <c r="C97" s="54"/>
      <c r="D97" s="54"/>
      <c r="E97" s="54"/>
    </row>
    <row r="98" spans="1:5" x14ac:dyDescent="0.2">
      <c r="A98" s="54"/>
      <c r="B98" s="54"/>
      <c r="C98" s="54"/>
      <c r="D98" s="54"/>
      <c r="E98" s="54"/>
    </row>
    <row r="99" spans="1:5" x14ac:dyDescent="0.2">
      <c r="A99" s="54"/>
      <c r="B99" s="54"/>
      <c r="C99" s="54"/>
      <c r="D99" s="54"/>
      <c r="E99" s="54"/>
    </row>
    <row r="100" spans="1:5" x14ac:dyDescent="0.2">
      <c r="A100" s="54"/>
      <c r="B100" s="54"/>
      <c r="C100" s="54"/>
      <c r="D100" s="54"/>
      <c r="E100" s="54"/>
    </row>
    <row r="101" spans="1:5" x14ac:dyDescent="0.2">
      <c r="A101" s="54"/>
      <c r="B101" s="54"/>
      <c r="C101" s="54"/>
      <c r="D101" s="54"/>
      <c r="E101" s="54"/>
    </row>
    <row r="102" spans="1:5" x14ac:dyDescent="0.2">
      <c r="A102" s="54"/>
      <c r="B102" s="54"/>
      <c r="C102" s="54"/>
      <c r="D102" s="54"/>
      <c r="E102" s="54"/>
    </row>
    <row r="103" spans="1:5" x14ac:dyDescent="0.2">
      <c r="A103" s="54"/>
      <c r="B103" s="54"/>
      <c r="C103" s="54"/>
      <c r="D103" s="54"/>
      <c r="E103" s="54"/>
    </row>
    <row r="104" spans="1:5" x14ac:dyDescent="0.2">
      <c r="A104" s="54"/>
      <c r="B104" s="54"/>
      <c r="C104" s="54"/>
      <c r="D104" s="54"/>
      <c r="E104" s="54"/>
    </row>
    <row r="105" spans="1:5" x14ac:dyDescent="0.2">
      <c r="A105" s="54"/>
      <c r="B105" s="54"/>
      <c r="C105" s="54"/>
      <c r="D105" s="54"/>
      <c r="E105" s="54"/>
    </row>
    <row r="106" spans="1:5" x14ac:dyDescent="0.2">
      <c r="A106" s="54"/>
      <c r="B106" s="54"/>
      <c r="C106" s="54"/>
      <c r="D106" s="54"/>
      <c r="E106" s="54"/>
    </row>
    <row r="107" spans="1:5" x14ac:dyDescent="0.2">
      <c r="A107" s="54"/>
      <c r="B107" s="54"/>
      <c r="C107" s="54"/>
      <c r="D107" s="54"/>
      <c r="E107" s="54"/>
    </row>
    <row r="108" spans="1:5" x14ac:dyDescent="0.2">
      <c r="A108" s="54"/>
      <c r="B108" s="54"/>
      <c r="C108" s="54"/>
      <c r="D108" s="54"/>
      <c r="E108" s="54"/>
    </row>
    <row r="109" spans="1:5" x14ac:dyDescent="0.2">
      <c r="A109" s="54"/>
      <c r="B109" s="54"/>
      <c r="C109" s="54"/>
      <c r="D109" s="54"/>
      <c r="E109" s="54"/>
    </row>
    <row r="110" spans="1:5" x14ac:dyDescent="0.2">
      <c r="A110" s="54"/>
      <c r="B110" s="54"/>
      <c r="C110" s="54"/>
      <c r="D110" s="54"/>
      <c r="E110" s="54"/>
    </row>
    <row r="111" spans="1:5" x14ac:dyDescent="0.2">
      <c r="A111" s="54"/>
      <c r="B111" s="54"/>
      <c r="C111" s="54"/>
      <c r="D111" s="54"/>
      <c r="E111" s="54"/>
    </row>
    <row r="112" spans="1:5" x14ac:dyDescent="0.2">
      <c r="A112" s="54"/>
      <c r="B112" s="54"/>
      <c r="C112" s="54"/>
      <c r="D112" s="54"/>
      <c r="E112" s="54"/>
    </row>
    <row r="113" spans="1:5" x14ac:dyDescent="0.2">
      <c r="A113" s="54"/>
      <c r="B113" s="54"/>
      <c r="C113" s="54"/>
      <c r="D113" s="54"/>
      <c r="E113" s="54"/>
    </row>
    <row r="114" spans="1:5" x14ac:dyDescent="0.2">
      <c r="A114" s="54"/>
      <c r="B114" s="54"/>
      <c r="C114" s="54"/>
      <c r="D114" s="54"/>
      <c r="E114" s="54"/>
    </row>
    <row r="115" spans="1:5" x14ac:dyDescent="0.2">
      <c r="A115" s="54"/>
      <c r="B115" s="54"/>
      <c r="C115" s="54"/>
      <c r="D115" s="54"/>
      <c r="E115" s="54"/>
    </row>
    <row r="116" spans="1:5" x14ac:dyDescent="0.2">
      <c r="A116" s="54"/>
      <c r="B116" s="54"/>
      <c r="C116" s="54"/>
      <c r="D116" s="54"/>
      <c r="E116" s="54"/>
    </row>
    <row r="117" spans="1:5" x14ac:dyDescent="0.2">
      <c r="A117" s="54"/>
      <c r="B117" s="54"/>
      <c r="C117" s="54"/>
      <c r="D117" s="54"/>
      <c r="E117" s="54"/>
    </row>
    <row r="118" spans="1:5" x14ac:dyDescent="0.2">
      <c r="A118" s="54"/>
      <c r="B118" s="54"/>
      <c r="C118" s="54"/>
      <c r="D118" s="54"/>
      <c r="E118" s="54"/>
    </row>
    <row r="119" spans="1:5" x14ac:dyDescent="0.2">
      <c r="A119" s="54"/>
      <c r="B119" s="54"/>
      <c r="C119" s="54"/>
      <c r="D119" s="54"/>
      <c r="E119" s="54"/>
    </row>
    <row r="120" spans="1:5" x14ac:dyDescent="0.2">
      <c r="A120" s="54"/>
      <c r="B120" s="54"/>
      <c r="C120" s="54"/>
      <c r="D120" s="54"/>
      <c r="E120" s="54"/>
    </row>
    <row r="121" spans="1:5" x14ac:dyDescent="0.2">
      <c r="A121" s="54"/>
      <c r="B121" s="54"/>
      <c r="C121" s="54"/>
      <c r="D121" s="54"/>
      <c r="E121" s="54"/>
    </row>
    <row r="122" spans="1:5" x14ac:dyDescent="0.2">
      <c r="A122" s="54"/>
      <c r="B122" s="54"/>
      <c r="C122" s="54"/>
      <c r="D122" s="54"/>
      <c r="E122" s="54"/>
    </row>
    <row r="123" spans="1:5" x14ac:dyDescent="0.2">
      <c r="A123" s="54"/>
      <c r="B123" s="54"/>
      <c r="C123" s="54"/>
      <c r="D123" s="54"/>
      <c r="E123" s="54"/>
    </row>
    <row r="124" spans="1:5" x14ac:dyDescent="0.2">
      <c r="A124" s="54"/>
      <c r="B124" s="54"/>
      <c r="C124" s="54"/>
      <c r="D124" s="54"/>
      <c r="E124" s="54"/>
    </row>
    <row r="125" spans="1:5" x14ac:dyDescent="0.2">
      <c r="A125" s="54"/>
      <c r="B125" s="54"/>
      <c r="C125" s="54"/>
      <c r="D125" s="54"/>
      <c r="E125" s="54"/>
    </row>
    <row r="126" spans="1:5" x14ac:dyDescent="0.2">
      <c r="A126" s="54"/>
      <c r="B126" s="54"/>
      <c r="C126" s="54"/>
      <c r="D126" s="54"/>
      <c r="E126" s="54"/>
    </row>
    <row r="127" spans="1:5" x14ac:dyDescent="0.2">
      <c r="A127" s="54"/>
      <c r="B127" s="54"/>
      <c r="C127" s="54"/>
      <c r="D127" s="54"/>
      <c r="E127" s="54"/>
    </row>
    <row r="128" spans="1:5" x14ac:dyDescent="0.2">
      <c r="A128" s="54"/>
      <c r="B128" s="54"/>
      <c r="C128" s="54"/>
      <c r="D128" s="54"/>
      <c r="E128" s="54"/>
    </row>
    <row r="129" spans="1:5" x14ac:dyDescent="0.2">
      <c r="A129" s="54"/>
      <c r="B129" s="54"/>
      <c r="C129" s="54"/>
      <c r="D129" s="54"/>
      <c r="E129" s="54"/>
    </row>
    <row r="130" spans="1:5" x14ac:dyDescent="0.2">
      <c r="A130" s="54"/>
      <c r="B130" s="54"/>
      <c r="C130" s="54"/>
      <c r="D130" s="54"/>
      <c r="E130" s="54"/>
    </row>
    <row r="131" spans="1:5" x14ac:dyDescent="0.2">
      <c r="A131" s="54"/>
      <c r="B131" s="54"/>
      <c r="C131" s="54"/>
      <c r="D131" s="54"/>
      <c r="E131" s="54"/>
    </row>
    <row r="132" spans="1:5" x14ac:dyDescent="0.2">
      <c r="A132" s="54"/>
      <c r="B132" s="54"/>
      <c r="C132" s="54"/>
      <c r="D132" s="54"/>
      <c r="E132" s="54"/>
    </row>
    <row r="133" spans="1:5" x14ac:dyDescent="0.2">
      <c r="A133" s="54"/>
      <c r="B133" s="54"/>
      <c r="C133" s="54"/>
      <c r="D133" s="54"/>
      <c r="E133" s="54"/>
    </row>
    <row r="134" spans="1:5" x14ac:dyDescent="0.2">
      <c r="A134" s="54"/>
      <c r="B134" s="54"/>
      <c r="C134" s="54"/>
      <c r="D134" s="54"/>
      <c r="E134" s="54"/>
    </row>
    <row r="135" spans="1:5" x14ac:dyDescent="0.2">
      <c r="A135" s="54"/>
      <c r="B135" s="54"/>
      <c r="C135" s="54"/>
      <c r="D135" s="54"/>
      <c r="E135" s="54"/>
    </row>
    <row r="136" spans="1:5" x14ac:dyDescent="0.2">
      <c r="A136" s="54"/>
      <c r="B136" s="54"/>
      <c r="C136" s="54"/>
      <c r="D136" s="54"/>
      <c r="E136" s="54"/>
    </row>
    <row r="137" spans="1:5" x14ac:dyDescent="0.2">
      <c r="A137" s="54"/>
      <c r="B137" s="54"/>
      <c r="C137" s="54"/>
      <c r="D137" s="54"/>
      <c r="E137" s="54"/>
    </row>
    <row r="138" spans="1:5" x14ac:dyDescent="0.2">
      <c r="A138" s="54"/>
      <c r="B138" s="54"/>
      <c r="C138" s="54"/>
      <c r="D138" s="54"/>
      <c r="E138" s="54"/>
    </row>
    <row r="139" spans="1:5" x14ac:dyDescent="0.2">
      <c r="A139" s="54"/>
      <c r="B139" s="54"/>
      <c r="C139" s="54"/>
      <c r="D139" s="54"/>
      <c r="E139" s="54"/>
    </row>
    <row r="140" spans="1:5" x14ac:dyDescent="0.2">
      <c r="A140" s="54"/>
      <c r="B140" s="54"/>
      <c r="C140" s="54"/>
      <c r="D140" s="54"/>
      <c r="E140" s="54"/>
    </row>
    <row r="141" spans="1:5" x14ac:dyDescent="0.2">
      <c r="A141" s="54"/>
      <c r="B141" s="54"/>
      <c r="C141" s="54"/>
      <c r="D141" s="54"/>
      <c r="E141" s="54"/>
    </row>
    <row r="142" spans="1:5" x14ac:dyDescent="0.2">
      <c r="A142" s="54"/>
      <c r="B142" s="54"/>
      <c r="C142" s="54"/>
      <c r="D142" s="54"/>
      <c r="E142" s="54"/>
    </row>
    <row r="143" spans="1:5" x14ac:dyDescent="0.2">
      <c r="A143" s="54"/>
      <c r="B143" s="54"/>
      <c r="C143" s="54"/>
      <c r="D143" s="54"/>
      <c r="E143" s="54"/>
    </row>
    <row r="144" spans="1:5" x14ac:dyDescent="0.2">
      <c r="A144" s="54"/>
      <c r="B144" s="54"/>
      <c r="C144" s="54"/>
      <c r="D144" s="54"/>
      <c r="E144" s="54"/>
    </row>
    <row r="145" spans="1:5" x14ac:dyDescent="0.2">
      <c r="A145" s="54"/>
      <c r="B145" s="54"/>
      <c r="C145" s="54"/>
      <c r="D145" s="54"/>
      <c r="E145" s="54"/>
    </row>
    <row r="146" spans="1:5" x14ac:dyDescent="0.2">
      <c r="A146" s="54"/>
      <c r="B146" s="54"/>
      <c r="C146" s="54"/>
      <c r="D146" s="54"/>
      <c r="E146" s="54"/>
    </row>
    <row r="147" spans="1:5" x14ac:dyDescent="0.2">
      <c r="A147" s="54"/>
      <c r="B147" s="54"/>
      <c r="C147" s="54"/>
      <c r="D147" s="54"/>
      <c r="E147" s="54"/>
    </row>
    <row r="148" spans="1:5" x14ac:dyDescent="0.2">
      <c r="A148" s="54"/>
      <c r="B148" s="54"/>
      <c r="C148" s="54"/>
      <c r="D148" s="54"/>
      <c r="E148" s="54"/>
    </row>
    <row r="149" spans="1:5" x14ac:dyDescent="0.2">
      <c r="A149" s="54"/>
      <c r="B149" s="54"/>
      <c r="C149" s="54"/>
      <c r="D149" s="54"/>
      <c r="E149" s="54"/>
    </row>
    <row r="150" spans="1:5" x14ac:dyDescent="0.2">
      <c r="A150" s="54"/>
      <c r="B150" s="54"/>
      <c r="C150" s="54"/>
      <c r="D150" s="54"/>
      <c r="E150" s="54"/>
    </row>
    <row r="151" spans="1:5" x14ac:dyDescent="0.2">
      <c r="A151" s="54"/>
      <c r="B151" s="54"/>
      <c r="C151" s="54"/>
      <c r="D151" s="54"/>
      <c r="E151" s="54"/>
    </row>
    <row r="152" spans="1:5" x14ac:dyDescent="0.2">
      <c r="A152" s="54"/>
      <c r="B152" s="54"/>
      <c r="C152" s="54"/>
      <c r="D152" s="54"/>
      <c r="E152" s="54"/>
    </row>
    <row r="153" spans="1:5" x14ac:dyDescent="0.2">
      <c r="A153" s="54"/>
      <c r="B153" s="54"/>
      <c r="C153" s="54"/>
      <c r="D153" s="54"/>
      <c r="E153" s="54"/>
    </row>
    <row r="154" spans="1:5" x14ac:dyDescent="0.2">
      <c r="A154" s="54"/>
      <c r="B154" s="54"/>
      <c r="C154" s="54"/>
      <c r="D154" s="54"/>
      <c r="E154" s="54"/>
    </row>
    <row r="155" spans="1:5" x14ac:dyDescent="0.2">
      <c r="A155" s="54"/>
      <c r="B155" s="54"/>
      <c r="C155" s="54"/>
      <c r="D155" s="54"/>
      <c r="E155" s="54"/>
    </row>
    <row r="156" spans="1:5" x14ac:dyDescent="0.2">
      <c r="A156" s="54"/>
      <c r="B156" s="54"/>
      <c r="C156" s="54"/>
      <c r="D156" s="54"/>
      <c r="E156" s="54"/>
    </row>
    <row r="157" spans="1:5" x14ac:dyDescent="0.2">
      <c r="A157" s="54"/>
      <c r="B157" s="54"/>
      <c r="C157" s="54"/>
      <c r="D157" s="54"/>
      <c r="E157" s="54"/>
    </row>
    <row r="158" spans="1:5" x14ac:dyDescent="0.2">
      <c r="A158" s="54"/>
      <c r="B158" s="54"/>
      <c r="C158" s="54"/>
      <c r="D158" s="54"/>
      <c r="E158" s="54"/>
    </row>
    <row r="159" spans="1:5" x14ac:dyDescent="0.2">
      <c r="A159" s="54"/>
      <c r="B159" s="54"/>
      <c r="C159" s="54"/>
      <c r="D159" s="54"/>
      <c r="E159" s="54"/>
    </row>
    <row r="160" spans="1:5" x14ac:dyDescent="0.2">
      <c r="A160" s="54"/>
      <c r="B160" s="54"/>
      <c r="C160" s="54"/>
      <c r="D160" s="54"/>
      <c r="E160" s="54"/>
    </row>
    <row r="161" spans="1:5" x14ac:dyDescent="0.2">
      <c r="A161" s="54"/>
      <c r="B161" s="54"/>
      <c r="C161" s="54"/>
      <c r="D161" s="54"/>
      <c r="E161" s="54"/>
    </row>
    <row r="162" spans="1:5" x14ac:dyDescent="0.2">
      <c r="A162" s="54"/>
      <c r="B162" s="54"/>
      <c r="C162" s="54"/>
      <c r="D162" s="54"/>
      <c r="E162" s="54"/>
    </row>
    <row r="163" spans="1:5" x14ac:dyDescent="0.2">
      <c r="A163" s="54"/>
      <c r="B163" s="54"/>
      <c r="C163" s="54"/>
      <c r="D163" s="54"/>
      <c r="E163" s="54"/>
    </row>
    <row r="164" spans="1:5" x14ac:dyDescent="0.2">
      <c r="A164" s="54"/>
      <c r="B164" s="54"/>
      <c r="C164" s="54"/>
      <c r="D164" s="54"/>
      <c r="E164" s="54"/>
    </row>
    <row r="165" spans="1:5" x14ac:dyDescent="0.2">
      <c r="A165" s="54"/>
      <c r="B165" s="54"/>
      <c r="C165" s="54"/>
      <c r="D165" s="54"/>
      <c r="E165" s="54"/>
    </row>
    <row r="166" spans="1:5" x14ac:dyDescent="0.2">
      <c r="A166" s="54"/>
      <c r="B166" s="54"/>
      <c r="C166" s="54"/>
      <c r="D166" s="54"/>
      <c r="E166" s="54"/>
    </row>
    <row r="167" spans="1:5" x14ac:dyDescent="0.2">
      <c r="A167" s="54"/>
      <c r="B167" s="54"/>
      <c r="C167" s="54"/>
      <c r="D167" s="54"/>
      <c r="E167" s="54"/>
    </row>
    <row r="168" spans="1:5" x14ac:dyDescent="0.2">
      <c r="A168" s="54"/>
      <c r="B168" s="54"/>
      <c r="C168" s="54"/>
      <c r="D168" s="54"/>
      <c r="E168" s="54"/>
    </row>
    <row r="169" spans="1:5" x14ac:dyDescent="0.2">
      <c r="A169" s="54"/>
      <c r="B169" s="54"/>
      <c r="C169" s="54"/>
      <c r="D169" s="54"/>
      <c r="E169" s="54"/>
    </row>
    <row r="170" spans="1:5" x14ac:dyDescent="0.2">
      <c r="A170" s="54"/>
      <c r="B170" s="54"/>
      <c r="C170" s="54"/>
      <c r="D170" s="54"/>
      <c r="E170" s="54"/>
    </row>
    <row r="171" spans="1:5" x14ac:dyDescent="0.2">
      <c r="A171" s="54"/>
      <c r="B171" s="54"/>
      <c r="C171" s="54"/>
      <c r="D171" s="54"/>
      <c r="E171" s="54"/>
    </row>
    <row r="172" spans="1:5" x14ac:dyDescent="0.2">
      <c r="A172" s="54"/>
      <c r="B172" s="54"/>
      <c r="C172" s="54"/>
      <c r="D172" s="54"/>
      <c r="E172" s="54"/>
    </row>
    <row r="173" spans="1:5" x14ac:dyDescent="0.2">
      <c r="A173" s="54"/>
      <c r="B173" s="54"/>
      <c r="C173" s="54"/>
      <c r="D173" s="54"/>
      <c r="E173" s="54"/>
    </row>
  </sheetData>
  <mergeCells count="18">
    <mergeCell ref="A11:E11"/>
    <mergeCell ref="A1:E1"/>
    <mergeCell ref="A4:E4"/>
    <mergeCell ref="A5:E5"/>
    <mergeCell ref="A8:E8"/>
    <mergeCell ref="A9:E9"/>
    <mergeCell ref="A42:B42"/>
    <mergeCell ref="A12:E12"/>
    <mergeCell ref="A15:C15"/>
    <mergeCell ref="A17:C17"/>
    <mergeCell ref="B18:C18"/>
    <mergeCell ref="B19:D19"/>
    <mergeCell ref="A22:B22"/>
    <mergeCell ref="B24:C24"/>
    <mergeCell ref="B25:C25"/>
    <mergeCell ref="B26:C26"/>
    <mergeCell ref="A31:E31"/>
    <mergeCell ref="A32:E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Header>&amp;C&amp;G</oddHeader>
    <oddFooter>&amp;L&amp;8Statistikamt Nord&amp;C&amp;8&amp;P&amp;R&amp;8Statistischer Bericht Q I 1 - 3j 22 Teil 2 SH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2" t="s">
        <v>25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6"/>
      <c r="R2" s="7"/>
      <c r="S2" s="7"/>
      <c r="T2" s="7"/>
      <c r="U2" s="7"/>
      <c r="V2" s="7"/>
      <c r="W2" s="7"/>
      <c r="X2" s="7"/>
      <c r="Y2" s="7"/>
      <c r="Z2" s="7"/>
    </row>
    <row r="3" spans="1:26" x14ac:dyDescent="0.2">
      <c r="A3" s="243" t="s">
        <v>26</v>
      </c>
      <c r="B3" s="248" t="s">
        <v>27</v>
      </c>
      <c r="C3" s="249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6"/>
      <c r="Q3" s="6"/>
      <c r="R3" s="7"/>
      <c r="S3" s="7"/>
      <c r="T3" s="7"/>
      <c r="U3" s="7"/>
      <c r="V3" s="7"/>
      <c r="W3" s="7"/>
      <c r="X3" s="7"/>
      <c r="Y3" s="7"/>
      <c r="Z3" s="7"/>
    </row>
    <row r="4" spans="1:26" x14ac:dyDescent="0.2">
      <c r="A4" s="244"/>
      <c r="B4" s="250" t="s">
        <v>43</v>
      </c>
      <c r="C4" s="251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6"/>
      <c r="Q4" s="6"/>
      <c r="R4" s="7"/>
      <c r="S4" s="7"/>
      <c r="T4" s="7"/>
      <c r="U4" s="7"/>
      <c r="V4" s="7"/>
      <c r="W4" s="7"/>
      <c r="X4" s="7"/>
      <c r="Y4" s="7"/>
      <c r="Z4" s="7"/>
    </row>
    <row r="5" spans="1:26" x14ac:dyDescent="0.2">
      <c r="A5" s="244"/>
      <c r="B5" s="246"/>
      <c r="C5" s="247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7"/>
    </row>
    <row r="6" spans="1:26" x14ac:dyDescent="0.2">
      <c r="A6" s="245"/>
      <c r="B6" s="246"/>
      <c r="C6" s="247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7"/>
    </row>
    <row r="7" spans="1:26" x14ac:dyDescent="0.2">
      <c r="A7" s="10"/>
      <c r="B7" s="10"/>
      <c r="C7" s="10"/>
      <c r="D7" s="10"/>
      <c r="E7" s="10"/>
      <c r="F7" s="11"/>
      <c r="G7" s="11"/>
      <c r="H7" s="11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8"/>
    </row>
    <row r="8" spans="1:26" x14ac:dyDescent="0.2">
      <c r="A8" s="12"/>
      <c r="B8" s="13"/>
      <c r="C8" s="13"/>
      <c r="D8" s="13"/>
      <c r="E8" s="1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7"/>
    </row>
    <row r="9" spans="1:26" x14ac:dyDescent="0.2">
      <c r="A9" s="14" t="s">
        <v>15</v>
      </c>
      <c r="B9" s="38">
        <v>41742.923681</v>
      </c>
      <c r="C9" s="39"/>
      <c r="D9" s="38">
        <v>35575.836859000003</v>
      </c>
      <c r="E9" s="39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15"/>
    </row>
    <row r="10" spans="1:26" x14ac:dyDescent="0.2">
      <c r="A10" s="16"/>
      <c r="B10" s="17">
        <v>2011</v>
      </c>
      <c r="C10" s="17">
        <v>2011</v>
      </c>
      <c r="D10" s="4">
        <v>2010</v>
      </c>
      <c r="E10" s="4">
        <v>2010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7"/>
    </row>
    <row r="11" spans="1:26" x14ac:dyDescent="0.2">
      <c r="A11" s="16" t="s">
        <v>44</v>
      </c>
      <c r="B11" s="37">
        <v>12997.45435</v>
      </c>
      <c r="C11" s="40">
        <f t="shared" ref="C11:C25" si="0">IF(B$9&gt;0,B11/B$9*100,0)</f>
        <v>31.136904662756077</v>
      </c>
      <c r="D11" s="41">
        <v>10695.711109</v>
      </c>
      <c r="E11" s="42">
        <f t="shared" ref="E11:E25" si="1">IF(D$9&gt;0,D11/D$9*100,0)</f>
        <v>30.064538330864842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7"/>
    </row>
    <row r="12" spans="1:26" x14ac:dyDescent="0.2">
      <c r="A12" s="16" t="s">
        <v>45</v>
      </c>
      <c r="B12" s="37">
        <v>3221.2845360000001</v>
      </c>
      <c r="C12" s="40">
        <f t="shared" si="0"/>
        <v>7.7169595513172515</v>
      </c>
      <c r="D12" s="41">
        <v>2525.9179559999998</v>
      </c>
      <c r="E12" s="42">
        <f t="shared" si="1"/>
        <v>7.1000942746930527</v>
      </c>
      <c r="F12" s="4"/>
      <c r="G12" s="4"/>
      <c r="H12" s="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x14ac:dyDescent="0.2">
      <c r="A13" s="16" t="s">
        <v>46</v>
      </c>
      <c r="B13" s="37">
        <v>3077.5672049999998</v>
      </c>
      <c r="C13" s="40">
        <f t="shared" si="0"/>
        <v>7.3726680682905945</v>
      </c>
      <c r="D13" s="41">
        <v>3248.6621719999998</v>
      </c>
      <c r="E13" s="42">
        <f t="shared" si="1"/>
        <v>9.1316535570916617</v>
      </c>
      <c r="F13" s="4"/>
      <c r="G13" s="4"/>
      <c r="H13" s="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x14ac:dyDescent="0.2">
      <c r="A14" s="16" t="s">
        <v>18</v>
      </c>
      <c r="B14" s="37">
        <v>1990.886094</v>
      </c>
      <c r="C14" s="40">
        <f t="shared" si="0"/>
        <v>4.7693978246813256</v>
      </c>
      <c r="D14" s="41">
        <v>1392.581543</v>
      </c>
      <c r="E14" s="42">
        <f t="shared" si="1"/>
        <v>3.9144027687087384</v>
      </c>
      <c r="F14" s="4"/>
      <c r="G14" s="4"/>
      <c r="H14" s="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x14ac:dyDescent="0.2">
      <c r="A15" s="16" t="s">
        <v>47</v>
      </c>
      <c r="B15" s="37">
        <v>1781.376669</v>
      </c>
      <c r="C15" s="40">
        <f t="shared" si="0"/>
        <v>4.2674937735873639</v>
      </c>
      <c r="D15" s="41">
        <v>1065.8952019999999</v>
      </c>
      <c r="E15" s="42">
        <f t="shared" si="1"/>
        <v>2.9961212331407152</v>
      </c>
      <c r="F15" s="4"/>
      <c r="G15" s="4"/>
      <c r="H15" s="4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x14ac:dyDescent="0.2">
      <c r="A16" s="16" t="s">
        <v>20</v>
      </c>
      <c r="B16" s="37">
        <v>1362.1414030000001</v>
      </c>
      <c r="C16" s="40">
        <f t="shared" si="0"/>
        <v>3.2631672218493932</v>
      </c>
      <c r="D16" s="41">
        <v>1036.845812</v>
      </c>
      <c r="E16" s="42">
        <f t="shared" si="1"/>
        <v>2.9144664006342214</v>
      </c>
      <c r="F16" s="4"/>
      <c r="G16" s="4"/>
      <c r="H16" s="4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x14ac:dyDescent="0.2">
      <c r="A17" s="16" t="s">
        <v>48</v>
      </c>
      <c r="B17" s="37">
        <v>1289.138972</v>
      </c>
      <c r="C17" s="40">
        <f t="shared" si="0"/>
        <v>3.0882814578385021</v>
      </c>
      <c r="D17" s="41">
        <v>1481.3130530000001</v>
      </c>
      <c r="E17" s="42">
        <f t="shared" si="1"/>
        <v>4.1638178713011964</v>
      </c>
      <c r="F17" s="4"/>
      <c r="G17" s="4"/>
      <c r="H17" s="4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2">
      <c r="A18" s="16" t="s">
        <v>22</v>
      </c>
      <c r="B18" s="37">
        <v>1229.4267319999999</v>
      </c>
      <c r="C18" s="40">
        <f t="shared" si="0"/>
        <v>2.9452338829816904</v>
      </c>
      <c r="D18" s="41">
        <v>1043.4235450000001</v>
      </c>
      <c r="E18" s="42">
        <f t="shared" si="1"/>
        <v>2.932955728168722</v>
      </c>
      <c r="F18" s="4"/>
      <c r="G18" s="4"/>
      <c r="H18" s="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2">
      <c r="A19" s="16" t="s">
        <v>19</v>
      </c>
      <c r="B19" s="37">
        <v>1156.9064080000001</v>
      </c>
      <c r="C19" s="40">
        <f t="shared" si="0"/>
        <v>2.7715030620305727</v>
      </c>
      <c r="D19" s="41">
        <v>953.14982699999996</v>
      </c>
      <c r="E19" s="42">
        <f t="shared" si="1"/>
        <v>2.6792056383035479</v>
      </c>
      <c r="F19" s="4"/>
      <c r="G19" s="4"/>
      <c r="H19" s="4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2">
      <c r="A20" s="16" t="s">
        <v>23</v>
      </c>
      <c r="B20" s="37">
        <v>911.451323</v>
      </c>
      <c r="C20" s="40">
        <f t="shared" si="0"/>
        <v>2.1834870263648125</v>
      </c>
      <c r="D20" s="41">
        <v>345.64716800000002</v>
      </c>
      <c r="E20" s="42">
        <f t="shared" si="1"/>
        <v>0.9715784603182368</v>
      </c>
      <c r="F20" s="4"/>
      <c r="G20" s="4"/>
      <c r="H20" s="4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x14ac:dyDescent="0.2">
      <c r="A21" s="16" t="s">
        <v>17</v>
      </c>
      <c r="B21" s="37">
        <v>795.67186600000002</v>
      </c>
      <c r="C21" s="40">
        <f t="shared" si="0"/>
        <v>1.9061239506857146</v>
      </c>
      <c r="D21" s="41">
        <v>608.038815</v>
      </c>
      <c r="E21" s="42">
        <f t="shared" si="1"/>
        <v>1.7091342570798245</v>
      </c>
      <c r="F21" s="4"/>
      <c r="G21" s="4"/>
      <c r="H21" s="4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x14ac:dyDescent="0.2">
      <c r="A22" s="16" t="s">
        <v>24</v>
      </c>
      <c r="B22" s="37">
        <v>742.40881300000001</v>
      </c>
      <c r="C22" s="40">
        <f t="shared" si="0"/>
        <v>1.778526148943228</v>
      </c>
      <c r="D22" s="41">
        <v>845.60353899999996</v>
      </c>
      <c r="E22" s="42">
        <f t="shared" si="1"/>
        <v>2.3769041396030532</v>
      </c>
      <c r="F22" s="4"/>
      <c r="G22" s="4"/>
      <c r="H22" s="4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x14ac:dyDescent="0.2">
      <c r="A23" s="16" t="s">
        <v>49</v>
      </c>
      <c r="B23" s="37">
        <v>608.08560799999998</v>
      </c>
      <c r="C23" s="40">
        <f t="shared" si="0"/>
        <v>1.4567393808996192</v>
      </c>
      <c r="D23" s="41">
        <v>346.844764</v>
      </c>
      <c r="E23" s="42">
        <f t="shared" si="1"/>
        <v>0.9749447788808796</v>
      </c>
      <c r="F23" s="4"/>
      <c r="G23" s="4"/>
      <c r="H23" s="4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2">
      <c r="A24" s="16" t="s">
        <v>50</v>
      </c>
      <c r="B24" s="37">
        <v>590.07919700000002</v>
      </c>
      <c r="C24" s="40">
        <f t="shared" si="0"/>
        <v>1.4136029414455811</v>
      </c>
      <c r="D24" s="41">
        <v>491.16022299999997</v>
      </c>
      <c r="E24" s="42">
        <f t="shared" si="1"/>
        <v>1.3806006164989086</v>
      </c>
      <c r="F24" s="4"/>
      <c r="G24" s="4"/>
      <c r="H24" s="4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">
      <c r="A25" s="16" t="s">
        <v>21</v>
      </c>
      <c r="B25" s="37">
        <v>588.69410300000004</v>
      </c>
      <c r="C25" s="40">
        <f t="shared" si="0"/>
        <v>1.4102847886238361</v>
      </c>
      <c r="D25" s="41">
        <v>514.41679199999999</v>
      </c>
      <c r="E25" s="42">
        <f t="shared" si="1"/>
        <v>1.445972427967952</v>
      </c>
      <c r="F25" s="4"/>
      <c r="G25" s="4"/>
      <c r="H25" s="4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x14ac:dyDescent="0.2">
      <c r="A26" s="7"/>
      <c r="B26" s="7"/>
      <c r="C26" s="7"/>
      <c r="D26" s="4"/>
      <c r="E26" s="4"/>
      <c r="F26" s="4"/>
      <c r="G26" s="4"/>
      <c r="H26" s="4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x14ac:dyDescent="0.2">
      <c r="A27" s="16" t="s">
        <v>28</v>
      </c>
      <c r="B27" s="37">
        <f>B9-(SUM(B11:B25))</f>
        <v>9400.3504019999964</v>
      </c>
      <c r="C27" s="40">
        <f>IF(B$9&gt;0,B27/B$9*100,0)</f>
        <v>22.519626257704427</v>
      </c>
      <c r="D27" s="41">
        <f>D9-(SUM(D11:D25))</f>
        <v>8980.625339000002</v>
      </c>
      <c r="E27" s="42">
        <f>IF(D$9&gt;0,D27/D$9*100,0)</f>
        <v>25.243609516744442</v>
      </c>
      <c r="F27" s="4"/>
      <c r="G27" s="4"/>
      <c r="H27" s="4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18"/>
      <c r="Z27" s="7"/>
    </row>
    <row r="31" spans="1:26" ht="18" x14ac:dyDescent="0.2">
      <c r="A31" s="19" t="s">
        <v>51</v>
      </c>
      <c r="B31" s="20"/>
      <c r="C31" s="21"/>
      <c r="D31" s="21"/>
      <c r="E31" s="21"/>
      <c r="F31" s="21"/>
      <c r="G31" s="21"/>
      <c r="H31" s="22"/>
      <c r="I31" s="21"/>
      <c r="J31" s="2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7"/>
    </row>
    <row r="32" spans="1:26" x14ac:dyDescent="0.2">
      <c r="A32" s="4"/>
      <c r="B32" s="4"/>
      <c r="C32" s="4"/>
      <c r="D32" s="4"/>
      <c r="E32" s="4"/>
      <c r="F32" s="4"/>
      <c r="G32" s="4"/>
      <c r="H32" s="4"/>
      <c r="I32" s="4"/>
      <c r="J32" s="5"/>
      <c r="K32" s="4"/>
      <c r="L32" s="4"/>
      <c r="M32" s="4"/>
      <c r="N32" s="4"/>
      <c r="O32" s="4"/>
      <c r="P32" s="4"/>
      <c r="Q32" s="6"/>
      <c r="R32" s="6"/>
      <c r="S32" s="6"/>
      <c r="T32" s="7"/>
      <c r="U32" s="7"/>
      <c r="V32" s="7"/>
      <c r="W32" s="7"/>
      <c r="X32" s="7"/>
      <c r="Y32" s="7"/>
      <c r="Z32" s="7"/>
    </row>
    <row r="33" spans="1:26" x14ac:dyDescent="0.2">
      <c r="A33" s="24" t="s">
        <v>16</v>
      </c>
      <c r="B33" s="25"/>
      <c r="C33" s="25"/>
      <c r="D33" s="25"/>
      <c r="E33" s="25"/>
      <c r="F33" s="26"/>
      <c r="G33" s="27"/>
      <c r="H33" s="7"/>
      <c r="I33" s="28"/>
      <c r="J33" s="28"/>
      <c r="K33" s="29"/>
      <c r="L33" s="4"/>
      <c r="M33" s="4"/>
      <c r="N33" s="4"/>
      <c r="O33" s="4"/>
      <c r="P33" s="4"/>
      <c r="Q33" s="6"/>
      <c r="R33" s="6"/>
      <c r="S33" s="6"/>
      <c r="T33" s="7"/>
      <c r="U33" s="7"/>
      <c r="V33" s="7"/>
      <c r="W33" s="7"/>
      <c r="X33" s="7"/>
      <c r="Y33" s="7"/>
      <c r="Z33" s="7"/>
    </row>
    <row r="34" spans="1:26" x14ac:dyDescent="0.2">
      <c r="A34" s="30"/>
      <c r="B34" s="31"/>
      <c r="C34" s="31"/>
      <c r="D34" s="31"/>
      <c r="E34" s="31"/>
      <c r="F34" s="31"/>
      <c r="G34" s="32"/>
      <c r="H34" s="7"/>
      <c r="I34" s="28"/>
      <c r="J34" s="28"/>
      <c r="K34" s="6"/>
      <c r="L34" s="4"/>
      <c r="M34" s="4"/>
      <c r="N34" s="4"/>
      <c r="O34" s="4"/>
      <c r="P34" s="4"/>
      <c r="Q34" s="6"/>
      <c r="R34" s="6"/>
      <c r="S34" s="6"/>
      <c r="T34" s="7"/>
      <c r="U34" s="7"/>
      <c r="V34" s="7"/>
      <c r="W34" s="7"/>
      <c r="X34" s="7"/>
      <c r="Y34" s="7"/>
      <c r="Z34" s="7"/>
    </row>
    <row r="35" spans="1:26" x14ac:dyDescent="0.2">
      <c r="A35" s="33"/>
      <c r="B35" s="13"/>
      <c r="C35" s="13"/>
      <c r="D35" s="13"/>
      <c r="E35" s="13"/>
      <c r="F35" s="13"/>
      <c r="G35" s="13"/>
      <c r="H35" s="7"/>
      <c r="I35" s="28"/>
      <c r="J35" s="28"/>
      <c r="K35" s="33"/>
      <c r="L35" s="13"/>
      <c r="M35" s="13"/>
      <c r="N35" s="13"/>
      <c r="O35" s="13"/>
      <c r="P35" s="13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x14ac:dyDescent="0.2">
      <c r="A36" s="1"/>
      <c r="B36" s="1">
        <v>2011</v>
      </c>
      <c r="C36" s="1">
        <v>2010</v>
      </c>
      <c r="D36" s="1">
        <v>2009</v>
      </c>
      <c r="E36" s="34"/>
      <c r="F36" s="34"/>
      <c r="G36" s="34"/>
      <c r="H36" s="34"/>
      <c r="I36" s="13"/>
      <c r="J36" s="13"/>
      <c r="K36" s="35"/>
      <c r="L36" s="13"/>
      <c r="M36" s="13"/>
      <c r="N36" s="13"/>
      <c r="O36" s="13"/>
      <c r="P36" s="13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x14ac:dyDescent="0.2">
      <c r="A37" s="1" t="s">
        <v>29</v>
      </c>
      <c r="B37" s="43">
        <v>3.0692584319999998</v>
      </c>
      <c r="C37" s="43">
        <v>2.1916808489999999</v>
      </c>
      <c r="D37" s="43">
        <v>2.4400849619999998</v>
      </c>
      <c r="E37" s="34"/>
      <c r="F37" s="34"/>
      <c r="G37" s="34"/>
      <c r="H37" s="34"/>
      <c r="I37" s="13"/>
      <c r="J37" s="13"/>
      <c r="K37" s="35"/>
      <c r="L37" s="13"/>
      <c r="M37" s="13"/>
      <c r="N37" s="13"/>
      <c r="O37" s="13"/>
      <c r="P37" s="13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x14ac:dyDescent="0.2">
      <c r="A38" s="7" t="s">
        <v>30</v>
      </c>
      <c r="B38" s="43">
        <v>2.6266473719999999</v>
      </c>
      <c r="C38" s="43">
        <v>2.7800568449999998</v>
      </c>
      <c r="D38" s="43">
        <v>2.806178584</v>
      </c>
      <c r="E38" s="34"/>
      <c r="F38" s="34"/>
      <c r="G38" s="34"/>
      <c r="H38" s="34"/>
      <c r="I38" s="13"/>
      <c r="J38" s="13"/>
      <c r="K38" s="35"/>
      <c r="L38" s="13"/>
      <c r="M38" s="13"/>
      <c r="N38" s="13"/>
      <c r="O38" s="13"/>
      <c r="P38" s="13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x14ac:dyDescent="0.2">
      <c r="A39" s="7" t="s">
        <v>31</v>
      </c>
      <c r="B39" s="43">
        <v>3.8786539649999998</v>
      </c>
      <c r="C39" s="43">
        <v>2.9736338959999999</v>
      </c>
      <c r="D39" s="43">
        <v>2.937669852</v>
      </c>
      <c r="E39" s="34"/>
      <c r="F39" s="34"/>
      <c r="G39" s="34"/>
      <c r="H39" s="34"/>
      <c r="I39" s="13"/>
      <c r="J39" s="13"/>
      <c r="K39" s="35"/>
      <c r="L39" s="13"/>
      <c r="M39" s="13"/>
      <c r="N39" s="13"/>
      <c r="O39" s="13"/>
      <c r="P39" s="13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x14ac:dyDescent="0.2">
      <c r="A40" s="1" t="s">
        <v>32</v>
      </c>
      <c r="B40" s="43">
        <v>2.7075284719999999</v>
      </c>
      <c r="C40" s="43">
        <v>2.6942510409999998</v>
      </c>
      <c r="D40" s="43">
        <v>2.6756576700000001</v>
      </c>
      <c r="E40" s="34"/>
      <c r="F40" s="34"/>
      <c r="G40" s="34"/>
      <c r="H40" s="34"/>
      <c r="I40" s="13"/>
      <c r="J40" s="13"/>
      <c r="K40" s="35"/>
      <c r="L40" s="13"/>
      <c r="M40" s="13"/>
      <c r="N40" s="13"/>
      <c r="O40" s="13"/>
      <c r="P40" s="13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x14ac:dyDescent="0.2">
      <c r="A41" s="7" t="s">
        <v>33</v>
      </c>
      <c r="B41" s="43">
        <v>3.617311752</v>
      </c>
      <c r="C41" s="43">
        <v>2.7720492819999998</v>
      </c>
      <c r="D41" s="43">
        <v>2.7738653640000002</v>
      </c>
      <c r="E41" s="34"/>
      <c r="F41" s="34"/>
      <c r="G41" s="34"/>
      <c r="H41" s="34"/>
      <c r="I41" s="13"/>
      <c r="J41" s="13"/>
      <c r="K41" s="35"/>
      <c r="L41" s="13"/>
      <c r="M41" s="13"/>
      <c r="N41" s="13"/>
      <c r="O41" s="13"/>
      <c r="P41" s="13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x14ac:dyDescent="0.2">
      <c r="A42" s="7" t="s">
        <v>34</v>
      </c>
      <c r="B42" s="43">
        <v>3.4297013340000002</v>
      </c>
      <c r="C42" s="43">
        <v>3.7342531129999998</v>
      </c>
      <c r="D42" s="43">
        <v>2.8833154200000002</v>
      </c>
      <c r="E42" s="17"/>
      <c r="F42" s="34"/>
      <c r="G42" s="34"/>
      <c r="H42" s="13"/>
      <c r="I42" s="13"/>
      <c r="J42" s="13"/>
      <c r="K42" s="13"/>
      <c r="L42" s="13"/>
      <c r="M42" s="13"/>
      <c r="N42" s="13"/>
      <c r="O42" s="13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x14ac:dyDescent="0.2">
      <c r="A43" s="1" t="s">
        <v>35</v>
      </c>
      <c r="B43" s="43">
        <v>2.7591745419999998</v>
      </c>
      <c r="C43" s="43">
        <v>3.1761142040000001</v>
      </c>
      <c r="D43" s="43">
        <v>2.6145635860000001</v>
      </c>
      <c r="E43" s="17"/>
      <c r="F43" s="34"/>
      <c r="G43" s="34"/>
      <c r="H43" s="13"/>
      <c r="I43" s="13"/>
      <c r="J43" s="13"/>
      <c r="K43" s="13"/>
      <c r="L43" s="13"/>
      <c r="M43" s="13"/>
      <c r="N43" s="13"/>
      <c r="O43" s="13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x14ac:dyDescent="0.2">
      <c r="A44" s="7" t="s">
        <v>36</v>
      </c>
      <c r="B44" s="43">
        <v>3.2293621629999998</v>
      </c>
      <c r="C44" s="43">
        <v>2.8653727240000002</v>
      </c>
      <c r="D44" s="43">
        <v>2.4275503810000001</v>
      </c>
      <c r="E44" s="17"/>
      <c r="F44" s="34"/>
      <c r="G44" s="34"/>
      <c r="H44" s="13"/>
      <c r="I44" s="13"/>
      <c r="J44" s="13"/>
      <c r="K44" s="13"/>
      <c r="L44" s="13"/>
      <c r="M44" s="13"/>
      <c r="N44" s="13"/>
      <c r="O44" s="13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x14ac:dyDescent="0.2">
      <c r="A45" s="7" t="s">
        <v>37</v>
      </c>
      <c r="B45" s="43">
        <v>4.0653183999999998</v>
      </c>
      <c r="C45" s="43">
        <v>3.044228065</v>
      </c>
      <c r="D45" s="43">
        <v>2.1681721760000001</v>
      </c>
      <c r="E45" s="17"/>
      <c r="F45" s="34"/>
      <c r="G45" s="34"/>
      <c r="H45" s="13"/>
      <c r="I45" s="13"/>
      <c r="J45" s="13"/>
      <c r="K45" s="13"/>
      <c r="L45" s="13"/>
      <c r="M45" s="13"/>
      <c r="N45" s="13"/>
      <c r="O45" s="13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x14ac:dyDescent="0.2">
      <c r="A46" s="1" t="s">
        <v>38</v>
      </c>
      <c r="B46" s="43">
        <v>3.6456636869999999</v>
      </c>
      <c r="C46" s="43">
        <v>2.7773782489999999</v>
      </c>
      <c r="D46" s="43">
        <v>2.6364729819999999</v>
      </c>
      <c r="E46" s="17"/>
      <c r="F46" s="34"/>
      <c r="G46" s="34"/>
      <c r="H46" s="13"/>
      <c r="I46" s="13"/>
      <c r="J46" s="13"/>
      <c r="K46" s="13"/>
      <c r="L46" s="13"/>
      <c r="M46" s="13"/>
      <c r="N46" s="13"/>
      <c r="O46" s="13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x14ac:dyDescent="0.2">
      <c r="A47" s="7" t="s">
        <v>39</v>
      </c>
      <c r="B47" s="43">
        <v>4.5612706559999996</v>
      </c>
      <c r="C47" s="43">
        <v>3.419011325</v>
      </c>
      <c r="D47" s="43">
        <v>2.5812811949999999</v>
      </c>
      <c r="E47" s="34"/>
      <c r="F47" s="34"/>
      <c r="G47" s="34"/>
      <c r="H47" s="34"/>
      <c r="I47" s="13"/>
      <c r="J47" s="13"/>
      <c r="K47" s="35"/>
      <c r="L47" s="13"/>
      <c r="M47" s="13"/>
      <c r="N47" s="13"/>
      <c r="O47" s="13"/>
      <c r="P47" s="13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x14ac:dyDescent="0.2">
      <c r="A48" s="7" t="s">
        <v>40</v>
      </c>
      <c r="B48" s="43">
        <v>4.153032906</v>
      </c>
      <c r="C48" s="43">
        <v>3.147807266</v>
      </c>
      <c r="D48" s="43">
        <v>3.1505692440000002</v>
      </c>
      <c r="E48" s="36"/>
      <c r="F48" s="36"/>
      <c r="G48" s="36"/>
      <c r="H48" s="36"/>
      <c r="I48" s="36"/>
      <c r="J48" s="36"/>
      <c r="K48" s="35"/>
      <c r="L48" s="13"/>
      <c r="M48" s="13"/>
      <c r="N48" s="13"/>
      <c r="O48" s="13"/>
      <c r="P48" s="13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view="pageLayout" zoomScaleNormal="100" workbookViewId="0">
      <selection sqref="A1:C1"/>
    </sheetView>
  </sheetViews>
  <sheetFormatPr baseColWidth="10" defaultRowHeight="12.75" x14ac:dyDescent="0.2"/>
  <cols>
    <col min="1" max="1" width="6.7109375" customWidth="1"/>
    <col min="2" max="2" width="78.85546875" customWidth="1"/>
    <col min="3" max="3" width="6.28515625" customWidth="1"/>
  </cols>
  <sheetData>
    <row r="1" spans="1:5" ht="15.75" customHeight="1" x14ac:dyDescent="0.2">
      <c r="A1" s="252" t="s">
        <v>108</v>
      </c>
      <c r="B1" s="252"/>
      <c r="C1" s="252"/>
      <c r="D1" s="292"/>
      <c r="E1" s="292"/>
    </row>
    <row r="2" spans="1:5" ht="15.75" customHeight="1" x14ac:dyDescent="0.2">
      <c r="A2" s="106"/>
      <c r="B2" s="106"/>
      <c r="C2" s="110" t="s">
        <v>111</v>
      </c>
    </row>
    <row r="3" spans="1:5" ht="15.75" customHeight="1" x14ac:dyDescent="0.2">
      <c r="A3" s="106"/>
      <c r="B3" s="106"/>
      <c r="C3" s="110"/>
    </row>
    <row r="4" spans="1:5" ht="12.75" customHeight="1" x14ac:dyDescent="0.2">
      <c r="A4" s="107" t="s">
        <v>117</v>
      </c>
      <c r="B4" s="106"/>
      <c r="C4" s="106">
        <v>4</v>
      </c>
    </row>
    <row r="5" spans="1:5" ht="12.75" customHeight="1" x14ac:dyDescent="0.2">
      <c r="A5" s="106"/>
      <c r="B5" s="106"/>
      <c r="C5" s="106"/>
    </row>
    <row r="6" spans="1:5" ht="12.75" customHeight="1" x14ac:dyDescent="0.2">
      <c r="A6" s="106"/>
      <c r="B6" s="106"/>
      <c r="C6" s="106"/>
    </row>
    <row r="7" spans="1:5" ht="12.75" customHeight="1" x14ac:dyDescent="0.2">
      <c r="A7" s="106"/>
      <c r="B7" s="106"/>
      <c r="C7" s="106"/>
    </row>
    <row r="8" spans="1:5" ht="12.75" customHeight="1" x14ac:dyDescent="0.2">
      <c r="A8" s="107" t="s">
        <v>109</v>
      </c>
      <c r="B8" s="106"/>
    </row>
    <row r="9" spans="1:5" ht="12.75" customHeight="1" x14ac:dyDescent="0.2">
      <c r="A9" s="106"/>
      <c r="B9" s="106"/>
      <c r="C9" s="106"/>
    </row>
    <row r="10" spans="1:5" ht="12.75" customHeight="1" x14ac:dyDescent="0.2">
      <c r="A10" s="106" t="s">
        <v>110</v>
      </c>
      <c r="B10" s="189" t="s">
        <v>220</v>
      </c>
      <c r="C10" s="106">
        <v>6</v>
      </c>
    </row>
    <row r="11" spans="1:5" ht="12.75" customHeight="1" x14ac:dyDescent="0.2">
      <c r="A11" s="106"/>
      <c r="B11" s="106"/>
      <c r="C11" s="106"/>
    </row>
    <row r="12" spans="1:5" ht="12.75" customHeight="1" x14ac:dyDescent="0.2">
      <c r="A12" s="106" t="s">
        <v>112</v>
      </c>
      <c r="B12" s="189" t="s">
        <v>221</v>
      </c>
      <c r="C12" s="106">
        <v>7</v>
      </c>
    </row>
    <row r="13" spans="1:5" ht="12.75" customHeight="1" x14ac:dyDescent="0.2">
      <c r="A13" s="106"/>
      <c r="B13" s="106"/>
      <c r="C13" s="106"/>
    </row>
    <row r="14" spans="1:5" x14ac:dyDescent="0.2">
      <c r="A14" s="109" t="s">
        <v>113</v>
      </c>
      <c r="B14" s="151" t="s">
        <v>222</v>
      </c>
      <c r="C14" s="106">
        <v>8</v>
      </c>
    </row>
    <row r="15" spans="1:5" ht="12.75" customHeight="1" x14ac:dyDescent="0.2">
      <c r="A15" s="109"/>
      <c r="B15" s="108"/>
      <c r="C15" s="106"/>
    </row>
    <row r="16" spans="1:5" ht="25.5" customHeight="1" x14ac:dyDescent="0.2">
      <c r="A16" s="109" t="s">
        <v>114</v>
      </c>
      <c r="B16" s="151" t="s">
        <v>223</v>
      </c>
      <c r="C16" s="106">
        <v>9</v>
      </c>
    </row>
    <row r="17" spans="1:3" ht="12.75" customHeight="1" x14ac:dyDescent="0.2">
      <c r="A17" s="109"/>
      <c r="B17" s="108"/>
      <c r="C17" s="106"/>
    </row>
    <row r="18" spans="1:3" ht="25.5" customHeight="1" x14ac:dyDescent="0.2">
      <c r="A18" s="109" t="s">
        <v>115</v>
      </c>
      <c r="B18" s="151" t="s">
        <v>224</v>
      </c>
      <c r="C18" s="106">
        <v>11</v>
      </c>
    </row>
    <row r="19" spans="1:3" ht="12.75" customHeight="1" x14ac:dyDescent="0.2">
      <c r="A19" s="106"/>
      <c r="B19" s="106"/>
      <c r="C19" s="106"/>
    </row>
    <row r="20" spans="1:3" ht="25.5" customHeight="1" x14ac:dyDescent="0.2">
      <c r="A20" s="109" t="s">
        <v>116</v>
      </c>
      <c r="B20" s="151" t="s">
        <v>225</v>
      </c>
      <c r="C20" s="106">
        <v>13</v>
      </c>
    </row>
    <row r="21" spans="1:3" x14ac:dyDescent="0.2">
      <c r="A21" s="106"/>
      <c r="B21" s="106"/>
      <c r="C21" s="106"/>
    </row>
    <row r="22" spans="1:3" ht="24" x14ac:dyDescent="0.2">
      <c r="A22" s="109" t="s">
        <v>161</v>
      </c>
      <c r="B22" s="152" t="s">
        <v>261</v>
      </c>
      <c r="C22" s="106">
        <v>15</v>
      </c>
    </row>
    <row r="23" spans="1:3" x14ac:dyDescent="0.2">
      <c r="A23" s="106"/>
      <c r="B23" s="106"/>
      <c r="C23" s="106"/>
    </row>
    <row r="24" spans="1:3" ht="24" customHeight="1" x14ac:dyDescent="0.2">
      <c r="A24" s="109" t="s">
        <v>162</v>
      </c>
      <c r="B24" s="152" t="s">
        <v>226</v>
      </c>
      <c r="C24" s="106">
        <v>15</v>
      </c>
    </row>
    <row r="25" spans="1:3" x14ac:dyDescent="0.2">
      <c r="A25" s="106"/>
      <c r="B25" s="106"/>
      <c r="C25" s="106"/>
    </row>
    <row r="26" spans="1:3" ht="24" customHeight="1" x14ac:dyDescent="0.2">
      <c r="A26" s="109" t="s">
        <v>163</v>
      </c>
      <c r="B26" s="152" t="s">
        <v>227</v>
      </c>
      <c r="C26" s="106">
        <v>16</v>
      </c>
    </row>
    <row r="27" spans="1:3" x14ac:dyDescent="0.2">
      <c r="A27" s="106"/>
      <c r="B27" s="106"/>
      <c r="C27" s="106"/>
    </row>
    <row r="28" spans="1:3" ht="24" x14ac:dyDescent="0.2">
      <c r="A28" s="109" t="s">
        <v>164</v>
      </c>
      <c r="B28" s="152" t="s">
        <v>263</v>
      </c>
      <c r="C28" s="106">
        <v>16</v>
      </c>
    </row>
    <row r="29" spans="1:3" x14ac:dyDescent="0.2">
      <c r="A29" s="106"/>
      <c r="B29" s="106"/>
      <c r="C29" s="106"/>
    </row>
    <row r="30" spans="1:3" x14ac:dyDescent="0.2">
      <c r="A30" s="106"/>
      <c r="B30" s="106"/>
      <c r="C30" s="106"/>
    </row>
  </sheetData>
  <mergeCells count="1">
    <mergeCell ref="A1:C1"/>
  </mergeCells>
  <conditionalFormatting sqref="A4:C5 A9:C28">
    <cfRule type="expression" dxfId="2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SH</oddFooter>
    <firstHeader>&amp;C&amp;G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B5489-1EA6-4B07-9E7C-15490A734262}">
  <dimension ref="A1:E1"/>
  <sheetViews>
    <sheetView view="pageLayout" zoomScaleNormal="100" zoomScaleSheetLayoutView="100" workbookViewId="0"/>
  </sheetViews>
  <sheetFormatPr baseColWidth="10" defaultColWidth="11.5703125" defaultRowHeight="12.75" x14ac:dyDescent="0.2"/>
  <cols>
    <col min="1" max="1" width="90.42578125" style="221" customWidth="1"/>
    <col min="2" max="2" width="1.5703125" style="221" customWidth="1"/>
    <col min="3" max="16384" width="11.5703125" style="221"/>
  </cols>
  <sheetData>
    <row r="1" spans="1:5" x14ac:dyDescent="0.2">
      <c r="A1" s="292"/>
      <c r="B1" s="292"/>
      <c r="C1" s="292"/>
      <c r="D1" s="292"/>
      <c r="E1" s="292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SH</oddFooter>
    <firstHeader>&amp;C&amp;G</first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8C4A5-8C36-4DC4-9B38-10533037706E}">
  <dimension ref="A1:E1"/>
  <sheetViews>
    <sheetView view="pageLayout" zoomScaleNormal="100" zoomScaleSheetLayoutView="100" workbookViewId="0"/>
  </sheetViews>
  <sheetFormatPr baseColWidth="10" defaultColWidth="11.5703125" defaultRowHeight="12.75" x14ac:dyDescent="0.2"/>
  <cols>
    <col min="1" max="1" width="90.42578125" style="221" customWidth="1"/>
    <col min="2" max="2" width="1.5703125" style="221" customWidth="1"/>
    <col min="3" max="16384" width="11.5703125" style="221"/>
  </cols>
  <sheetData>
    <row r="1" spans="1:5" x14ac:dyDescent="0.2">
      <c r="A1" s="292"/>
      <c r="B1" s="292"/>
      <c r="C1" s="292"/>
      <c r="D1" s="292"/>
      <c r="E1" s="292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SH</oddFooter>
    <firstHeader>&amp;C&amp;G</first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9"/>
  <sheetViews>
    <sheetView view="pageLayout" zoomScaleNormal="100" workbookViewId="0">
      <selection sqref="A1:G1"/>
    </sheetView>
  </sheetViews>
  <sheetFormatPr baseColWidth="10" defaultColWidth="11.42578125" defaultRowHeight="12.75" customHeight="1" x14ac:dyDescent="0.2"/>
  <cols>
    <col min="1" max="1" width="37.28515625" style="55" customWidth="1"/>
    <col min="2" max="2" width="9.140625" style="55" customWidth="1"/>
    <col min="3" max="6" width="8.7109375" style="55" customWidth="1"/>
    <col min="7" max="7" width="10.85546875" style="55" customWidth="1"/>
    <col min="8" max="16384" width="11.42578125" style="55"/>
  </cols>
  <sheetData>
    <row r="1" spans="1:7" ht="12.75" customHeight="1" x14ac:dyDescent="0.2">
      <c r="A1" s="291" t="s">
        <v>230</v>
      </c>
      <c r="B1" s="291"/>
      <c r="C1" s="291"/>
      <c r="D1" s="291"/>
      <c r="E1" s="291"/>
      <c r="F1" s="253"/>
      <c r="G1" s="253"/>
    </row>
    <row r="2" spans="1:7" ht="12.75" customHeight="1" x14ac:dyDescent="0.2">
      <c r="A2" s="56"/>
      <c r="B2" s="56"/>
      <c r="C2" s="56"/>
      <c r="D2" s="56"/>
      <c r="E2" s="56"/>
      <c r="F2" s="56"/>
      <c r="G2" s="56"/>
    </row>
    <row r="3" spans="1:7" ht="68.099999999999994" customHeight="1" x14ac:dyDescent="0.2">
      <c r="A3" s="120" t="s">
        <v>75</v>
      </c>
      <c r="B3" s="62"/>
      <c r="C3" s="62">
        <v>2013</v>
      </c>
      <c r="D3" s="63">
        <v>2016</v>
      </c>
      <c r="E3" s="63">
        <v>2019</v>
      </c>
      <c r="F3" s="63">
        <v>2022</v>
      </c>
      <c r="G3" s="64" t="s">
        <v>231</v>
      </c>
    </row>
    <row r="4" spans="1:7" ht="12.75" customHeight="1" x14ac:dyDescent="0.2">
      <c r="A4" s="121"/>
      <c r="B4" s="122"/>
      <c r="C4" s="59"/>
      <c r="D4" s="59"/>
      <c r="E4" s="59"/>
      <c r="F4" s="59"/>
      <c r="G4" s="60"/>
    </row>
    <row r="5" spans="1:7" ht="12.75" customHeight="1" x14ac:dyDescent="0.2">
      <c r="A5" s="76" t="s">
        <v>123</v>
      </c>
      <c r="B5" s="153" t="s">
        <v>119</v>
      </c>
      <c r="C5" s="123">
        <v>2808</v>
      </c>
      <c r="D5" s="123">
        <v>2877</v>
      </c>
      <c r="E5" s="123">
        <v>2900</v>
      </c>
      <c r="F5" s="123">
        <v>2922</v>
      </c>
      <c r="G5" s="222">
        <v>0.8</v>
      </c>
    </row>
    <row r="6" spans="1:7" ht="25.5" customHeight="1" x14ac:dyDescent="0.2">
      <c r="A6" s="76" t="s">
        <v>207</v>
      </c>
      <c r="B6" s="153" t="s">
        <v>119</v>
      </c>
      <c r="C6" s="123">
        <v>2662</v>
      </c>
      <c r="D6" s="123">
        <v>2732</v>
      </c>
      <c r="E6" s="123">
        <v>2759</v>
      </c>
      <c r="F6" s="123">
        <v>2779</v>
      </c>
      <c r="G6" s="222">
        <v>0.7</v>
      </c>
    </row>
    <row r="7" spans="1:7" ht="12.75" customHeight="1" x14ac:dyDescent="0.2">
      <c r="A7" s="76" t="s">
        <v>169</v>
      </c>
      <c r="B7" s="153" t="s">
        <v>120</v>
      </c>
      <c r="C7" s="149">
        <v>94.8</v>
      </c>
      <c r="D7" s="149">
        <v>95</v>
      </c>
      <c r="E7" s="149">
        <v>95.1</v>
      </c>
      <c r="F7" s="149">
        <v>95.1</v>
      </c>
      <c r="G7" s="223">
        <v>0</v>
      </c>
    </row>
    <row r="8" spans="1:7" ht="15.75" customHeight="1" x14ac:dyDescent="0.2">
      <c r="A8" s="118" t="s">
        <v>121</v>
      </c>
      <c r="B8" s="154" t="s">
        <v>80</v>
      </c>
      <c r="C8" s="124">
        <v>793</v>
      </c>
      <c r="D8" s="124">
        <v>787</v>
      </c>
      <c r="E8" s="124">
        <v>778</v>
      </c>
      <c r="F8" s="124">
        <v>781</v>
      </c>
      <c r="G8" s="224">
        <v>0.4</v>
      </c>
    </row>
    <row r="9" spans="1:7" ht="25.5" x14ac:dyDescent="0.2">
      <c r="A9" s="76" t="s">
        <v>260</v>
      </c>
      <c r="B9" s="154" t="s">
        <v>119</v>
      </c>
      <c r="C9" s="123">
        <v>3742</v>
      </c>
      <c r="D9" s="123">
        <v>3967</v>
      </c>
      <c r="E9" s="123">
        <v>3863</v>
      </c>
      <c r="F9" s="123">
        <v>4010</v>
      </c>
      <c r="G9" s="222">
        <v>3.8</v>
      </c>
    </row>
    <row r="10" spans="1:7" ht="17.850000000000001" customHeight="1" x14ac:dyDescent="0.2">
      <c r="A10" s="118" t="s">
        <v>124</v>
      </c>
      <c r="B10" s="154" t="s">
        <v>122</v>
      </c>
      <c r="C10" s="124">
        <v>24870</v>
      </c>
      <c r="D10" s="124">
        <v>26048</v>
      </c>
      <c r="E10" s="124">
        <v>26988</v>
      </c>
      <c r="F10" s="124">
        <v>27635</v>
      </c>
      <c r="G10" s="224">
        <v>2.4</v>
      </c>
    </row>
    <row r="11" spans="1:7" ht="12.75" customHeight="1" x14ac:dyDescent="0.2">
      <c r="A11" s="118" t="s">
        <v>170</v>
      </c>
      <c r="B11" s="154" t="s">
        <v>122</v>
      </c>
      <c r="C11" s="124">
        <v>1617</v>
      </c>
      <c r="D11" s="124">
        <v>1616</v>
      </c>
      <c r="E11" s="124">
        <v>1603</v>
      </c>
      <c r="F11" s="124">
        <v>1622</v>
      </c>
      <c r="G11" s="224">
        <v>1.2</v>
      </c>
    </row>
    <row r="12" spans="1:7" ht="12.75" customHeight="1" x14ac:dyDescent="0.2">
      <c r="A12" s="118" t="s">
        <v>172</v>
      </c>
      <c r="B12" s="154" t="s">
        <v>122</v>
      </c>
      <c r="C12" s="124">
        <v>13041</v>
      </c>
      <c r="D12" s="124">
        <v>13707</v>
      </c>
      <c r="E12" s="124">
        <v>14148</v>
      </c>
      <c r="F12" s="124">
        <v>14557</v>
      </c>
      <c r="G12" s="224">
        <v>2.9</v>
      </c>
    </row>
    <row r="13" spans="1:7" ht="12.75" customHeight="1" x14ac:dyDescent="0.2">
      <c r="A13" s="119" t="s">
        <v>171</v>
      </c>
      <c r="B13" s="155" t="s">
        <v>122</v>
      </c>
      <c r="C13" s="125">
        <v>10212</v>
      </c>
      <c r="D13" s="125">
        <v>10725</v>
      </c>
      <c r="E13" s="125">
        <v>11238</v>
      </c>
      <c r="F13" s="125">
        <v>11456</v>
      </c>
      <c r="G13" s="225">
        <v>1.9</v>
      </c>
    </row>
    <row r="14" spans="1:7" ht="12.75" customHeight="1" x14ac:dyDescent="0.2">
      <c r="A14" s="61"/>
      <c r="B14" s="61"/>
    </row>
    <row r="15" spans="1:7" ht="12.75" customHeight="1" x14ac:dyDescent="0.2">
      <c r="A15" s="255" t="s">
        <v>228</v>
      </c>
      <c r="B15" s="255"/>
      <c r="C15" s="255"/>
      <c r="D15" s="255"/>
      <c r="E15" s="255"/>
      <c r="F15" s="255"/>
      <c r="G15" s="255"/>
    </row>
    <row r="16" spans="1:7" ht="12.4" customHeight="1" x14ac:dyDescent="0.2">
      <c r="A16" s="254" t="s">
        <v>229</v>
      </c>
      <c r="B16" s="254"/>
      <c r="C16" s="254"/>
      <c r="D16" s="254"/>
      <c r="E16" s="254"/>
      <c r="F16" s="254"/>
      <c r="G16" s="254"/>
    </row>
    <row r="17" spans="1:7" ht="12.75" customHeight="1" x14ac:dyDescent="0.2">
      <c r="A17" s="254"/>
      <c r="B17" s="254"/>
      <c r="C17" s="254"/>
      <c r="D17" s="254"/>
      <c r="E17" s="254"/>
      <c r="F17" s="254"/>
      <c r="G17" s="254"/>
    </row>
    <row r="18" spans="1:7" ht="12.75" customHeight="1" x14ac:dyDescent="0.2">
      <c r="A18" s="57"/>
      <c r="B18" s="57"/>
      <c r="C18" s="58"/>
      <c r="D18" s="58"/>
      <c r="E18" s="58"/>
      <c r="F18" s="58"/>
      <c r="G18" s="58"/>
    </row>
    <row r="19" spans="1:7" ht="12.75" customHeight="1" x14ac:dyDescent="0.2">
      <c r="C19" s="58"/>
      <c r="D19" s="58"/>
      <c r="E19" s="58"/>
      <c r="F19" s="58"/>
      <c r="G19" s="58"/>
    </row>
  </sheetData>
  <mergeCells count="4">
    <mergeCell ref="A1:G1"/>
    <mergeCell ref="A16:G16"/>
    <mergeCell ref="A15:G15"/>
    <mergeCell ref="A17:G17"/>
  </mergeCells>
  <conditionalFormatting sqref="A4:G4 B6 B9 A5:B5 A7:B8 A10:G13 C5:G9">
    <cfRule type="expression" dxfId="22" priority="3">
      <formula>MOD(ROW(),2)=1</formula>
    </cfRule>
  </conditionalFormatting>
  <conditionalFormatting sqref="A6">
    <cfRule type="expression" dxfId="21" priority="2">
      <formula>MOD(ROW(),2)=1</formula>
    </cfRule>
  </conditionalFormatting>
  <conditionalFormatting sqref="A9">
    <cfRule type="expression" dxfId="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SH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30"/>
  <sheetViews>
    <sheetView view="pageLayout" zoomScaleNormal="100" workbookViewId="0">
      <selection sqref="A1:K1"/>
    </sheetView>
  </sheetViews>
  <sheetFormatPr baseColWidth="10" defaultColWidth="11.28515625" defaultRowHeight="12" x14ac:dyDescent="0.2"/>
  <cols>
    <col min="1" max="1" width="7" style="71" customWidth="1"/>
    <col min="2" max="2" width="20.28515625" style="70" customWidth="1"/>
    <col min="3" max="3" width="5.85546875" style="70" customWidth="1"/>
    <col min="4" max="4" width="8.42578125" style="70" customWidth="1"/>
    <col min="5" max="5" width="6.140625" style="70" customWidth="1"/>
    <col min="6" max="6" width="8.85546875" style="70" customWidth="1"/>
    <col min="7" max="7" width="5.140625" style="70" customWidth="1"/>
    <col min="8" max="8" width="9.5703125" style="70" customWidth="1"/>
    <col min="9" max="9" width="6.7109375" style="70" customWidth="1"/>
    <col min="10" max="10" width="7.5703125" style="70" customWidth="1"/>
    <col min="11" max="11" width="6.140625" style="70" customWidth="1"/>
    <col min="12" max="16384" width="11.28515625" style="70"/>
  </cols>
  <sheetData>
    <row r="1" spans="1:11" s="65" customFormat="1" ht="12.75" customHeight="1" x14ac:dyDescent="0.2">
      <c r="A1" s="290" t="s">
        <v>235</v>
      </c>
      <c r="B1" s="290"/>
      <c r="C1" s="290"/>
      <c r="D1" s="290"/>
      <c r="E1" s="290"/>
      <c r="F1" s="256"/>
      <c r="G1" s="256"/>
      <c r="H1" s="256"/>
      <c r="I1" s="256"/>
      <c r="J1" s="256"/>
      <c r="K1" s="256"/>
    </row>
    <row r="2" spans="1:11" s="66" customFormat="1" ht="12.75" customHeight="1" x14ac:dyDescent="0.2">
      <c r="A2" s="77"/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1" s="67" customFormat="1" ht="19.899999999999999" customHeight="1" x14ac:dyDescent="0.2">
      <c r="A3" s="261" t="s">
        <v>173</v>
      </c>
      <c r="B3" s="262"/>
      <c r="C3" s="209" t="s">
        <v>76</v>
      </c>
      <c r="D3" s="209"/>
      <c r="E3" s="209"/>
      <c r="F3" s="209"/>
      <c r="G3" s="209"/>
      <c r="H3" s="209"/>
      <c r="I3" s="209"/>
      <c r="J3" s="209"/>
      <c r="K3" s="210"/>
    </row>
    <row r="4" spans="1:11" s="67" customFormat="1" ht="38.25" customHeight="1" x14ac:dyDescent="0.2">
      <c r="A4" s="263"/>
      <c r="B4" s="264"/>
      <c r="C4" s="257" t="s">
        <v>78</v>
      </c>
      <c r="D4" s="257"/>
      <c r="E4" s="258" t="s">
        <v>125</v>
      </c>
      <c r="F4" s="259"/>
      <c r="G4" s="259"/>
      <c r="H4" s="260"/>
      <c r="I4" s="257" t="s">
        <v>127</v>
      </c>
      <c r="J4" s="257"/>
      <c r="K4" s="258"/>
    </row>
    <row r="5" spans="1:11" s="67" customFormat="1" ht="85.5" customHeight="1" x14ac:dyDescent="0.2">
      <c r="A5" s="263"/>
      <c r="B5" s="264"/>
      <c r="C5" s="257" t="s">
        <v>80</v>
      </c>
      <c r="D5" s="211" t="s">
        <v>232</v>
      </c>
      <c r="E5" s="257" t="s">
        <v>215</v>
      </c>
      <c r="F5" s="257" t="s">
        <v>233</v>
      </c>
      <c r="G5" s="257"/>
      <c r="H5" s="211" t="s">
        <v>126</v>
      </c>
      <c r="I5" s="257" t="s">
        <v>215</v>
      </c>
      <c r="J5" s="257" t="s">
        <v>234</v>
      </c>
      <c r="K5" s="258"/>
    </row>
    <row r="6" spans="1:11" s="67" customFormat="1" ht="33.75" x14ac:dyDescent="0.2">
      <c r="A6" s="193" t="s">
        <v>107</v>
      </c>
      <c r="B6" s="212" t="s">
        <v>81</v>
      </c>
      <c r="C6" s="257"/>
      <c r="D6" s="213" t="s">
        <v>80</v>
      </c>
      <c r="E6" s="257"/>
      <c r="F6" s="213" t="s">
        <v>80</v>
      </c>
      <c r="G6" s="214" t="s">
        <v>216</v>
      </c>
      <c r="H6" s="213" t="s">
        <v>80</v>
      </c>
      <c r="I6" s="257"/>
      <c r="J6" s="213" t="s">
        <v>80</v>
      </c>
      <c r="K6" s="215" t="s">
        <v>216</v>
      </c>
    </row>
    <row r="7" spans="1:11" s="67" customFormat="1" ht="12.75" customHeight="1" x14ac:dyDescent="0.2">
      <c r="A7" s="74"/>
      <c r="B7" s="93"/>
      <c r="C7" s="60"/>
      <c r="D7" s="75"/>
      <c r="E7" s="60"/>
      <c r="F7" s="75"/>
      <c r="G7" s="60"/>
      <c r="H7" s="60"/>
      <c r="I7" s="60"/>
      <c r="J7" s="75"/>
      <c r="K7" s="60"/>
    </row>
    <row r="8" spans="1:11" ht="15.6" customHeight="1" x14ac:dyDescent="0.2">
      <c r="A8" s="194" t="s">
        <v>82</v>
      </c>
      <c r="B8" s="195" t="s">
        <v>83</v>
      </c>
      <c r="C8" s="196">
        <v>1</v>
      </c>
      <c r="D8" s="197">
        <v>91113</v>
      </c>
      <c r="E8" s="198">
        <v>1</v>
      </c>
      <c r="F8" s="197">
        <v>90894</v>
      </c>
      <c r="G8" s="199">
        <v>99.8</v>
      </c>
      <c r="H8" s="197">
        <v>90894</v>
      </c>
      <c r="I8" s="198">
        <v>1</v>
      </c>
      <c r="J8" s="200">
        <v>219</v>
      </c>
      <c r="K8" s="199">
        <v>0.2</v>
      </c>
    </row>
    <row r="9" spans="1:11" ht="15.6" customHeight="1" x14ac:dyDescent="0.2">
      <c r="A9" s="194" t="s">
        <v>84</v>
      </c>
      <c r="B9" s="195" t="s">
        <v>85</v>
      </c>
      <c r="C9" s="196">
        <v>1</v>
      </c>
      <c r="D9" s="197">
        <v>246243</v>
      </c>
      <c r="E9" s="198">
        <v>1</v>
      </c>
      <c r="F9" s="197">
        <v>245630</v>
      </c>
      <c r="G9" s="199">
        <v>99.8</v>
      </c>
      <c r="H9" s="197">
        <v>245630</v>
      </c>
      <c r="I9" s="198">
        <v>1</v>
      </c>
      <c r="J9" s="200">
        <v>613</v>
      </c>
      <c r="K9" s="199">
        <v>0.2</v>
      </c>
    </row>
    <row r="10" spans="1:11" ht="15.6" customHeight="1" x14ac:dyDescent="0.2">
      <c r="A10" s="194" t="s">
        <v>86</v>
      </c>
      <c r="B10" s="195" t="s">
        <v>87</v>
      </c>
      <c r="C10" s="196">
        <v>1</v>
      </c>
      <c r="D10" s="197">
        <v>216277</v>
      </c>
      <c r="E10" s="198">
        <v>1</v>
      </c>
      <c r="F10" s="197">
        <v>214064</v>
      </c>
      <c r="G10" s="199">
        <v>99</v>
      </c>
      <c r="H10" s="197">
        <v>214064</v>
      </c>
      <c r="I10" s="198">
        <v>1</v>
      </c>
      <c r="J10" s="200">
        <v>2213</v>
      </c>
      <c r="K10" s="199">
        <v>1</v>
      </c>
    </row>
    <row r="11" spans="1:11" ht="15.6" customHeight="1" x14ac:dyDescent="0.2">
      <c r="A11" s="194" t="s">
        <v>88</v>
      </c>
      <c r="B11" s="195" t="s">
        <v>89</v>
      </c>
      <c r="C11" s="196">
        <v>1</v>
      </c>
      <c r="D11" s="197">
        <v>79496</v>
      </c>
      <c r="E11" s="198">
        <v>1</v>
      </c>
      <c r="F11" s="197">
        <v>79391</v>
      </c>
      <c r="G11" s="199">
        <v>99.9</v>
      </c>
      <c r="H11" s="197">
        <v>79391</v>
      </c>
      <c r="I11" s="198">
        <v>1</v>
      </c>
      <c r="J11" s="200">
        <v>105</v>
      </c>
      <c r="K11" s="199">
        <v>0.1</v>
      </c>
    </row>
    <row r="12" spans="1:11" ht="15.6" customHeight="1" x14ac:dyDescent="0.2">
      <c r="A12" s="192">
        <v>51</v>
      </c>
      <c r="B12" s="195" t="s">
        <v>90</v>
      </c>
      <c r="C12" s="196">
        <v>116</v>
      </c>
      <c r="D12" s="197">
        <v>133969</v>
      </c>
      <c r="E12" s="198">
        <v>93</v>
      </c>
      <c r="F12" s="197">
        <v>119794</v>
      </c>
      <c r="G12" s="199">
        <v>89.4</v>
      </c>
      <c r="H12" s="197">
        <v>119621</v>
      </c>
      <c r="I12" s="198">
        <v>114</v>
      </c>
      <c r="J12" s="201">
        <v>14175</v>
      </c>
      <c r="K12" s="199">
        <v>10.6</v>
      </c>
    </row>
    <row r="13" spans="1:11" ht="15.6" customHeight="1" x14ac:dyDescent="0.2">
      <c r="A13" s="192">
        <v>53</v>
      </c>
      <c r="B13" s="195" t="s">
        <v>91</v>
      </c>
      <c r="C13" s="196" t="s">
        <v>213</v>
      </c>
      <c r="D13" s="197">
        <v>200819</v>
      </c>
      <c r="E13" s="198">
        <v>128</v>
      </c>
      <c r="F13" s="197">
        <v>198619</v>
      </c>
      <c r="G13" s="199">
        <v>98.9</v>
      </c>
      <c r="H13" s="197">
        <v>198619</v>
      </c>
      <c r="I13" s="198">
        <v>93</v>
      </c>
      <c r="J13" s="200">
        <v>2200</v>
      </c>
      <c r="K13" s="199">
        <v>1.1000000000000001</v>
      </c>
    </row>
    <row r="14" spans="1:11" ht="15.6" customHeight="1" x14ac:dyDescent="0.2">
      <c r="A14" s="192">
        <v>54</v>
      </c>
      <c r="B14" s="195" t="s">
        <v>92</v>
      </c>
      <c r="C14" s="196">
        <v>133</v>
      </c>
      <c r="D14" s="197">
        <v>167560</v>
      </c>
      <c r="E14" s="198">
        <v>110</v>
      </c>
      <c r="F14" s="197">
        <v>145547</v>
      </c>
      <c r="G14" s="199">
        <v>86.9</v>
      </c>
      <c r="H14" s="197">
        <v>145547</v>
      </c>
      <c r="I14" s="198">
        <v>125</v>
      </c>
      <c r="J14" s="200">
        <v>22013</v>
      </c>
      <c r="K14" s="199">
        <v>13.1</v>
      </c>
    </row>
    <row r="15" spans="1:11" ht="15.6" customHeight="1" x14ac:dyDescent="0.2">
      <c r="A15" s="192">
        <v>55</v>
      </c>
      <c r="B15" s="195" t="s">
        <v>93</v>
      </c>
      <c r="C15" s="196">
        <v>36</v>
      </c>
      <c r="D15" s="197">
        <v>202014</v>
      </c>
      <c r="E15" s="198">
        <v>36</v>
      </c>
      <c r="F15" s="197">
        <v>190040</v>
      </c>
      <c r="G15" s="199">
        <v>94.1</v>
      </c>
      <c r="H15" s="197">
        <v>188406</v>
      </c>
      <c r="I15" s="198">
        <v>36</v>
      </c>
      <c r="J15" s="200">
        <v>11974</v>
      </c>
      <c r="K15" s="199">
        <v>5.9</v>
      </c>
    </row>
    <row r="16" spans="1:11" ht="15.6" customHeight="1" x14ac:dyDescent="0.2">
      <c r="A16" s="192">
        <v>56</v>
      </c>
      <c r="B16" s="195" t="s">
        <v>94</v>
      </c>
      <c r="C16" s="196">
        <v>49</v>
      </c>
      <c r="D16" s="197">
        <v>318326</v>
      </c>
      <c r="E16" s="198">
        <v>48</v>
      </c>
      <c r="F16" s="197">
        <v>315457</v>
      </c>
      <c r="G16" s="199">
        <v>99.1</v>
      </c>
      <c r="H16" s="197">
        <v>315457</v>
      </c>
      <c r="I16" s="198">
        <v>38</v>
      </c>
      <c r="J16" s="200">
        <v>2869</v>
      </c>
      <c r="K16" s="199">
        <v>0.9</v>
      </c>
    </row>
    <row r="17" spans="1:13" ht="15.6" customHeight="1" x14ac:dyDescent="0.2">
      <c r="A17" s="192">
        <v>57</v>
      </c>
      <c r="B17" s="195" t="s">
        <v>95</v>
      </c>
      <c r="C17" s="196">
        <v>85</v>
      </c>
      <c r="D17" s="197">
        <v>129687</v>
      </c>
      <c r="E17" s="198">
        <v>82</v>
      </c>
      <c r="F17" s="197">
        <v>121281</v>
      </c>
      <c r="G17" s="199">
        <v>93.5</v>
      </c>
      <c r="H17" s="197">
        <v>121281</v>
      </c>
      <c r="I17" s="198">
        <v>82</v>
      </c>
      <c r="J17" s="200">
        <v>8406</v>
      </c>
      <c r="K17" s="199">
        <v>6.5</v>
      </c>
    </row>
    <row r="18" spans="1:13" ht="15.6" customHeight="1" x14ac:dyDescent="0.2">
      <c r="A18" s="192">
        <v>58</v>
      </c>
      <c r="B18" s="195" t="s">
        <v>96</v>
      </c>
      <c r="C18" s="196">
        <v>165</v>
      </c>
      <c r="D18" s="197">
        <v>276053</v>
      </c>
      <c r="E18" s="198">
        <v>146</v>
      </c>
      <c r="F18" s="197">
        <v>259271</v>
      </c>
      <c r="G18" s="199">
        <v>93.9</v>
      </c>
      <c r="H18" s="197">
        <v>259271</v>
      </c>
      <c r="I18" s="198">
        <v>154</v>
      </c>
      <c r="J18" s="200">
        <v>16782</v>
      </c>
      <c r="K18" s="199">
        <v>6.1</v>
      </c>
    </row>
    <row r="19" spans="1:13" ht="15.6" customHeight="1" x14ac:dyDescent="0.2">
      <c r="A19" s="192">
        <v>59</v>
      </c>
      <c r="B19" s="195" t="s">
        <v>97</v>
      </c>
      <c r="C19" s="196">
        <v>125</v>
      </c>
      <c r="D19" s="197">
        <v>203799</v>
      </c>
      <c r="E19" s="198">
        <v>110</v>
      </c>
      <c r="F19" s="197">
        <v>169493</v>
      </c>
      <c r="G19" s="199">
        <v>83.2</v>
      </c>
      <c r="H19" s="197">
        <v>169493</v>
      </c>
      <c r="I19" s="198">
        <v>124</v>
      </c>
      <c r="J19" s="200">
        <v>34306</v>
      </c>
      <c r="K19" s="199">
        <v>16.8</v>
      </c>
    </row>
    <row r="20" spans="1:13" ht="15.6" customHeight="1" x14ac:dyDescent="0.2">
      <c r="A20" s="192">
        <v>60</v>
      </c>
      <c r="B20" s="195" t="s">
        <v>98</v>
      </c>
      <c r="C20" s="196" t="s">
        <v>214</v>
      </c>
      <c r="D20" s="197">
        <v>280400</v>
      </c>
      <c r="E20" s="198">
        <v>89</v>
      </c>
      <c r="F20" s="197">
        <v>270845</v>
      </c>
      <c r="G20" s="199">
        <v>96.6</v>
      </c>
      <c r="H20" s="197">
        <v>270833</v>
      </c>
      <c r="I20" s="198">
        <v>88</v>
      </c>
      <c r="J20" s="200">
        <v>9555</v>
      </c>
      <c r="K20" s="199">
        <v>3.4</v>
      </c>
    </row>
    <row r="21" spans="1:13" ht="15.6" customHeight="1" x14ac:dyDescent="0.2">
      <c r="A21" s="192">
        <v>61</v>
      </c>
      <c r="B21" s="195" t="s">
        <v>99</v>
      </c>
      <c r="C21" s="196">
        <v>111</v>
      </c>
      <c r="D21" s="197">
        <v>130843</v>
      </c>
      <c r="E21" s="198">
        <v>87</v>
      </c>
      <c r="F21" s="197">
        <v>120491</v>
      </c>
      <c r="G21" s="199">
        <v>92.1</v>
      </c>
      <c r="H21" s="197">
        <v>119958</v>
      </c>
      <c r="I21" s="198">
        <v>104</v>
      </c>
      <c r="J21" s="200">
        <v>10352</v>
      </c>
      <c r="K21" s="199">
        <v>7.9</v>
      </c>
      <c r="M21" s="68"/>
    </row>
    <row r="22" spans="1:13" ht="15.6" customHeight="1" x14ac:dyDescent="0.2">
      <c r="A22" s="192">
        <v>62</v>
      </c>
      <c r="B22" s="195" t="s">
        <v>100</v>
      </c>
      <c r="C22" s="196">
        <v>55</v>
      </c>
      <c r="D22" s="197">
        <v>245406</v>
      </c>
      <c r="E22" s="198">
        <v>54</v>
      </c>
      <c r="F22" s="197">
        <v>238634</v>
      </c>
      <c r="G22" s="199">
        <v>97.2</v>
      </c>
      <c r="H22" s="197">
        <v>238634</v>
      </c>
      <c r="I22" s="198">
        <v>55</v>
      </c>
      <c r="J22" s="200">
        <v>6772</v>
      </c>
      <c r="K22" s="199">
        <v>2.8</v>
      </c>
    </row>
    <row r="23" spans="1:13" ht="12.75" customHeight="1" x14ac:dyDescent="0.2">
      <c r="A23" s="192"/>
      <c r="B23" s="195"/>
      <c r="C23" s="196"/>
      <c r="D23" s="197"/>
      <c r="E23" s="198"/>
      <c r="F23" s="197"/>
      <c r="G23" s="199"/>
      <c r="H23" s="197"/>
      <c r="I23" s="198"/>
      <c r="J23" s="200"/>
      <c r="K23" s="199"/>
    </row>
    <row r="24" spans="1:13" s="72" customFormat="1" ht="18" customHeight="1" x14ac:dyDescent="0.2">
      <c r="A24" s="202" t="s">
        <v>101</v>
      </c>
      <c r="B24" s="203"/>
      <c r="C24" s="204">
        <v>1106</v>
      </c>
      <c r="D24" s="205">
        <v>2922005</v>
      </c>
      <c r="E24" s="206">
        <v>987</v>
      </c>
      <c r="F24" s="205">
        <v>2779451</v>
      </c>
      <c r="G24" s="207">
        <v>95.1</v>
      </c>
      <c r="H24" s="205">
        <v>2777099</v>
      </c>
      <c r="I24" s="206">
        <v>1017</v>
      </c>
      <c r="J24" s="208">
        <v>142554</v>
      </c>
      <c r="K24" s="207">
        <v>4.9000000000000004</v>
      </c>
    </row>
    <row r="25" spans="1:13" x14ac:dyDescent="0.2">
      <c r="A25" s="76"/>
      <c r="C25" s="69"/>
      <c r="D25" s="73"/>
      <c r="E25" s="73"/>
      <c r="F25" s="73"/>
      <c r="G25" s="73"/>
      <c r="H25" s="73"/>
      <c r="I25" s="73"/>
      <c r="J25" s="73"/>
      <c r="K25" s="73"/>
    </row>
    <row r="26" spans="1:13" x14ac:dyDescent="0.2">
      <c r="A26" s="255" t="s">
        <v>102</v>
      </c>
      <c r="B26" s="255"/>
      <c r="C26" s="255"/>
      <c r="D26" s="255"/>
      <c r="E26" s="255"/>
      <c r="F26" s="255"/>
      <c r="G26" s="255"/>
      <c r="H26" s="255"/>
      <c r="I26" s="255"/>
      <c r="J26" s="255"/>
      <c r="K26" s="255"/>
    </row>
    <row r="27" spans="1:13" ht="12.75" customHeight="1" x14ac:dyDescent="0.2">
      <c r="A27" s="255" t="s">
        <v>103</v>
      </c>
      <c r="B27" s="255"/>
      <c r="C27" s="255"/>
      <c r="D27" s="255"/>
      <c r="E27" s="255"/>
      <c r="F27" s="255"/>
      <c r="G27" s="255"/>
      <c r="H27" s="255"/>
      <c r="I27" s="255"/>
      <c r="J27" s="255"/>
      <c r="K27" s="255"/>
    </row>
    <row r="28" spans="1:13" ht="12.75" customHeight="1" x14ac:dyDescent="0.2">
      <c r="A28" s="255" t="s">
        <v>104</v>
      </c>
      <c r="B28" s="255"/>
      <c r="C28" s="255"/>
      <c r="D28" s="255"/>
      <c r="E28" s="255"/>
      <c r="F28" s="255"/>
      <c r="G28" s="255"/>
      <c r="H28" s="255"/>
      <c r="I28" s="255"/>
      <c r="J28" s="255"/>
      <c r="K28" s="255"/>
    </row>
    <row r="29" spans="1:13" ht="12.75" customHeight="1" x14ac:dyDescent="0.2">
      <c r="A29" s="255" t="s">
        <v>105</v>
      </c>
      <c r="B29" s="255"/>
      <c r="C29" s="255"/>
      <c r="D29" s="255"/>
      <c r="E29" s="255"/>
      <c r="F29" s="255"/>
      <c r="G29" s="255"/>
      <c r="H29" s="255"/>
      <c r="I29" s="255"/>
      <c r="J29" s="255"/>
      <c r="K29" s="255"/>
    </row>
    <row r="30" spans="1:13" x14ac:dyDescent="0.2">
      <c r="F30" s="68"/>
    </row>
  </sheetData>
  <mergeCells count="14">
    <mergeCell ref="A26:K26"/>
    <mergeCell ref="A27:K27"/>
    <mergeCell ref="A28:K28"/>
    <mergeCell ref="A29:K29"/>
    <mergeCell ref="A1:K1"/>
    <mergeCell ref="C4:D4"/>
    <mergeCell ref="I4:K4"/>
    <mergeCell ref="C5:C6"/>
    <mergeCell ref="E5:E6"/>
    <mergeCell ref="I5:I6"/>
    <mergeCell ref="F5:G5"/>
    <mergeCell ref="J5:K5"/>
    <mergeCell ref="E4:H4"/>
    <mergeCell ref="A3:B5"/>
  </mergeCells>
  <conditionalFormatting sqref="A7:K24">
    <cfRule type="expression" dxfId="19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SH</oddFooter>
    <firstHeader>&amp;C&amp;G</firstHeader>
  </headerFooter>
  <ignoredErrors>
    <ignoredError sqref="E5 A8:A17 E6 G6 I6 K6 I5 G5 K5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9"/>
  <sheetViews>
    <sheetView view="pageLayout" zoomScaleNormal="100" workbookViewId="0">
      <selection sqref="A1:I1"/>
    </sheetView>
  </sheetViews>
  <sheetFormatPr baseColWidth="10" defaultColWidth="11.42578125" defaultRowHeight="12" x14ac:dyDescent="0.2"/>
  <cols>
    <col min="1" max="1" width="7.28515625" style="81" customWidth="1"/>
    <col min="2" max="2" width="18.7109375" style="81" customWidth="1"/>
    <col min="3" max="3" width="10.7109375" style="81" customWidth="1"/>
    <col min="4" max="4" width="9.5703125" style="81" customWidth="1"/>
    <col min="5" max="5" width="10.140625" style="81" customWidth="1"/>
    <col min="6" max="9" width="8.7109375" style="81" customWidth="1"/>
    <col min="10" max="16384" width="11.42578125" style="81"/>
  </cols>
  <sheetData>
    <row r="1" spans="1:9" ht="12.75" x14ac:dyDescent="0.2">
      <c r="A1" s="286" t="s">
        <v>236</v>
      </c>
      <c r="B1" s="286"/>
      <c r="C1" s="286"/>
      <c r="D1" s="286"/>
      <c r="E1" s="286"/>
      <c r="F1" s="265"/>
      <c r="G1" s="265"/>
      <c r="H1" s="265"/>
      <c r="I1" s="265"/>
    </row>
    <row r="2" spans="1:9" ht="12.75" x14ac:dyDescent="0.2">
      <c r="A2" s="82"/>
      <c r="B2" s="82"/>
      <c r="C2" s="82"/>
      <c r="D2" s="82"/>
      <c r="E2" s="114"/>
      <c r="F2" s="82"/>
      <c r="G2" s="82"/>
      <c r="H2" s="82"/>
      <c r="I2" s="82"/>
    </row>
    <row r="3" spans="1:9" ht="23.65" customHeight="1" x14ac:dyDescent="0.2">
      <c r="A3" s="99"/>
      <c r="B3" s="79"/>
      <c r="C3" s="272" t="s">
        <v>129</v>
      </c>
      <c r="D3" s="276" t="s">
        <v>130</v>
      </c>
      <c r="E3" s="272" t="s">
        <v>132</v>
      </c>
      <c r="F3" s="266" t="s">
        <v>133</v>
      </c>
      <c r="G3" s="267"/>
      <c r="H3" s="267"/>
      <c r="I3" s="267"/>
    </row>
    <row r="4" spans="1:9" ht="23.65" customHeight="1" x14ac:dyDescent="0.2">
      <c r="A4" s="270" t="s">
        <v>77</v>
      </c>
      <c r="B4" s="271"/>
      <c r="C4" s="273"/>
      <c r="D4" s="277"/>
      <c r="E4" s="273"/>
      <c r="F4" s="272" t="s">
        <v>134</v>
      </c>
      <c r="G4" s="266" t="s">
        <v>135</v>
      </c>
      <c r="H4" s="267"/>
      <c r="I4" s="267"/>
    </row>
    <row r="5" spans="1:9" ht="24" customHeight="1" x14ac:dyDescent="0.2">
      <c r="A5" s="268" t="s">
        <v>79</v>
      </c>
      <c r="B5" s="269"/>
      <c r="C5" s="273"/>
      <c r="D5" s="277"/>
      <c r="E5" s="273"/>
      <c r="F5" s="273"/>
      <c r="G5" s="272" t="s">
        <v>174</v>
      </c>
      <c r="H5" s="272" t="s">
        <v>136</v>
      </c>
      <c r="I5" s="279" t="s">
        <v>137</v>
      </c>
    </row>
    <row r="6" spans="1:9" ht="12" customHeight="1" x14ac:dyDescent="0.2">
      <c r="A6" s="268" t="s">
        <v>145</v>
      </c>
      <c r="B6" s="269"/>
      <c r="C6" s="273"/>
      <c r="D6" s="277"/>
      <c r="E6" s="273"/>
      <c r="F6" s="273"/>
      <c r="G6" s="273"/>
      <c r="H6" s="273"/>
      <c r="I6" s="280"/>
    </row>
    <row r="7" spans="1:9" x14ac:dyDescent="0.2">
      <c r="A7" s="100"/>
      <c r="B7" s="101"/>
      <c r="C7" s="274"/>
      <c r="D7" s="278"/>
      <c r="E7" s="274"/>
      <c r="F7" s="274"/>
      <c r="G7" s="274"/>
      <c r="H7" s="274"/>
      <c r="I7" s="281"/>
    </row>
    <row r="8" spans="1:9" ht="36" x14ac:dyDescent="0.2">
      <c r="A8" s="80" t="s">
        <v>107</v>
      </c>
      <c r="B8" s="92"/>
      <c r="C8" s="266" t="s">
        <v>80</v>
      </c>
      <c r="D8" s="275"/>
      <c r="E8" s="266" t="s">
        <v>131</v>
      </c>
      <c r="F8" s="267"/>
      <c r="G8" s="267"/>
      <c r="H8" s="267"/>
      <c r="I8" s="267"/>
    </row>
    <row r="9" spans="1:9" ht="15.6" customHeight="1" x14ac:dyDescent="0.2">
      <c r="A9" s="91" t="s">
        <v>81</v>
      </c>
      <c r="B9" s="94" t="s">
        <v>81</v>
      </c>
      <c r="C9" s="91" t="s">
        <v>81</v>
      </c>
      <c r="D9" s="91" t="s">
        <v>81</v>
      </c>
      <c r="E9" s="91"/>
      <c r="F9" s="91" t="s">
        <v>81</v>
      </c>
      <c r="G9" s="91" t="s">
        <v>81</v>
      </c>
      <c r="H9" s="91" t="s">
        <v>81</v>
      </c>
      <c r="I9" s="91" t="s">
        <v>81</v>
      </c>
    </row>
    <row r="10" spans="1:9" ht="15.6" customHeight="1" x14ac:dyDescent="0.2">
      <c r="A10" s="83" t="s">
        <v>82</v>
      </c>
      <c r="B10" s="95" t="s">
        <v>83</v>
      </c>
      <c r="C10" s="156">
        <v>1</v>
      </c>
      <c r="D10" s="157">
        <v>1</v>
      </c>
      <c r="E10" s="157">
        <v>510.5</v>
      </c>
      <c r="F10" s="158">
        <v>14.9</v>
      </c>
      <c r="G10" s="158">
        <v>495.6</v>
      </c>
      <c r="H10" s="158">
        <v>250.5</v>
      </c>
      <c r="I10" s="158">
        <v>245.1</v>
      </c>
    </row>
    <row r="11" spans="1:9" ht="15.6" customHeight="1" x14ac:dyDescent="0.2">
      <c r="A11" s="83" t="s">
        <v>84</v>
      </c>
      <c r="B11" s="95" t="s">
        <v>85</v>
      </c>
      <c r="C11" s="156">
        <v>1</v>
      </c>
      <c r="D11" s="158">
        <v>1</v>
      </c>
      <c r="E11" s="158">
        <v>1205.5999999999999</v>
      </c>
      <c r="F11" s="158">
        <v>11</v>
      </c>
      <c r="G11" s="158">
        <v>1194.5999999999999</v>
      </c>
      <c r="H11" s="158">
        <v>567.20000000000005</v>
      </c>
      <c r="I11" s="158">
        <v>627.4</v>
      </c>
    </row>
    <row r="12" spans="1:9" ht="15.6" customHeight="1" x14ac:dyDescent="0.2">
      <c r="A12" s="83" t="s">
        <v>86</v>
      </c>
      <c r="B12" s="95" t="s">
        <v>87</v>
      </c>
      <c r="C12" s="156">
        <v>1</v>
      </c>
      <c r="D12" s="158">
        <v>1</v>
      </c>
      <c r="E12" s="158">
        <v>922</v>
      </c>
      <c r="F12" s="158">
        <v>116</v>
      </c>
      <c r="G12" s="158">
        <v>806</v>
      </c>
      <c r="H12" s="158">
        <v>399</v>
      </c>
      <c r="I12" s="158">
        <v>407</v>
      </c>
    </row>
    <row r="13" spans="1:9" ht="15.6" customHeight="1" x14ac:dyDescent="0.2">
      <c r="A13" s="83" t="s">
        <v>88</v>
      </c>
      <c r="B13" s="95" t="s">
        <v>89</v>
      </c>
      <c r="C13" s="156">
        <v>1</v>
      </c>
      <c r="D13" s="158">
        <v>1</v>
      </c>
      <c r="E13" s="158">
        <v>569.4</v>
      </c>
      <c r="F13" s="158">
        <v>57.5</v>
      </c>
      <c r="G13" s="158">
        <v>511.9</v>
      </c>
      <c r="H13" s="158">
        <v>254.9</v>
      </c>
      <c r="I13" s="158">
        <v>257</v>
      </c>
    </row>
    <row r="14" spans="1:9" ht="15.6" customHeight="1" x14ac:dyDescent="0.2">
      <c r="A14" s="84">
        <v>51</v>
      </c>
      <c r="B14" s="95" t="s">
        <v>90</v>
      </c>
      <c r="C14" s="156">
        <v>93</v>
      </c>
      <c r="D14" s="158">
        <v>34</v>
      </c>
      <c r="E14" s="158">
        <v>1796</v>
      </c>
      <c r="F14" s="158">
        <v>147.5</v>
      </c>
      <c r="G14" s="158">
        <v>1648.5</v>
      </c>
      <c r="H14" s="158">
        <v>937.5</v>
      </c>
      <c r="I14" s="158">
        <v>711</v>
      </c>
    </row>
    <row r="15" spans="1:9" ht="15.6" customHeight="1" x14ac:dyDescent="0.2">
      <c r="A15" s="84">
        <v>53</v>
      </c>
      <c r="B15" s="95" t="s">
        <v>91</v>
      </c>
      <c r="C15" s="156">
        <v>128</v>
      </c>
      <c r="D15" s="158">
        <v>111</v>
      </c>
      <c r="E15" s="158">
        <v>2037.9</v>
      </c>
      <c r="F15" s="158">
        <v>200.7</v>
      </c>
      <c r="G15" s="158">
        <v>1837.2</v>
      </c>
      <c r="H15" s="158">
        <v>1021.4</v>
      </c>
      <c r="I15" s="158">
        <v>815.8</v>
      </c>
    </row>
    <row r="16" spans="1:9" ht="15.6" customHeight="1" x14ac:dyDescent="0.2">
      <c r="A16" s="84">
        <v>54</v>
      </c>
      <c r="B16" s="95" t="s">
        <v>92</v>
      </c>
      <c r="C16" s="156">
        <v>110</v>
      </c>
      <c r="D16" s="158">
        <v>90</v>
      </c>
      <c r="E16" s="158">
        <v>2475</v>
      </c>
      <c r="F16" s="158">
        <v>110</v>
      </c>
      <c r="G16" s="158">
        <v>2365</v>
      </c>
      <c r="H16" s="158">
        <v>1422</v>
      </c>
      <c r="I16" s="158">
        <v>943</v>
      </c>
    </row>
    <row r="17" spans="1:11" ht="15.6" customHeight="1" x14ac:dyDescent="0.2">
      <c r="A17" s="84">
        <v>55</v>
      </c>
      <c r="B17" s="95" t="s">
        <v>93</v>
      </c>
      <c r="C17" s="156">
        <v>36</v>
      </c>
      <c r="D17" s="158">
        <v>29</v>
      </c>
      <c r="E17" s="158">
        <v>2613.4</v>
      </c>
      <c r="F17" s="158">
        <v>151.4</v>
      </c>
      <c r="G17" s="158">
        <v>2462</v>
      </c>
      <c r="H17" s="158">
        <v>1502.5</v>
      </c>
      <c r="I17" s="158">
        <v>959.5</v>
      </c>
      <c r="K17" s="128"/>
    </row>
    <row r="18" spans="1:11" ht="15.6" customHeight="1" x14ac:dyDescent="0.2">
      <c r="A18" s="84">
        <v>56</v>
      </c>
      <c r="B18" s="95" t="s">
        <v>94</v>
      </c>
      <c r="C18" s="156">
        <v>48</v>
      </c>
      <c r="D18" s="158">
        <v>37</v>
      </c>
      <c r="E18" s="158">
        <v>2694.1</v>
      </c>
      <c r="F18" s="158">
        <v>44</v>
      </c>
      <c r="G18" s="158">
        <v>2650.1</v>
      </c>
      <c r="H18" s="158">
        <v>1427.5</v>
      </c>
      <c r="I18" s="158">
        <v>1222.5999999999999</v>
      </c>
    </row>
    <row r="19" spans="1:11" ht="15.6" customHeight="1" x14ac:dyDescent="0.2">
      <c r="A19" s="84">
        <v>57</v>
      </c>
      <c r="B19" s="95" t="s">
        <v>95</v>
      </c>
      <c r="C19" s="156">
        <v>82</v>
      </c>
      <c r="D19" s="158">
        <v>63</v>
      </c>
      <c r="E19" s="158">
        <v>1519</v>
      </c>
      <c r="F19" s="158">
        <v>55.3</v>
      </c>
      <c r="G19" s="158">
        <v>1463.7</v>
      </c>
      <c r="H19" s="158">
        <v>870.1</v>
      </c>
      <c r="I19" s="158">
        <v>593.6</v>
      </c>
    </row>
    <row r="20" spans="1:11" ht="15.6" customHeight="1" x14ac:dyDescent="0.2">
      <c r="A20" s="84">
        <v>58</v>
      </c>
      <c r="B20" s="111" t="s">
        <v>96</v>
      </c>
      <c r="C20" s="156">
        <v>146</v>
      </c>
      <c r="D20" s="158">
        <v>141</v>
      </c>
      <c r="E20" s="158">
        <v>3181.7</v>
      </c>
      <c r="F20" s="158">
        <v>220.3</v>
      </c>
      <c r="G20" s="158">
        <v>2961.4</v>
      </c>
      <c r="H20" s="158">
        <v>1677.2</v>
      </c>
      <c r="I20" s="158">
        <v>1284.2</v>
      </c>
    </row>
    <row r="21" spans="1:11" ht="15.6" customHeight="1" x14ac:dyDescent="0.2">
      <c r="A21" s="84">
        <v>59</v>
      </c>
      <c r="B21" s="95" t="s">
        <v>97</v>
      </c>
      <c r="C21" s="156">
        <v>111</v>
      </c>
      <c r="D21" s="158">
        <v>78</v>
      </c>
      <c r="E21" s="158">
        <v>2265.8000000000002</v>
      </c>
      <c r="F21" s="158">
        <v>95</v>
      </c>
      <c r="G21" s="158">
        <v>2170.8000000000002</v>
      </c>
      <c r="H21" s="158">
        <v>1263</v>
      </c>
      <c r="I21" s="158">
        <v>907.8</v>
      </c>
    </row>
    <row r="22" spans="1:11" ht="15.6" customHeight="1" x14ac:dyDescent="0.2">
      <c r="A22" s="84">
        <v>60</v>
      </c>
      <c r="B22" s="95" t="s">
        <v>98</v>
      </c>
      <c r="C22" s="156">
        <v>89</v>
      </c>
      <c r="D22" s="158">
        <v>83</v>
      </c>
      <c r="E22" s="158">
        <v>2344.6</v>
      </c>
      <c r="F22" s="158">
        <v>277.39999999999998</v>
      </c>
      <c r="G22" s="158">
        <v>2067.1999999999998</v>
      </c>
      <c r="H22" s="158">
        <v>1115.5999999999999</v>
      </c>
      <c r="I22" s="158">
        <v>951.6</v>
      </c>
    </row>
    <row r="23" spans="1:11" ht="15.6" customHeight="1" x14ac:dyDescent="0.2">
      <c r="A23" s="84">
        <v>61</v>
      </c>
      <c r="B23" s="95" t="s">
        <v>99</v>
      </c>
      <c r="C23" s="156">
        <v>87</v>
      </c>
      <c r="D23" s="158">
        <v>72</v>
      </c>
      <c r="E23" s="158">
        <v>1396.8</v>
      </c>
      <c r="F23" s="158">
        <v>76.5</v>
      </c>
      <c r="G23" s="158">
        <v>1320.3</v>
      </c>
      <c r="H23" s="158">
        <v>750.1</v>
      </c>
      <c r="I23" s="158">
        <v>570.20000000000005</v>
      </c>
    </row>
    <row r="24" spans="1:11" ht="15.6" customHeight="1" x14ac:dyDescent="0.2">
      <c r="A24" s="84">
        <v>62</v>
      </c>
      <c r="B24" s="95" t="s">
        <v>100</v>
      </c>
      <c r="C24" s="156">
        <v>54</v>
      </c>
      <c r="D24" s="158">
        <v>41</v>
      </c>
      <c r="E24" s="158">
        <v>2102.8000000000002</v>
      </c>
      <c r="F24" s="158">
        <v>44.7</v>
      </c>
      <c r="G24" s="158">
        <v>2058.1</v>
      </c>
      <c r="H24" s="158">
        <v>1098.2</v>
      </c>
      <c r="I24" s="158">
        <v>959.9</v>
      </c>
    </row>
    <row r="25" spans="1:11" ht="15.6" customHeight="1" x14ac:dyDescent="0.2">
      <c r="A25" s="84"/>
      <c r="B25" s="95"/>
      <c r="C25" s="156"/>
      <c r="D25" s="158"/>
      <c r="E25" s="158"/>
      <c r="F25" s="158"/>
      <c r="G25" s="158"/>
      <c r="H25" s="158"/>
      <c r="I25" s="158"/>
    </row>
    <row r="26" spans="1:11" ht="15.6" customHeight="1" x14ac:dyDescent="0.2">
      <c r="A26" s="85" t="s">
        <v>101</v>
      </c>
      <c r="B26" s="112"/>
      <c r="C26" s="159">
        <v>988</v>
      </c>
      <c r="D26" s="159">
        <v>770</v>
      </c>
      <c r="E26" s="159">
        <v>27634.6</v>
      </c>
      <c r="F26" s="159">
        <v>1622.2</v>
      </c>
      <c r="G26" s="159">
        <v>26012.400000000001</v>
      </c>
      <c r="H26" s="159">
        <v>14556.7</v>
      </c>
      <c r="I26" s="159">
        <v>11455.7</v>
      </c>
    </row>
    <row r="27" spans="1:11" ht="15.6" customHeight="1" x14ac:dyDescent="0.2">
      <c r="A27" s="84"/>
      <c r="B27" s="95" t="s">
        <v>139</v>
      </c>
      <c r="C27" s="156"/>
      <c r="D27" s="158"/>
      <c r="E27" s="158"/>
      <c r="F27" s="158"/>
      <c r="G27" s="158"/>
      <c r="H27" s="158"/>
      <c r="I27" s="158"/>
    </row>
    <row r="28" spans="1:11" ht="15.6" customHeight="1" x14ac:dyDescent="0.2">
      <c r="A28" s="84"/>
      <c r="B28" s="95" t="s">
        <v>237</v>
      </c>
      <c r="C28" s="156">
        <v>297</v>
      </c>
      <c r="D28" s="158">
        <v>241</v>
      </c>
      <c r="E28" s="158">
        <v>5932.6</v>
      </c>
      <c r="F28" s="158">
        <v>257.89999999999998</v>
      </c>
      <c r="G28" s="158">
        <v>5674.7</v>
      </c>
      <c r="H28" s="158">
        <v>2974.8</v>
      </c>
      <c r="I28" s="158">
        <v>2699.9</v>
      </c>
    </row>
    <row r="29" spans="1:11" ht="15.6" customHeight="1" x14ac:dyDescent="0.2">
      <c r="A29" s="84"/>
      <c r="B29" s="95" t="s">
        <v>140</v>
      </c>
      <c r="C29" s="156">
        <v>416</v>
      </c>
      <c r="D29" s="158">
        <v>315</v>
      </c>
      <c r="E29" s="158">
        <v>4734.3</v>
      </c>
      <c r="F29" s="158">
        <v>150.5</v>
      </c>
      <c r="G29" s="158">
        <v>4583.8</v>
      </c>
      <c r="H29" s="158">
        <v>2443.8000000000002</v>
      </c>
      <c r="I29" s="158">
        <v>2140</v>
      </c>
    </row>
    <row r="30" spans="1:11" ht="15.6" customHeight="1" x14ac:dyDescent="0.2">
      <c r="A30" s="84"/>
      <c r="B30" s="95" t="s">
        <v>141</v>
      </c>
      <c r="C30" s="156">
        <v>588</v>
      </c>
      <c r="D30" s="158">
        <v>449</v>
      </c>
      <c r="E30" s="158">
        <v>5034.7</v>
      </c>
      <c r="F30" s="158">
        <v>488.6</v>
      </c>
      <c r="G30" s="158">
        <v>4546.1000000000004</v>
      </c>
      <c r="H30" s="158">
        <v>2757.2</v>
      </c>
      <c r="I30" s="158">
        <v>1788.9</v>
      </c>
    </row>
    <row r="31" spans="1:11" ht="15.6" customHeight="1" x14ac:dyDescent="0.2">
      <c r="A31" s="84"/>
      <c r="B31" s="95" t="s">
        <v>142</v>
      </c>
      <c r="C31" s="156">
        <v>747</v>
      </c>
      <c r="D31" s="158">
        <v>579</v>
      </c>
      <c r="E31" s="158">
        <v>4809.5</v>
      </c>
      <c r="F31" s="158">
        <v>406.3</v>
      </c>
      <c r="G31" s="158">
        <v>4403.2</v>
      </c>
      <c r="H31" s="158">
        <v>2795.2</v>
      </c>
      <c r="I31" s="158">
        <v>1608</v>
      </c>
    </row>
    <row r="32" spans="1:11" ht="15.6" customHeight="1" x14ac:dyDescent="0.2">
      <c r="A32" s="84"/>
      <c r="B32" s="95" t="s">
        <v>143</v>
      </c>
      <c r="C32" s="156">
        <v>626</v>
      </c>
      <c r="D32" s="158">
        <v>467</v>
      </c>
      <c r="E32" s="158">
        <v>2897.1</v>
      </c>
      <c r="F32" s="158">
        <v>152.69999999999999</v>
      </c>
      <c r="G32" s="158">
        <v>2744.4</v>
      </c>
      <c r="H32" s="158">
        <v>1574.7</v>
      </c>
      <c r="I32" s="158">
        <v>1169.7</v>
      </c>
      <c r="K32" s="128"/>
    </row>
    <row r="33" spans="1:9" ht="15.6" customHeight="1" x14ac:dyDescent="0.2">
      <c r="A33" s="84"/>
      <c r="B33" s="95" t="s">
        <v>238</v>
      </c>
      <c r="C33" s="156">
        <v>558</v>
      </c>
      <c r="D33" s="158">
        <v>419</v>
      </c>
      <c r="E33" s="158">
        <v>1831.6</v>
      </c>
      <c r="F33" s="158">
        <v>42.4</v>
      </c>
      <c r="G33" s="158">
        <v>1789.2</v>
      </c>
      <c r="H33" s="158">
        <v>919.4</v>
      </c>
      <c r="I33" s="158">
        <v>869.8</v>
      </c>
    </row>
    <row r="34" spans="1:9" ht="15.6" customHeight="1" x14ac:dyDescent="0.2">
      <c r="A34" s="84"/>
      <c r="B34" s="95" t="s">
        <v>239</v>
      </c>
      <c r="C34" s="156">
        <v>260</v>
      </c>
      <c r="D34" s="158">
        <v>204</v>
      </c>
      <c r="E34" s="158">
        <v>429.1</v>
      </c>
      <c r="F34" s="158">
        <v>18.5</v>
      </c>
      <c r="G34" s="158">
        <v>410.6</v>
      </c>
      <c r="H34" s="158">
        <v>182.3</v>
      </c>
      <c r="I34" s="158">
        <v>228.3</v>
      </c>
    </row>
    <row r="35" spans="1:9" ht="15.6" customHeight="1" x14ac:dyDescent="0.2">
      <c r="A35" s="126"/>
      <c r="B35" s="127" t="s">
        <v>144</v>
      </c>
      <c r="C35" s="160">
        <v>284</v>
      </c>
      <c r="D35" s="160">
        <v>162</v>
      </c>
      <c r="E35" s="160">
        <v>1965.7</v>
      </c>
      <c r="F35" s="160">
        <v>105.3</v>
      </c>
      <c r="G35" s="160">
        <v>1860.4</v>
      </c>
      <c r="H35" s="160">
        <v>909.3</v>
      </c>
      <c r="I35" s="160">
        <v>951.1</v>
      </c>
    </row>
    <row r="36" spans="1:9" x14ac:dyDescent="0.2">
      <c r="A36" s="85"/>
      <c r="B36" s="86"/>
      <c r="C36" s="87"/>
      <c r="D36" s="88"/>
      <c r="E36" s="88"/>
      <c r="F36" s="87"/>
      <c r="G36" s="88"/>
      <c r="H36" s="88"/>
      <c r="I36" s="88"/>
    </row>
    <row r="37" spans="1:9" ht="12" customHeight="1" x14ac:dyDescent="0.2">
      <c r="A37" s="103" t="s">
        <v>128</v>
      </c>
      <c r="B37" s="90"/>
      <c r="C37" s="90"/>
      <c r="D37" s="90"/>
      <c r="E37" s="90"/>
      <c r="F37" s="90"/>
      <c r="G37" s="90"/>
      <c r="H37" s="90"/>
      <c r="I37" s="90"/>
    </row>
    <row r="38" spans="1:9" ht="12" customHeight="1" x14ac:dyDescent="0.2">
      <c r="A38" s="102" t="s">
        <v>102</v>
      </c>
      <c r="B38" s="89"/>
      <c r="C38" s="89"/>
      <c r="D38" s="89"/>
      <c r="E38" s="89"/>
      <c r="F38" s="89"/>
      <c r="G38" s="89"/>
      <c r="H38" s="89"/>
      <c r="I38" s="89"/>
    </row>
    <row r="39" spans="1:9" ht="12" customHeight="1" x14ac:dyDescent="0.2">
      <c r="A39" s="102" t="s">
        <v>138</v>
      </c>
      <c r="B39" s="89"/>
      <c r="C39" s="89"/>
      <c r="D39" s="89"/>
      <c r="E39" s="89"/>
      <c r="F39" s="89"/>
      <c r="G39" s="89"/>
      <c r="H39" s="89"/>
      <c r="I39" s="89"/>
    </row>
  </sheetData>
  <mergeCells count="15">
    <mergeCell ref="C8:D8"/>
    <mergeCell ref="D3:D7"/>
    <mergeCell ref="F4:F7"/>
    <mergeCell ref="E3:E7"/>
    <mergeCell ref="G4:I4"/>
    <mergeCell ref="G5:G7"/>
    <mergeCell ref="H5:H7"/>
    <mergeCell ref="I5:I7"/>
    <mergeCell ref="E8:I8"/>
    <mergeCell ref="A1:I1"/>
    <mergeCell ref="F3:I3"/>
    <mergeCell ref="A5:B5"/>
    <mergeCell ref="A4:B4"/>
    <mergeCell ref="C3:C7"/>
    <mergeCell ref="A6:B6"/>
  </mergeCells>
  <conditionalFormatting sqref="A9:I35">
    <cfRule type="expression" dxfId="1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SH</oddFooter>
    <firstHeader>&amp;C&amp;G</firstHeader>
  </headerFooter>
  <ignoredErrors>
    <ignoredError sqref="A10:A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</vt:i4>
      </vt:variant>
    </vt:vector>
  </HeadingPairs>
  <TitlesOfParts>
    <vt:vector size="15" baseType="lpstr">
      <vt:lpstr>Q_I_1-3 j22 T1 SH</vt:lpstr>
      <vt:lpstr>Seite 2 - Impressum </vt:lpstr>
      <vt:lpstr>T3_1</vt:lpstr>
      <vt:lpstr>Seite 3 - Inhaltsverzeichnis</vt:lpstr>
      <vt:lpstr>Seite 4 - Vorbemerkungen</vt:lpstr>
      <vt:lpstr>Seite 5 - Vorbemerkungen</vt:lpstr>
      <vt:lpstr>Tab.1 (Seite 6)</vt:lpstr>
      <vt:lpstr>Tab.2 (Seite 7)</vt:lpstr>
      <vt:lpstr>Tab.3 (Seite 8)</vt:lpstr>
      <vt:lpstr>Tab.4 (Seite 9+10)</vt:lpstr>
      <vt:lpstr>Tab.5 (Seite 11+12)</vt:lpstr>
      <vt:lpstr>Tab.6 (Seite 13+14)</vt:lpstr>
      <vt:lpstr>Tab.7 und Tab.8 (Seite 15)</vt:lpstr>
      <vt:lpstr>Tab.9 und Tab.10 (Seite 16)</vt:lpstr>
      <vt:lpstr>'Seite 5 - Vorbemerkungen'!Druckbereich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2024-09-23T11:43:07Z</cp:lastPrinted>
  <dcterms:created xsi:type="dcterms:W3CDTF">2012-03-28T07:56:08Z</dcterms:created>
  <dcterms:modified xsi:type="dcterms:W3CDTF">2024-09-23T11:45:12Z</dcterms:modified>
  <cp:category>LIS-Bericht</cp:category>
</cp:coreProperties>
</file>