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3_vj_SH\"/>
    </mc:Choice>
  </mc:AlternateContent>
  <xr:revisionPtr revIDLastSave="0" documentId="13_ncr:1_{C3F8A141-7AF3-418A-BBB7-777DBF903445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<sst xmlns="http://schemas.openxmlformats.org/spreadsheetml/2006/main" count="235" uniqueCount="181">
  <si>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</si>
  <si>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</si>
  <si>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</si>
  <si>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</si>
  <si>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</si>
  <si>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</si>
  <si>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</si>
  <si>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</si>
  <si>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</si>
  <si>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</si>
  <si>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</si>
  <si>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</si>
  <si>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</si>
  <si>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</si>
  <si>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</si>
  <si>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</si>
  <si>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</si>
  <si>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</si>
  <si>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</si>
  <si>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</si>
  <si>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</si>
  <si>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</si>
  <si>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</si>
  <si>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</si>
  <si>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</si>
  <si>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</si>
  <si>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</si>
  <si>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</si>
  <si>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</si>
  <si>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</si>
  <si>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</si>
  <si>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</si>
  <si>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</si>
  <si>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</si>
  <si>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</si>
  <si>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</si>
  <si>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</si>
  <si>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</si>
  <si>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</si>
  <si>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</si>
  <si>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</si>
  <si>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</si>
  <si>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</si>
  <si>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</si>
  <si>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</si>
  <si>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</si>
  <si>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</si>
  <si>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</si>
  <si>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</si>
  <si>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</si>
  <si>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</si>
  <si>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</si>
  <si>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</si>
  <si>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</si>
  <si>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</si>
  <si>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</si>
  <si>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</si>
  <si>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</si>
  <si>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</si>
  <si>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</si>
  <si>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</si>
  <si>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</si>
  <si>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</si>
  <si>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</si>
  <si>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</si>
  <si>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</si>
  <si>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</si>
  <si>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</si>
  <si>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</si>
  <si>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</si>
  <si>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</si>
  <si>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</si>
  <si>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</si>
  <si>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</si>
  <si>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</si>
  <si>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</si>
  <si>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</si>
  <si>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</si>
  <si>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</si>
  <si>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</si>
  <si>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</si>
  <si>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</si>
  <si>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</si>
  <si>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</si>
  <si>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</si>
  <si>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</si>
  <si>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</si>
  <si>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</si>
  <si>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</si>
  <si>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</si>
  <si>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</si>
  <si>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</si>
  <si>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</si>
  <si>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</si>
  <si>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</si>
  <si>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</si>
  <si>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</si>
  <si>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</si>
  <si>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</si>
  <si>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</si>
  <si>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</si>
  <si>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</si>
  <si>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</si>
  <si>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</si>
  <si>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</si>
  <si>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</si>
  <si>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</si>
  <si>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</si>
  <si>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</si>
  <si>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</si>
  <si>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</si>
  <si>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</si>
  <si>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</si>
  <si>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</si>
  <si>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</si>
  <si>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</si>
  <si>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</si>
  <si>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</si>
  <si>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</si>
  <si>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</si>
  <si>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</si>
  <si>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</si>
  <si>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</si>
  <si>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</si>
  <si>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</si>
  <si>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</si>
  <si>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</si>
  <si>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</si>
  <si>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</si>
  <si>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</si>
  <si>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</si>
  <si>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</si>
  <si>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</si>
  <si>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</si>
  <si>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</si>
  <si>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</si>
  <si>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</si>
  <si>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</si>
  <si>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</si>
  <si>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</si>
  <si>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</si>
  <si>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</si>
  <si>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</si>
  <si>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</si>
  <si>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</si>
  <si>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</si>
  <si>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</si>
  <si>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</si>
  <si>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</si>
  <si>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</si>
  <si>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</si>
  <si>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</si>
  <si>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! Vorstehende Null-Werte mit #NV wg. Grafik: Nullwert unterdrücken!</t>
  </si>
  <si>
    <t>Druckerzeugnisse und Papierwaren</t>
  </si>
  <si>
    <t xml:space="preserve">Eisen-, Kupfer und Stahlwaren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</si>
  <si>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</si>
  <si>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</si>
  <si>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</si>
  <si>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Benedikt Hálfdanarson</t>
  </si>
  <si>
    <t>040 42831-2513</t>
  </si>
  <si>
    <t>hafen@statistik-nord.de</t>
  </si>
  <si>
    <t>Zuschätzungen, Rückwaren und Ersatzlieferungen</t>
  </si>
  <si>
    <t>Kennziffer: G III 3 - vj 2/24 SH</t>
  </si>
  <si>
    <t>2. Quartal 2024</t>
  </si>
  <si>
    <t xml:space="preserve">© Statistisches Amt für Hamburg und Schleswig-Holstein, Hamburg 2024 
Auszugsweise Vervielfältigung und Verbreitung mit Quellenangabe gestattet.        </t>
  </si>
  <si>
    <t>Januar - Juni</t>
  </si>
  <si>
    <r>
      <t>2024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</si>
  <si>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</si>
  <si>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</si>
  <si>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</si>
  <si>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</si>
  <si>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Einfuhr des Landes Schleswig-Holstein 2022 bis 2024 im Monatsvergleich</t>
  </si>
  <si>
    <t>Januar - Juni 2024</t>
  </si>
  <si>
    <t>China, Volksrepublik</t>
  </si>
  <si>
    <t>Verein.Staaten (USA)</t>
  </si>
  <si>
    <t>Frankreich</t>
  </si>
  <si>
    <t>Vereinigt.Königreich</t>
  </si>
  <si>
    <t>Tschechische Republ.</t>
  </si>
  <si>
    <t xml:space="preserve">2. Einfuhr des Landes Schleswig-Holstein in 2022 bis 2024 </t>
  </si>
  <si>
    <t>China einschl. Hongkong</t>
  </si>
  <si>
    <t>Herausgegeben am: 10.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</si>
</sst>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0" fontId="10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wrapText="1"/>
    </xf>
    <xf numFmtId="0" fontId="23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81647614856052"/>
          <c:y val="7.2138888888888891E-2"/>
          <c:w val="0.71339231686948223"/>
          <c:h val="0.638166111111111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Schweiz</c:v>
                </c:pt>
                <c:pt idx="5">
                  <c:v>Polen</c:v>
                </c:pt>
                <c:pt idx="6">
                  <c:v>Norwegen</c:v>
                </c:pt>
                <c:pt idx="7">
                  <c:v>Niederlande</c:v>
                </c:pt>
                <c:pt idx="8">
                  <c:v>Frankreich</c:v>
                </c:pt>
                <c:pt idx="9">
                  <c:v>Schweden</c:v>
                </c:pt>
                <c:pt idx="10">
                  <c:v>Vereinigt.Königreich</c:v>
                </c:pt>
                <c:pt idx="11">
                  <c:v>Italien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1812.0028540000001</c:v>
                </c:pt>
                <c:pt idx="1">
                  <c:v>1785.3775539999999</c:v>
                </c:pt>
                <c:pt idx="2">
                  <c:v>1331.9231239999999</c:v>
                </c:pt>
                <c:pt idx="3">
                  <c:v>1011.029232</c:v>
                </c:pt>
                <c:pt idx="4">
                  <c:v>924.64666999999997</c:v>
                </c:pt>
                <c:pt idx="5">
                  <c:v>921.934843</c:v>
                </c:pt>
                <c:pt idx="6">
                  <c:v>804.76263400000005</c:v>
                </c:pt>
                <c:pt idx="7">
                  <c:v>773.39267700000005</c:v>
                </c:pt>
                <c:pt idx="8">
                  <c:v>744.21738800000003</c:v>
                </c:pt>
                <c:pt idx="9">
                  <c:v>666.33353599999998</c:v>
                </c:pt>
                <c:pt idx="10">
                  <c:v>663.99217699999997</c:v>
                </c:pt>
                <c:pt idx="11">
                  <c:v>524.73020599999995</c:v>
                </c:pt>
                <c:pt idx="12">
                  <c:v>461.553248</c:v>
                </c:pt>
                <c:pt idx="13">
                  <c:v>398.55287099999998</c:v>
                </c:pt>
                <c:pt idx="14">
                  <c:v>367.25759799999997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43F-B9E4-D9C3DA812DD4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Schweiz</c:v>
                </c:pt>
                <c:pt idx="5">
                  <c:v>Polen</c:v>
                </c:pt>
                <c:pt idx="6">
                  <c:v>Norwegen</c:v>
                </c:pt>
                <c:pt idx="7">
                  <c:v>Niederlande</c:v>
                </c:pt>
                <c:pt idx="8">
                  <c:v>Frankreich</c:v>
                </c:pt>
                <c:pt idx="9">
                  <c:v>Schweden</c:v>
                </c:pt>
                <c:pt idx="10">
                  <c:v>Vereinigt.Königreich</c:v>
                </c:pt>
                <c:pt idx="11">
                  <c:v>Italien</c:v>
                </c:pt>
                <c:pt idx="12">
                  <c:v>Spanien</c:v>
                </c:pt>
                <c:pt idx="13">
                  <c:v>Belgien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2165.1095399999999</c:v>
                </c:pt>
                <c:pt idx="1">
                  <c:v>1988.2204139999999</c:v>
                </c:pt>
                <c:pt idx="2">
                  <c:v>1567.2753949999999</c:v>
                </c:pt>
                <c:pt idx="3">
                  <c:v>945.35255600000005</c:v>
                </c:pt>
                <c:pt idx="4">
                  <c:v>641.45185000000004</c:v>
                </c:pt>
                <c:pt idx="5">
                  <c:v>904.71132499999999</c:v>
                </c:pt>
                <c:pt idx="6">
                  <c:v>829.58264199999996</c:v>
                </c:pt>
                <c:pt idx="7">
                  <c:v>792.40623100000005</c:v>
                </c:pt>
                <c:pt idx="8">
                  <c:v>487.76679300000001</c:v>
                </c:pt>
                <c:pt idx="9">
                  <c:v>666.83485299999995</c:v>
                </c:pt>
                <c:pt idx="10">
                  <c:v>802.64119500000004</c:v>
                </c:pt>
                <c:pt idx="11">
                  <c:v>539.19923100000005</c:v>
                </c:pt>
                <c:pt idx="12">
                  <c:v>468.32901299999997</c:v>
                </c:pt>
                <c:pt idx="13">
                  <c:v>390.99755599999997</c:v>
                </c:pt>
                <c:pt idx="14">
                  <c:v>401.02379000000002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4-443F-B9E4-D9C3DA812D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36312"/>
        <c:axId val="402435528"/>
      </c:barChart>
      <c:catAx>
        <c:axId val="40243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5528"/>
        <c:crosses val="autoZero"/>
        <c:auto val="1"/>
        <c:lblAlgn val="ctr"/>
        <c:lblOffset val="100"/>
        <c:noMultiLvlLbl val="0"/>
      </c:catAx>
      <c:valAx>
        <c:axId val="40243552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6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0797576961427"/>
          <c:y val="9.8743137254901955E-2"/>
          <c:w val="0.83036665871311544"/>
          <c:h val="0.6328816993464051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2998.4204289999998</c:v>
                </c:pt>
                <c:pt idx="1">
                  <c:v>2917.5663119999999</c:v>
                </c:pt>
                <c:pt idx="2">
                  <c:v>3163.0797710000002</c:v>
                </c:pt>
                <c:pt idx="3">
                  <c:v>2810.8667959999998</c:v>
                </c:pt>
                <c:pt idx="4">
                  <c:v>2517.6407370000002</c:v>
                </c:pt>
                <c:pt idx="5">
                  <c:v>2361.7570270000001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37-4577-AEE3-A2118B1C4835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2985.9668710000001</c:v>
                </c:pt>
                <c:pt idx="1">
                  <c:v>3045.4191270000001</c:v>
                </c:pt>
                <c:pt idx="2">
                  <c:v>2546.6785159999999</c:v>
                </c:pt>
                <c:pt idx="3">
                  <c:v>2851.031109</c:v>
                </c:pt>
                <c:pt idx="4">
                  <c:v>3052.2893690000001</c:v>
                </c:pt>
                <c:pt idx="5">
                  <c:v>2765.5874269999999</c:v>
                </c:pt>
                <c:pt idx="6">
                  <c:v>3066.4170909999998</c:v>
                </c:pt>
                <c:pt idx="7">
                  <c:v>2365.0728570000001</c:v>
                </c:pt>
                <c:pt idx="8">
                  <c:v>2878.910124</c:v>
                </c:pt>
                <c:pt idx="9">
                  <c:v>3046.4373810000002</c:v>
                </c:pt>
                <c:pt idx="10">
                  <c:v>3766.1398469999999</c:v>
                </c:pt>
                <c:pt idx="11">
                  <c:v>1875.6330929999999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37-4577-AEE3-A2118B1C4835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C37-4577-AEE3-A2118B1C4835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2325.3259819999998</c:v>
                </c:pt>
                <c:pt idx="1">
                  <c:v>3163.6010460000002</c:v>
                </c:pt>
                <c:pt idx="2">
                  <c:v>3570.6844249999999</c:v>
                </c:pt>
                <c:pt idx="3">
                  <c:v>2672.12655</c:v>
                </c:pt>
                <c:pt idx="4">
                  <c:v>3212.8412990000002</c:v>
                </c:pt>
                <c:pt idx="5">
                  <c:v>3070.6050650000002</c:v>
                </c:pt>
                <c:pt idx="6">
                  <c:v>3521.7914340000002</c:v>
                </c:pt>
                <c:pt idx="7">
                  <c:v>3799.8198670000002</c:v>
                </c:pt>
                <c:pt idx="8">
                  <c:v>3145.6558199999999</c:v>
                </c:pt>
                <c:pt idx="9">
                  <c:v>3416.0088420000002</c:v>
                </c:pt>
                <c:pt idx="10">
                  <c:v>3374.097381</c:v>
                </c:pt>
                <c:pt idx="11">
                  <c:v>3073.977832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37-4577-AEE3-A2118B1C4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433568"/>
        <c:axId val="402437880"/>
      </c:lineChart>
      <c:catAx>
        <c:axId val="4024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437880"/>
        <c:crosses val="autoZero"/>
        <c:auto val="1"/>
        <c:lblAlgn val="ctr"/>
        <c:lblOffset val="100"/>
        <c:noMultiLvlLbl val="0"/>
      </c:catAx>
      <c:valAx>
        <c:axId val="40243788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0243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</xdr:row>
      <xdr:rowOff>0</xdr:rowOff>
    </xdr:from>
    <xdr:to>
      <xdr:col>6</xdr:col>
      <xdr:colOff>746925</xdr:colOff>
      <xdr:row>26</xdr:row>
      <xdr:rowOff>37650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31</xdr:row>
      <xdr:rowOff>147636</xdr:rowOff>
    </xdr:from>
    <xdr:to>
      <xdr:col>6</xdr:col>
      <xdr:colOff>756450</xdr:colOff>
      <xdr:row>50</xdr:row>
      <xdr:rowOff>131061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0.06061</cdr:x>
      <cdr:y>0</cdr:y>
    </cdr:from>
    <cdr:to>
      <cdr:x>0.22784</cdr:x>
      <cdr:y>0.07026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82131" y="0"/>
          <a:ext cx="1054414" cy="25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0.0334</cdr:x>
      <cdr:y>0.00552</cdr:y>
    </cdr:from>
    <cdr:to>
      <cdr:x>0.1967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11877" y="16891"/>
          <a:ext cx="1035857" cy="253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1" spans="1:7" x14ac:dyDescent="0.2">
      <c r="A1" s="105"/>
    </row>
    <row r="3" spans="1:7" ht="20.25" x14ac:dyDescent="0.3">
      <c r="A3" s="31"/>
    </row>
    <row r="4" spans="1:7" ht="20.25" x14ac:dyDescent="0.3">
      <c r="A4" s="31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138</v>
      </c>
    </row>
    <row r="16" spans="1:7" ht="15" x14ac:dyDescent="0.2">
      <c r="G16" s="63" t="s">
        <v>162</v>
      </c>
    </row>
    <row r="17" spans="1:7" x14ac:dyDescent="0.2">
      <c r="G17" s="64"/>
    </row>
    <row r="18" spans="1:7" ht="37.5" customHeight="1" x14ac:dyDescent="0.5">
      <c r="G18" s="32" t="s">
        <v>124</v>
      </c>
    </row>
    <row r="19" spans="1:7" ht="37.5" customHeight="1" x14ac:dyDescent="0.5">
      <c r="G19" s="32" t="s">
        <v>123</v>
      </c>
    </row>
    <row r="20" spans="1:7" ht="37.5" x14ac:dyDescent="0.5">
      <c r="G20" s="86" t="s">
        <v>163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9" t="s">
        <v>180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75"/>
  <sheetViews>
    <sheetView view="pageLayout" zoomScaleNormal="100" workbookViewId="0">
      <selection sqref="A1:H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8" s="48" customFormat="1" ht="15.75" x14ac:dyDescent="0.2">
      <c r="A1" s="107" t="s">
        <v>0</v>
      </c>
      <c r="B1" s="107"/>
      <c r="C1" s="107"/>
      <c r="D1" s="107"/>
      <c r="E1" s="107"/>
      <c r="F1" s="107"/>
      <c r="G1" s="107"/>
      <c r="H1" s="107"/>
    </row>
    <row r="2" spans="1:8" s="48" customFormat="1" x14ac:dyDescent="0.2"/>
    <row r="3" spans="1:8" s="48" customFormat="1" x14ac:dyDescent="0.2"/>
    <row r="4" spans="1:8" s="48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8" s="48" customFormat="1" x14ac:dyDescent="0.2">
      <c r="A5" s="114"/>
      <c r="B5" s="114"/>
      <c r="C5" s="114"/>
      <c r="D5" s="114"/>
      <c r="E5" s="114"/>
      <c r="F5" s="114"/>
      <c r="G5" s="114"/>
    </row>
    <row r="6" spans="1:8" s="48" customFormat="1" x14ac:dyDescent="0.2">
      <c r="A6" s="74" t="s">
        <v>131</v>
      </c>
      <c r="B6" s="76"/>
      <c r="C6" s="76"/>
      <c r="D6" s="76"/>
      <c r="E6" s="76"/>
      <c r="F6" s="76"/>
      <c r="G6" s="76"/>
    </row>
    <row r="7" spans="1:8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8" s="48" customFormat="1" x14ac:dyDescent="0.2">
      <c r="A8" s="111" t="s">
        <v>102</v>
      </c>
      <c r="B8" s="109"/>
      <c r="C8" s="109"/>
      <c r="D8" s="109"/>
      <c r="E8" s="109"/>
      <c r="F8" s="109"/>
      <c r="G8" s="109"/>
    </row>
    <row r="9" spans="1:8" s="48" customFormat="1" x14ac:dyDescent="0.2">
      <c r="A9" s="109" t="s">
        <v>4</v>
      </c>
      <c r="B9" s="109"/>
      <c r="C9" s="109"/>
      <c r="D9" s="109"/>
      <c r="E9" s="109"/>
      <c r="F9" s="109"/>
      <c r="G9" s="109"/>
    </row>
    <row r="10" spans="1:8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8" s="48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8" s="48" customFormat="1" x14ac:dyDescent="0.2">
      <c r="A12" s="109" t="s">
        <v>3</v>
      </c>
      <c r="B12" s="109"/>
      <c r="C12" s="109"/>
      <c r="D12" s="109"/>
      <c r="E12" s="109"/>
      <c r="F12" s="109"/>
      <c r="G12" s="109"/>
    </row>
    <row r="13" spans="1:8" s="48" customFormat="1" x14ac:dyDescent="0.2">
      <c r="A13" s="76"/>
      <c r="B13" s="76"/>
      <c r="C13" s="76"/>
      <c r="D13" s="76"/>
      <c r="E13" s="76"/>
      <c r="F13" s="76"/>
      <c r="G13" s="76"/>
    </row>
    <row r="14" spans="1:8" s="48" customFormat="1" x14ac:dyDescent="0.2">
      <c r="A14" s="76"/>
      <c r="B14" s="76"/>
      <c r="C14" s="76"/>
      <c r="D14" s="76"/>
      <c r="E14" s="76"/>
      <c r="F14" s="76"/>
      <c r="G14" s="76"/>
    </row>
    <row r="15" spans="1:8" s="48" customFormat="1" ht="12.75" customHeight="1" x14ac:dyDescent="0.2">
      <c r="A15" s="111" t="s">
        <v>104</v>
      </c>
      <c r="B15" s="109"/>
      <c r="C15" s="109"/>
      <c r="D15" s="75"/>
      <c r="E15" s="75"/>
      <c r="F15" s="75"/>
      <c r="G15" s="75"/>
    </row>
    <row r="16" spans="1:8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08" t="s">
        <v>158</v>
      </c>
      <c r="B17" s="108"/>
      <c r="C17" s="108"/>
      <c r="D17" s="77"/>
      <c r="E17" s="77"/>
      <c r="F17" s="77"/>
      <c r="G17" s="77"/>
    </row>
    <row r="18" spans="1:7" s="48" customFormat="1" ht="12.75" customHeight="1" x14ac:dyDescent="0.2">
      <c r="A18" s="77" t="s">
        <v>116</v>
      </c>
      <c r="B18" s="108" t="s">
        <v>159</v>
      </c>
      <c r="C18" s="109"/>
      <c r="D18" s="77"/>
      <c r="E18" s="77"/>
      <c r="F18" s="77"/>
      <c r="G18" s="77"/>
    </row>
    <row r="19" spans="1:7" s="48" customFormat="1" ht="12.75" customHeight="1" x14ac:dyDescent="0.2">
      <c r="A19" s="77" t="s">
        <v>117</v>
      </c>
      <c r="B19" s="110" t="s">
        <v>160</v>
      </c>
      <c r="C19" s="110"/>
      <c r="D19" s="110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1" t="s">
        <v>132</v>
      </c>
      <c r="B21" s="109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118</v>
      </c>
      <c r="B23" s="109" t="s">
        <v>119</v>
      </c>
      <c r="C23" s="109"/>
      <c r="D23" s="77"/>
      <c r="E23" s="77"/>
      <c r="F23" s="77"/>
      <c r="G23" s="77"/>
    </row>
    <row r="24" spans="1:7" s="48" customFormat="1" ht="12.75" customHeight="1" x14ac:dyDescent="0.2">
      <c r="A24" s="77" t="s">
        <v>120</v>
      </c>
      <c r="B24" s="109" t="s">
        <v>121</v>
      </c>
      <c r="C24" s="109"/>
      <c r="D24" s="77"/>
      <c r="E24" s="77"/>
      <c r="F24" s="77"/>
      <c r="G24" s="77"/>
    </row>
    <row r="25" spans="1:7" s="48" customFormat="1" ht="12.75" customHeight="1" x14ac:dyDescent="0.2">
      <c r="A25" s="77"/>
      <c r="B25" s="109"/>
      <c r="C25" s="109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133</v>
      </c>
      <c r="B27" s="78" t="s">
        <v>134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08" t="s">
        <v>164</v>
      </c>
      <c r="B29" s="109"/>
      <c r="C29" s="109"/>
      <c r="D29" s="109"/>
      <c r="E29" s="109"/>
      <c r="F29" s="109"/>
      <c r="G29" s="109"/>
    </row>
    <row r="30" spans="1:7" s="48" customFormat="1" ht="41.85" customHeight="1" x14ac:dyDescent="0.2">
      <c r="A30" s="109" t="s">
        <v>141</v>
      </c>
      <c r="B30" s="109"/>
      <c r="C30" s="109"/>
      <c r="D30" s="109"/>
      <c r="E30" s="109"/>
      <c r="F30" s="109"/>
      <c r="G30" s="109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114" t="s">
        <v>135</v>
      </c>
      <c r="B41" s="114"/>
      <c r="C41" s="76"/>
      <c r="D41" s="76"/>
      <c r="E41" s="76"/>
      <c r="F41" s="76"/>
      <c r="G41" s="76"/>
    </row>
    <row r="42" spans="1:7" s="48" customFormat="1" x14ac:dyDescent="0.2">
      <c r="A42" s="76"/>
      <c r="B42" s="76"/>
      <c r="C42" s="76"/>
      <c r="D42" s="76"/>
      <c r="E42" s="76"/>
      <c r="F42" s="76"/>
      <c r="G42" s="76"/>
    </row>
    <row r="43" spans="1:7" s="48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x14ac:dyDescent="0.2">
      <c r="A51" s="8" t="s">
        <v>136</v>
      </c>
      <c r="B51" s="8" t="s">
        <v>13</v>
      </c>
      <c r="C51" s="76"/>
      <c r="D51" s="76"/>
      <c r="E51" s="76"/>
      <c r="F51" s="76"/>
      <c r="G51" s="76"/>
    </row>
    <row r="52" spans="1:7" s="48" customFormat="1" x14ac:dyDescent="0.2">
      <c r="A52" s="8" t="s">
        <v>122</v>
      </c>
      <c r="B52" s="8" t="s">
        <v>14</v>
      </c>
      <c r="C52" s="76"/>
      <c r="D52" s="76"/>
      <c r="E52" s="76"/>
      <c r="F52" s="76"/>
      <c r="G52" s="76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41:B41"/>
    <mergeCell ref="A21:B21"/>
    <mergeCell ref="B23:C23"/>
    <mergeCell ref="B24:C24"/>
    <mergeCell ref="B25:C25"/>
    <mergeCell ref="A29:G29"/>
    <mergeCell ref="A1:H1"/>
    <mergeCell ref="A17:C17"/>
    <mergeCell ref="B18:C18"/>
    <mergeCell ref="B19:D19"/>
    <mergeCell ref="A30:G30"/>
    <mergeCell ref="A12:G12"/>
    <mergeCell ref="A15:C15"/>
    <mergeCell ref="A4:G4"/>
    <mergeCell ref="A5:G5"/>
    <mergeCell ref="A8:G8"/>
    <mergeCell ref="A11:G11"/>
    <mergeCell ref="A9:G9"/>
  </mergeCells>
  <hyperlinks>
    <hyperlink ref="B19" r:id="rId1" display="sven.ohlsen@statistik-nord.de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8" width="11.28515625" customWidth="1"/>
    <col min="9" max="26" width="12.7109375" customWidth="1"/>
  </cols>
  <sheetData>
    <row r="1" spans="1:7" ht="12.75" customHeight="1" x14ac:dyDescent="0.2">
      <c r="A1" s="117" t="s">
        <v>147</v>
      </c>
      <c r="B1" s="117"/>
      <c r="C1" s="117"/>
      <c r="D1" s="117"/>
      <c r="E1" s="117"/>
      <c r="F1" s="117"/>
      <c r="G1" s="117"/>
    </row>
    <row r="2" spans="1:7" ht="12.75" customHeight="1" x14ac:dyDescent="0.2"/>
    <row r="3" spans="1:7" s="9" customFormat="1" ht="26.25" customHeight="1" x14ac:dyDescent="0.2">
      <c r="A3" s="127" t="s">
        <v>115</v>
      </c>
      <c r="B3" s="87" t="s">
        <v>91</v>
      </c>
      <c r="C3" s="87" t="s">
        <v>92</v>
      </c>
      <c r="D3" s="87" t="s">
        <v>93</v>
      </c>
      <c r="E3" s="122" t="s">
        <v>165</v>
      </c>
      <c r="F3" s="123"/>
      <c r="G3" s="124"/>
    </row>
    <row r="4" spans="1:7" s="9" customFormat="1" ht="18" customHeight="1" x14ac:dyDescent="0.2">
      <c r="A4" s="128"/>
      <c r="B4" s="118" t="s">
        <v>166</v>
      </c>
      <c r="C4" s="119"/>
      <c r="D4" s="119"/>
      <c r="E4" s="34" t="s">
        <v>166</v>
      </c>
      <c r="F4" s="34" t="s">
        <v>167</v>
      </c>
      <c r="G4" s="125" t="s">
        <v>146</v>
      </c>
    </row>
    <row r="5" spans="1:7" s="9" customFormat="1" ht="17.25" customHeight="1" x14ac:dyDescent="0.2">
      <c r="A5" s="129"/>
      <c r="B5" s="120" t="s">
        <v>101</v>
      </c>
      <c r="C5" s="121"/>
      <c r="D5" s="121"/>
      <c r="E5" s="121"/>
      <c r="F5" s="121"/>
      <c r="G5" s="126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88">
        <v>428.42765300000002</v>
      </c>
      <c r="C7" s="88">
        <v>339.32788499999998</v>
      </c>
      <c r="D7" s="88">
        <v>330.00578200000001</v>
      </c>
      <c r="E7" s="88">
        <v>2156.4468400000001</v>
      </c>
      <c r="F7" s="88">
        <v>2014.700789</v>
      </c>
      <c r="G7" s="89">
        <v>7.035588201181767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8">
        <v>8.7141959999999994</v>
      </c>
      <c r="C9" s="88">
        <v>9.0494629999999994</v>
      </c>
      <c r="D9" s="88">
        <v>8.2369260000000004</v>
      </c>
      <c r="E9" s="88">
        <v>50.492379</v>
      </c>
      <c r="F9" s="88">
        <v>50.386960999999999</v>
      </c>
      <c r="G9" s="89">
        <v>0.20921682496390304</v>
      </c>
    </row>
    <row r="10" spans="1:7" s="9" customFormat="1" ht="12" x14ac:dyDescent="0.2">
      <c r="A10" s="37" t="s">
        <v>25</v>
      </c>
      <c r="B10" s="88">
        <v>121.897075</v>
      </c>
      <c r="C10" s="88">
        <v>80.430207999999993</v>
      </c>
      <c r="D10" s="88">
        <v>88.171402999999998</v>
      </c>
      <c r="E10" s="88">
        <v>562.501981</v>
      </c>
      <c r="F10" s="88">
        <v>581.35490300000004</v>
      </c>
      <c r="G10" s="89">
        <v>-3.2429281842661339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137</v>
      </c>
      <c r="B12" s="88">
        <v>5.3130930000000003</v>
      </c>
      <c r="C12" s="88">
        <v>5.1889180000000001</v>
      </c>
      <c r="D12" s="88">
        <v>5.9989759999999999</v>
      </c>
      <c r="E12" s="88">
        <v>38.351967999999999</v>
      </c>
      <c r="F12" s="88">
        <v>51.608569000000003</v>
      </c>
      <c r="G12" s="89">
        <v>-25.686821504390096</v>
      </c>
    </row>
    <row r="13" spans="1:7" s="9" customFormat="1" ht="12" x14ac:dyDescent="0.2">
      <c r="A13" s="38" t="s">
        <v>105</v>
      </c>
      <c r="B13" s="88">
        <v>28.704865000000002</v>
      </c>
      <c r="C13" s="88">
        <v>24.801993</v>
      </c>
      <c r="D13" s="88">
        <v>24.016560999999999</v>
      </c>
      <c r="E13" s="88">
        <v>163.76411899999999</v>
      </c>
      <c r="F13" s="88">
        <v>201.63233099999999</v>
      </c>
      <c r="G13" s="89">
        <v>-18.780823398803037</v>
      </c>
    </row>
    <row r="14" spans="1:7" s="9" customFormat="1" ht="12" x14ac:dyDescent="0.2">
      <c r="A14" s="38" t="s">
        <v>130</v>
      </c>
      <c r="B14" s="88">
        <v>74.216909999999999</v>
      </c>
      <c r="C14" s="88">
        <v>35.089579000000001</v>
      </c>
      <c r="D14" s="88">
        <v>44.097090000000001</v>
      </c>
      <c r="E14" s="88">
        <v>279.51376699999997</v>
      </c>
      <c r="F14" s="88">
        <v>259.06278200000003</v>
      </c>
      <c r="G14" s="89">
        <v>7.8942196336021482</v>
      </c>
    </row>
    <row r="15" spans="1:7" s="9" customFormat="1" ht="11.85" customHeight="1" x14ac:dyDescent="0.2">
      <c r="A15" s="37" t="s">
        <v>26</v>
      </c>
      <c r="B15" s="88">
        <v>261.80560200000002</v>
      </c>
      <c r="C15" s="88">
        <v>209.21956499999999</v>
      </c>
      <c r="D15" s="88">
        <v>199.373436</v>
      </c>
      <c r="E15" s="88">
        <v>1339.8013989999999</v>
      </c>
      <c r="F15" s="88">
        <v>1127.7678020000001</v>
      </c>
      <c r="G15" s="89">
        <v>18.801174907101995</v>
      </c>
    </row>
    <row r="16" spans="1:7" s="9" customFormat="1" ht="12" x14ac:dyDescent="0.2">
      <c r="A16" s="40" t="s">
        <v>27</v>
      </c>
      <c r="B16" s="88">
        <v>36.010779999999997</v>
      </c>
      <c r="C16" s="88">
        <v>40.628649000000003</v>
      </c>
      <c r="D16" s="88">
        <v>34.224017000000003</v>
      </c>
      <c r="E16" s="88">
        <v>203.651081</v>
      </c>
      <c r="F16" s="88">
        <v>255.191123</v>
      </c>
      <c r="G16" s="89">
        <v>-20.196643752376914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8">
        <v>2121.0150349999999</v>
      </c>
      <c r="C18" s="88">
        <v>1982.4482949999999</v>
      </c>
      <c r="D18" s="88">
        <v>1774.360653</v>
      </c>
      <c r="E18" s="88">
        <v>13308.81756</v>
      </c>
      <c r="F18" s="88">
        <v>14314.448764999999</v>
      </c>
      <c r="G18" s="89">
        <v>-7.0252876761754948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8">
        <v>217.35967299999999</v>
      </c>
      <c r="C20" s="88">
        <v>188.71202700000001</v>
      </c>
      <c r="D20" s="88">
        <v>236.808054</v>
      </c>
      <c r="E20" s="88">
        <v>1223.5358470000001</v>
      </c>
      <c r="F20" s="88">
        <v>1562.837534</v>
      </c>
      <c r="G20" s="89">
        <v>-21.710618002088495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125</v>
      </c>
      <c r="B22" s="88">
        <v>191.39201</v>
      </c>
      <c r="C22" s="88">
        <v>139.15204499999999</v>
      </c>
      <c r="D22" s="88">
        <v>212.341285</v>
      </c>
      <c r="E22" s="88">
        <v>1023.759244</v>
      </c>
      <c r="F22" s="88">
        <v>1307.2220580000001</v>
      </c>
      <c r="G22" s="89">
        <v>-21.684365886059737</v>
      </c>
    </row>
    <row r="23" spans="1:7" s="9" customFormat="1" ht="12" x14ac:dyDescent="0.2">
      <c r="A23" s="40" t="s">
        <v>30</v>
      </c>
      <c r="B23" s="88">
        <v>209.19085200000001</v>
      </c>
      <c r="C23" s="88">
        <v>221.278704</v>
      </c>
      <c r="D23" s="88">
        <v>243.95175399999999</v>
      </c>
      <c r="E23" s="88">
        <v>1241.621337</v>
      </c>
      <c r="F23" s="88">
        <v>1517.163796</v>
      </c>
      <c r="G23" s="89">
        <v>-18.161681667231136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8">
        <v>21.836628999999999</v>
      </c>
      <c r="C25" s="88">
        <v>25.601599</v>
      </c>
      <c r="D25" s="88">
        <v>10.452325</v>
      </c>
      <c r="E25" s="88">
        <v>144.68742499999999</v>
      </c>
      <c r="F25" s="88">
        <v>154.008422</v>
      </c>
      <c r="G25" s="89">
        <v>-6.0522644664198992</v>
      </c>
    </row>
    <row r="26" spans="1:7" s="9" customFormat="1" ht="12" x14ac:dyDescent="0.2">
      <c r="A26" s="39" t="s">
        <v>106</v>
      </c>
      <c r="B26" s="88">
        <v>23.531666000000001</v>
      </c>
      <c r="C26" s="88">
        <v>8.1736620000000002</v>
      </c>
      <c r="D26" s="88">
        <v>19.01416</v>
      </c>
      <c r="E26" s="88">
        <v>96.452247999999997</v>
      </c>
      <c r="F26" s="88">
        <v>83.032644000000005</v>
      </c>
      <c r="G26" s="89">
        <v>16.161841118777332</v>
      </c>
    </row>
    <row r="27" spans="1:7" s="9" customFormat="1" ht="12" x14ac:dyDescent="0.2">
      <c r="A27" s="42" t="s">
        <v>33</v>
      </c>
      <c r="B27" s="88">
        <v>1694.46451</v>
      </c>
      <c r="C27" s="88">
        <v>1572.457564</v>
      </c>
      <c r="D27" s="88">
        <v>1293.6008449999999</v>
      </c>
      <c r="E27" s="88">
        <v>10843.660376</v>
      </c>
      <c r="F27" s="88">
        <v>11234.447435</v>
      </c>
      <c r="G27" s="89">
        <v>-3.4784715604483978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8">
        <v>400.94974300000001</v>
      </c>
      <c r="C29" s="88">
        <v>207.00043400000001</v>
      </c>
      <c r="D29" s="88">
        <v>195.04168899999999</v>
      </c>
      <c r="E29" s="88">
        <v>2266.8792950000002</v>
      </c>
      <c r="F29" s="88">
        <v>1693.048951</v>
      </c>
      <c r="G29" s="89">
        <v>33.893310861512134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107</v>
      </c>
      <c r="B31" s="88">
        <v>58.589686</v>
      </c>
      <c r="C31" s="88">
        <v>59.546905000000002</v>
      </c>
      <c r="D31" s="88">
        <v>55.038196999999997</v>
      </c>
      <c r="E31" s="88">
        <v>333.93224300000003</v>
      </c>
      <c r="F31" s="88">
        <v>337.11706500000003</v>
      </c>
      <c r="G31" s="89">
        <v>-0.94472286652116111</v>
      </c>
    </row>
    <row r="32" spans="1:7" s="9" customFormat="1" ht="12" x14ac:dyDescent="0.2">
      <c r="A32" s="45" t="s">
        <v>35</v>
      </c>
      <c r="B32" s="88">
        <v>34.060744999999997</v>
      </c>
      <c r="C32" s="88">
        <v>30.93131</v>
      </c>
      <c r="D32" s="88">
        <v>32.431240000000003</v>
      </c>
      <c r="E32" s="88">
        <v>205.977045</v>
      </c>
      <c r="F32" s="88">
        <v>239.431184</v>
      </c>
      <c r="G32" s="89">
        <v>-13.972339960529112</v>
      </c>
    </row>
    <row r="33" spans="1:7" s="9" customFormat="1" ht="12" x14ac:dyDescent="0.2">
      <c r="A33" s="43" t="s">
        <v>36</v>
      </c>
      <c r="B33" s="88">
        <v>1293.5147669999999</v>
      </c>
      <c r="C33" s="88">
        <v>1365.45713</v>
      </c>
      <c r="D33" s="88">
        <v>1098.559156</v>
      </c>
      <c r="E33" s="88">
        <v>8576.7810809999992</v>
      </c>
      <c r="F33" s="88">
        <v>9541.3984839999994</v>
      </c>
      <c r="G33" s="89">
        <v>-10.109811518904394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108</v>
      </c>
      <c r="B35" s="88">
        <v>33.145195000000001</v>
      </c>
      <c r="C35" s="88">
        <v>30.948240999999999</v>
      </c>
      <c r="D35" s="88">
        <v>29.797346000000001</v>
      </c>
      <c r="E35" s="88">
        <v>217.60342700000001</v>
      </c>
      <c r="F35" s="88">
        <v>300.43672900000001</v>
      </c>
      <c r="G35" s="89">
        <v>-27.570963868402387</v>
      </c>
    </row>
    <row r="36" spans="1:7" s="9" customFormat="1" ht="12" x14ac:dyDescent="0.2">
      <c r="A36" s="45" t="s">
        <v>153</v>
      </c>
      <c r="B36" s="88">
        <v>17.240003999999999</v>
      </c>
      <c r="C36" s="88">
        <v>17.834932999999999</v>
      </c>
      <c r="D36" s="88">
        <v>18.036947000000001</v>
      </c>
      <c r="E36" s="88">
        <v>109.674313</v>
      </c>
      <c r="F36" s="88">
        <v>123.481134</v>
      </c>
      <c r="G36" s="89">
        <v>-11.181320216900502</v>
      </c>
    </row>
    <row r="37" spans="1:7" s="9" customFormat="1" ht="12" x14ac:dyDescent="0.2">
      <c r="A37" s="45" t="s">
        <v>154</v>
      </c>
      <c r="B37" s="88">
        <v>63.615338000000001</v>
      </c>
      <c r="C37" s="88">
        <v>67.671351999999999</v>
      </c>
      <c r="D37" s="88">
        <v>60.552200999999997</v>
      </c>
      <c r="E37" s="88">
        <v>372.63344699999999</v>
      </c>
      <c r="F37" s="88">
        <v>481.31163400000003</v>
      </c>
      <c r="G37" s="89">
        <v>-22.579588633006125</v>
      </c>
    </row>
    <row r="38" spans="1:7" s="9" customFormat="1" ht="12" x14ac:dyDescent="0.2">
      <c r="A38" s="45" t="s">
        <v>37</v>
      </c>
      <c r="B38" s="88">
        <v>62.974131</v>
      </c>
      <c r="C38" s="88">
        <v>58.958784999999999</v>
      </c>
      <c r="D38" s="88">
        <v>58.726882000000003</v>
      </c>
      <c r="E38" s="88">
        <v>353.67303399999997</v>
      </c>
      <c r="F38" s="88">
        <v>372.62336699999997</v>
      </c>
      <c r="G38" s="89">
        <v>-5.0856534179725799</v>
      </c>
    </row>
    <row r="39" spans="1:7" s="9" customFormat="1" ht="12" x14ac:dyDescent="0.2">
      <c r="A39" s="45" t="s">
        <v>38</v>
      </c>
      <c r="B39" s="88">
        <v>285.20109000000002</v>
      </c>
      <c r="C39" s="88">
        <v>383.99150900000001</v>
      </c>
      <c r="D39" s="88">
        <v>136.33987200000001</v>
      </c>
      <c r="E39" s="88">
        <v>2533.5544679999998</v>
      </c>
      <c r="F39" s="88">
        <v>2745.473109</v>
      </c>
      <c r="G39" s="89">
        <v>-7.7188387059885883</v>
      </c>
    </row>
    <row r="40" spans="1:7" s="9" customFormat="1" ht="12" x14ac:dyDescent="0.2">
      <c r="A40" s="45" t="s">
        <v>110</v>
      </c>
      <c r="B40" s="88">
        <v>192.75883300000001</v>
      </c>
      <c r="C40" s="88">
        <v>191.10298299999999</v>
      </c>
      <c r="D40" s="88">
        <v>214.917216</v>
      </c>
      <c r="E40" s="88">
        <v>1216.374198</v>
      </c>
      <c r="F40" s="88">
        <v>1386.7406229999999</v>
      </c>
      <c r="G40" s="89">
        <v>-12.285385036996928</v>
      </c>
    </row>
    <row r="41" spans="1:7" s="9" customFormat="1" ht="12" x14ac:dyDescent="0.2">
      <c r="A41" s="45" t="s">
        <v>111</v>
      </c>
      <c r="B41" s="88">
        <v>26.597698999999999</v>
      </c>
      <c r="C41" s="88">
        <v>23.545264</v>
      </c>
      <c r="D41" s="88">
        <v>27.860589999999998</v>
      </c>
      <c r="E41" s="88">
        <v>144.951527</v>
      </c>
      <c r="F41" s="88">
        <v>146.261123</v>
      </c>
      <c r="G41" s="89">
        <v>-0.89538215838805968</v>
      </c>
    </row>
    <row r="42" spans="1:7" s="9" customFormat="1" ht="12" x14ac:dyDescent="0.2">
      <c r="A42" s="45" t="s">
        <v>112</v>
      </c>
      <c r="B42" s="88">
        <v>93.794916000000001</v>
      </c>
      <c r="C42" s="88">
        <v>63.816749999999999</v>
      </c>
      <c r="D42" s="88">
        <v>62.098973999999998</v>
      </c>
      <c r="E42" s="88">
        <v>423.69522699999999</v>
      </c>
      <c r="F42" s="88">
        <v>396.89515599999999</v>
      </c>
      <c r="G42" s="89">
        <v>6.7524308611113497</v>
      </c>
    </row>
    <row r="43" spans="1:7" s="9" customFormat="1" ht="12" x14ac:dyDescent="0.2">
      <c r="A43" s="45" t="s">
        <v>109</v>
      </c>
      <c r="B43" s="88">
        <v>23.28097</v>
      </c>
      <c r="C43" s="88">
        <v>21.327950999999999</v>
      </c>
      <c r="D43" s="88">
        <v>22.425885999999998</v>
      </c>
      <c r="E43" s="88">
        <v>141.60726399999999</v>
      </c>
      <c r="F43" s="88">
        <v>162.43119300000001</v>
      </c>
      <c r="G43" s="89">
        <v>-12.820153946662217</v>
      </c>
    </row>
    <row r="44" spans="1:7" s="9" customFormat="1" ht="12" x14ac:dyDescent="0.2">
      <c r="A44" s="45" t="s">
        <v>39</v>
      </c>
      <c r="B44" s="88">
        <v>122.59925200000001</v>
      </c>
      <c r="C44" s="88">
        <v>77.203700999999995</v>
      </c>
      <c r="D44" s="88">
        <v>45.043793000000001</v>
      </c>
      <c r="E44" s="88">
        <v>584.88673400000005</v>
      </c>
      <c r="F44" s="88">
        <v>693.95964200000003</v>
      </c>
      <c r="G44" s="89">
        <v>-15.717471362693445</v>
      </c>
    </row>
    <row r="45" spans="1:7" s="9" customFormat="1" ht="12" x14ac:dyDescent="0.2">
      <c r="A45" s="45" t="s">
        <v>126</v>
      </c>
      <c r="B45" s="88">
        <v>11.104027</v>
      </c>
      <c r="C45" s="88">
        <v>14.702268</v>
      </c>
      <c r="D45" s="88">
        <v>16.301449000000002</v>
      </c>
      <c r="E45" s="88">
        <v>79.544197999999994</v>
      </c>
      <c r="F45" s="88">
        <v>85.083582000000007</v>
      </c>
      <c r="G45" s="89">
        <v>-6.5105204432977501</v>
      </c>
    </row>
    <row r="46" spans="1:7" s="9" customFormat="1" ht="24" customHeight="1" x14ac:dyDescent="0.2">
      <c r="A46" s="68" t="s">
        <v>127</v>
      </c>
      <c r="B46" s="88">
        <v>10.023337</v>
      </c>
      <c r="C46" s="88">
        <v>10.915682</v>
      </c>
      <c r="D46" s="88">
        <v>11.451129</v>
      </c>
      <c r="E46" s="88">
        <v>73.292092999999994</v>
      </c>
      <c r="F46" s="88">
        <v>88.317708999999994</v>
      </c>
      <c r="G46" s="89">
        <v>-17.013140592222555</v>
      </c>
    </row>
    <row r="47" spans="1:7" s="9" customFormat="1" ht="12" x14ac:dyDescent="0.2">
      <c r="A47" s="46"/>
    </row>
    <row r="48" spans="1:7" s="9" customFormat="1" ht="23.1" customHeight="1" x14ac:dyDescent="0.2">
      <c r="A48" s="71" t="s">
        <v>161</v>
      </c>
      <c r="B48" s="88">
        <v>261.42410799999999</v>
      </c>
      <c r="C48" s="88">
        <v>195.86455699999999</v>
      </c>
      <c r="D48" s="88">
        <v>257.39059200000003</v>
      </c>
      <c r="E48" s="88">
        <v>1304.0666719999999</v>
      </c>
      <c r="F48" s="88">
        <v>917.82286499999998</v>
      </c>
      <c r="G48" s="89">
        <v>42.08260893565776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40</v>
      </c>
      <c r="B50" s="90">
        <v>2810.8667959999998</v>
      </c>
      <c r="C50" s="91">
        <v>2517.6407370000002</v>
      </c>
      <c r="D50" s="91">
        <v>2361.7570270000001</v>
      </c>
      <c r="E50" s="91">
        <v>16769.331072000001</v>
      </c>
      <c r="F50" s="91">
        <v>17246.972419000002</v>
      </c>
      <c r="G50" s="92">
        <v>-2.7694214114577704</v>
      </c>
    </row>
    <row r="51" spans="1:7" ht="7.5" customHeight="1" x14ac:dyDescent="0.2"/>
    <row r="52" spans="1:7" x14ac:dyDescent="0.2">
      <c r="A52" s="33" t="s">
        <v>145</v>
      </c>
    </row>
    <row r="53" spans="1:7" x14ac:dyDescent="0.2">
      <c r="A53" s="70" t="s">
        <v>139</v>
      </c>
      <c r="B53" s="70"/>
      <c r="C53" s="70"/>
      <c r="D53" s="70"/>
      <c r="E53" s="70"/>
      <c r="F53" s="70"/>
      <c r="G53" s="70"/>
    </row>
    <row r="54" spans="1:7" x14ac:dyDescent="0.2">
      <c r="A54" s="116" t="s">
        <v>140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80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8" width="11.42578125" customWidth="1"/>
    <col min="9" max="26" width="12.5703125" customWidth="1"/>
  </cols>
  <sheetData>
    <row r="1" spans="1:7" ht="12.75" customHeight="1" x14ac:dyDescent="0.2">
      <c r="A1" s="130" t="s">
        <v>148</v>
      </c>
      <c r="B1" s="131"/>
      <c r="C1" s="131"/>
      <c r="D1" s="131"/>
      <c r="E1" s="131"/>
      <c r="F1" s="131"/>
      <c r="G1" s="131"/>
    </row>
    <row r="2" spans="1:7" ht="12.75" customHeight="1" x14ac:dyDescent="0.2">
      <c r="A2" s="66"/>
      <c r="B2" s="67"/>
      <c r="C2" s="67"/>
      <c r="D2" s="67"/>
      <c r="E2" s="67"/>
      <c r="F2" s="67"/>
      <c r="G2" s="67"/>
    </row>
    <row r="3" spans="1:7" ht="26.1" customHeight="1" x14ac:dyDescent="0.2">
      <c r="A3" s="134" t="s">
        <v>149</v>
      </c>
      <c r="B3" s="93" t="s">
        <v>91</v>
      </c>
      <c r="C3" s="93" t="s">
        <v>92</v>
      </c>
      <c r="D3" s="93" t="s">
        <v>93</v>
      </c>
      <c r="E3" s="135" t="s">
        <v>165</v>
      </c>
      <c r="F3" s="135"/>
      <c r="G3" s="136"/>
    </row>
    <row r="4" spans="1:7" ht="24" customHeight="1" x14ac:dyDescent="0.2">
      <c r="A4" s="134"/>
      <c r="B4" s="132" t="s">
        <v>168</v>
      </c>
      <c r="C4" s="133"/>
      <c r="D4" s="133"/>
      <c r="E4" s="94" t="s">
        <v>168</v>
      </c>
      <c r="F4" s="94" t="s">
        <v>169</v>
      </c>
      <c r="G4" s="137" t="s">
        <v>144</v>
      </c>
    </row>
    <row r="5" spans="1:7" ht="17.25" customHeight="1" x14ac:dyDescent="0.2">
      <c r="A5" s="134"/>
      <c r="B5" s="133" t="s">
        <v>101</v>
      </c>
      <c r="C5" s="133"/>
      <c r="D5" s="133"/>
      <c r="E5" s="133"/>
      <c r="F5" s="133"/>
      <c r="G5" s="138"/>
    </row>
    <row r="6" spans="1:7" x14ac:dyDescent="0.2">
      <c r="A6" s="72"/>
    </row>
    <row r="7" spans="1:7" ht="12.75" customHeight="1" x14ac:dyDescent="0.2">
      <c r="A7" s="57" t="s">
        <v>41</v>
      </c>
      <c r="B7" s="88">
        <v>2016.2688539999999</v>
      </c>
      <c r="C7" s="88">
        <v>1761.699071</v>
      </c>
      <c r="D7" s="88">
        <v>1661.573472</v>
      </c>
      <c r="E7" s="88">
        <v>12079.812578999999</v>
      </c>
      <c r="F7" s="88">
        <v>12162.247931</v>
      </c>
      <c r="G7" s="89">
        <v>-0.67779700321585779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142</v>
      </c>
      <c r="B9" s="88">
        <v>1474.564306</v>
      </c>
      <c r="C9" s="88">
        <v>1471.699329</v>
      </c>
      <c r="D9" s="88">
        <v>1290.9352490000001</v>
      </c>
      <c r="E9" s="88">
        <v>9458.5019809999994</v>
      </c>
      <c r="F9" s="88">
        <v>9617.6329310000001</v>
      </c>
      <c r="G9" s="89">
        <v>-1.6545749992919951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143</v>
      </c>
      <c r="B11" s="88">
        <v>779.67650500000013</v>
      </c>
      <c r="C11" s="88">
        <v>849.54615699999988</v>
      </c>
      <c r="D11" s="88">
        <v>628.09220299999993</v>
      </c>
      <c r="E11" s="88">
        <v>5695.2906789999997</v>
      </c>
      <c r="F11" s="88">
        <v>5738.4117269999979</v>
      </c>
      <c r="G11" s="89">
        <v>-0.75144569702288777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42</v>
      </c>
      <c r="B13" s="88">
        <v>87.136357000000004</v>
      </c>
      <c r="C13" s="88">
        <v>69.443554000000006</v>
      </c>
      <c r="D13" s="88">
        <v>79.135394000000005</v>
      </c>
      <c r="E13" s="88">
        <v>744.21738800000003</v>
      </c>
      <c r="F13" s="88">
        <v>487.76679300000001</v>
      </c>
      <c r="G13" s="89">
        <v>52.5764768492553</v>
      </c>
    </row>
    <row r="14" spans="1:7" ht="12.75" customHeight="1" x14ac:dyDescent="0.2">
      <c r="A14" s="53" t="s">
        <v>43</v>
      </c>
      <c r="B14" s="88">
        <v>67.354354000000001</v>
      </c>
      <c r="C14" s="88">
        <v>54.917245999999999</v>
      </c>
      <c r="D14" s="88">
        <v>78.684166000000005</v>
      </c>
      <c r="E14" s="88">
        <v>398.55287099999998</v>
      </c>
      <c r="F14" s="88">
        <v>390.99755599999997</v>
      </c>
      <c r="G14" s="89">
        <v>1.9323177048196101</v>
      </c>
    </row>
    <row r="15" spans="1:7" ht="12.75" customHeight="1" x14ac:dyDescent="0.2">
      <c r="A15" s="53" t="s">
        <v>44</v>
      </c>
      <c r="B15" s="88">
        <v>3.1243340000000002</v>
      </c>
      <c r="C15" s="88">
        <v>3.4647420000000002</v>
      </c>
      <c r="D15" s="88">
        <v>5.8822070000000002</v>
      </c>
      <c r="E15" s="88">
        <v>21.589503000000001</v>
      </c>
      <c r="F15" s="88">
        <v>25.878813999999998</v>
      </c>
      <c r="G15" s="89">
        <v>-16.574604230317505</v>
      </c>
    </row>
    <row r="16" spans="1:7" ht="12.75" customHeight="1" x14ac:dyDescent="0.2">
      <c r="A16" s="53" t="s">
        <v>45</v>
      </c>
      <c r="B16" s="88">
        <v>144.41426000000001</v>
      </c>
      <c r="C16" s="88">
        <v>136.59254100000001</v>
      </c>
      <c r="D16" s="88">
        <v>128.964395</v>
      </c>
      <c r="E16" s="88">
        <v>773.39267700000005</v>
      </c>
      <c r="F16" s="88">
        <v>792.40623100000005</v>
      </c>
      <c r="G16" s="89">
        <v>-2.3994705311700102</v>
      </c>
    </row>
    <row r="17" spans="1:7" ht="12.75" customHeight="1" x14ac:dyDescent="0.2">
      <c r="A17" s="53" t="s">
        <v>46</v>
      </c>
      <c r="B17" s="88">
        <v>88.268468999999996</v>
      </c>
      <c r="C17" s="88">
        <v>82.263981000000001</v>
      </c>
      <c r="D17" s="88">
        <v>79.310289999999995</v>
      </c>
      <c r="E17" s="88">
        <v>524.73020599999995</v>
      </c>
      <c r="F17" s="88">
        <v>539.19923100000005</v>
      </c>
      <c r="G17" s="89">
        <v>-2.6834283448746419</v>
      </c>
    </row>
    <row r="18" spans="1:7" ht="12.75" customHeight="1" x14ac:dyDescent="0.2">
      <c r="A18" s="53" t="s">
        <v>47</v>
      </c>
      <c r="B18" s="88">
        <v>130.08823699999999</v>
      </c>
      <c r="C18" s="88">
        <v>258.610478</v>
      </c>
      <c r="D18" s="88">
        <v>43.890487</v>
      </c>
      <c r="E18" s="88">
        <v>1785.3775539999999</v>
      </c>
      <c r="F18" s="88">
        <v>1988.2204139999999</v>
      </c>
      <c r="G18" s="89">
        <v>-10.202232034823069</v>
      </c>
    </row>
    <row r="19" spans="1:7" ht="12.75" customHeight="1" x14ac:dyDescent="0.2">
      <c r="A19" s="53" t="s">
        <v>48</v>
      </c>
      <c r="B19" s="88">
        <v>9.8938810000000004</v>
      </c>
      <c r="C19" s="88">
        <v>10.377336</v>
      </c>
      <c r="D19" s="88">
        <v>9.1950420000000008</v>
      </c>
      <c r="E19" s="88">
        <v>58.557654999999997</v>
      </c>
      <c r="F19" s="88">
        <v>73.216434000000007</v>
      </c>
      <c r="G19" s="89">
        <v>-20.021159457178712</v>
      </c>
    </row>
    <row r="20" spans="1:7" ht="12.75" customHeight="1" x14ac:dyDescent="0.2">
      <c r="A20" s="53" t="s">
        <v>49</v>
      </c>
      <c r="B20" s="88">
        <v>3.1382490000000001</v>
      </c>
      <c r="C20" s="88">
        <v>2.6719819999999999</v>
      </c>
      <c r="D20" s="88">
        <v>4.2560079999999996</v>
      </c>
      <c r="E20" s="88">
        <v>19.903469000000001</v>
      </c>
      <c r="F20" s="88">
        <v>25.557870000000001</v>
      </c>
      <c r="G20" s="89">
        <v>-22.12391329950421</v>
      </c>
    </row>
    <row r="21" spans="1:7" ht="12.75" customHeight="1" x14ac:dyDescent="0.2">
      <c r="A21" s="53" t="s">
        <v>50</v>
      </c>
      <c r="B21" s="88">
        <v>87.535774000000004</v>
      </c>
      <c r="C21" s="88">
        <v>75.606493999999998</v>
      </c>
      <c r="D21" s="88">
        <v>53.947105000000001</v>
      </c>
      <c r="E21" s="88">
        <v>461.553248</v>
      </c>
      <c r="F21" s="88">
        <v>468.32901299999997</v>
      </c>
      <c r="G21" s="89">
        <v>-1.4467959088411106</v>
      </c>
    </row>
    <row r="22" spans="1:7" ht="12.75" customHeight="1" x14ac:dyDescent="0.2">
      <c r="A22" s="53" t="s">
        <v>51</v>
      </c>
      <c r="B22" s="88">
        <v>52.739939</v>
      </c>
      <c r="C22" s="88">
        <v>51.886645999999999</v>
      </c>
      <c r="D22" s="88">
        <v>53.818399999999997</v>
      </c>
      <c r="E22" s="88">
        <v>260.13026000000002</v>
      </c>
      <c r="F22" s="88">
        <v>298.62528099999997</v>
      </c>
      <c r="G22" s="89">
        <v>-12.890744169781115</v>
      </c>
    </row>
    <row r="23" spans="1:7" ht="12.75" customHeight="1" x14ac:dyDescent="0.2">
      <c r="A23" s="53" t="s">
        <v>52</v>
      </c>
      <c r="B23" s="88">
        <v>42.328384999999997</v>
      </c>
      <c r="C23" s="88">
        <v>38.652690999999997</v>
      </c>
      <c r="D23" s="88">
        <v>39.087217000000003</v>
      </c>
      <c r="E23" s="88">
        <v>252.484993</v>
      </c>
      <c r="F23" s="88">
        <v>264.56229200000001</v>
      </c>
      <c r="G23" s="89">
        <v>-4.5650114794136982</v>
      </c>
    </row>
    <row r="24" spans="1:7" ht="12.75" customHeight="1" x14ac:dyDescent="0.2">
      <c r="A24" s="53" t="s">
        <v>61</v>
      </c>
      <c r="B24" s="88">
        <v>5.3766949999999998</v>
      </c>
      <c r="C24" s="88">
        <v>4.5913719999999998</v>
      </c>
      <c r="D24" s="88">
        <v>4.8160930000000004</v>
      </c>
      <c r="E24" s="88">
        <v>33.224043000000002</v>
      </c>
      <c r="F24" s="88">
        <v>25.587692000000001</v>
      </c>
      <c r="G24" s="89">
        <v>29.843844454591675</v>
      </c>
    </row>
    <row r="25" spans="1:7" ht="12.75" customHeight="1" x14ac:dyDescent="0.2">
      <c r="A25" s="53" t="s">
        <v>62</v>
      </c>
      <c r="B25" s="88">
        <v>6.1007579999999999</v>
      </c>
      <c r="C25" s="88">
        <v>5.6737880000000001</v>
      </c>
      <c r="D25" s="88">
        <v>3.5094219999999998</v>
      </c>
      <c r="E25" s="88">
        <v>23.948329999999999</v>
      </c>
      <c r="F25" s="88">
        <v>13.241382</v>
      </c>
      <c r="G25" s="89">
        <v>80.859747117030537</v>
      </c>
    </row>
    <row r="26" spans="1:7" ht="12.75" customHeight="1" x14ac:dyDescent="0.2">
      <c r="A26" s="53" t="s">
        <v>63</v>
      </c>
      <c r="B26" s="88">
        <v>20.724226000000002</v>
      </c>
      <c r="C26" s="88">
        <v>29.158898000000001</v>
      </c>
      <c r="D26" s="88">
        <v>22.832791</v>
      </c>
      <c r="E26" s="88">
        <v>146.13547600000001</v>
      </c>
      <c r="F26" s="88">
        <v>127.19168500000001</v>
      </c>
      <c r="G26" s="89">
        <v>14.893891058994939</v>
      </c>
    </row>
    <row r="27" spans="1:7" ht="12.75" customHeight="1" x14ac:dyDescent="0.2">
      <c r="A27" s="53" t="s">
        <v>55</v>
      </c>
      <c r="B27" s="88">
        <v>3.3800620000000001</v>
      </c>
      <c r="C27" s="88">
        <v>3.6051250000000001</v>
      </c>
      <c r="D27" s="88">
        <v>3.3428599999999999</v>
      </c>
      <c r="E27" s="88">
        <v>21.0593</v>
      </c>
      <c r="F27" s="88">
        <v>22.671060000000001</v>
      </c>
      <c r="G27" s="89">
        <v>-7.109327927322326</v>
      </c>
    </row>
    <row r="28" spans="1:7" ht="12.75" customHeight="1" x14ac:dyDescent="0.2">
      <c r="A28" s="53" t="s">
        <v>157</v>
      </c>
      <c r="B28" s="88">
        <v>2.4715639999999999</v>
      </c>
      <c r="C28" s="88">
        <v>2.551164</v>
      </c>
      <c r="D28" s="88">
        <v>1.9596849999999999</v>
      </c>
      <c r="E28" s="88">
        <v>13.501222</v>
      </c>
      <c r="F28" s="88">
        <v>14.385406</v>
      </c>
      <c r="G28" s="89">
        <v>-6.1463958681458166</v>
      </c>
    </row>
    <row r="29" spans="1:7" ht="12.75" customHeight="1" x14ac:dyDescent="0.2">
      <c r="A29" s="53" t="s">
        <v>56</v>
      </c>
      <c r="B29" s="88">
        <v>25.174993000000001</v>
      </c>
      <c r="C29" s="88">
        <v>19.313282000000001</v>
      </c>
      <c r="D29" s="88">
        <v>15.047426</v>
      </c>
      <c r="E29" s="88">
        <v>155.347973</v>
      </c>
      <c r="F29" s="88">
        <v>179.02748500000001</v>
      </c>
      <c r="G29" s="89">
        <v>-13.226746719924051</v>
      </c>
    </row>
    <row r="30" spans="1:7" ht="12.75" customHeight="1" x14ac:dyDescent="0.2">
      <c r="A30" s="53" t="s">
        <v>53</v>
      </c>
      <c r="B30" s="88">
        <v>0.26139400000000002</v>
      </c>
      <c r="C30" s="88">
        <v>0.104934</v>
      </c>
      <c r="D30" s="88">
        <v>0.13306899999999999</v>
      </c>
      <c r="E30" s="88">
        <v>0.76205900000000004</v>
      </c>
      <c r="F30" s="88">
        <v>0.30828699999999998</v>
      </c>
      <c r="G30" s="89">
        <v>147.19141579112974</v>
      </c>
    </row>
    <row r="31" spans="1:7" ht="12.75" customHeight="1" x14ac:dyDescent="0.2">
      <c r="A31" s="53" t="s">
        <v>54</v>
      </c>
      <c r="B31" s="88">
        <v>0.164574</v>
      </c>
      <c r="C31" s="88">
        <v>5.9902999999999998E-2</v>
      </c>
      <c r="D31" s="88">
        <v>0.28014600000000001</v>
      </c>
      <c r="E31" s="88">
        <v>0.82245199999999996</v>
      </c>
      <c r="F31" s="88">
        <v>1.238801</v>
      </c>
      <c r="G31" s="89">
        <v>-33.609030021771048</v>
      </c>
    </row>
    <row r="32" spans="1:7" ht="12.75" customHeight="1" x14ac:dyDescent="0.2">
      <c r="A32" s="54" t="s">
        <v>57</v>
      </c>
      <c r="B32" s="88">
        <v>694.88780099999985</v>
      </c>
      <c r="C32" s="88">
        <v>622.15317200000015</v>
      </c>
      <c r="D32" s="88">
        <v>662.84304600000019</v>
      </c>
      <c r="E32" s="88">
        <v>3763.2113019999997</v>
      </c>
      <c r="F32" s="88">
        <v>3879.2212040000022</v>
      </c>
      <c r="G32" s="89">
        <v>-2.990546192116625</v>
      </c>
    </row>
    <row r="33" spans="1:7" ht="12.75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3" t="s">
        <v>58</v>
      </c>
      <c r="B34" s="88">
        <v>220.22907599999999</v>
      </c>
      <c r="C34" s="88">
        <v>220.330592</v>
      </c>
      <c r="D34" s="88">
        <v>278.65073000000001</v>
      </c>
      <c r="E34" s="88">
        <v>1331.9231239999999</v>
      </c>
      <c r="F34" s="88">
        <v>1567.2753949999999</v>
      </c>
      <c r="G34" s="89">
        <v>-15.016650663363478</v>
      </c>
    </row>
    <row r="35" spans="1:7" ht="12.75" customHeight="1" x14ac:dyDescent="0.2">
      <c r="A35" s="53" t="s">
        <v>59</v>
      </c>
      <c r="B35" s="88">
        <v>201.96017499999999</v>
      </c>
      <c r="C35" s="88">
        <v>145.30208999999999</v>
      </c>
      <c r="D35" s="88">
        <v>127.498497</v>
      </c>
      <c r="E35" s="88">
        <v>921.934843</v>
      </c>
      <c r="F35" s="88">
        <v>904.71132499999999</v>
      </c>
      <c r="G35" s="89">
        <v>1.9037584170840347</v>
      </c>
    </row>
    <row r="36" spans="1:7" ht="12.75" customHeight="1" x14ac:dyDescent="0.2">
      <c r="A36" s="53" t="s">
        <v>60</v>
      </c>
      <c r="B36" s="88">
        <v>109.72174099999999</v>
      </c>
      <c r="C36" s="88">
        <v>119.193972</v>
      </c>
      <c r="D36" s="88">
        <v>112.55133499999999</v>
      </c>
      <c r="E36" s="88">
        <v>666.33353599999998</v>
      </c>
      <c r="F36" s="88">
        <v>666.83485299999995</v>
      </c>
      <c r="G36" s="89">
        <v>-7.5178583984410352E-2</v>
      </c>
    </row>
    <row r="37" spans="1:7" ht="12.75" customHeight="1" x14ac:dyDescent="0.2">
      <c r="A37" s="53" t="s">
        <v>64</v>
      </c>
      <c r="B37" s="88">
        <v>79.607758000000004</v>
      </c>
      <c r="C37" s="88">
        <v>56.09413</v>
      </c>
      <c r="D37" s="88">
        <v>62.401201</v>
      </c>
      <c r="E37" s="88">
        <v>367.25759799999997</v>
      </c>
      <c r="F37" s="88">
        <v>401.02379000000002</v>
      </c>
      <c r="G37" s="89">
        <v>-8.4199972275958999</v>
      </c>
    </row>
    <row r="38" spans="1:7" ht="12.75" customHeight="1" x14ac:dyDescent="0.2">
      <c r="A38" s="53" t="s">
        <v>65</v>
      </c>
      <c r="B38" s="88">
        <v>63.023024999999997</v>
      </c>
      <c r="C38" s="88">
        <v>63.420160000000003</v>
      </c>
      <c r="D38" s="88">
        <v>63.389195999999998</v>
      </c>
      <c r="E38" s="88">
        <v>361.15860300000003</v>
      </c>
      <c r="F38" s="88">
        <v>235.006426</v>
      </c>
      <c r="G38" s="89">
        <v>53.680309575875185</v>
      </c>
    </row>
    <row r="39" spans="1:7" ht="12.75" customHeight="1" x14ac:dyDescent="0.2">
      <c r="A39" s="53" t="s">
        <v>66</v>
      </c>
      <c r="B39" s="88">
        <v>14.384814</v>
      </c>
      <c r="C39" s="88">
        <v>13.486715</v>
      </c>
      <c r="D39" s="88">
        <v>13.214705</v>
      </c>
      <c r="E39" s="88">
        <v>81.214804999999998</v>
      </c>
      <c r="F39" s="88">
        <v>69.297422999999995</v>
      </c>
      <c r="G39" s="89">
        <v>17.197438929294691</v>
      </c>
    </row>
    <row r="40" spans="1:7" ht="12.75" customHeight="1" x14ac:dyDescent="0.2">
      <c r="A40" s="53" t="s">
        <v>67</v>
      </c>
      <c r="B40" s="88">
        <v>5.9612119999999997</v>
      </c>
      <c r="C40" s="88">
        <v>4.3255129999999999</v>
      </c>
      <c r="D40" s="88">
        <v>5.1373819999999997</v>
      </c>
      <c r="E40" s="88">
        <v>33.388793</v>
      </c>
      <c r="F40" s="88">
        <v>35.071992000000002</v>
      </c>
      <c r="G40" s="89">
        <v>-4.7992683164389405</v>
      </c>
    </row>
    <row r="41" spans="1:7" ht="12.75" customHeight="1" x14ac:dyDescent="0.2">
      <c r="A41" s="56" t="s">
        <v>68</v>
      </c>
      <c r="B41" s="88">
        <v>541.70454799999993</v>
      </c>
      <c r="C41" s="88">
        <v>289.99974199999997</v>
      </c>
      <c r="D41" s="88">
        <v>370.63822299999993</v>
      </c>
      <c r="E41" s="88">
        <v>2621.310598</v>
      </c>
      <c r="F41" s="88">
        <v>2544.6149999999998</v>
      </c>
      <c r="G41" s="89">
        <v>3.0140354434757342</v>
      </c>
    </row>
    <row r="42" spans="1:7" ht="12.75" customHeight="1" x14ac:dyDescent="0.2">
      <c r="A42" s="54" t="s">
        <v>31</v>
      </c>
      <c r="B42" s="9"/>
      <c r="C42" s="9"/>
      <c r="D42" s="9"/>
      <c r="E42" s="9"/>
      <c r="F42" s="9"/>
      <c r="G42" s="9"/>
    </row>
    <row r="43" spans="1:7" ht="12.75" customHeight="1" x14ac:dyDescent="0.2">
      <c r="A43" s="54" t="s">
        <v>69</v>
      </c>
      <c r="B43" s="88">
        <v>236.87576999999999</v>
      </c>
      <c r="C43" s="88">
        <v>54.517677999999997</v>
      </c>
      <c r="D43" s="88">
        <v>106.56886799999999</v>
      </c>
      <c r="E43" s="88">
        <v>804.76263400000005</v>
      </c>
      <c r="F43" s="88">
        <v>829.58264199999996</v>
      </c>
      <c r="G43" s="89">
        <v>-2.9918668428455248</v>
      </c>
    </row>
    <row r="44" spans="1:7" ht="12.75" customHeight="1" x14ac:dyDescent="0.2">
      <c r="A44" s="54" t="s">
        <v>70</v>
      </c>
      <c r="B44" s="88">
        <v>7.5324020000000003</v>
      </c>
      <c r="C44" s="88">
        <v>0.75470300000000001</v>
      </c>
      <c r="D44" s="88">
        <v>10.079647</v>
      </c>
      <c r="E44" s="88">
        <v>41.989576999999997</v>
      </c>
      <c r="F44" s="88">
        <v>60.383116999999999</v>
      </c>
      <c r="G44" s="89">
        <v>-30.461395359898361</v>
      </c>
    </row>
    <row r="45" spans="1:7" ht="12.75" customHeight="1" x14ac:dyDescent="0.2">
      <c r="A45" s="54" t="s">
        <v>71</v>
      </c>
      <c r="B45" s="88">
        <v>217.080028</v>
      </c>
      <c r="C45" s="88">
        <v>29.958102</v>
      </c>
      <c r="D45" s="88">
        <v>32.754775000000002</v>
      </c>
      <c r="E45" s="88">
        <v>924.64666999999997</v>
      </c>
      <c r="F45" s="88">
        <v>641.45185000000004</v>
      </c>
      <c r="G45" s="89">
        <v>44.149037842824811</v>
      </c>
    </row>
    <row r="46" spans="1:7" ht="12.75" customHeight="1" x14ac:dyDescent="0.2">
      <c r="A46" s="54" t="s">
        <v>72</v>
      </c>
      <c r="B46" s="88">
        <v>24.212696000000001</v>
      </c>
      <c r="C46" s="88">
        <v>17.823777</v>
      </c>
      <c r="D46" s="88">
        <v>18.899692999999999</v>
      </c>
      <c r="E46" s="88">
        <v>135.80327700000001</v>
      </c>
      <c r="F46" s="88">
        <v>144.47337300000001</v>
      </c>
      <c r="G46" s="89">
        <v>-6.0011722713776408</v>
      </c>
    </row>
    <row r="47" spans="1:7" ht="12.75" customHeight="1" x14ac:dyDescent="0.2">
      <c r="A47" s="54" t="s">
        <v>156</v>
      </c>
      <c r="B47" s="88">
        <v>46.130014000000003</v>
      </c>
      <c r="C47" s="88">
        <v>178.09777099999999</v>
      </c>
      <c r="D47" s="88">
        <v>195.883388</v>
      </c>
      <c r="E47" s="88">
        <v>663.99217699999997</v>
      </c>
      <c r="F47" s="88">
        <v>802.64119500000004</v>
      </c>
      <c r="G47" s="89">
        <v>-17.274096926958748</v>
      </c>
    </row>
    <row r="48" spans="1:7" ht="12.75" customHeight="1" x14ac:dyDescent="0.2">
      <c r="A48" s="54"/>
      <c r="B48" s="88"/>
      <c r="C48" s="88"/>
      <c r="D48" s="88"/>
      <c r="E48" s="88"/>
      <c r="F48" s="88"/>
      <c r="G48" s="89"/>
    </row>
    <row r="49" spans="1:7" ht="12.75" customHeight="1" x14ac:dyDescent="0.2">
      <c r="A49" s="55" t="s">
        <v>73</v>
      </c>
      <c r="B49" s="88">
        <v>25.538651999999999</v>
      </c>
      <c r="C49" s="88">
        <v>21.140896000000001</v>
      </c>
      <c r="D49" s="88">
        <v>28.007031999999999</v>
      </c>
      <c r="E49" s="88">
        <v>175.612021</v>
      </c>
      <c r="F49" s="88">
        <v>212.601676</v>
      </c>
      <c r="G49" s="89">
        <v>-17.398571683884569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74</v>
      </c>
      <c r="B51" s="88">
        <v>2.362816</v>
      </c>
      <c r="C51" s="88">
        <v>1.811766</v>
      </c>
      <c r="D51" s="88">
        <v>3.014926</v>
      </c>
      <c r="E51" s="88">
        <v>15.298004000000001</v>
      </c>
      <c r="F51" s="88">
        <v>9.977487</v>
      </c>
      <c r="G51" s="89">
        <v>53.32522107019534</v>
      </c>
    </row>
    <row r="52" spans="1:7" ht="12.75" customHeight="1" x14ac:dyDescent="0.2">
      <c r="A52" s="56" t="s">
        <v>113</v>
      </c>
      <c r="B52" s="88">
        <v>1.776068</v>
      </c>
      <c r="C52" s="88">
        <v>1.426971</v>
      </c>
      <c r="D52" s="88">
        <v>1.3225910000000001</v>
      </c>
      <c r="E52" s="88">
        <v>8.7866400000000002</v>
      </c>
      <c r="F52" s="88">
        <v>5.899667</v>
      </c>
      <c r="G52" s="89">
        <v>48.934507659500099</v>
      </c>
    </row>
    <row r="53" spans="1:7" ht="12.75" customHeight="1" x14ac:dyDescent="0.2">
      <c r="A53" s="56" t="s">
        <v>75</v>
      </c>
      <c r="B53" s="88">
        <v>9.5554030000000001</v>
      </c>
      <c r="C53" s="88">
        <v>7.6341000000000001</v>
      </c>
      <c r="D53" s="88">
        <v>13.969987</v>
      </c>
      <c r="E53" s="88">
        <v>90.333398000000003</v>
      </c>
      <c r="F53" s="88">
        <v>108.18513299999999</v>
      </c>
      <c r="G53" s="89">
        <v>-16.501098168451662</v>
      </c>
    </row>
    <row r="54" spans="1:7" ht="12.75" customHeight="1" x14ac:dyDescent="0.2">
      <c r="A54" s="57" t="s">
        <v>76</v>
      </c>
      <c r="B54" s="88">
        <v>254.78602699999999</v>
      </c>
      <c r="C54" s="88">
        <v>221.643001</v>
      </c>
      <c r="D54" s="88">
        <v>171.090022</v>
      </c>
      <c r="E54" s="88">
        <v>1471.3448490000001</v>
      </c>
      <c r="F54" s="88">
        <v>1411.164178</v>
      </c>
      <c r="G54" s="89">
        <v>4.264611583699093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77</v>
      </c>
      <c r="B56" s="88">
        <v>211.372839</v>
      </c>
      <c r="C56" s="88">
        <v>166.72657699999999</v>
      </c>
      <c r="D56" s="88">
        <v>140.712109</v>
      </c>
      <c r="E56" s="88">
        <v>1172.930842</v>
      </c>
      <c r="F56" s="88">
        <v>1115.144241</v>
      </c>
      <c r="G56" s="89">
        <v>5.1819844353211408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78</v>
      </c>
      <c r="B58" s="88">
        <v>176.08162999999999</v>
      </c>
      <c r="C58" s="88">
        <v>143.82351299999999</v>
      </c>
      <c r="D58" s="88">
        <v>115.111333</v>
      </c>
      <c r="E58" s="88">
        <v>1011.029232</v>
      </c>
      <c r="F58" s="88">
        <v>945.35255600000005</v>
      </c>
      <c r="G58" s="89">
        <v>6.9473209315572859</v>
      </c>
    </row>
    <row r="59" spans="1:7" ht="12.75" customHeight="1" x14ac:dyDescent="0.2">
      <c r="A59" s="51" t="s">
        <v>79</v>
      </c>
      <c r="B59" s="88">
        <v>8.1217509999999997</v>
      </c>
      <c r="C59" s="88">
        <v>6.3574640000000002</v>
      </c>
      <c r="D59" s="88">
        <v>9.3284749999999992</v>
      </c>
      <c r="E59" s="88">
        <v>50.29025</v>
      </c>
      <c r="F59" s="88">
        <v>83.282949000000002</v>
      </c>
      <c r="G59" s="89">
        <v>-39.615190619630923</v>
      </c>
    </row>
    <row r="60" spans="1:7" ht="12.75" customHeight="1" x14ac:dyDescent="0.2">
      <c r="A60" s="50" t="s">
        <v>114</v>
      </c>
      <c r="B60" s="95">
        <v>38.532674</v>
      </c>
      <c r="C60" s="88">
        <v>50.614868000000001</v>
      </c>
      <c r="D60" s="88">
        <v>27.264572999999999</v>
      </c>
      <c r="E60" s="88">
        <v>274.44142299999999</v>
      </c>
      <c r="F60" s="88">
        <v>272.29884700000002</v>
      </c>
      <c r="G60" s="89">
        <v>0.78684725389231858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80</v>
      </c>
      <c r="B62" s="88">
        <v>6.649254</v>
      </c>
      <c r="C62" s="88">
        <v>4.1020539999999999</v>
      </c>
      <c r="D62" s="88">
        <v>4.8714969999999997</v>
      </c>
      <c r="E62" s="88">
        <v>41.243766000000001</v>
      </c>
      <c r="F62" s="88">
        <v>37.496195999999998</v>
      </c>
      <c r="G62" s="89">
        <v>9.9945338455133026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81</v>
      </c>
      <c r="B64" s="88">
        <v>505.15105</v>
      </c>
      <c r="C64" s="88">
        <v>502.47366599999998</v>
      </c>
      <c r="D64" s="88">
        <v>488.91252700000001</v>
      </c>
      <c r="E64" s="88">
        <v>2986.0237609999999</v>
      </c>
      <c r="F64" s="88">
        <v>3411.875129</v>
      </c>
      <c r="G64" s="89">
        <v>-12.481446474414625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82</v>
      </c>
      <c r="B66" s="88">
        <v>66.714095</v>
      </c>
      <c r="C66" s="88">
        <v>69.398965000000004</v>
      </c>
      <c r="D66" s="88">
        <v>66.488091999999995</v>
      </c>
      <c r="E66" s="88">
        <v>399.58217200000001</v>
      </c>
      <c r="F66" s="88">
        <v>416.83728300000001</v>
      </c>
      <c r="G66" s="89">
        <v>-4.1395315879170056</v>
      </c>
    </row>
    <row r="67" spans="1:7" ht="12.75" customHeight="1" x14ac:dyDescent="0.2">
      <c r="A67" s="56" t="s">
        <v>179</v>
      </c>
      <c r="B67" s="88">
        <v>287.562434</v>
      </c>
      <c r="C67" s="88">
        <v>304.57200399999999</v>
      </c>
      <c r="D67" s="88">
        <v>316.45096000000001</v>
      </c>
      <c r="E67" s="88">
        <v>1821.0914150000001</v>
      </c>
      <c r="F67" s="88">
        <v>2173.896647</v>
      </c>
      <c r="G67" s="89">
        <v>-16.229163078515015</v>
      </c>
    </row>
    <row r="68" spans="1:7" ht="12.75" customHeight="1" x14ac:dyDescent="0.2">
      <c r="A68" s="56" t="s">
        <v>83</v>
      </c>
      <c r="B68" s="88">
        <v>26.021032999999999</v>
      </c>
      <c r="C68" s="88">
        <v>22.205258000000001</v>
      </c>
      <c r="D68" s="88">
        <v>26.013719999999999</v>
      </c>
      <c r="E68" s="88">
        <v>149.45497499999999</v>
      </c>
      <c r="F68" s="88">
        <v>153.224367</v>
      </c>
      <c r="G68" s="89">
        <v>-2.4600473630933664</v>
      </c>
    </row>
    <row r="69" spans="1:7" ht="12.75" customHeight="1" x14ac:dyDescent="0.2">
      <c r="A69" s="56" t="s">
        <v>128</v>
      </c>
      <c r="B69" s="88">
        <v>18.705348999999998</v>
      </c>
      <c r="C69" s="88">
        <v>16.919816999999998</v>
      </c>
      <c r="D69" s="88">
        <v>18.363225</v>
      </c>
      <c r="E69" s="88">
        <v>111.00501199999999</v>
      </c>
      <c r="F69" s="88">
        <v>101.21938299999999</v>
      </c>
      <c r="G69" s="89">
        <v>9.6677421951880547</v>
      </c>
    </row>
    <row r="70" spans="1:7" ht="12.75" customHeight="1" x14ac:dyDescent="0.2">
      <c r="A70" s="58" t="s">
        <v>129</v>
      </c>
      <c r="B70" s="88">
        <v>4.7852050000000004</v>
      </c>
      <c r="C70" s="88">
        <v>3.0653929999999998</v>
      </c>
      <c r="D70" s="88">
        <v>5.4850630000000002</v>
      </c>
      <c r="E70" s="88">
        <v>26.344778000000002</v>
      </c>
      <c r="F70" s="88">
        <v>48.981355000000001</v>
      </c>
      <c r="G70" s="89">
        <v>-46.214681076095175</v>
      </c>
    </row>
    <row r="71" spans="1:7" ht="12.75" customHeight="1" x14ac:dyDescent="0.2">
      <c r="A71" s="59" t="s">
        <v>84</v>
      </c>
      <c r="B71" s="88">
        <v>3.8617439999999998</v>
      </c>
      <c r="C71" s="88">
        <v>6.7736150000000004</v>
      </c>
      <c r="D71" s="88">
        <v>7.0395459999999996</v>
      </c>
      <c r="E71" s="88">
        <v>30.435939999999999</v>
      </c>
      <c r="F71" s="88">
        <v>33.202807999999997</v>
      </c>
      <c r="G71" s="89">
        <v>-8.333234948080289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103</v>
      </c>
      <c r="B73" s="88">
        <v>1.4241470000000001</v>
      </c>
      <c r="C73" s="88">
        <v>2.749193</v>
      </c>
      <c r="D73" s="88">
        <v>3.1828470000000002</v>
      </c>
      <c r="E73" s="88">
        <v>13.306846999999999</v>
      </c>
      <c r="F73" s="88">
        <v>17.54815</v>
      </c>
      <c r="G73" s="89">
        <v>-24.169516444753427</v>
      </c>
    </row>
    <row r="74" spans="1:7" ht="36.75" customHeight="1" x14ac:dyDescent="0.2">
      <c r="A74" s="61" t="s">
        <v>100</v>
      </c>
      <c r="B74" s="88">
        <v>5.2604689999999996</v>
      </c>
      <c r="C74" s="88">
        <v>3.910488</v>
      </c>
      <c r="D74" s="88">
        <v>5.1344279999999998</v>
      </c>
      <c r="E74" s="88">
        <v>26.101921999999998</v>
      </c>
      <c r="F74" s="88">
        <v>15.880697</v>
      </c>
      <c r="G74" s="89">
        <v>64.362571743545004</v>
      </c>
    </row>
    <row r="75" spans="1:7" x14ac:dyDescent="0.2">
      <c r="A75" s="62" t="s">
        <v>40</v>
      </c>
      <c r="B75" s="96">
        <v>2810.8667959999998</v>
      </c>
      <c r="C75" s="91">
        <v>2517.6407370000002</v>
      </c>
      <c r="D75" s="91">
        <v>2361.7570270000001</v>
      </c>
      <c r="E75" s="91">
        <v>16769.331072000001</v>
      </c>
      <c r="F75" s="91">
        <v>17246.972419000002</v>
      </c>
      <c r="G75" s="92">
        <v>-2.7694214114577704</v>
      </c>
    </row>
    <row r="77" spans="1:7" x14ac:dyDescent="0.2">
      <c r="A77" s="33" t="s">
        <v>145</v>
      </c>
    </row>
    <row r="78" spans="1:7" x14ac:dyDescent="0.2">
      <c r="A78" s="33" t="s">
        <v>155</v>
      </c>
    </row>
    <row r="79" spans="1:7" x14ac:dyDescent="0.2">
      <c r="A79" s="70" t="s">
        <v>139</v>
      </c>
      <c r="B79" s="70"/>
      <c r="C79" s="70"/>
      <c r="D79" s="70"/>
      <c r="E79" s="70"/>
      <c r="F79" s="70"/>
      <c r="G79" s="70"/>
    </row>
    <row r="80" spans="1:7" x14ac:dyDescent="0.2">
      <c r="A80" s="116" t="s">
        <v>140</v>
      </c>
      <c r="B80" s="116"/>
      <c r="C80" s="116"/>
      <c r="D80" s="116"/>
      <c r="E80" s="116"/>
      <c r="F80" s="116"/>
      <c r="G80" s="11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2/24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0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7" t="s">
        <v>150</v>
      </c>
      <c r="B1" s="117"/>
      <c r="C1" s="117"/>
      <c r="D1" s="117"/>
      <c r="E1" s="117"/>
      <c r="F1" s="117"/>
      <c r="G1" s="117"/>
    </row>
    <row r="2" spans="1:7" x14ac:dyDescent="0.2">
      <c r="A2" s="117" t="s">
        <v>170</v>
      </c>
      <c r="B2" s="117"/>
      <c r="C2" s="117"/>
      <c r="D2" s="117"/>
      <c r="E2" s="117"/>
      <c r="F2" s="117"/>
      <c r="G2" s="117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04"/>
      <c r="B28" s="104"/>
      <c r="C28" s="104"/>
      <c r="D28" s="104"/>
      <c r="E28" s="104"/>
      <c r="F28" s="104"/>
      <c r="G28" s="104"/>
    </row>
    <row r="29" spans="1:7" x14ac:dyDescent="0.2">
      <c r="A29" s="104"/>
      <c r="B29" s="104"/>
      <c r="C29" s="104"/>
      <c r="D29" s="104"/>
      <c r="E29" s="104"/>
      <c r="F29" s="104"/>
      <c r="G29" s="104"/>
    </row>
    <row r="30" spans="1:7" x14ac:dyDescent="0.2">
      <c r="A30" s="130" t="s">
        <v>171</v>
      </c>
      <c r="B30" s="130"/>
      <c r="C30" s="130"/>
      <c r="D30" s="130"/>
      <c r="E30" s="130"/>
      <c r="F30" s="130"/>
      <c r="G30" s="130"/>
    </row>
  </sheetData>
  <mergeCells count="4">
    <mergeCell ref="A30:G30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9"/>
  <sheetViews>
    <sheetView workbookViewId="0"/>
  </sheetViews>
  <sheetFormatPr baseColWidth="10" defaultRowHeight="12.75" x14ac:dyDescent="0.2"/>
  <cols>
    <col min="1" max="1" width="18.7109375" customWidth="1"/>
    <col min="2" max="2" width="11.42578125" customWidth="1"/>
    <col min="7" max="26" width="2.140625" customWidth="1"/>
  </cols>
  <sheetData>
    <row r="1" spans="1:26" x14ac:dyDescent="0.2">
      <c r="A1" s="65" t="s">
        <v>151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85</v>
      </c>
      <c r="B3" s="144" t="s">
        <v>86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172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8">
        <v>16769.331072000001</v>
      </c>
      <c r="C8" s="99"/>
      <c r="D8" s="98">
        <v>17246.972419000002</v>
      </c>
      <c r="E8" s="9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2024</v>
      </c>
      <c r="C9" s="20">
        <v>2024</v>
      </c>
      <c r="D9" s="12">
        <v>2023</v>
      </c>
      <c r="E9" s="12">
        <v>2023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173</v>
      </c>
      <c r="B10" s="97">
        <v>1812.0028540000001</v>
      </c>
      <c r="C10" s="100">
        <f t="shared" ref="C10:C24" si="0">IF(B$8&gt;0,B10/B$8*100,0)</f>
        <v>10.805456975117679</v>
      </c>
      <c r="D10" s="101">
        <v>2165.1095399999999</v>
      </c>
      <c r="E10" s="100">
        <f t="shared" ref="E10:E24" si="1">IF(D$8&gt;0,D10/D$8*100,0)</f>
        <v>12.553562952387068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97">
        <v>1785.3775539999999</v>
      </c>
      <c r="C11" s="102">
        <f t="shared" si="0"/>
        <v>10.646683200029793</v>
      </c>
      <c r="D11" s="101">
        <v>1988.2204139999999</v>
      </c>
      <c r="E11" s="100">
        <f t="shared" si="1"/>
        <v>11.527938734393125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7">
        <v>1331.9231239999999</v>
      </c>
      <c r="C12" s="102">
        <f t="shared" si="0"/>
        <v>7.9426133235805194</v>
      </c>
      <c r="D12" s="101">
        <v>1567.2753949999999</v>
      </c>
      <c r="E12" s="100">
        <f t="shared" si="1"/>
        <v>9.0872493845552995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174</v>
      </c>
      <c r="B13" s="97">
        <v>1011.029232</v>
      </c>
      <c r="C13" s="102">
        <f t="shared" si="0"/>
        <v>6.0290373400053525</v>
      </c>
      <c r="D13" s="101">
        <v>945.35255600000005</v>
      </c>
      <c r="E13" s="100">
        <f t="shared" si="1"/>
        <v>5.4812667002271036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71</v>
      </c>
      <c r="B14" s="97">
        <v>924.64666999999997</v>
      </c>
      <c r="C14" s="102">
        <f t="shared" si="0"/>
        <v>5.5139150514113</v>
      </c>
      <c r="D14" s="101">
        <v>641.45185000000004</v>
      </c>
      <c r="E14" s="100">
        <f t="shared" si="1"/>
        <v>3.7192142157851964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97">
        <v>921.934843</v>
      </c>
      <c r="C15" s="102">
        <f t="shared" si="0"/>
        <v>5.4977437027250788</v>
      </c>
      <c r="D15" s="101">
        <v>904.71132499999999</v>
      </c>
      <c r="E15" s="100">
        <f t="shared" si="1"/>
        <v>5.2456240029892509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97">
        <v>804.76263400000005</v>
      </c>
      <c r="C16" s="102">
        <f t="shared" si="0"/>
        <v>4.7990145256522734</v>
      </c>
      <c r="D16" s="101">
        <v>829.58264199999996</v>
      </c>
      <c r="E16" s="100">
        <f t="shared" si="1"/>
        <v>4.8100189519993455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45</v>
      </c>
      <c r="B17" s="97">
        <v>773.39267700000005</v>
      </c>
      <c r="C17" s="102">
        <f t="shared" si="0"/>
        <v>4.611947093652085</v>
      </c>
      <c r="D17" s="101">
        <v>792.40623100000005</v>
      </c>
      <c r="E17" s="100">
        <f t="shared" si="1"/>
        <v>4.5944656937414212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175</v>
      </c>
      <c r="B18" s="97">
        <v>744.21738800000003</v>
      </c>
      <c r="C18" s="102">
        <f t="shared" si="0"/>
        <v>4.4379670530962967</v>
      </c>
      <c r="D18" s="101">
        <v>487.76679300000001</v>
      </c>
      <c r="E18" s="100">
        <f t="shared" si="1"/>
        <v>2.82812995318909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60</v>
      </c>
      <c r="B19" s="97">
        <v>666.33353599999998</v>
      </c>
      <c r="C19" s="102">
        <f t="shared" si="0"/>
        <v>3.9735248421005114</v>
      </c>
      <c r="D19" s="101">
        <v>666.83485299999995</v>
      </c>
      <c r="E19" s="100">
        <f t="shared" si="1"/>
        <v>3.8663878900008339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176</v>
      </c>
      <c r="B20" s="97">
        <v>663.99217699999997</v>
      </c>
      <c r="C20" s="102">
        <f t="shared" si="0"/>
        <v>3.9595626930443126</v>
      </c>
      <c r="D20" s="101">
        <v>802.64119500000004</v>
      </c>
      <c r="E20" s="100">
        <f t="shared" si="1"/>
        <v>4.6538092338790786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46</v>
      </c>
      <c r="B21" s="97">
        <v>524.73020599999995</v>
      </c>
      <c r="C21" s="102">
        <f t="shared" si="0"/>
        <v>3.1291063653466158</v>
      </c>
      <c r="D21" s="101">
        <v>539.19923100000005</v>
      </c>
      <c r="E21" s="100">
        <f t="shared" si="1"/>
        <v>3.1263413537206977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50</v>
      </c>
      <c r="B22" s="97">
        <v>461.553248</v>
      </c>
      <c r="C22" s="102">
        <f t="shared" si="0"/>
        <v>2.7523652912468419</v>
      </c>
      <c r="D22" s="101">
        <v>468.32901299999997</v>
      </c>
      <c r="E22" s="100">
        <f t="shared" si="1"/>
        <v>2.7154273899346459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43</v>
      </c>
      <c r="B23" s="97">
        <v>398.55287099999998</v>
      </c>
      <c r="C23" s="102">
        <f t="shared" si="0"/>
        <v>2.3766772168120025</v>
      </c>
      <c r="D23" s="101">
        <v>390.99755599999997</v>
      </c>
      <c r="E23" s="100">
        <f t="shared" si="1"/>
        <v>2.2670503929678718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177</v>
      </c>
      <c r="B24" s="97">
        <v>367.25759799999997</v>
      </c>
      <c r="C24" s="102">
        <f t="shared" si="0"/>
        <v>2.1900551454507053</v>
      </c>
      <c r="D24" s="101">
        <v>401.02379000000002</v>
      </c>
      <c r="E24" s="100">
        <f t="shared" si="1"/>
        <v>2.3251836917082045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87</v>
      </c>
      <c r="B26" s="97">
        <f>B8-(SUM(B10:B24))</f>
        <v>3577.6244600000009</v>
      </c>
      <c r="C26" s="102">
        <f>IF(B$8&gt;0,B26/B$8*100,0)</f>
        <v>21.334330180728635</v>
      </c>
      <c r="D26" s="101">
        <f>D8-(SUM(D10:D24))</f>
        <v>3656.0700350000006</v>
      </c>
      <c r="E26" s="100">
        <f>IF(D$8&gt;0,D26/D$8*100,0)</f>
        <v>21.198329458521762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178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2024</v>
      </c>
      <c r="C33" s="6">
        <v>2023</v>
      </c>
      <c r="D33" s="6">
        <v>2022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88</v>
      </c>
      <c r="B34" s="103">
        <v>2998.4204289999998</v>
      </c>
      <c r="C34" s="103">
        <v>2985.9668710000001</v>
      </c>
      <c r="D34" s="103">
        <v>2325.3259819999998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89</v>
      </c>
      <c r="B35" s="103">
        <v>2917.5663119999999</v>
      </c>
      <c r="C35" s="103">
        <v>3045.4191270000001</v>
      </c>
      <c r="D35" s="103">
        <v>3163.6010460000002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90</v>
      </c>
      <c r="B36" s="103">
        <v>3163.0797710000002</v>
      </c>
      <c r="C36" s="103">
        <v>2546.6785159999999</v>
      </c>
      <c r="D36" s="103">
        <v>3570.6844249999999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91</v>
      </c>
      <c r="B37" s="103">
        <v>2810.8667959999998</v>
      </c>
      <c r="C37" s="103">
        <v>2851.031109</v>
      </c>
      <c r="D37" s="103">
        <v>2672.12655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92</v>
      </c>
      <c r="B38" s="103">
        <v>2517.6407370000002</v>
      </c>
      <c r="C38" s="103">
        <v>3052.2893690000001</v>
      </c>
      <c r="D38" s="103">
        <v>3212.8412990000002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93</v>
      </c>
      <c r="B39" s="103">
        <v>2361.7570270000001</v>
      </c>
      <c r="C39" s="103">
        <v>2765.5874269999999</v>
      </c>
      <c r="D39" s="103">
        <v>3070.6050650000002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94</v>
      </c>
      <c r="B40" s="103">
        <v>0</v>
      </c>
      <c r="C40" s="103">
        <v>3066.4170909999998</v>
      </c>
      <c r="D40" s="103">
        <v>3521.7914340000002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95</v>
      </c>
      <c r="B41" s="103">
        <v>0</v>
      </c>
      <c r="C41" s="103">
        <v>2365.0728570000001</v>
      </c>
      <c r="D41" s="103">
        <v>3799.8198670000002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96</v>
      </c>
      <c r="B42" s="103">
        <v>0</v>
      </c>
      <c r="C42" s="103">
        <v>2878.910124</v>
      </c>
      <c r="D42" s="103">
        <v>3145.6558199999999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97</v>
      </c>
      <c r="B43" s="103">
        <v>0</v>
      </c>
      <c r="C43" s="103">
        <v>3046.4373810000002</v>
      </c>
      <c r="D43" s="103">
        <v>3416.0088420000002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98</v>
      </c>
      <c r="B44" s="103">
        <v>0</v>
      </c>
      <c r="C44" s="103">
        <v>3766.1398469999999</v>
      </c>
      <c r="D44" s="103">
        <v>3374.097381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99</v>
      </c>
      <c r="B45" s="103">
        <v>0</v>
      </c>
      <c r="C45" s="103">
        <v>1875.6330929999999</v>
      </c>
      <c r="D45" s="103">
        <v>3073.977832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5" t="s">
        <v>152</v>
      </c>
      <c r="B46" s="83"/>
      <c r="C46" s="83"/>
      <c r="D46" s="84"/>
    </row>
    <row r="47" spans="1:26" x14ac:dyDescent="0.2">
      <c r="A47" s="80"/>
      <c r="B47" s="80">
        <v>2024</v>
      </c>
      <c r="C47" s="80">
        <v>2023</v>
      </c>
      <c r="D47" s="80">
        <v>2022</v>
      </c>
    </row>
    <row r="48" spans="1:26" x14ac:dyDescent="0.2">
      <c r="A48" s="80" t="s">
        <v>88</v>
      </c>
      <c r="B48" s="82">
        <f>IF(B34=0,#N/A,B34)</f>
        <v>2998.4204289999998</v>
      </c>
      <c r="C48" s="82">
        <f t="shared" ref="C48:D48" si="2">IF(C34=0,#N/A,C34)</f>
        <v>2985.9668710000001</v>
      </c>
      <c r="D48" s="82">
        <f t="shared" si="2"/>
        <v>2325.3259819999998</v>
      </c>
    </row>
    <row r="49" spans="1:4" x14ac:dyDescent="0.2">
      <c r="A49" s="81" t="s">
        <v>89</v>
      </c>
      <c r="B49" s="82">
        <f t="shared" ref="B49:D59" si="3">IF(B35=0,#N/A,B35)</f>
        <v>2917.5663119999999</v>
      </c>
      <c r="C49" s="82">
        <f t="shared" si="3"/>
        <v>3045.4191270000001</v>
      </c>
      <c r="D49" s="82">
        <f t="shared" si="3"/>
        <v>3163.6010460000002</v>
      </c>
    </row>
    <row r="50" spans="1:4" x14ac:dyDescent="0.2">
      <c r="A50" s="81" t="s">
        <v>90</v>
      </c>
      <c r="B50" s="82">
        <f t="shared" si="3"/>
        <v>3163.0797710000002</v>
      </c>
      <c r="C50" s="82">
        <f t="shared" si="3"/>
        <v>2546.6785159999999</v>
      </c>
      <c r="D50" s="82">
        <f t="shared" si="3"/>
        <v>3570.6844249999999</v>
      </c>
    </row>
    <row r="51" spans="1:4" x14ac:dyDescent="0.2">
      <c r="A51" s="80" t="s">
        <v>91</v>
      </c>
      <c r="B51" s="82">
        <f t="shared" si="3"/>
        <v>2810.8667959999998</v>
      </c>
      <c r="C51" s="82">
        <f t="shared" si="3"/>
        <v>2851.031109</v>
      </c>
      <c r="D51" s="82">
        <f t="shared" si="3"/>
        <v>2672.12655</v>
      </c>
    </row>
    <row r="52" spans="1:4" x14ac:dyDescent="0.2">
      <c r="A52" s="81" t="s">
        <v>92</v>
      </c>
      <c r="B52" s="82">
        <f t="shared" si="3"/>
        <v>2517.6407370000002</v>
      </c>
      <c r="C52" s="82">
        <f t="shared" si="3"/>
        <v>3052.2893690000001</v>
      </c>
      <c r="D52" s="82">
        <f t="shared" si="3"/>
        <v>3212.8412990000002</v>
      </c>
    </row>
    <row r="53" spans="1:4" x14ac:dyDescent="0.2">
      <c r="A53" s="81" t="s">
        <v>93</v>
      </c>
      <c r="B53" s="82">
        <f t="shared" si="3"/>
        <v>2361.7570270000001</v>
      </c>
      <c r="C53" s="82">
        <f t="shared" si="3"/>
        <v>2765.5874269999999</v>
      </c>
      <c r="D53" s="82">
        <f t="shared" si="3"/>
        <v>3070.6050650000002</v>
      </c>
    </row>
    <row r="54" spans="1:4" x14ac:dyDescent="0.2">
      <c r="A54" s="80" t="s">
        <v>94</v>
      </c>
      <c r="B54" s="82" t="e">
        <f t="shared" si="3"/>
        <v>#N/A</v>
      </c>
      <c r="C54" s="82">
        <f t="shared" si="3"/>
        <v>3066.4170909999998</v>
      </c>
      <c r="D54" s="82">
        <f t="shared" si="3"/>
        <v>3521.7914340000002</v>
      </c>
    </row>
    <row r="55" spans="1:4" x14ac:dyDescent="0.2">
      <c r="A55" s="81" t="s">
        <v>95</v>
      </c>
      <c r="B55" s="82" t="e">
        <f t="shared" si="3"/>
        <v>#N/A</v>
      </c>
      <c r="C55" s="82">
        <f t="shared" si="3"/>
        <v>2365.0728570000001</v>
      </c>
      <c r="D55" s="82">
        <f t="shared" si="3"/>
        <v>3799.8198670000002</v>
      </c>
    </row>
    <row r="56" spans="1:4" x14ac:dyDescent="0.2">
      <c r="A56" s="81" t="s">
        <v>96</v>
      </c>
      <c r="B56" s="82" t="e">
        <f t="shared" si="3"/>
        <v>#N/A</v>
      </c>
      <c r="C56" s="82">
        <f t="shared" si="3"/>
        <v>2878.910124</v>
      </c>
      <c r="D56" s="82">
        <f t="shared" si="3"/>
        <v>3145.6558199999999</v>
      </c>
    </row>
    <row r="57" spans="1:4" x14ac:dyDescent="0.2">
      <c r="A57" s="80" t="s">
        <v>97</v>
      </c>
      <c r="B57" s="82" t="e">
        <f t="shared" si="3"/>
        <v>#N/A</v>
      </c>
      <c r="C57" s="82">
        <f t="shared" si="3"/>
        <v>3046.4373810000002</v>
      </c>
      <c r="D57" s="82">
        <f t="shared" si="3"/>
        <v>3416.0088420000002</v>
      </c>
    </row>
    <row r="58" spans="1:4" x14ac:dyDescent="0.2">
      <c r="A58" s="81" t="s">
        <v>98</v>
      </c>
      <c r="B58" s="82" t="e">
        <f t="shared" si="3"/>
        <v>#N/A</v>
      </c>
      <c r="C58" s="82">
        <f t="shared" si="3"/>
        <v>3766.1398469999999</v>
      </c>
      <c r="D58" s="82">
        <f t="shared" si="3"/>
        <v>3374.097381</v>
      </c>
    </row>
    <row r="59" spans="1:4" x14ac:dyDescent="0.2">
      <c r="A59" s="81" t="s">
        <v>99</v>
      </c>
      <c r="B59" s="82" t="e">
        <f t="shared" si="3"/>
        <v>#N/A</v>
      </c>
      <c r="C59" s="82">
        <f t="shared" si="3"/>
        <v>1875.6330929999999</v>
      </c>
      <c r="D59" s="82">
        <f t="shared" si="3"/>
        <v>3073.977832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2/24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2024-09-09T08:56:34Z</cp:lastPrinted>
  <dcterms:created xsi:type="dcterms:W3CDTF">2012-03-28T07:56:08Z</dcterms:created>
  <dcterms:modified xsi:type="dcterms:W3CDTF">2024-09-09T08:59:11Z</dcterms:modified>
  <cp:category>LIS-Bericht</cp:category>
</cp:coreProperties>
</file>