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II_3_vj_SH\"/>
    </mc:Choice>
  </mc:AlternateContent>
  <xr:revisionPtr revIDLastSave="0" documentId="13_ncr:1_{15004E34-1788-44BC-8EE2-66B7B7661A4F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T2_1!$1:$5</definedName>
  </definedNames>
  <calcPr calcId="191029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9" i="9" l="1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<sst xmlns="http://schemas.openxmlformats.org/spreadsheetml/2006/main" count="235" uniqueCount="181">
  <si>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</si>
  <si>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</si>
  <si>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</si>
  <si>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</si>
  <si>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</si>
  <si>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</si>
  <si>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</si>
  <si>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</si>
  <si>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</si>
  <si>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</si>
  <si>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</si>
  <si>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</si>
  <si>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</si>
  <si>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</si>
  <si>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</si>
  <si>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</si>
  <si>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</si>
  <si>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</si>
  <si>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</si>
  <si>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</si>
  <si>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</si>
  <si>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</si>
  <si>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</si>
  <si>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</si>
  <si>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</si>
  <si>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</si>
  <si>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</si>
  <si>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</si>
  <si>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</si>
  <si>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</si>
  <si>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</si>
  <si>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</si>
  <si>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</si>
  <si>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</si>
  <si>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</si>
  <si>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</si>
  <si>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</si>
  <si>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</si>
  <si>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</si>
  <si>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</si>
  <si>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</si>
  <si>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</si>
  <si>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</si>
  <si>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</si>
  <si>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</si>
  <si>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</si>
  <si>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</si>
  <si>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</si>
  <si>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</si>
  <si>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</si>
  <si>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</si>
  <si>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</si>
  <si>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</si>
  <si>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</si>
  <si>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</si>
  <si>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</si>
  <si>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</si>
  <si>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</si>
  <si>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</si>
  <si>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</si>
  <si>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</si>
  <si>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</si>
  <si>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</si>
  <si>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</si>
  <si>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</si>
  <si>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</si>
  <si>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</si>
  <si>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</si>
  <si>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</si>
  <si>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</si>
  <si>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</si>
  <si>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</si>
  <si>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</si>
  <si>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</si>
  <si>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</si>
  <si>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</si>
  <si>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</si>
  <si>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</si>
  <si>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</si>
  <si>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</si>
  <si>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</si>
  <si>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</si>
  <si>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</si>
  <si>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</si>
  <si>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</si>
  <si>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</si>
  <si>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</si>
  <si>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</si>
  <si>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</si>
  <si>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</si>
  <si>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</si>
  <si>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</si>
  <si>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</si>
  <si>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</si>
  <si>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</si>
  <si>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</si>
  <si>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</si>
  <si>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</si>
  <si>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</si>
  <si>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</si>
  <si>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</si>
  <si>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</si>
  <si>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</si>
  <si>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</si>
  <si>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</si>
  <si>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</si>
  <si>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</si>
  <si>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</si>
  <si>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</si>
  <si>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</si>
  <si>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</si>
  <si>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</si>
  <si>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</si>
  <si>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</si>
  <si>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</si>
  <si>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</si>
  <si>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</si>
  <si>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</si>
  <si>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</si>
  <si>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</si>
  <si>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</si>
  <si>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</si>
  <si>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</si>
  <si>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</si>
  <si>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</si>
  <si>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</si>
  <si>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</si>
  <si>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</si>
  <si>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</si>
  <si>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</si>
  <si>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</si>
  <si>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</si>
  <si>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</si>
  <si>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</si>
  <si>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</si>
  <si>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</si>
  <si>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</si>
  <si>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</si>
  <si>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</si>
  <si>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</si>
  <si>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</si>
  <si>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</si>
  <si>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</si>
  <si>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</si>
  <si>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</si>
  <si>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</si>
  <si>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</si>
  <si>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</si>
  <si>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</si>
  <si>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</si>
  <si>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</si>
  <si>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</si>
  <si>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! Vorstehende Null-Werte mit #NV wg. Grafik: Nullwert unterdrücken!</t>
  </si>
  <si>
    <t>Druckerzeugnisse und Papierwaren</t>
  </si>
  <si>
    <t xml:space="preserve">Eisen-, Kupfer und Stahlwaren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</si>
  <si>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</si>
  <si>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</si>
  <si>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</si>
  <si>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t>Benedikt Hálfdanarson</t>
  </si>
  <si>
    <t>040 42831-2513</t>
  </si>
  <si>
    <t>hafen@statistik-nord.de</t>
  </si>
  <si>
    <t>Zuschätzungen, Rückwaren und Ersatzlieferungen</t>
  </si>
  <si>
    <t>Kennziffer: G III 3 - vj 1/24 SH</t>
  </si>
  <si>
    <t>1. Quartal 2024</t>
  </si>
  <si>
    <t xml:space="preserve">© Statistisches Amt für Hamburg und Schleswig-Holstein, Hamburg 2024 
Auszugsweise Vervielfältigung und Verbreitung mit Quellenangabe gestattet.        </t>
  </si>
  <si>
    <t>Januar - März</t>
  </si>
  <si>
    <r>
      <t>2024</t>
    </r>
    <r>
      <rPr>
        <vertAlign val="superscript"/>
        <sz val="9"/>
        <rFont val="Arial"/>
        <family val="2"/>
      </rPr>
      <t>a</t>
    </r>
  </si>
  <si>
    <r>
      <t>2023</t>
    </r>
    <r>
      <rPr>
        <vertAlign val="superscript"/>
        <sz val="9"/>
        <rFont val="Arial"/>
        <family val="2"/>
      </rPr>
      <t>a</t>
    </r>
  </si>
  <si>
    <r>
      <t>2024</t>
    </r>
    <r>
      <rPr>
        <vertAlign val="superscript"/>
        <sz val="9"/>
        <color theme="1"/>
        <rFont val="Arial"/>
        <family val="2"/>
      </rPr>
      <t>a</t>
    </r>
  </si>
  <si>
    <r>
      <t>2023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</si>
  <si>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</si>
  <si>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Einfuhr des Landes Schleswig-Holstein 2022 bis 2024 im Monatsvergleich</t>
  </si>
  <si>
    <t>Januar - März 2024</t>
  </si>
  <si>
    <t>China, Volksrepublik</t>
  </si>
  <si>
    <t>Verein.Staaten (USA)</t>
  </si>
  <si>
    <t>Frankreich</t>
  </si>
  <si>
    <t>Vereinigt.Königreich</t>
  </si>
  <si>
    <t>Tschechische Republ.</t>
  </si>
  <si>
    <t xml:space="preserve">2. Einfuhr des Landes Schleswig-Holstein in 2022 bis 2024 </t>
  </si>
  <si>
    <t>Herausgegeben am: 7. Juni 2024</t>
  </si>
  <si>
    <r>
      <t>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</si>
</sst>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2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6">
    <xf numFmtId="0" fontId="0" fillId="0" borderId="0"/>
    <xf numFmtId="0" fontId="19" fillId="0" borderId="0"/>
    <xf numFmtId="166" fontId="9" fillId="0" borderId="0" applyFont="0" applyFill="0" applyBorder="0" applyAlignment="0" applyProtection="0"/>
    <xf numFmtId="0" fontId="20" fillId="0" borderId="0"/>
    <xf numFmtId="0" fontId="25" fillId="0" borderId="0" applyNumberFormat="0" applyFill="0" applyBorder="0" applyAlignment="0" applyProtection="0"/>
    <xf numFmtId="0" fontId="1" fillId="0" borderId="0"/>
  </cellStyleXfs>
  <cellXfs count="147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17" fillId="0" borderId="0" xfId="0" applyFont="1"/>
    <xf numFmtId="0" fontId="1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15" fillId="3" borderId="11" xfId="0" quotePrefix="1" applyFont="1" applyFill="1" applyBorder="1" applyAlignment="1">
      <alignment horizontal="center" vertical="center" wrapText="1"/>
    </xf>
    <xf numFmtId="0" fontId="15" fillId="0" borderId="17" xfId="0" applyFont="1" applyBorder="1"/>
    <xf numFmtId="0" fontId="14" fillId="0" borderId="17" xfId="0" applyFont="1" applyBorder="1" applyAlignment="1">
      <alignment horizontal="left" vertical="top" wrapText="1" indent="1"/>
    </xf>
    <xf numFmtId="0" fontId="15" fillId="0" borderId="17" xfId="0" applyFont="1" applyBorder="1" applyAlignment="1">
      <alignment horizontal="left" vertical="top" wrapText="1" indent="1"/>
    </xf>
    <xf numFmtId="0" fontId="15" fillId="0" borderId="17" xfId="0" applyFont="1" applyBorder="1" applyAlignment="1">
      <alignment horizontal="left" vertical="top" wrapText="1" indent="2"/>
    </xf>
    <xf numFmtId="0" fontId="15" fillId="0" borderId="17" xfId="0" applyFont="1" applyBorder="1" applyAlignment="1">
      <alignment horizontal="left" indent="2"/>
    </xf>
    <xf numFmtId="0" fontId="15" fillId="0" borderId="17" xfId="0" applyFont="1" applyBorder="1" applyAlignment="1">
      <alignment horizontal="left" indent="1"/>
    </xf>
    <xf numFmtId="0" fontId="14" fillId="0" borderId="17" xfId="0" applyFont="1" applyBorder="1"/>
    <xf numFmtId="0" fontId="14" fillId="0" borderId="17" xfId="0" applyFont="1" applyBorder="1" applyAlignment="1">
      <alignment horizontal="left" indent="1"/>
    </xf>
    <xf numFmtId="0" fontId="14" fillId="0" borderId="17" xfId="0" applyFont="1" applyBorder="1" applyAlignment="1">
      <alignment horizontal="left" indent="2"/>
    </xf>
    <xf numFmtId="0" fontId="14" fillId="0" borderId="17" xfId="0" applyFont="1" applyBorder="1" applyAlignment="1">
      <alignment horizontal="left" indent="3"/>
    </xf>
    <xf numFmtId="0" fontId="15" fillId="0" borderId="17" xfId="0" applyFont="1" applyBorder="1" applyAlignment="1">
      <alignment horizontal="left" indent="3"/>
    </xf>
    <xf numFmtId="0" fontId="15" fillId="0" borderId="17" xfId="0" applyFont="1" applyBorder="1" applyAlignment="1">
      <alignment horizontal="left" indent="4"/>
    </xf>
    <xf numFmtId="0" fontId="13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4" fillId="0" borderId="10" xfId="0" applyFont="1" applyBorder="1" applyAlignment="1">
      <alignment horizontal="left" vertical="top" indent="1"/>
    </xf>
    <xf numFmtId="0" fontId="14" fillId="0" borderId="10" xfId="0" applyFont="1" applyBorder="1" applyAlignment="1">
      <alignment horizontal="left" vertical="top" indent="2"/>
    </xf>
    <xf numFmtId="0" fontId="14" fillId="0" borderId="10" xfId="0" applyFont="1" applyBorder="1" applyAlignment="1">
      <alignment horizontal="left" vertical="top" indent="3"/>
    </xf>
    <xf numFmtId="0" fontId="15" fillId="0" borderId="10" xfId="0" applyFont="1" applyBorder="1" applyAlignment="1">
      <alignment horizontal="left" vertical="top" indent="3"/>
    </xf>
    <xf numFmtId="0" fontId="15" fillId="0" borderId="10" xfId="0" applyFont="1" applyBorder="1" applyAlignment="1">
      <alignment horizontal="left" vertical="top" indent="2"/>
    </xf>
    <xf numFmtId="0" fontId="15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 indent="1"/>
    </xf>
    <xf numFmtId="0" fontId="14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indent="1"/>
    </xf>
    <xf numFmtId="0" fontId="15" fillId="0" borderId="10" xfId="0" applyFont="1" applyBorder="1"/>
    <xf numFmtId="0" fontId="14" fillId="0" borderId="10" xfId="0" applyFont="1" applyBorder="1" applyAlignment="1">
      <alignment horizontal="left" indent="1"/>
    </xf>
    <xf numFmtId="0" fontId="14" fillId="0" borderId="10" xfId="0" applyFont="1" applyBorder="1" applyAlignment="1">
      <alignment horizontal="left" wrapText="1"/>
    </xf>
    <xf numFmtId="0" fontId="22" fillId="0" borderId="23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17" xfId="0" applyFont="1" applyBorder="1" applyAlignment="1">
      <alignment horizontal="left" wrapText="1" indent="3"/>
    </xf>
    <xf numFmtId="0" fontId="27" fillId="0" borderId="0" xfId="0" applyFont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5" fillId="0" borderId="17" xfId="0" applyFont="1" applyBorder="1" applyAlignment="1">
      <alignment horizontal="left" wrapText="1"/>
    </xf>
    <xf numFmtId="0" fontId="14" fillId="0" borderId="16" xfId="0" applyFont="1" applyBorder="1" applyAlignment="1">
      <alignment horizontal="center" vertical="center"/>
    </xf>
    <xf numFmtId="0" fontId="15" fillId="0" borderId="16" xfId="0" applyFont="1" applyBorder="1" applyAlignment="1">
      <alignment horizontal="left" vertical="top" wrapText="1" inden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6" fillId="0" borderId="0" xfId="4" applyFont="1" applyAlignment="1">
      <alignment horizontal="left"/>
    </xf>
    <xf numFmtId="0" fontId="6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/>
    </xf>
    <xf numFmtId="165" fontId="3" fillId="0" borderId="0" xfId="0" applyNumberFormat="1" applyFont="1"/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15" fillId="2" borderId="0" xfId="0" applyFont="1" applyFill="1" applyAlignment="1">
      <alignment vertical="center"/>
    </xf>
    <xf numFmtId="0" fontId="18" fillId="0" borderId="0" xfId="0" quotePrefix="1" applyFont="1" applyAlignment="1">
      <alignment horizontal="right"/>
    </xf>
    <xf numFmtId="0" fontId="15" fillId="3" borderId="11" xfId="0" quotePrefix="1" applyFont="1" applyFill="1" applyBorder="1" applyAlignment="1">
      <alignment horizontal="centerContinuous" vertical="center" wrapText="1"/>
    </xf>
    <xf numFmtId="167" fontId="14" fillId="0" borderId="0" xfId="0" applyNumberFormat="1" applyFont="1"/>
    <xf numFmtId="168" fontId="14" fillId="0" borderId="0" xfId="0" applyNumberFormat="1" applyFont="1"/>
    <xf numFmtId="167" fontId="22" fillId="0" borderId="19" xfId="0" applyNumberFormat="1" applyFont="1" applyBorder="1"/>
    <xf numFmtId="167" fontId="22" fillId="0" borderId="20" xfId="0" applyNumberFormat="1" applyFont="1" applyBorder="1"/>
    <xf numFmtId="168" fontId="22" fillId="0" borderId="20" xfId="0" applyNumberFormat="1" applyFont="1" applyBorder="1"/>
    <xf numFmtId="0" fontId="14" fillId="3" borderId="21" xfId="0" quotePrefix="1" applyFont="1" applyFill="1" applyBorder="1" applyAlignment="1">
      <alignment horizontal="center" vertical="center"/>
    </xf>
    <xf numFmtId="0" fontId="14" fillId="3" borderId="21" xfId="0" quotePrefix="1" applyFont="1" applyFill="1" applyBorder="1" applyAlignment="1">
      <alignment horizontal="center" vertical="center" wrapText="1"/>
    </xf>
    <xf numFmtId="167" fontId="15" fillId="0" borderId="0" xfId="0" applyNumberFormat="1" applyFont="1"/>
    <xf numFmtId="167" fontId="22" fillId="0" borderId="24" xfId="0" applyNumberFormat="1" applyFont="1" applyBorder="1"/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 applyFill="1" applyBorder="1" applyAlignment="1">
      <alignment vertical="center"/>
    </xf>
    <xf numFmtId="170" fontId="3" fillId="0" borderId="0" xfId="0" applyNumberFormat="1" applyFont="1" applyAlignment="1">
      <alignment horizontal="right" vertical="center"/>
    </xf>
    <xf numFmtId="167" fontId="3" fillId="0" borderId="0" xfId="0" applyNumberFormat="1" applyFont="1"/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6" fillId="0" borderId="0" xfId="4" applyFont="1" applyAlignment="1">
      <alignment horizontal="left" wrapText="1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0" fontId="15" fillId="3" borderId="11" xfId="0" quotePrefix="1" applyNumberFormat="1" applyFont="1" applyFill="1" applyBorder="1" applyAlignment="1">
      <alignment horizontal="center" vertical="center" wrapText="1"/>
    </xf>
    <xf numFmtId="0" fontId="14" fillId="3" borderId="11" xfId="0" applyNumberFormat="1" applyFont="1" applyFill="1" applyBorder="1" applyAlignment="1">
      <alignment horizontal="center" vertical="center" wrapText="1"/>
    </xf>
    <xf numFmtId="17" fontId="15" fillId="3" borderId="11" xfId="0" quotePrefix="1" applyNumberFormat="1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vertical="center" wrapText="1"/>
    </xf>
    <xf numFmtId="0" fontId="14" fillId="3" borderId="13" xfId="0" applyFont="1" applyFill="1" applyBorder="1" applyAlignment="1"/>
    <xf numFmtId="0" fontId="15" fillId="3" borderId="13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left" vertical="center" wrapText="1" indent="1"/>
    </xf>
    <xf numFmtId="0" fontId="14" fillId="3" borderId="12" xfId="0" applyFont="1" applyFill="1" applyBorder="1" applyAlignment="1">
      <alignment horizontal="left" vertical="center" indent="1"/>
    </xf>
    <xf numFmtId="0" fontId="14" fillId="3" borderId="15" xfId="0" applyFont="1" applyFill="1" applyBorder="1" applyAlignment="1">
      <alignment horizontal="left" vertical="center" inden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3" borderId="21" xfId="0" quotePrefix="1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left" vertical="center" indent="1"/>
    </xf>
    <xf numFmtId="0" fontId="14" fillId="3" borderId="21" xfId="0" applyFont="1" applyFill="1" applyBorder="1" applyAlignment="1">
      <alignment horizontal="center" vertical="center"/>
    </xf>
    <xf numFmtId="0" fontId="14" fillId="3" borderId="22" xfId="0" applyFont="1" applyFill="1" applyBorder="1" applyAlignment="1"/>
    <xf numFmtId="0" fontId="14" fillId="3" borderId="25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">
    <cellStyle name="Euro" xfId="2" xr:uid="{00000000-0005-0000-0000-000000000000}"/>
    <cellStyle name="Link" xfId="4" builtinId="8"/>
    <cellStyle name="Standard" xfId="0" builtinId="0" customBuiltin="1"/>
    <cellStyle name="Standard 2" xfId="1" xr:uid="{00000000-0005-0000-0000-000003000000}"/>
    <cellStyle name="Standard 2 2" xfId="5" xr:uid="{00000000-0005-0000-0000-000004000000}"/>
    <cellStyle name="Standard 3 2" xfId="3" xr:uid="{00000000-0005-0000-0000-000005000000}"/>
  </cellStyles>
  <dxfs count="5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0.13395361012944249"/>
          <c:w val="0.79351556402136947"/>
          <c:h val="0.59781401340580442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Irland</c:v>
                </c:pt>
                <c:pt idx="1">
                  <c:v>China, Volksrepublik</c:v>
                </c:pt>
                <c:pt idx="2">
                  <c:v>Schweiz</c:v>
                </c:pt>
                <c:pt idx="3">
                  <c:v>Dänemark</c:v>
                </c:pt>
                <c:pt idx="4">
                  <c:v>Verein.Staaten (USA)</c:v>
                </c:pt>
                <c:pt idx="5">
                  <c:v>Frankreich</c:v>
                </c:pt>
                <c:pt idx="6">
                  <c:v>Polen</c:v>
                </c:pt>
                <c:pt idx="7">
                  <c:v>Norwegen</c:v>
                </c:pt>
                <c:pt idx="8">
                  <c:v>Niederlande</c:v>
                </c:pt>
                <c:pt idx="9">
                  <c:v>Schweden</c:v>
                </c:pt>
                <c:pt idx="10">
                  <c:v>Italien</c:v>
                </c:pt>
                <c:pt idx="11">
                  <c:v>Vereinigt.Königreich</c:v>
                </c:pt>
                <c:pt idx="12">
                  <c:v>Spanien</c:v>
                </c:pt>
                <c:pt idx="13">
                  <c:v>Belgien</c:v>
                </c:pt>
                <c:pt idx="14">
                  <c:v>Tschechische Republ.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1350.794764</c:v>
                </c:pt>
                <c:pt idx="1">
                  <c:v>909.91099199999996</c:v>
                </c:pt>
                <c:pt idx="2">
                  <c:v>642.57176500000003</c:v>
                </c:pt>
                <c:pt idx="3">
                  <c:v>614.82872899999995</c:v>
                </c:pt>
                <c:pt idx="4">
                  <c:v>570.43565000000001</c:v>
                </c:pt>
                <c:pt idx="5">
                  <c:v>511.443106</c:v>
                </c:pt>
                <c:pt idx="6">
                  <c:v>452.795863</c:v>
                </c:pt>
                <c:pt idx="7">
                  <c:v>402.52881000000002</c:v>
                </c:pt>
                <c:pt idx="8">
                  <c:v>359.93624899999998</c:v>
                </c:pt>
                <c:pt idx="9">
                  <c:v>330.91080299999999</c:v>
                </c:pt>
                <c:pt idx="10">
                  <c:v>273.20881300000002</c:v>
                </c:pt>
                <c:pt idx="11">
                  <c:v>245.441688</c:v>
                </c:pt>
                <c:pt idx="12">
                  <c:v>245.063793</c:v>
                </c:pt>
                <c:pt idx="13">
                  <c:v>189.51358300000001</c:v>
                </c:pt>
                <c:pt idx="14">
                  <c:v>184.82138499999999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4-443F-B9E4-D9C3DA812DD4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Irland</c:v>
                </c:pt>
                <c:pt idx="1">
                  <c:v>China, Volksrepublik</c:v>
                </c:pt>
                <c:pt idx="2">
                  <c:v>Schweiz</c:v>
                </c:pt>
                <c:pt idx="3">
                  <c:v>Dänemark</c:v>
                </c:pt>
                <c:pt idx="4">
                  <c:v>Verein.Staaten (USA)</c:v>
                </c:pt>
                <c:pt idx="5">
                  <c:v>Frankreich</c:v>
                </c:pt>
                <c:pt idx="6">
                  <c:v>Polen</c:v>
                </c:pt>
                <c:pt idx="7">
                  <c:v>Norwegen</c:v>
                </c:pt>
                <c:pt idx="8">
                  <c:v>Niederlande</c:v>
                </c:pt>
                <c:pt idx="9">
                  <c:v>Schweden</c:v>
                </c:pt>
                <c:pt idx="10">
                  <c:v>Italien</c:v>
                </c:pt>
                <c:pt idx="11">
                  <c:v>Vereinigt.Königreich</c:v>
                </c:pt>
                <c:pt idx="12">
                  <c:v>Spanien</c:v>
                </c:pt>
                <c:pt idx="13">
                  <c:v>Belgien</c:v>
                </c:pt>
                <c:pt idx="14">
                  <c:v>Tschechische Republ.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899.43575099999998</c:v>
                </c:pt>
                <c:pt idx="1">
                  <c:v>1111.049352</c:v>
                </c:pt>
                <c:pt idx="2">
                  <c:v>231.20036400000001</c:v>
                </c:pt>
                <c:pt idx="3">
                  <c:v>822.801875</c:v>
                </c:pt>
                <c:pt idx="4">
                  <c:v>357.626372</c:v>
                </c:pt>
                <c:pt idx="5">
                  <c:v>247.74538000000001</c:v>
                </c:pt>
                <c:pt idx="6">
                  <c:v>446.39474899999999</c:v>
                </c:pt>
                <c:pt idx="7">
                  <c:v>452.30898200000001</c:v>
                </c:pt>
                <c:pt idx="8">
                  <c:v>395.66885200000002</c:v>
                </c:pt>
                <c:pt idx="9">
                  <c:v>352.22948100000002</c:v>
                </c:pt>
                <c:pt idx="10">
                  <c:v>263.55076700000001</c:v>
                </c:pt>
                <c:pt idx="11">
                  <c:v>459.60564599999998</c:v>
                </c:pt>
                <c:pt idx="12">
                  <c:v>243.89773500000001</c:v>
                </c:pt>
                <c:pt idx="13">
                  <c:v>205.382825</c:v>
                </c:pt>
                <c:pt idx="14">
                  <c:v>199.181467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14-443F-B9E4-D9C3DA812DD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436312"/>
        <c:axId val="402435528"/>
      </c:barChart>
      <c:catAx>
        <c:axId val="402436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435528"/>
        <c:crosses val="autoZero"/>
        <c:auto val="1"/>
        <c:lblAlgn val="ctr"/>
        <c:lblOffset val="100"/>
        <c:noMultiLvlLbl val="0"/>
      </c:catAx>
      <c:valAx>
        <c:axId val="402435528"/>
        <c:scaling>
          <c:orientation val="minMax"/>
        </c:scaling>
        <c:delete val="0"/>
        <c:axPos val="l"/>
        <c:majorGridlines/>
        <c:numFmt formatCode="###\ ###\ ##0\ \ ;\-###\ ###\ ##0\ \ ;&quot; &quot;\ \ " sourceLinked="0"/>
        <c:majorTickMark val="out"/>
        <c:minorTickMark val="none"/>
        <c:tickLblPos val="nextTo"/>
        <c:crossAx val="402436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1526165993122309"/>
          <c:w val="0.83036665871311544"/>
          <c:h val="0.6412652388669442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2024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3013.3687530000002</c:v>
                </c:pt>
                <c:pt idx="1">
                  <c:v>2908.3378950000001</c:v>
                </c:pt>
                <c:pt idx="2">
                  <c:v>3174.9639379999999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37-4577-AEE3-A2118B1C4835}"/>
            </c:ext>
          </c:extLst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AC37-4577-AEE3-A2118B1C4835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2985.9668710000001</c:v>
                </c:pt>
                <c:pt idx="1">
                  <c:v>3045.4191270000001</c:v>
                </c:pt>
                <c:pt idx="2">
                  <c:v>2546.6785159999999</c:v>
                </c:pt>
                <c:pt idx="3">
                  <c:v>2851.031109</c:v>
                </c:pt>
                <c:pt idx="4">
                  <c:v>3052.2893690000001</c:v>
                </c:pt>
                <c:pt idx="5">
                  <c:v>2765.5874269999999</c:v>
                </c:pt>
                <c:pt idx="6">
                  <c:v>3066.4170909999998</c:v>
                </c:pt>
                <c:pt idx="7">
                  <c:v>2365.0728570000001</c:v>
                </c:pt>
                <c:pt idx="8">
                  <c:v>2831.0216329999998</c:v>
                </c:pt>
                <c:pt idx="9">
                  <c:v>3037.7344349999998</c:v>
                </c:pt>
                <c:pt idx="10">
                  <c:v>3754.2907989999999</c:v>
                </c:pt>
                <c:pt idx="11">
                  <c:v>1850.103717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37-4577-AEE3-A2118B1C4835}"/>
            </c:ext>
          </c:extLst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AC37-4577-AEE3-A2118B1C4835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2325.3259819999998</c:v>
                </c:pt>
                <c:pt idx="1">
                  <c:v>3163.6010460000002</c:v>
                </c:pt>
                <c:pt idx="2">
                  <c:v>3570.6844249999999</c:v>
                </c:pt>
                <c:pt idx="3">
                  <c:v>2672.12655</c:v>
                </c:pt>
                <c:pt idx="4">
                  <c:v>3212.8412990000002</c:v>
                </c:pt>
                <c:pt idx="5">
                  <c:v>3070.6050650000002</c:v>
                </c:pt>
                <c:pt idx="6">
                  <c:v>3521.7914340000002</c:v>
                </c:pt>
                <c:pt idx="7">
                  <c:v>3799.8198670000002</c:v>
                </c:pt>
                <c:pt idx="8">
                  <c:v>3145.6558199999999</c:v>
                </c:pt>
                <c:pt idx="9">
                  <c:v>3416.0088420000002</c:v>
                </c:pt>
                <c:pt idx="10">
                  <c:v>3374.097381</c:v>
                </c:pt>
                <c:pt idx="11">
                  <c:v>3073.977832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37-4577-AEE3-A2118B1C4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433568"/>
        <c:axId val="402437880"/>
      </c:lineChart>
      <c:catAx>
        <c:axId val="40243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437880"/>
        <c:crosses val="autoZero"/>
        <c:auto val="1"/>
        <c:lblAlgn val="ctr"/>
        <c:lblOffset val="100"/>
        <c:noMultiLvlLbl val="0"/>
      </c:catAx>
      <c:valAx>
        <c:axId val="402437880"/>
        <c:scaling>
          <c:orientation val="minMax"/>
        </c:scaling>
        <c:delete val="0"/>
        <c:axPos val="l"/>
        <c:majorGridlines/>
        <c:numFmt formatCode="###\ ###\ ##0\ \ ;\-###\ ###\ ##0\ \ ;&quot; &quot;\ \ " sourceLinked="0"/>
        <c:majorTickMark val="out"/>
        <c:minorTickMark val="none"/>
        <c:tickLblPos val="nextTo"/>
        <c:crossAx val="4024335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123825</xdr:rowOff>
    </xdr:from>
    <xdr:to>
      <xdr:col>6</xdr:col>
      <xdr:colOff>685800</xdr:colOff>
      <xdr:row>26</xdr:row>
      <xdr:rowOff>28575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9526</xdr:colOff>
      <xdr:row>29</xdr:row>
      <xdr:rowOff>128586</xdr:rowOff>
    </xdr:from>
    <xdr:to>
      <xdr:col>6</xdr:col>
      <xdr:colOff>695325</xdr:colOff>
      <xdr:row>48</xdr:row>
      <xdr:rowOff>142874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</a:t>
          </a:r>
          <a:r>
            <a:rPr lang="de-DE" sz="900" b="1" baseline="0">
              <a:latin typeface="Arial" pitchFamily="34" charset="0"/>
              <a:cs typeface="Arial" pitchFamily="34" charset="0"/>
            </a:rPr>
            <a:t> Euro</a:t>
          </a:r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G23"/>
  <sheetViews>
    <sheetView showGridLines="0" tabSelected="1" view="pageLayout" zoomScaleNormal="100" workbookViewId="0"/>
  </sheetViews>
  <sheetFormatPr baseColWidth="10" defaultRowHeight="12.75" x14ac:dyDescent="0.2"/>
  <cols>
    <col min="1" max="7" width="13.140625" customWidth="1"/>
    <col min="9" max="9" width="2.85546875" customWidth="1"/>
    <col min="10" max="10" width="3.7109375" customWidth="1"/>
  </cols>
  <sheetData>
    <row r="3" spans="1:7" ht="20.25" x14ac:dyDescent="0.3">
      <c r="A3" s="31"/>
    </row>
    <row r="4" spans="1:7" ht="20.25" x14ac:dyDescent="0.3">
      <c r="A4" s="31"/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9" t="s">
        <v>139</v>
      </c>
    </row>
    <row r="16" spans="1:7" ht="15" x14ac:dyDescent="0.2">
      <c r="G16" s="63" t="s">
        <v>162</v>
      </c>
    </row>
    <row r="17" spans="1:7" x14ac:dyDescent="0.2">
      <c r="G17" s="64"/>
    </row>
    <row r="18" spans="1:7" ht="37.5" customHeight="1" x14ac:dyDescent="0.5">
      <c r="G18" s="32" t="s">
        <v>125</v>
      </c>
    </row>
    <row r="19" spans="1:7" ht="37.5" customHeight="1" x14ac:dyDescent="0.5">
      <c r="G19" s="32" t="s">
        <v>124</v>
      </c>
    </row>
    <row r="20" spans="1:7" ht="37.5" x14ac:dyDescent="0.5">
      <c r="G20" s="86" t="s">
        <v>163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G22" s="79" t="s">
        <v>179</v>
      </c>
    </row>
    <row r="23" spans="1:7" ht="20.25" customHeight="1" x14ac:dyDescent="0.25">
      <c r="A23" s="104"/>
      <c r="B23" s="104"/>
      <c r="C23" s="104"/>
      <c r="D23" s="104"/>
      <c r="E23" s="104"/>
      <c r="F23" s="104"/>
      <c r="G23" s="104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175"/>
  <sheetViews>
    <sheetView view="pageLayout" zoomScaleNormal="100" workbookViewId="0">
      <selection sqref="A1:G1"/>
    </sheetView>
  </sheetViews>
  <sheetFormatPr baseColWidth="10" defaultColWidth="9.5703125" defaultRowHeight="14.25" x14ac:dyDescent="0.2"/>
  <cols>
    <col min="1" max="2" width="9" customWidth="1"/>
    <col min="3" max="7" width="12.5703125" customWidth="1"/>
    <col min="8" max="8" width="9.42578125" customWidth="1"/>
    <col min="9" max="36" width="12.140625" customWidth="1"/>
  </cols>
  <sheetData>
    <row r="1" spans="1:7" s="48" customFormat="1" ht="15.75" x14ac:dyDescent="0.25">
      <c r="A1" s="107" t="s">
        <v>0</v>
      </c>
      <c r="B1" s="107"/>
      <c r="C1" s="107"/>
      <c r="D1" s="107"/>
      <c r="E1" s="107"/>
      <c r="F1" s="107"/>
      <c r="G1" s="107"/>
    </row>
    <row r="2" spans="1:7" s="48" customFormat="1" ht="12.75" x14ac:dyDescent="0.2"/>
    <row r="3" spans="1:7" s="48" customFormat="1" ht="12.75" x14ac:dyDescent="0.2"/>
    <row r="4" spans="1:7" s="48" customFormat="1" ht="15.75" x14ac:dyDescent="0.25">
      <c r="A4" s="108" t="s">
        <v>1</v>
      </c>
      <c r="B4" s="109"/>
      <c r="C4" s="109"/>
      <c r="D4" s="109"/>
      <c r="E4" s="109"/>
      <c r="F4" s="109"/>
      <c r="G4" s="109"/>
    </row>
    <row r="5" spans="1:7" s="48" customFormat="1" ht="12.75" x14ac:dyDescent="0.2">
      <c r="A5" s="110"/>
      <c r="B5" s="110"/>
      <c r="C5" s="110"/>
      <c r="D5" s="110"/>
      <c r="E5" s="110"/>
      <c r="F5" s="110"/>
      <c r="G5" s="110"/>
    </row>
    <row r="6" spans="1:7" s="48" customFormat="1" ht="12.75" x14ac:dyDescent="0.2">
      <c r="A6" s="74" t="s">
        <v>132</v>
      </c>
      <c r="B6" s="76"/>
      <c r="C6" s="76"/>
      <c r="D6" s="76"/>
      <c r="E6" s="76"/>
      <c r="F6" s="76"/>
      <c r="G6" s="76"/>
    </row>
    <row r="7" spans="1:7" s="48" customFormat="1" ht="5.85" customHeight="1" x14ac:dyDescent="0.2">
      <c r="A7" s="74"/>
      <c r="B7" s="76"/>
      <c r="C7" s="76"/>
      <c r="D7" s="76"/>
      <c r="E7" s="76"/>
      <c r="F7" s="76"/>
      <c r="G7" s="76"/>
    </row>
    <row r="8" spans="1:7" s="48" customFormat="1" ht="12.75" x14ac:dyDescent="0.2">
      <c r="A8" s="106" t="s">
        <v>103</v>
      </c>
      <c r="B8" s="105"/>
      <c r="C8" s="105"/>
      <c r="D8" s="105"/>
      <c r="E8" s="105"/>
      <c r="F8" s="105"/>
      <c r="G8" s="105"/>
    </row>
    <row r="9" spans="1:7" s="48" customFormat="1" ht="12.75" x14ac:dyDescent="0.2">
      <c r="A9" s="105" t="s">
        <v>4</v>
      </c>
      <c r="B9" s="105"/>
      <c r="C9" s="105"/>
      <c r="D9" s="105"/>
      <c r="E9" s="105"/>
      <c r="F9" s="105"/>
      <c r="G9" s="105"/>
    </row>
    <row r="10" spans="1:7" s="48" customFormat="1" ht="5.85" customHeight="1" x14ac:dyDescent="0.2">
      <c r="A10" s="76"/>
      <c r="B10" s="76"/>
      <c r="C10" s="76"/>
      <c r="D10" s="76"/>
      <c r="E10" s="76"/>
      <c r="F10" s="76"/>
      <c r="G10" s="76"/>
    </row>
    <row r="11" spans="1:7" s="48" customFormat="1" ht="12.75" x14ac:dyDescent="0.2">
      <c r="A11" s="111" t="s">
        <v>2</v>
      </c>
      <c r="B11" s="111"/>
      <c r="C11" s="111"/>
      <c r="D11" s="111"/>
      <c r="E11" s="111"/>
      <c r="F11" s="111"/>
      <c r="G11" s="111"/>
    </row>
    <row r="12" spans="1:7" s="48" customFormat="1" ht="12.75" x14ac:dyDescent="0.2">
      <c r="A12" s="105" t="s">
        <v>3</v>
      </c>
      <c r="B12" s="105"/>
      <c r="C12" s="105"/>
      <c r="D12" s="105"/>
      <c r="E12" s="105"/>
      <c r="F12" s="105"/>
      <c r="G12" s="105"/>
    </row>
    <row r="13" spans="1:7" s="48" customFormat="1" ht="12.75" x14ac:dyDescent="0.2">
      <c r="A13" s="76"/>
      <c r="B13" s="76"/>
      <c r="C13" s="76"/>
      <c r="D13" s="76"/>
      <c r="E13" s="76"/>
      <c r="F13" s="76"/>
      <c r="G13" s="76"/>
    </row>
    <row r="14" spans="1:7" s="48" customFormat="1" ht="12.75" x14ac:dyDescent="0.2">
      <c r="A14" s="76"/>
      <c r="B14" s="76"/>
      <c r="C14" s="76"/>
      <c r="D14" s="76"/>
      <c r="E14" s="76"/>
      <c r="F14" s="76"/>
      <c r="G14" s="76"/>
    </row>
    <row r="15" spans="1:7" s="48" customFormat="1" ht="12.75" customHeight="1" x14ac:dyDescent="0.2">
      <c r="A15" s="106" t="s">
        <v>105</v>
      </c>
      <c r="B15" s="105"/>
      <c r="C15" s="105"/>
      <c r="D15" s="75"/>
      <c r="E15" s="75"/>
      <c r="F15" s="75"/>
      <c r="G15" s="75"/>
    </row>
    <row r="16" spans="1:7" s="48" customFormat="1" ht="5.85" customHeight="1" x14ac:dyDescent="0.2">
      <c r="A16" s="75"/>
      <c r="B16" s="77"/>
      <c r="C16" s="77"/>
      <c r="D16" s="75"/>
      <c r="E16" s="75"/>
      <c r="F16" s="75"/>
      <c r="G16" s="75"/>
    </row>
    <row r="17" spans="1:7" s="48" customFormat="1" ht="12.75" customHeight="1" x14ac:dyDescent="0.2">
      <c r="A17" s="112" t="s">
        <v>158</v>
      </c>
      <c r="B17" s="112"/>
      <c r="C17" s="112"/>
      <c r="D17" s="77"/>
      <c r="E17" s="77"/>
      <c r="F17" s="77"/>
      <c r="G17" s="77"/>
    </row>
    <row r="18" spans="1:7" s="48" customFormat="1" ht="12.75" customHeight="1" x14ac:dyDescent="0.2">
      <c r="A18" s="77" t="s">
        <v>117</v>
      </c>
      <c r="B18" s="112" t="s">
        <v>159</v>
      </c>
      <c r="C18" s="105"/>
      <c r="D18" s="77"/>
      <c r="E18" s="77"/>
      <c r="F18" s="77"/>
      <c r="G18" s="77"/>
    </row>
    <row r="19" spans="1:7" s="48" customFormat="1" ht="12.75" customHeight="1" x14ac:dyDescent="0.2">
      <c r="A19" s="77" t="s">
        <v>118</v>
      </c>
      <c r="B19" s="113" t="s">
        <v>160</v>
      </c>
      <c r="C19" s="113"/>
      <c r="D19" s="113"/>
      <c r="E19" s="77"/>
      <c r="F19" s="77"/>
      <c r="G19" s="77"/>
    </row>
    <row r="20" spans="1:7" s="48" customFormat="1" ht="12.75" x14ac:dyDescent="0.2">
      <c r="A20" s="77"/>
      <c r="B20" s="77"/>
      <c r="C20" s="77"/>
      <c r="D20" s="77"/>
      <c r="E20" s="77"/>
      <c r="F20" s="77"/>
      <c r="G20" s="77"/>
    </row>
    <row r="21" spans="1:7" s="48" customFormat="1" ht="12.75" customHeight="1" x14ac:dyDescent="0.2">
      <c r="A21" s="106" t="s">
        <v>133</v>
      </c>
      <c r="B21" s="105"/>
      <c r="C21" s="75"/>
      <c r="D21" s="75"/>
      <c r="E21" s="75"/>
      <c r="F21" s="75"/>
      <c r="G21" s="75"/>
    </row>
    <row r="22" spans="1:7" s="48" customFormat="1" ht="5.85" customHeight="1" x14ac:dyDescent="0.2">
      <c r="A22" s="75"/>
      <c r="B22" s="77"/>
      <c r="C22" s="75"/>
      <c r="D22" s="75"/>
      <c r="E22" s="75"/>
      <c r="F22" s="75"/>
      <c r="G22" s="75"/>
    </row>
    <row r="23" spans="1:7" s="48" customFormat="1" ht="12.75" customHeight="1" x14ac:dyDescent="0.2">
      <c r="A23" s="77" t="s">
        <v>119</v>
      </c>
      <c r="B23" s="105" t="s">
        <v>120</v>
      </c>
      <c r="C23" s="105"/>
      <c r="D23" s="77"/>
      <c r="E23" s="77"/>
      <c r="F23" s="77"/>
      <c r="G23" s="77"/>
    </row>
    <row r="24" spans="1:7" s="48" customFormat="1" ht="12.75" customHeight="1" x14ac:dyDescent="0.2">
      <c r="A24" s="77" t="s">
        <v>121</v>
      </c>
      <c r="B24" s="105" t="s">
        <v>122</v>
      </c>
      <c r="C24" s="105"/>
      <c r="D24" s="77"/>
      <c r="E24" s="77"/>
      <c r="F24" s="77"/>
      <c r="G24" s="77"/>
    </row>
    <row r="25" spans="1:7" s="48" customFormat="1" ht="12.75" customHeight="1" x14ac:dyDescent="0.2">
      <c r="A25" s="77"/>
      <c r="B25" s="105"/>
      <c r="C25" s="105"/>
      <c r="D25" s="77"/>
      <c r="E25" s="77"/>
      <c r="F25" s="77"/>
      <c r="G25" s="77"/>
    </row>
    <row r="26" spans="1:7" s="48" customFormat="1" ht="12.75" x14ac:dyDescent="0.2">
      <c r="A26" s="76"/>
      <c r="B26" s="76"/>
      <c r="C26" s="76"/>
      <c r="D26" s="76"/>
      <c r="E26" s="76"/>
      <c r="F26" s="76"/>
      <c r="G26" s="76"/>
    </row>
    <row r="27" spans="1:7" s="48" customFormat="1" ht="12.75" x14ac:dyDescent="0.2">
      <c r="A27" s="76" t="s">
        <v>134</v>
      </c>
      <c r="B27" s="78" t="s">
        <v>135</v>
      </c>
      <c r="C27" s="76"/>
      <c r="D27" s="76"/>
      <c r="E27" s="76"/>
      <c r="F27" s="76"/>
      <c r="G27" s="76"/>
    </row>
    <row r="28" spans="1:7" s="48" customFormat="1" ht="12.75" x14ac:dyDescent="0.2">
      <c r="A28" s="76"/>
      <c r="B28" s="76"/>
      <c r="C28" s="76"/>
      <c r="D28" s="76"/>
      <c r="E28" s="76"/>
      <c r="F28" s="76"/>
      <c r="G28" s="76"/>
    </row>
    <row r="29" spans="1:7" s="48" customFormat="1" ht="27.75" customHeight="1" x14ac:dyDescent="0.2">
      <c r="A29" s="112" t="s">
        <v>164</v>
      </c>
      <c r="B29" s="105"/>
      <c r="C29" s="105"/>
      <c r="D29" s="105"/>
      <c r="E29" s="105"/>
      <c r="F29" s="105"/>
      <c r="G29" s="105"/>
    </row>
    <row r="30" spans="1:7" s="48" customFormat="1" ht="41.85" customHeight="1" x14ac:dyDescent="0.2">
      <c r="A30" s="105" t="s">
        <v>142</v>
      </c>
      <c r="B30" s="105"/>
      <c r="C30" s="105"/>
      <c r="D30" s="105"/>
      <c r="E30" s="105"/>
      <c r="F30" s="105"/>
      <c r="G30" s="105"/>
    </row>
    <row r="31" spans="1:7" s="48" customFormat="1" ht="12.75" x14ac:dyDescent="0.2">
      <c r="A31" s="76"/>
      <c r="B31" s="76"/>
      <c r="C31" s="76"/>
      <c r="D31" s="76"/>
      <c r="E31" s="76"/>
      <c r="F31" s="76"/>
      <c r="G31" s="76"/>
    </row>
    <row r="32" spans="1:7" s="48" customFormat="1" ht="12.75" x14ac:dyDescent="0.2">
      <c r="A32" s="76"/>
      <c r="B32" s="76"/>
      <c r="C32" s="76"/>
      <c r="D32" s="76"/>
      <c r="E32" s="76"/>
      <c r="F32" s="76"/>
      <c r="G32" s="76"/>
    </row>
    <row r="33" spans="1:7" s="48" customFormat="1" ht="12.75" x14ac:dyDescent="0.2">
      <c r="A33" s="76"/>
      <c r="B33" s="76"/>
      <c r="C33" s="76"/>
      <c r="D33" s="76"/>
      <c r="E33" s="76"/>
      <c r="F33" s="76"/>
      <c r="G33" s="76"/>
    </row>
    <row r="34" spans="1:7" s="48" customFormat="1" ht="12.75" x14ac:dyDescent="0.2">
      <c r="A34" s="76"/>
      <c r="B34" s="76"/>
      <c r="C34" s="76"/>
      <c r="D34" s="76"/>
      <c r="E34" s="76"/>
      <c r="F34" s="76"/>
      <c r="G34" s="76"/>
    </row>
    <row r="35" spans="1:7" s="48" customFormat="1" ht="12.75" x14ac:dyDescent="0.2">
      <c r="A35" s="76"/>
      <c r="B35" s="76"/>
      <c r="C35" s="76"/>
      <c r="D35" s="76"/>
      <c r="E35" s="76"/>
      <c r="F35" s="76"/>
      <c r="G35" s="76"/>
    </row>
    <row r="36" spans="1:7" s="48" customFormat="1" ht="12.75" x14ac:dyDescent="0.2">
      <c r="A36" s="76"/>
      <c r="B36" s="76"/>
      <c r="C36" s="76"/>
      <c r="D36" s="76"/>
      <c r="E36" s="76"/>
      <c r="F36" s="76"/>
      <c r="G36" s="76"/>
    </row>
    <row r="37" spans="1:7" s="48" customFormat="1" ht="12.75" x14ac:dyDescent="0.2">
      <c r="A37" s="76"/>
      <c r="B37" s="76"/>
      <c r="C37" s="76"/>
      <c r="D37" s="76"/>
      <c r="E37" s="76"/>
      <c r="F37" s="76"/>
      <c r="G37" s="76"/>
    </row>
    <row r="38" spans="1:7" s="48" customFormat="1" ht="12.75" x14ac:dyDescent="0.2">
      <c r="A38" s="76"/>
      <c r="B38" s="76"/>
      <c r="C38" s="76"/>
      <c r="D38" s="76"/>
      <c r="E38" s="76"/>
      <c r="F38" s="76"/>
      <c r="G38" s="76"/>
    </row>
    <row r="39" spans="1:7" s="48" customFormat="1" ht="12.75" x14ac:dyDescent="0.2">
      <c r="A39" s="76"/>
      <c r="B39" s="76"/>
      <c r="C39" s="76"/>
      <c r="D39" s="76"/>
      <c r="E39" s="76"/>
      <c r="F39" s="76"/>
      <c r="G39" s="76"/>
    </row>
    <row r="40" spans="1:7" s="48" customFormat="1" ht="12.75" x14ac:dyDescent="0.2">
      <c r="A40" s="76"/>
      <c r="B40" s="76"/>
      <c r="C40" s="76"/>
      <c r="D40" s="76"/>
      <c r="E40" s="76"/>
      <c r="F40" s="76"/>
      <c r="G40" s="76"/>
    </row>
    <row r="41" spans="1:7" s="48" customFormat="1" ht="12.75" x14ac:dyDescent="0.2">
      <c r="A41" s="110" t="s">
        <v>136</v>
      </c>
      <c r="B41" s="110"/>
      <c r="C41" s="76"/>
      <c r="D41" s="76"/>
      <c r="E41" s="76"/>
      <c r="F41" s="76"/>
      <c r="G41" s="76"/>
    </row>
    <row r="42" spans="1:7" s="48" customFormat="1" ht="12.75" x14ac:dyDescent="0.2">
      <c r="A42" s="76"/>
      <c r="B42" s="76"/>
      <c r="C42" s="76"/>
      <c r="D42" s="76"/>
      <c r="E42" s="76"/>
      <c r="F42" s="76"/>
      <c r="G42" s="76"/>
    </row>
    <row r="43" spans="1:7" s="48" customFormat="1" ht="12.75" x14ac:dyDescent="0.2">
      <c r="A43" s="7">
        <v>0</v>
      </c>
      <c r="B43" s="8" t="s">
        <v>5</v>
      </c>
      <c r="C43" s="76"/>
      <c r="D43" s="76"/>
      <c r="E43" s="76"/>
      <c r="F43" s="76"/>
      <c r="G43" s="76"/>
    </row>
    <row r="44" spans="1:7" s="48" customFormat="1" ht="12.75" x14ac:dyDescent="0.2">
      <c r="A44" s="8" t="s">
        <v>19</v>
      </c>
      <c r="B44" s="8" t="s">
        <v>6</v>
      </c>
      <c r="C44" s="76"/>
      <c r="D44" s="76"/>
      <c r="E44" s="76"/>
      <c r="F44" s="76"/>
      <c r="G44" s="76"/>
    </row>
    <row r="45" spans="1:7" s="48" customFormat="1" ht="12.75" x14ac:dyDescent="0.2">
      <c r="A45" s="8" t="s">
        <v>20</v>
      </c>
      <c r="B45" s="8" t="s">
        <v>7</v>
      </c>
      <c r="C45" s="76"/>
      <c r="D45" s="76"/>
      <c r="E45" s="76"/>
      <c r="F45" s="76"/>
      <c r="G45" s="76"/>
    </row>
    <row r="46" spans="1:7" s="48" customFormat="1" ht="12.75" x14ac:dyDescent="0.2">
      <c r="A46" s="8" t="s">
        <v>21</v>
      </c>
      <c r="B46" s="8" t="s">
        <v>8</v>
      </c>
      <c r="C46" s="76"/>
      <c r="D46" s="76"/>
      <c r="E46" s="76"/>
      <c r="F46" s="76"/>
      <c r="G46" s="76"/>
    </row>
    <row r="47" spans="1:7" s="48" customFormat="1" ht="12.75" x14ac:dyDescent="0.2">
      <c r="A47" s="8" t="s">
        <v>15</v>
      </c>
      <c r="B47" s="8" t="s">
        <v>9</v>
      </c>
      <c r="C47" s="76"/>
      <c r="D47" s="76"/>
      <c r="E47" s="76"/>
      <c r="F47" s="76"/>
      <c r="G47" s="76"/>
    </row>
    <row r="48" spans="1:7" s="48" customFormat="1" ht="12.75" x14ac:dyDescent="0.2">
      <c r="A48" s="8" t="s">
        <v>16</v>
      </c>
      <c r="B48" s="8" t="s">
        <v>10</v>
      </c>
      <c r="C48" s="76"/>
      <c r="D48" s="76"/>
      <c r="E48" s="76"/>
      <c r="F48" s="76"/>
      <c r="G48" s="76"/>
    </row>
    <row r="49" spans="1:7" s="48" customFormat="1" ht="12.75" x14ac:dyDescent="0.2">
      <c r="A49" s="8" t="s">
        <v>17</v>
      </c>
      <c r="B49" s="8" t="s">
        <v>11</v>
      </c>
      <c r="C49" s="76"/>
      <c r="D49" s="76"/>
      <c r="E49" s="76"/>
      <c r="F49" s="76"/>
      <c r="G49" s="76"/>
    </row>
    <row r="50" spans="1:7" s="48" customFormat="1" ht="12.75" x14ac:dyDescent="0.2">
      <c r="A50" s="8" t="s">
        <v>18</v>
      </c>
      <c r="B50" s="8" t="s">
        <v>12</v>
      </c>
      <c r="C50" s="76"/>
      <c r="D50" s="76"/>
      <c r="E50" s="76"/>
      <c r="F50" s="76"/>
      <c r="G50" s="76"/>
    </row>
    <row r="51" spans="1:7" s="48" customFormat="1" ht="12.75" x14ac:dyDescent="0.2">
      <c r="A51" s="8" t="s">
        <v>137</v>
      </c>
      <c r="B51" s="8" t="s">
        <v>13</v>
      </c>
      <c r="C51" s="76"/>
      <c r="D51" s="76"/>
      <c r="E51" s="76"/>
      <c r="F51" s="76"/>
      <c r="G51" s="76"/>
    </row>
    <row r="52" spans="1:7" s="48" customFormat="1" ht="12.75" x14ac:dyDescent="0.2">
      <c r="A52" s="8" t="s">
        <v>123</v>
      </c>
      <c r="B52" s="8" t="s">
        <v>14</v>
      </c>
      <c r="C52" s="76"/>
      <c r="D52" s="76"/>
      <c r="E52" s="76"/>
      <c r="F52" s="76"/>
      <c r="G52" s="76"/>
    </row>
    <row r="53" spans="1:7" s="48" customFormat="1" ht="12.75" x14ac:dyDescent="0.2"/>
    <row r="54" spans="1:7" ht="12.75" x14ac:dyDescent="0.2">
      <c r="A54" s="49"/>
      <c r="B54" s="49"/>
      <c r="C54" s="49"/>
      <c r="D54" s="49"/>
      <c r="E54" s="49"/>
      <c r="F54" s="49"/>
      <c r="G54" s="49"/>
    </row>
    <row r="55" spans="1:7" ht="12.75" x14ac:dyDescent="0.2">
      <c r="A55" s="49"/>
      <c r="B55" s="49"/>
      <c r="C55" s="49"/>
      <c r="D55" s="49"/>
      <c r="E55" s="49"/>
      <c r="F55" s="49"/>
      <c r="G55" s="49"/>
    </row>
    <row r="56" spans="1:7" ht="12.75" x14ac:dyDescent="0.2">
      <c r="A56" s="49"/>
      <c r="B56" s="49"/>
      <c r="C56" s="49"/>
      <c r="D56" s="49"/>
      <c r="E56" s="49"/>
      <c r="F56" s="49"/>
      <c r="G56" s="49"/>
    </row>
    <row r="57" spans="1:7" ht="12.75" x14ac:dyDescent="0.2">
      <c r="A57" s="49"/>
      <c r="B57" s="49"/>
      <c r="C57" s="49"/>
      <c r="D57" s="49"/>
      <c r="E57" s="49"/>
      <c r="F57" s="49"/>
      <c r="G57" s="49"/>
    </row>
    <row r="58" spans="1:7" ht="12.75" x14ac:dyDescent="0.2">
      <c r="A58" s="49"/>
      <c r="B58" s="49"/>
      <c r="C58" s="49"/>
      <c r="D58" s="49"/>
      <c r="E58" s="49"/>
      <c r="F58" s="49"/>
      <c r="G58" s="49"/>
    </row>
    <row r="59" spans="1:7" ht="12.75" x14ac:dyDescent="0.2">
      <c r="A59" s="49"/>
      <c r="B59" s="49"/>
      <c r="C59" s="49"/>
      <c r="D59" s="49"/>
      <c r="E59" s="49"/>
      <c r="F59" s="49"/>
      <c r="G59" s="49"/>
    </row>
    <row r="60" spans="1:7" ht="12.75" x14ac:dyDescent="0.2">
      <c r="A60" s="49"/>
      <c r="B60" s="49"/>
      <c r="C60" s="49"/>
      <c r="D60" s="49"/>
      <c r="E60" s="49"/>
      <c r="F60" s="49"/>
      <c r="G60" s="49"/>
    </row>
    <row r="61" spans="1:7" ht="12.75" x14ac:dyDescent="0.2">
      <c r="A61" s="49"/>
      <c r="B61" s="49"/>
      <c r="C61" s="49"/>
      <c r="D61" s="49"/>
      <c r="E61" s="49"/>
      <c r="F61" s="49"/>
      <c r="G61" s="49"/>
    </row>
    <row r="62" spans="1:7" ht="12.75" x14ac:dyDescent="0.2">
      <c r="A62" s="49"/>
      <c r="B62" s="49"/>
      <c r="C62" s="49"/>
      <c r="D62" s="49"/>
      <c r="E62" s="49"/>
      <c r="F62" s="49"/>
      <c r="G62" s="49"/>
    </row>
    <row r="63" spans="1:7" ht="12.75" x14ac:dyDescent="0.2">
      <c r="A63" s="49"/>
      <c r="B63" s="49"/>
      <c r="C63" s="49"/>
      <c r="D63" s="49"/>
      <c r="E63" s="49"/>
      <c r="F63" s="49"/>
      <c r="G63" s="49"/>
    </row>
    <row r="64" spans="1:7" ht="12.75" x14ac:dyDescent="0.2">
      <c r="A64" s="49"/>
      <c r="B64" s="49"/>
      <c r="C64" s="49"/>
      <c r="D64" s="49"/>
      <c r="E64" s="49"/>
      <c r="F64" s="49"/>
      <c r="G64" s="49"/>
    </row>
    <row r="65" spans="1:7" ht="12.75" x14ac:dyDescent="0.2">
      <c r="A65" s="49"/>
      <c r="B65" s="49"/>
      <c r="C65" s="49"/>
      <c r="D65" s="49"/>
      <c r="E65" s="49"/>
      <c r="F65" s="49"/>
      <c r="G65" s="49"/>
    </row>
    <row r="66" spans="1:7" ht="12.75" x14ac:dyDescent="0.2">
      <c r="A66" s="49"/>
      <c r="B66" s="49"/>
      <c r="C66" s="49"/>
      <c r="D66" s="49"/>
      <c r="E66" s="49"/>
      <c r="F66" s="49"/>
      <c r="G66" s="49"/>
    </row>
    <row r="67" spans="1:7" ht="12.75" x14ac:dyDescent="0.2">
      <c r="A67" s="49"/>
      <c r="B67" s="49"/>
      <c r="C67" s="49"/>
      <c r="D67" s="49"/>
      <c r="E67" s="49"/>
      <c r="F67" s="49"/>
      <c r="G67" s="49"/>
    </row>
    <row r="68" spans="1:7" ht="12.75" x14ac:dyDescent="0.2">
      <c r="A68" s="49"/>
      <c r="B68" s="49"/>
      <c r="C68" s="49"/>
      <c r="D68" s="49"/>
      <c r="E68" s="49"/>
      <c r="F68" s="49"/>
      <c r="G68" s="49"/>
    </row>
    <row r="69" spans="1:7" ht="12.75" x14ac:dyDescent="0.2">
      <c r="A69" s="49"/>
      <c r="B69" s="49"/>
      <c r="C69" s="49"/>
      <c r="D69" s="49"/>
      <c r="E69" s="49"/>
      <c r="F69" s="49"/>
      <c r="G69" s="49"/>
    </row>
    <row r="70" spans="1:7" ht="12.75" x14ac:dyDescent="0.2">
      <c r="A70" s="49"/>
      <c r="B70" s="49"/>
      <c r="C70" s="49"/>
      <c r="D70" s="49"/>
      <c r="E70" s="49"/>
      <c r="F70" s="49"/>
      <c r="G70" s="49"/>
    </row>
    <row r="71" spans="1:7" ht="12.75" x14ac:dyDescent="0.2">
      <c r="A71" s="49"/>
      <c r="B71" s="49"/>
      <c r="C71" s="49"/>
      <c r="D71" s="49"/>
      <c r="E71" s="49"/>
      <c r="F71" s="49"/>
      <c r="G71" s="49"/>
    </row>
    <row r="72" spans="1:7" ht="12.75" x14ac:dyDescent="0.2">
      <c r="A72" s="49"/>
      <c r="B72" s="49"/>
      <c r="C72" s="49"/>
      <c r="D72" s="49"/>
      <c r="E72" s="49"/>
      <c r="F72" s="49"/>
      <c r="G72" s="49"/>
    </row>
    <row r="73" spans="1:7" ht="12.75" x14ac:dyDescent="0.2">
      <c r="A73" s="49"/>
      <c r="B73" s="49"/>
      <c r="C73" s="49"/>
      <c r="D73" s="49"/>
      <c r="E73" s="49"/>
      <c r="F73" s="49"/>
      <c r="G73" s="49"/>
    </row>
    <row r="74" spans="1:7" ht="12.75" x14ac:dyDescent="0.2">
      <c r="A74" s="49"/>
      <c r="B74" s="49"/>
      <c r="C74" s="49"/>
      <c r="D74" s="49"/>
      <c r="E74" s="49"/>
      <c r="F74" s="49"/>
      <c r="G74" s="49"/>
    </row>
    <row r="75" spans="1:7" ht="12.75" x14ac:dyDescent="0.2">
      <c r="A75" s="49"/>
      <c r="B75" s="49"/>
      <c r="C75" s="49"/>
      <c r="D75" s="49"/>
      <c r="E75" s="49"/>
      <c r="F75" s="49"/>
      <c r="G75" s="49"/>
    </row>
    <row r="76" spans="1:7" ht="12.75" x14ac:dyDescent="0.2">
      <c r="A76" s="49"/>
      <c r="B76" s="49"/>
      <c r="C76" s="49"/>
      <c r="D76" s="49"/>
      <c r="E76" s="49"/>
      <c r="F76" s="49"/>
      <c r="G76" s="49"/>
    </row>
    <row r="77" spans="1:7" ht="12.75" x14ac:dyDescent="0.2">
      <c r="A77" s="49"/>
      <c r="B77" s="49"/>
      <c r="C77" s="49"/>
      <c r="D77" s="49"/>
      <c r="E77" s="49"/>
      <c r="F77" s="49"/>
      <c r="G77" s="49"/>
    </row>
    <row r="78" spans="1:7" ht="12.75" x14ac:dyDescent="0.2">
      <c r="A78" s="49"/>
      <c r="B78" s="49"/>
      <c r="C78" s="49"/>
      <c r="D78" s="49"/>
      <c r="E78" s="49"/>
      <c r="F78" s="49"/>
      <c r="G78" s="49"/>
    </row>
    <row r="79" spans="1:7" ht="12.75" x14ac:dyDescent="0.2">
      <c r="A79" s="49"/>
      <c r="B79" s="49"/>
      <c r="C79" s="49"/>
      <c r="D79" s="49"/>
      <c r="E79" s="49"/>
      <c r="F79" s="49"/>
      <c r="G79" s="49"/>
    </row>
    <row r="80" spans="1:7" ht="12.75" x14ac:dyDescent="0.2">
      <c r="A80" s="49"/>
      <c r="B80" s="49"/>
      <c r="C80" s="49"/>
      <c r="D80" s="49"/>
      <c r="E80" s="49"/>
      <c r="F80" s="49"/>
      <c r="G80" s="49"/>
    </row>
    <row r="81" spans="1:7" ht="12.75" x14ac:dyDescent="0.2">
      <c r="A81" s="49"/>
      <c r="B81" s="49"/>
      <c r="C81" s="49"/>
      <c r="D81" s="49"/>
      <c r="E81" s="49"/>
      <c r="F81" s="49"/>
      <c r="G81" s="49"/>
    </row>
    <row r="82" spans="1:7" ht="12.75" x14ac:dyDescent="0.2">
      <c r="A82" s="49"/>
      <c r="B82" s="49"/>
      <c r="C82" s="49"/>
      <c r="D82" s="49"/>
      <c r="E82" s="49"/>
      <c r="F82" s="49"/>
      <c r="G82" s="49"/>
    </row>
    <row r="83" spans="1:7" ht="12.75" x14ac:dyDescent="0.2">
      <c r="A83" s="49"/>
      <c r="B83" s="49"/>
      <c r="C83" s="49"/>
      <c r="D83" s="49"/>
      <c r="E83" s="49"/>
      <c r="F83" s="49"/>
      <c r="G83" s="49"/>
    </row>
    <row r="84" spans="1:7" ht="12.75" x14ac:dyDescent="0.2">
      <c r="A84" s="49"/>
      <c r="B84" s="49"/>
      <c r="C84" s="49"/>
      <c r="D84" s="49"/>
      <c r="E84" s="49"/>
      <c r="F84" s="49"/>
      <c r="G84" s="49"/>
    </row>
    <row r="85" spans="1:7" ht="12.75" x14ac:dyDescent="0.2">
      <c r="A85" s="49"/>
      <c r="B85" s="49"/>
      <c r="C85" s="49"/>
      <c r="D85" s="49"/>
      <c r="E85" s="49"/>
      <c r="F85" s="49"/>
      <c r="G85" s="49"/>
    </row>
    <row r="86" spans="1:7" ht="12.75" x14ac:dyDescent="0.2">
      <c r="A86" s="49"/>
      <c r="B86" s="49"/>
      <c r="C86" s="49"/>
      <c r="D86" s="49"/>
      <c r="E86" s="49"/>
      <c r="F86" s="49"/>
      <c r="G86" s="49"/>
    </row>
    <row r="87" spans="1:7" ht="12.75" x14ac:dyDescent="0.2">
      <c r="A87" s="49"/>
      <c r="B87" s="49"/>
      <c r="C87" s="49"/>
      <c r="D87" s="49"/>
      <c r="E87" s="49"/>
      <c r="F87" s="49"/>
      <c r="G87" s="49"/>
    </row>
    <row r="88" spans="1:7" ht="12.75" x14ac:dyDescent="0.2">
      <c r="A88" s="49"/>
      <c r="B88" s="49"/>
      <c r="C88" s="49"/>
      <c r="D88" s="49"/>
      <c r="E88" s="49"/>
      <c r="F88" s="49"/>
      <c r="G88" s="49"/>
    </row>
    <row r="89" spans="1:7" ht="12.75" x14ac:dyDescent="0.2">
      <c r="A89" s="49"/>
      <c r="B89" s="49"/>
      <c r="C89" s="49"/>
      <c r="D89" s="49"/>
      <c r="E89" s="49"/>
      <c r="F89" s="49"/>
      <c r="G89" s="49"/>
    </row>
    <row r="90" spans="1:7" ht="12.75" x14ac:dyDescent="0.2">
      <c r="A90" s="49"/>
      <c r="B90" s="49"/>
      <c r="C90" s="49"/>
      <c r="D90" s="49"/>
      <c r="E90" s="49"/>
      <c r="F90" s="49"/>
      <c r="G90" s="49"/>
    </row>
    <row r="91" spans="1:7" ht="12.75" x14ac:dyDescent="0.2">
      <c r="A91" s="49"/>
      <c r="B91" s="49"/>
      <c r="C91" s="49"/>
      <c r="D91" s="49"/>
      <c r="E91" s="49"/>
      <c r="F91" s="49"/>
      <c r="G91" s="49"/>
    </row>
    <row r="92" spans="1:7" ht="12.75" x14ac:dyDescent="0.2">
      <c r="A92" s="49"/>
      <c r="B92" s="49"/>
      <c r="C92" s="49"/>
      <c r="D92" s="49"/>
      <c r="E92" s="49"/>
      <c r="F92" s="49"/>
      <c r="G92" s="49"/>
    </row>
    <row r="93" spans="1:7" ht="12.75" x14ac:dyDescent="0.2">
      <c r="A93" s="49"/>
      <c r="B93" s="49"/>
      <c r="C93" s="49"/>
      <c r="D93" s="49"/>
      <c r="E93" s="49"/>
      <c r="F93" s="49"/>
      <c r="G93" s="49"/>
    </row>
    <row r="94" spans="1:7" ht="12.75" x14ac:dyDescent="0.2">
      <c r="A94" s="49"/>
      <c r="B94" s="49"/>
      <c r="C94" s="49"/>
      <c r="D94" s="49"/>
      <c r="E94" s="49"/>
      <c r="F94" s="49"/>
      <c r="G94" s="49"/>
    </row>
    <row r="95" spans="1:7" ht="12.75" x14ac:dyDescent="0.2">
      <c r="A95" s="49"/>
      <c r="B95" s="49"/>
      <c r="C95" s="49"/>
      <c r="D95" s="49"/>
      <c r="E95" s="49"/>
      <c r="F95" s="49"/>
      <c r="G95" s="49"/>
    </row>
    <row r="96" spans="1:7" ht="12.75" x14ac:dyDescent="0.2">
      <c r="A96" s="49"/>
      <c r="B96" s="49"/>
      <c r="C96" s="49"/>
      <c r="D96" s="49"/>
      <c r="E96" s="49"/>
      <c r="F96" s="49"/>
      <c r="G96" s="49"/>
    </row>
    <row r="97" spans="1:7" ht="12.75" x14ac:dyDescent="0.2">
      <c r="A97" s="49"/>
      <c r="B97" s="49"/>
      <c r="C97" s="49"/>
      <c r="D97" s="49"/>
      <c r="E97" s="49"/>
      <c r="F97" s="49"/>
      <c r="G97" s="49"/>
    </row>
    <row r="98" spans="1:7" ht="12.75" x14ac:dyDescent="0.2">
      <c r="A98" s="49"/>
      <c r="B98" s="49"/>
      <c r="C98" s="49"/>
      <c r="D98" s="49"/>
      <c r="E98" s="49"/>
      <c r="F98" s="49"/>
      <c r="G98" s="49"/>
    </row>
    <row r="99" spans="1:7" ht="12.75" x14ac:dyDescent="0.2">
      <c r="A99" s="49"/>
      <c r="B99" s="49"/>
      <c r="C99" s="49"/>
      <c r="D99" s="49"/>
      <c r="E99" s="49"/>
      <c r="F99" s="49"/>
      <c r="G99" s="49"/>
    </row>
    <row r="100" spans="1:7" ht="12.75" x14ac:dyDescent="0.2">
      <c r="A100" s="49"/>
      <c r="B100" s="49"/>
      <c r="C100" s="49"/>
      <c r="D100" s="49"/>
      <c r="E100" s="49"/>
      <c r="F100" s="49"/>
      <c r="G100" s="49"/>
    </row>
    <row r="101" spans="1:7" ht="12.75" x14ac:dyDescent="0.2">
      <c r="A101" s="49"/>
      <c r="B101" s="49"/>
      <c r="C101" s="49"/>
      <c r="D101" s="49"/>
      <c r="E101" s="49"/>
      <c r="F101" s="49"/>
      <c r="G101" s="49"/>
    </row>
    <row r="102" spans="1:7" ht="12.75" x14ac:dyDescent="0.2">
      <c r="A102" s="49"/>
      <c r="B102" s="49"/>
      <c r="C102" s="49"/>
      <c r="D102" s="49"/>
      <c r="E102" s="49"/>
      <c r="F102" s="49"/>
      <c r="G102" s="49"/>
    </row>
    <row r="103" spans="1:7" ht="12.75" x14ac:dyDescent="0.2">
      <c r="A103" s="49"/>
      <c r="B103" s="49"/>
      <c r="C103" s="49"/>
      <c r="D103" s="49"/>
      <c r="E103" s="49"/>
      <c r="F103" s="49"/>
      <c r="G103" s="49"/>
    </row>
    <row r="104" spans="1:7" ht="12.75" x14ac:dyDescent="0.2">
      <c r="A104" s="49"/>
      <c r="B104" s="49"/>
      <c r="C104" s="49"/>
      <c r="D104" s="49"/>
      <c r="E104" s="49"/>
      <c r="F104" s="49"/>
      <c r="G104" s="49"/>
    </row>
    <row r="105" spans="1:7" ht="12.75" x14ac:dyDescent="0.2">
      <c r="A105" s="49"/>
      <c r="B105" s="49"/>
      <c r="C105" s="49"/>
      <c r="D105" s="49"/>
      <c r="E105" s="49"/>
      <c r="F105" s="49"/>
      <c r="G105" s="49"/>
    </row>
    <row r="106" spans="1:7" ht="12.75" x14ac:dyDescent="0.2">
      <c r="A106" s="49"/>
      <c r="B106" s="49"/>
      <c r="C106" s="49"/>
      <c r="D106" s="49"/>
      <c r="E106" s="49"/>
      <c r="F106" s="49"/>
      <c r="G106" s="49"/>
    </row>
    <row r="107" spans="1:7" ht="12.75" x14ac:dyDescent="0.2">
      <c r="A107" s="49"/>
      <c r="B107" s="49"/>
      <c r="C107" s="49"/>
      <c r="D107" s="49"/>
      <c r="E107" s="49"/>
      <c r="F107" s="49"/>
      <c r="G107" s="49"/>
    </row>
    <row r="108" spans="1:7" ht="12.75" x14ac:dyDescent="0.2">
      <c r="A108" s="49"/>
      <c r="B108" s="49"/>
      <c r="C108" s="49"/>
      <c r="D108" s="49"/>
      <c r="E108" s="49"/>
      <c r="F108" s="49"/>
      <c r="G108" s="49"/>
    </row>
    <row r="109" spans="1:7" ht="12.75" x14ac:dyDescent="0.2">
      <c r="A109" s="49"/>
      <c r="B109" s="49"/>
      <c r="C109" s="49"/>
      <c r="D109" s="49"/>
      <c r="E109" s="49"/>
      <c r="F109" s="49"/>
      <c r="G109" s="49"/>
    </row>
    <row r="110" spans="1:7" ht="12.75" x14ac:dyDescent="0.2">
      <c r="A110" s="49"/>
      <c r="B110" s="49"/>
      <c r="C110" s="49"/>
      <c r="D110" s="49"/>
      <c r="E110" s="49"/>
      <c r="F110" s="49"/>
      <c r="G110" s="49"/>
    </row>
    <row r="111" spans="1:7" ht="12.75" x14ac:dyDescent="0.2">
      <c r="A111" s="49"/>
      <c r="B111" s="49"/>
      <c r="C111" s="49"/>
      <c r="D111" s="49"/>
      <c r="E111" s="49"/>
      <c r="F111" s="49"/>
      <c r="G111" s="49"/>
    </row>
    <row r="112" spans="1:7" ht="12.75" x14ac:dyDescent="0.2">
      <c r="A112" s="49"/>
      <c r="B112" s="49"/>
      <c r="C112" s="49"/>
      <c r="D112" s="49"/>
      <c r="E112" s="49"/>
      <c r="F112" s="49"/>
      <c r="G112" s="49"/>
    </row>
    <row r="113" spans="1:7" ht="12.75" x14ac:dyDescent="0.2">
      <c r="A113" s="49"/>
      <c r="B113" s="49"/>
      <c r="C113" s="49"/>
      <c r="D113" s="49"/>
      <c r="E113" s="49"/>
      <c r="F113" s="49"/>
      <c r="G113" s="49"/>
    </row>
    <row r="114" spans="1:7" ht="12.75" x14ac:dyDescent="0.2">
      <c r="A114" s="49"/>
      <c r="B114" s="49"/>
      <c r="C114" s="49"/>
      <c r="D114" s="49"/>
      <c r="E114" s="49"/>
      <c r="F114" s="49"/>
      <c r="G114" s="49"/>
    </row>
    <row r="115" spans="1:7" ht="12.75" x14ac:dyDescent="0.2">
      <c r="A115" s="49"/>
      <c r="B115" s="49"/>
      <c r="C115" s="49"/>
      <c r="D115" s="49"/>
      <c r="E115" s="49"/>
      <c r="F115" s="49"/>
      <c r="G115" s="49"/>
    </row>
    <row r="116" spans="1:7" ht="12.75" x14ac:dyDescent="0.2">
      <c r="A116" s="49"/>
      <c r="B116" s="49"/>
      <c r="C116" s="49"/>
      <c r="D116" s="49"/>
      <c r="E116" s="49"/>
      <c r="F116" s="49"/>
      <c r="G116" s="49"/>
    </row>
    <row r="117" spans="1:7" ht="12.75" x14ac:dyDescent="0.2">
      <c r="A117" s="49"/>
      <c r="B117" s="49"/>
      <c r="C117" s="49"/>
      <c r="D117" s="49"/>
      <c r="E117" s="49"/>
      <c r="F117" s="49"/>
      <c r="G117" s="49"/>
    </row>
    <row r="118" spans="1:7" ht="12.75" x14ac:dyDescent="0.2">
      <c r="A118" s="49"/>
      <c r="B118" s="49"/>
      <c r="C118" s="49"/>
      <c r="D118" s="49"/>
      <c r="E118" s="49"/>
      <c r="F118" s="49"/>
      <c r="G118" s="49"/>
    </row>
    <row r="119" spans="1:7" ht="12.75" x14ac:dyDescent="0.2">
      <c r="A119" s="49"/>
      <c r="B119" s="49"/>
      <c r="C119" s="49"/>
      <c r="D119" s="49"/>
      <c r="E119" s="49"/>
      <c r="F119" s="49"/>
      <c r="G119" s="49"/>
    </row>
    <row r="120" spans="1:7" ht="12.75" x14ac:dyDescent="0.2">
      <c r="A120" s="49"/>
      <c r="B120" s="49"/>
      <c r="C120" s="49"/>
      <c r="D120" s="49"/>
      <c r="E120" s="49"/>
      <c r="F120" s="49"/>
      <c r="G120" s="49"/>
    </row>
    <row r="121" spans="1:7" ht="12.75" x14ac:dyDescent="0.2">
      <c r="A121" s="49"/>
      <c r="B121" s="49"/>
      <c r="C121" s="49"/>
      <c r="D121" s="49"/>
      <c r="E121" s="49"/>
      <c r="F121" s="49"/>
      <c r="G121" s="49"/>
    </row>
    <row r="122" spans="1:7" ht="12.75" x14ac:dyDescent="0.2">
      <c r="A122" s="49"/>
      <c r="B122" s="49"/>
      <c r="C122" s="49"/>
      <c r="D122" s="49"/>
      <c r="E122" s="49"/>
      <c r="F122" s="49"/>
      <c r="G122" s="49"/>
    </row>
    <row r="123" spans="1:7" ht="12.75" x14ac:dyDescent="0.2">
      <c r="A123" s="49"/>
      <c r="B123" s="49"/>
      <c r="C123" s="49"/>
      <c r="D123" s="49"/>
      <c r="E123" s="49"/>
      <c r="F123" s="49"/>
      <c r="G123" s="49"/>
    </row>
    <row r="124" spans="1:7" ht="12.75" x14ac:dyDescent="0.2">
      <c r="A124" s="49"/>
      <c r="B124" s="49"/>
      <c r="C124" s="49"/>
      <c r="D124" s="49"/>
      <c r="E124" s="49"/>
      <c r="F124" s="49"/>
      <c r="G124" s="49"/>
    </row>
    <row r="125" spans="1:7" ht="12.75" x14ac:dyDescent="0.2">
      <c r="A125" s="49"/>
      <c r="B125" s="49"/>
      <c r="C125" s="49"/>
      <c r="D125" s="49"/>
      <c r="E125" s="49"/>
      <c r="F125" s="49"/>
      <c r="G125" s="49"/>
    </row>
    <row r="126" spans="1:7" ht="12.75" x14ac:dyDescent="0.2">
      <c r="A126" s="49"/>
      <c r="B126" s="49"/>
      <c r="C126" s="49"/>
      <c r="D126" s="49"/>
      <c r="E126" s="49"/>
      <c r="F126" s="49"/>
      <c r="G126" s="49"/>
    </row>
    <row r="127" spans="1:7" ht="12.75" x14ac:dyDescent="0.2">
      <c r="A127" s="49"/>
      <c r="B127" s="49"/>
      <c r="C127" s="49"/>
      <c r="D127" s="49"/>
      <c r="E127" s="49"/>
      <c r="F127" s="49"/>
      <c r="G127" s="49"/>
    </row>
    <row r="128" spans="1:7" ht="12.75" x14ac:dyDescent="0.2">
      <c r="A128" s="49"/>
      <c r="B128" s="49"/>
      <c r="C128" s="49"/>
      <c r="D128" s="49"/>
      <c r="E128" s="49"/>
      <c r="F128" s="49"/>
      <c r="G128" s="49"/>
    </row>
    <row r="129" spans="1:7" ht="12.75" x14ac:dyDescent="0.2">
      <c r="A129" s="49"/>
      <c r="B129" s="49"/>
      <c r="C129" s="49"/>
      <c r="D129" s="49"/>
      <c r="E129" s="49"/>
      <c r="F129" s="49"/>
      <c r="G129" s="49"/>
    </row>
    <row r="130" spans="1:7" ht="12.75" x14ac:dyDescent="0.2">
      <c r="A130" s="49"/>
      <c r="B130" s="49"/>
      <c r="C130" s="49"/>
      <c r="D130" s="49"/>
      <c r="E130" s="49"/>
      <c r="F130" s="49"/>
      <c r="G130" s="49"/>
    </row>
    <row r="131" spans="1:7" ht="12.75" x14ac:dyDescent="0.2">
      <c r="A131" s="49"/>
      <c r="B131" s="49"/>
      <c r="C131" s="49"/>
      <c r="D131" s="49"/>
      <c r="E131" s="49"/>
      <c r="F131" s="49"/>
      <c r="G131" s="49"/>
    </row>
    <row r="132" spans="1:7" ht="12.75" x14ac:dyDescent="0.2">
      <c r="A132" s="49"/>
      <c r="B132" s="49"/>
      <c r="C132" s="49"/>
      <c r="D132" s="49"/>
      <c r="E132" s="49"/>
      <c r="F132" s="49"/>
      <c r="G132" s="49"/>
    </row>
    <row r="133" spans="1:7" ht="12.75" x14ac:dyDescent="0.2">
      <c r="A133" s="49"/>
      <c r="B133" s="49"/>
      <c r="C133" s="49"/>
      <c r="D133" s="49"/>
      <c r="E133" s="49"/>
      <c r="F133" s="49"/>
      <c r="G133" s="49"/>
    </row>
    <row r="134" spans="1:7" ht="12.75" x14ac:dyDescent="0.2">
      <c r="A134" s="49"/>
      <c r="B134" s="49"/>
      <c r="C134" s="49"/>
      <c r="D134" s="49"/>
      <c r="E134" s="49"/>
      <c r="F134" s="49"/>
      <c r="G134" s="49"/>
    </row>
    <row r="135" spans="1:7" ht="12.75" x14ac:dyDescent="0.2">
      <c r="A135" s="49"/>
      <c r="B135" s="49"/>
      <c r="C135" s="49"/>
      <c r="D135" s="49"/>
      <c r="E135" s="49"/>
      <c r="F135" s="49"/>
      <c r="G135" s="49"/>
    </row>
    <row r="136" spans="1:7" ht="12.75" x14ac:dyDescent="0.2">
      <c r="A136" s="49"/>
      <c r="B136" s="49"/>
      <c r="C136" s="49"/>
      <c r="D136" s="49"/>
      <c r="E136" s="49"/>
      <c r="F136" s="49"/>
      <c r="G136" s="49"/>
    </row>
    <row r="137" spans="1:7" ht="12.75" x14ac:dyDescent="0.2">
      <c r="A137" s="49"/>
      <c r="B137" s="49"/>
      <c r="C137" s="49"/>
      <c r="D137" s="49"/>
      <c r="E137" s="49"/>
      <c r="F137" s="49"/>
      <c r="G137" s="49"/>
    </row>
    <row r="138" spans="1:7" ht="12.75" x14ac:dyDescent="0.2">
      <c r="A138" s="49"/>
      <c r="B138" s="49"/>
      <c r="C138" s="49"/>
      <c r="D138" s="49"/>
      <c r="E138" s="49"/>
      <c r="F138" s="49"/>
      <c r="G138" s="49"/>
    </row>
    <row r="139" spans="1:7" ht="12.75" x14ac:dyDescent="0.2">
      <c r="A139" s="49"/>
      <c r="B139" s="49"/>
      <c r="C139" s="49"/>
      <c r="D139" s="49"/>
      <c r="E139" s="49"/>
      <c r="F139" s="49"/>
      <c r="G139" s="49"/>
    </row>
    <row r="140" spans="1:7" ht="12.75" x14ac:dyDescent="0.2">
      <c r="A140" s="49"/>
      <c r="B140" s="49"/>
      <c r="C140" s="49"/>
      <c r="D140" s="49"/>
      <c r="E140" s="49"/>
      <c r="F140" s="49"/>
      <c r="G140" s="49"/>
    </row>
    <row r="141" spans="1:7" ht="12.75" x14ac:dyDescent="0.2">
      <c r="A141" s="49"/>
      <c r="B141" s="49"/>
      <c r="C141" s="49"/>
      <c r="D141" s="49"/>
      <c r="E141" s="49"/>
      <c r="F141" s="49"/>
      <c r="G141" s="49"/>
    </row>
    <row r="142" spans="1:7" ht="12.75" x14ac:dyDescent="0.2">
      <c r="A142" s="49"/>
      <c r="B142" s="49"/>
      <c r="C142" s="49"/>
      <c r="D142" s="49"/>
      <c r="E142" s="49"/>
      <c r="F142" s="49"/>
      <c r="G142" s="49"/>
    </row>
    <row r="143" spans="1:7" ht="12.75" x14ac:dyDescent="0.2">
      <c r="A143" s="49"/>
      <c r="B143" s="49"/>
      <c r="C143" s="49"/>
      <c r="D143" s="49"/>
      <c r="E143" s="49"/>
      <c r="F143" s="49"/>
      <c r="G143" s="49"/>
    </row>
    <row r="144" spans="1:7" ht="12.75" x14ac:dyDescent="0.2">
      <c r="A144" s="49"/>
      <c r="B144" s="49"/>
      <c r="C144" s="49"/>
      <c r="D144" s="49"/>
      <c r="E144" s="49"/>
      <c r="F144" s="49"/>
      <c r="G144" s="49"/>
    </row>
    <row r="145" spans="1:7" ht="12.75" x14ac:dyDescent="0.2">
      <c r="A145" s="49"/>
      <c r="B145" s="49"/>
      <c r="C145" s="49"/>
      <c r="D145" s="49"/>
      <c r="E145" s="49"/>
      <c r="F145" s="49"/>
      <c r="G145" s="49"/>
    </row>
    <row r="146" spans="1:7" ht="12.75" x14ac:dyDescent="0.2">
      <c r="A146" s="49"/>
      <c r="B146" s="49"/>
      <c r="C146" s="49"/>
      <c r="D146" s="49"/>
      <c r="E146" s="49"/>
      <c r="F146" s="49"/>
      <c r="G146" s="49"/>
    </row>
    <row r="147" spans="1:7" ht="12.75" x14ac:dyDescent="0.2">
      <c r="A147" s="49"/>
      <c r="B147" s="49"/>
      <c r="C147" s="49"/>
      <c r="D147" s="49"/>
      <c r="E147" s="49"/>
      <c r="F147" s="49"/>
      <c r="G147" s="49"/>
    </row>
    <row r="148" spans="1:7" ht="12.75" x14ac:dyDescent="0.2">
      <c r="A148" s="49"/>
      <c r="B148" s="49"/>
      <c r="C148" s="49"/>
      <c r="D148" s="49"/>
      <c r="E148" s="49"/>
      <c r="F148" s="49"/>
      <c r="G148" s="49"/>
    </row>
    <row r="149" spans="1:7" ht="12.75" x14ac:dyDescent="0.2">
      <c r="A149" s="49"/>
      <c r="B149" s="49"/>
      <c r="C149" s="49"/>
      <c r="D149" s="49"/>
      <c r="E149" s="49"/>
      <c r="F149" s="49"/>
      <c r="G149" s="49"/>
    </row>
    <row r="150" spans="1:7" ht="12.75" x14ac:dyDescent="0.2">
      <c r="A150" s="49"/>
      <c r="B150" s="49"/>
      <c r="C150" s="49"/>
      <c r="D150" s="49"/>
      <c r="E150" s="49"/>
      <c r="F150" s="49"/>
      <c r="G150" s="49"/>
    </row>
    <row r="151" spans="1:7" ht="12.75" x14ac:dyDescent="0.2">
      <c r="A151" s="49"/>
      <c r="B151" s="49"/>
      <c r="C151" s="49"/>
      <c r="D151" s="49"/>
      <c r="E151" s="49"/>
      <c r="F151" s="49"/>
      <c r="G151" s="49"/>
    </row>
    <row r="152" spans="1:7" ht="12.75" x14ac:dyDescent="0.2">
      <c r="A152" s="49"/>
      <c r="B152" s="49"/>
      <c r="C152" s="49"/>
      <c r="D152" s="49"/>
      <c r="E152" s="49"/>
      <c r="F152" s="49"/>
      <c r="G152" s="49"/>
    </row>
    <row r="153" spans="1:7" ht="12.75" x14ac:dyDescent="0.2">
      <c r="A153" s="49"/>
      <c r="B153" s="49"/>
      <c r="C153" s="49"/>
      <c r="D153" s="49"/>
      <c r="E153" s="49"/>
      <c r="F153" s="49"/>
      <c r="G153" s="49"/>
    </row>
    <row r="154" spans="1:7" ht="12.75" x14ac:dyDescent="0.2">
      <c r="A154" s="49"/>
      <c r="B154" s="49"/>
      <c r="C154" s="49"/>
      <c r="D154" s="49"/>
      <c r="E154" s="49"/>
      <c r="F154" s="49"/>
      <c r="G154" s="49"/>
    </row>
    <row r="155" spans="1:7" ht="12.75" x14ac:dyDescent="0.2">
      <c r="A155" s="49"/>
      <c r="B155" s="49"/>
      <c r="C155" s="49"/>
      <c r="D155" s="49"/>
      <c r="E155" s="49"/>
      <c r="F155" s="49"/>
      <c r="G155" s="49"/>
    </row>
    <row r="156" spans="1:7" ht="12.75" x14ac:dyDescent="0.2">
      <c r="A156" s="49"/>
      <c r="B156" s="49"/>
      <c r="C156" s="49"/>
      <c r="D156" s="49"/>
      <c r="E156" s="49"/>
      <c r="F156" s="49"/>
      <c r="G156" s="49"/>
    </row>
    <row r="157" spans="1:7" ht="12.75" x14ac:dyDescent="0.2">
      <c r="A157" s="49"/>
      <c r="B157" s="49"/>
      <c r="C157" s="49"/>
      <c r="D157" s="49"/>
      <c r="E157" s="49"/>
      <c r="F157" s="49"/>
      <c r="G157" s="49"/>
    </row>
    <row r="158" spans="1:7" ht="12.75" x14ac:dyDescent="0.2">
      <c r="A158" s="49"/>
      <c r="B158" s="49"/>
      <c r="C158" s="49"/>
      <c r="D158" s="49"/>
      <c r="E158" s="49"/>
      <c r="F158" s="49"/>
      <c r="G158" s="49"/>
    </row>
    <row r="159" spans="1:7" ht="12.75" x14ac:dyDescent="0.2">
      <c r="A159" s="49"/>
      <c r="B159" s="49"/>
      <c r="C159" s="49"/>
      <c r="D159" s="49"/>
      <c r="E159" s="49"/>
      <c r="F159" s="49"/>
      <c r="G159" s="49"/>
    </row>
    <row r="160" spans="1:7" ht="12.75" x14ac:dyDescent="0.2">
      <c r="A160" s="49"/>
      <c r="B160" s="49"/>
      <c r="C160" s="49"/>
      <c r="D160" s="49"/>
      <c r="E160" s="49"/>
      <c r="F160" s="49"/>
      <c r="G160" s="49"/>
    </row>
    <row r="161" spans="1:7" ht="12.75" x14ac:dyDescent="0.2">
      <c r="A161" s="49"/>
      <c r="B161" s="49"/>
      <c r="C161" s="49"/>
      <c r="D161" s="49"/>
      <c r="E161" s="49"/>
      <c r="F161" s="49"/>
      <c r="G161" s="49"/>
    </row>
    <row r="162" spans="1:7" ht="12.75" x14ac:dyDescent="0.2">
      <c r="A162" s="49"/>
      <c r="B162" s="49"/>
      <c r="C162" s="49"/>
      <c r="D162" s="49"/>
      <c r="E162" s="49"/>
      <c r="F162" s="49"/>
      <c r="G162" s="49"/>
    </row>
    <row r="163" spans="1:7" ht="12.75" x14ac:dyDescent="0.2">
      <c r="A163" s="49"/>
      <c r="B163" s="49"/>
      <c r="C163" s="49"/>
      <c r="D163" s="49"/>
      <c r="E163" s="49"/>
      <c r="F163" s="49"/>
      <c r="G163" s="49"/>
    </row>
    <row r="164" spans="1:7" ht="12.75" x14ac:dyDescent="0.2">
      <c r="A164" s="49"/>
      <c r="B164" s="49"/>
      <c r="C164" s="49"/>
      <c r="D164" s="49"/>
      <c r="E164" s="49"/>
      <c r="F164" s="49"/>
      <c r="G164" s="49"/>
    </row>
    <row r="165" spans="1:7" ht="12.75" x14ac:dyDescent="0.2">
      <c r="A165" s="49"/>
      <c r="B165" s="49"/>
      <c r="C165" s="49"/>
      <c r="D165" s="49"/>
      <c r="E165" s="49"/>
      <c r="F165" s="49"/>
      <c r="G165" s="49"/>
    </row>
    <row r="166" spans="1:7" ht="12.75" x14ac:dyDescent="0.2">
      <c r="A166" s="49"/>
      <c r="B166" s="49"/>
      <c r="C166" s="49"/>
      <c r="D166" s="49"/>
      <c r="E166" s="49"/>
      <c r="F166" s="49"/>
      <c r="G166" s="49"/>
    </row>
    <row r="167" spans="1:7" ht="12.75" x14ac:dyDescent="0.2">
      <c r="A167" s="49"/>
      <c r="B167" s="49"/>
      <c r="C167" s="49"/>
      <c r="D167" s="49"/>
      <c r="E167" s="49"/>
      <c r="F167" s="49"/>
      <c r="G167" s="49"/>
    </row>
    <row r="168" spans="1:7" ht="12.75" x14ac:dyDescent="0.2">
      <c r="A168" s="49"/>
      <c r="B168" s="49"/>
      <c r="C168" s="49"/>
      <c r="D168" s="49"/>
      <c r="E168" s="49"/>
      <c r="F168" s="49"/>
      <c r="G168" s="49"/>
    </row>
    <row r="169" spans="1:7" ht="12.75" x14ac:dyDescent="0.2">
      <c r="A169" s="49"/>
      <c r="B169" s="49"/>
      <c r="C169" s="49"/>
      <c r="D169" s="49"/>
      <c r="E169" s="49"/>
      <c r="F169" s="49"/>
      <c r="G169" s="49"/>
    </row>
    <row r="170" spans="1:7" ht="12.75" x14ac:dyDescent="0.2">
      <c r="A170" s="49"/>
      <c r="B170" s="49"/>
      <c r="C170" s="49"/>
      <c r="D170" s="49"/>
      <c r="E170" s="49"/>
      <c r="F170" s="49"/>
      <c r="G170" s="49"/>
    </row>
    <row r="171" spans="1:7" ht="12.75" x14ac:dyDescent="0.2">
      <c r="A171" s="49"/>
      <c r="B171" s="49"/>
      <c r="C171" s="49"/>
      <c r="D171" s="49"/>
      <c r="E171" s="49"/>
      <c r="F171" s="49"/>
      <c r="G171" s="49"/>
    </row>
    <row r="172" spans="1:7" ht="12.75" x14ac:dyDescent="0.2">
      <c r="A172" s="49"/>
      <c r="B172" s="49"/>
      <c r="C172" s="49"/>
      <c r="D172" s="49"/>
      <c r="E172" s="49"/>
      <c r="F172" s="49"/>
      <c r="G172" s="49"/>
    </row>
    <row r="173" spans="1:7" ht="12.75" x14ac:dyDescent="0.2">
      <c r="A173" s="49"/>
      <c r="B173" s="49"/>
      <c r="C173" s="49"/>
      <c r="D173" s="49"/>
      <c r="E173" s="49"/>
      <c r="F173" s="49"/>
      <c r="G173" s="49"/>
    </row>
    <row r="174" spans="1:7" ht="12.75" x14ac:dyDescent="0.2">
      <c r="A174" s="49"/>
      <c r="B174" s="49"/>
      <c r="C174" s="49"/>
      <c r="D174" s="49"/>
      <c r="E174" s="49"/>
      <c r="F174" s="49"/>
      <c r="G174" s="49"/>
    </row>
    <row r="175" spans="1:7" ht="12.75" x14ac:dyDescent="0.2">
      <c r="A175" s="49"/>
      <c r="B175" s="49"/>
      <c r="C175" s="49"/>
      <c r="D175" s="49"/>
      <c r="E175" s="49"/>
      <c r="F175" s="49"/>
      <c r="G175" s="49"/>
    </row>
  </sheetData>
  <mergeCells count="18">
    <mergeCell ref="A17:C17"/>
    <mergeCell ref="B18:C18"/>
    <mergeCell ref="B19:D19"/>
    <mergeCell ref="A30:G30"/>
    <mergeCell ref="A41:B41"/>
    <mergeCell ref="A21:B21"/>
    <mergeCell ref="B23:C23"/>
    <mergeCell ref="B24:C24"/>
    <mergeCell ref="B25:C25"/>
    <mergeCell ref="A29:G29"/>
    <mergeCell ref="A12:G12"/>
    <mergeCell ref="A15:C15"/>
    <mergeCell ref="A1:G1"/>
    <mergeCell ref="A4:G4"/>
    <mergeCell ref="A5:G5"/>
    <mergeCell ref="A8:G8"/>
    <mergeCell ref="A11:G11"/>
    <mergeCell ref="A9:G9"/>
  </mergeCells>
  <hyperlinks>
    <hyperlink ref="B19" r:id="rId1" display="sven.ohlsen@statistik-nord.de" xr:uid="{00000000-0004-0000-0200-000000000000}"/>
    <hyperlink ref="B26" r:id="rId2" display="www.statistik-nord.de" xr:uid="{00000000-0004-0000-0200-000001000000}"/>
    <hyperlink ref="B27" r:id="rId3" xr:uid="{00000000-0004-0000-0200-000002000000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1/24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54"/>
  <sheetViews>
    <sheetView view="pageLayout" zoomScaleNormal="100" workbookViewId="0">
      <selection sqref="A1:G1"/>
    </sheetView>
  </sheetViews>
  <sheetFormatPr baseColWidth="10" defaultColWidth="10.85546875" defaultRowHeight="14.25" x14ac:dyDescent="0.2"/>
  <cols>
    <col min="1" max="1" width="35.5703125" style="5" customWidth="1"/>
    <col min="2" max="6" width="9" customWidth="1"/>
    <col min="7" max="7" width="11.5703125" customWidth="1"/>
    <col min="8" max="8" width="11.28515625" customWidth="1"/>
    <col min="9" max="26" width="12.7109375" customWidth="1"/>
  </cols>
  <sheetData>
    <row r="1" spans="1:7" ht="12.75" x14ac:dyDescent="0.2">
      <c r="A1" s="115" t="s">
        <v>147</v>
      </c>
      <c r="B1" s="115"/>
      <c r="C1" s="115"/>
      <c r="D1" s="115"/>
      <c r="E1" s="115"/>
      <c r="F1" s="115"/>
      <c r="G1" s="115"/>
    </row>
    <row r="3" spans="1:7" s="9" customFormat="1" ht="26.25" customHeight="1" x14ac:dyDescent="0.2">
      <c r="A3" s="125" t="s">
        <v>116</v>
      </c>
      <c r="B3" s="87" t="s">
        <v>89</v>
      </c>
      <c r="C3" s="87" t="s">
        <v>90</v>
      </c>
      <c r="D3" s="87" t="s">
        <v>91</v>
      </c>
      <c r="E3" s="120" t="s">
        <v>165</v>
      </c>
      <c r="F3" s="121"/>
      <c r="G3" s="122"/>
    </row>
    <row r="4" spans="1:7" s="9" customFormat="1" ht="18" customHeight="1" x14ac:dyDescent="0.2">
      <c r="A4" s="126"/>
      <c r="B4" s="116" t="s">
        <v>166</v>
      </c>
      <c r="C4" s="117"/>
      <c r="D4" s="117"/>
      <c r="E4" s="34" t="s">
        <v>166</v>
      </c>
      <c r="F4" s="34" t="s">
        <v>167</v>
      </c>
      <c r="G4" s="123" t="s">
        <v>146</v>
      </c>
    </row>
    <row r="5" spans="1:7" s="9" customFormat="1" ht="17.25" customHeight="1" x14ac:dyDescent="0.2">
      <c r="A5" s="127"/>
      <c r="B5" s="118" t="s">
        <v>102</v>
      </c>
      <c r="C5" s="119"/>
      <c r="D5" s="119"/>
      <c r="E5" s="119"/>
      <c r="F5" s="119"/>
      <c r="G5" s="124"/>
    </row>
    <row r="6" spans="1:7" s="9" customFormat="1" ht="12" customHeight="1" x14ac:dyDescent="0.2">
      <c r="A6" s="73"/>
    </row>
    <row r="7" spans="1:7" s="9" customFormat="1" ht="12" customHeight="1" x14ac:dyDescent="0.2">
      <c r="A7" s="35" t="s">
        <v>22</v>
      </c>
      <c r="B7" s="88">
        <v>339.37948599999999</v>
      </c>
      <c r="C7" s="88">
        <v>342.22170799999998</v>
      </c>
      <c r="D7" s="88">
        <v>329.605166</v>
      </c>
      <c r="E7" s="88">
        <v>1011.20636</v>
      </c>
      <c r="F7" s="88">
        <v>989.131483</v>
      </c>
      <c r="G7" s="89">
        <v>2.2317434415339505</v>
      </c>
    </row>
    <row r="8" spans="1:7" s="9" customFormat="1" ht="12" x14ac:dyDescent="0.2">
      <c r="A8" s="36" t="s">
        <v>23</v>
      </c>
    </row>
    <row r="9" spans="1:7" s="9" customFormat="1" ht="12" x14ac:dyDescent="0.2">
      <c r="A9" s="37" t="s">
        <v>24</v>
      </c>
      <c r="B9" s="88">
        <v>8.4849820000000005</v>
      </c>
      <c r="C9" s="88">
        <v>7.388579</v>
      </c>
      <c r="D9" s="88">
        <v>8.3515560000000004</v>
      </c>
      <c r="E9" s="88">
        <v>24.225117000000001</v>
      </c>
      <c r="F9" s="88">
        <v>25.765198000000002</v>
      </c>
      <c r="G9" s="89">
        <v>-5.9773691628529235</v>
      </c>
    </row>
    <row r="10" spans="1:7" s="9" customFormat="1" ht="12" x14ac:dyDescent="0.2">
      <c r="A10" s="37" t="s">
        <v>25</v>
      </c>
      <c r="B10" s="88">
        <v>103.907476</v>
      </c>
      <c r="C10" s="88">
        <v>82.567969000000005</v>
      </c>
      <c r="D10" s="88">
        <v>71.051032000000006</v>
      </c>
      <c r="E10" s="88">
        <v>257.526477</v>
      </c>
      <c r="F10" s="88">
        <v>289.68865699999998</v>
      </c>
      <c r="G10" s="89">
        <v>-11.102326315800482</v>
      </c>
    </row>
    <row r="11" spans="1:7" s="9" customFormat="1" ht="12" x14ac:dyDescent="0.2">
      <c r="A11" s="38" t="s">
        <v>31</v>
      </c>
    </row>
    <row r="12" spans="1:7" s="9" customFormat="1" ht="24" x14ac:dyDescent="0.2">
      <c r="A12" s="38" t="s">
        <v>138</v>
      </c>
      <c r="B12" s="88">
        <v>9.3189700000000002</v>
      </c>
      <c r="C12" s="88">
        <v>5.3177180000000002</v>
      </c>
      <c r="D12" s="88">
        <v>6.4947309999999998</v>
      </c>
      <c r="E12" s="88">
        <v>21.131419000000001</v>
      </c>
      <c r="F12" s="88">
        <v>25.676437</v>
      </c>
      <c r="G12" s="89">
        <v>-17.701124186350313</v>
      </c>
    </row>
    <row r="13" spans="1:7" s="9" customFormat="1" ht="12" x14ac:dyDescent="0.2">
      <c r="A13" s="38" t="s">
        <v>106</v>
      </c>
      <c r="B13" s="88">
        <v>35.135928</v>
      </c>
      <c r="C13" s="88">
        <v>27.624884999999999</v>
      </c>
      <c r="D13" s="88">
        <v>23.051665</v>
      </c>
      <c r="E13" s="88">
        <v>85.812477999999999</v>
      </c>
      <c r="F13" s="88">
        <v>94.616367999999994</v>
      </c>
      <c r="G13" s="89">
        <v>-9.3048276805552206</v>
      </c>
    </row>
    <row r="14" spans="1:7" s="9" customFormat="1" ht="12" x14ac:dyDescent="0.2">
      <c r="A14" s="38" t="s">
        <v>131</v>
      </c>
      <c r="B14" s="88">
        <v>46.94661</v>
      </c>
      <c r="C14" s="88">
        <v>37.374397999999999</v>
      </c>
      <c r="D14" s="88">
        <v>29.200983999999998</v>
      </c>
      <c r="E14" s="88">
        <v>113.521992</v>
      </c>
      <c r="F14" s="88">
        <v>133.52767499999999</v>
      </c>
      <c r="G14" s="89">
        <v>-14.982424429991752</v>
      </c>
    </row>
    <row r="15" spans="1:7" s="9" customFormat="1" ht="24" x14ac:dyDescent="0.2">
      <c r="A15" s="37" t="s">
        <v>26</v>
      </c>
      <c r="B15" s="88">
        <v>202.959352</v>
      </c>
      <c r="C15" s="88">
        <v>221.24965399999999</v>
      </c>
      <c r="D15" s="88">
        <v>216.20855800000001</v>
      </c>
      <c r="E15" s="88">
        <v>640.41756399999997</v>
      </c>
      <c r="F15" s="88">
        <v>560.66053799999997</v>
      </c>
      <c r="G15" s="89">
        <v>14.225546581985412</v>
      </c>
    </row>
    <row r="16" spans="1:7" s="9" customFormat="1" ht="12" x14ac:dyDescent="0.2">
      <c r="A16" s="40" t="s">
        <v>27</v>
      </c>
      <c r="B16" s="88">
        <v>24.027676</v>
      </c>
      <c r="C16" s="88">
        <v>31.015505999999998</v>
      </c>
      <c r="D16" s="88">
        <v>33.994019999999999</v>
      </c>
      <c r="E16" s="88">
        <v>89.037201999999994</v>
      </c>
      <c r="F16" s="88">
        <v>113.01709</v>
      </c>
      <c r="G16" s="89">
        <v>-21.217930845680073</v>
      </c>
    </row>
    <row r="17" spans="1:7" s="9" customFormat="1" ht="12" x14ac:dyDescent="0.2">
      <c r="A17" s="41"/>
    </row>
    <row r="18" spans="1:7" s="9" customFormat="1" ht="12" x14ac:dyDescent="0.2">
      <c r="A18" s="35" t="s">
        <v>28</v>
      </c>
      <c r="B18" s="88">
        <v>2467.7105059999999</v>
      </c>
      <c r="C18" s="88">
        <v>2331.0530309999999</v>
      </c>
      <c r="D18" s="88">
        <v>2575.2542189999999</v>
      </c>
      <c r="E18" s="88">
        <v>7374.0177560000002</v>
      </c>
      <c r="F18" s="88">
        <v>7150.9414630000001</v>
      </c>
      <c r="G18" s="89">
        <v>3.1195373945406999</v>
      </c>
    </row>
    <row r="19" spans="1:7" s="9" customFormat="1" ht="12" x14ac:dyDescent="0.2">
      <c r="A19" s="42" t="s">
        <v>23</v>
      </c>
    </row>
    <row r="20" spans="1:7" s="9" customFormat="1" ht="12" x14ac:dyDescent="0.2">
      <c r="A20" s="40" t="s">
        <v>29</v>
      </c>
      <c r="B20" s="88">
        <v>215.647085</v>
      </c>
      <c r="C20" s="88">
        <v>207.45107300000001</v>
      </c>
      <c r="D20" s="88">
        <v>156.98697300000001</v>
      </c>
      <c r="E20" s="88">
        <v>580.08513100000005</v>
      </c>
      <c r="F20" s="88">
        <v>814.04142400000001</v>
      </c>
      <c r="G20" s="89">
        <v>-28.740096769326072</v>
      </c>
    </row>
    <row r="21" spans="1:7" s="9" customFormat="1" ht="12" x14ac:dyDescent="0.2">
      <c r="A21" s="39" t="s">
        <v>31</v>
      </c>
    </row>
    <row r="22" spans="1:7" s="9" customFormat="1" ht="12" x14ac:dyDescent="0.2">
      <c r="A22" s="39" t="s">
        <v>126</v>
      </c>
      <c r="B22" s="88">
        <v>184.82860099999999</v>
      </c>
      <c r="C22" s="88">
        <v>168.63001299999999</v>
      </c>
      <c r="D22" s="88">
        <v>127.41529</v>
      </c>
      <c r="E22" s="88">
        <v>480.87390399999998</v>
      </c>
      <c r="F22" s="88">
        <v>659.08971499999996</v>
      </c>
      <c r="G22" s="89">
        <v>-27.039689278112917</v>
      </c>
    </row>
    <row r="23" spans="1:7" s="9" customFormat="1" ht="12" x14ac:dyDescent="0.2">
      <c r="A23" s="40" t="s">
        <v>30</v>
      </c>
      <c r="B23" s="88">
        <v>175.68182999999999</v>
      </c>
      <c r="C23" s="88">
        <v>187.646423</v>
      </c>
      <c r="D23" s="88">
        <v>195.12706499999999</v>
      </c>
      <c r="E23" s="88">
        <v>558.45531800000003</v>
      </c>
      <c r="F23" s="88">
        <v>807.31761300000005</v>
      </c>
      <c r="G23" s="89">
        <v>-30.825822574986972</v>
      </c>
    </row>
    <row r="24" spans="1:7" s="9" customFormat="1" ht="12" x14ac:dyDescent="0.2">
      <c r="A24" s="39" t="s">
        <v>31</v>
      </c>
    </row>
    <row r="25" spans="1:7" s="9" customFormat="1" ht="12" x14ac:dyDescent="0.2">
      <c r="A25" s="39" t="s">
        <v>32</v>
      </c>
      <c r="B25" s="88">
        <v>30.884855999999999</v>
      </c>
      <c r="C25" s="88">
        <v>29.491385999999999</v>
      </c>
      <c r="D25" s="88">
        <v>23.449493</v>
      </c>
      <c r="E25" s="88">
        <v>83.825734999999995</v>
      </c>
      <c r="F25" s="88">
        <v>72.660321999999994</v>
      </c>
      <c r="G25" s="89">
        <v>15.366588934191626</v>
      </c>
    </row>
    <row r="26" spans="1:7" s="9" customFormat="1" ht="12" x14ac:dyDescent="0.2">
      <c r="A26" s="39" t="s">
        <v>107</v>
      </c>
      <c r="B26" s="88">
        <v>12.448684999999999</v>
      </c>
      <c r="C26" s="88">
        <v>20.040389999999999</v>
      </c>
      <c r="D26" s="88">
        <v>12.921991999999999</v>
      </c>
      <c r="E26" s="88">
        <v>45.411067000000003</v>
      </c>
      <c r="F26" s="88">
        <v>50.115084000000003</v>
      </c>
      <c r="G26" s="89">
        <v>-9.3864294430794502</v>
      </c>
    </row>
    <row r="27" spans="1:7" s="9" customFormat="1" ht="12" x14ac:dyDescent="0.2">
      <c r="A27" s="42" t="s">
        <v>33</v>
      </c>
      <c r="B27" s="88">
        <v>2076.3815909999998</v>
      </c>
      <c r="C27" s="88">
        <v>1935.9555350000001</v>
      </c>
      <c r="D27" s="88">
        <v>2223.1401810000002</v>
      </c>
      <c r="E27" s="88">
        <v>6235.4773070000001</v>
      </c>
      <c r="F27" s="88">
        <v>5529.5824259999999</v>
      </c>
      <c r="G27" s="89">
        <v>12.765790011211251</v>
      </c>
    </row>
    <row r="28" spans="1:7" s="9" customFormat="1" ht="12" x14ac:dyDescent="0.2">
      <c r="A28" s="43" t="s">
        <v>23</v>
      </c>
    </row>
    <row r="29" spans="1:7" s="9" customFormat="1" ht="12" x14ac:dyDescent="0.2">
      <c r="A29" s="39" t="s">
        <v>34</v>
      </c>
      <c r="B29" s="88">
        <v>599.40453400000001</v>
      </c>
      <c r="C29" s="88">
        <v>393.357168</v>
      </c>
      <c r="D29" s="88">
        <v>465.92351600000001</v>
      </c>
      <c r="E29" s="88">
        <v>1458.6852180000001</v>
      </c>
      <c r="F29" s="88">
        <v>770.84250999999995</v>
      </c>
      <c r="G29" s="89">
        <v>89.232586303523931</v>
      </c>
    </row>
    <row r="30" spans="1:7" s="9" customFormat="1" ht="12" x14ac:dyDescent="0.2">
      <c r="A30" s="44" t="s">
        <v>31</v>
      </c>
    </row>
    <row r="31" spans="1:7" s="9" customFormat="1" ht="12" x14ac:dyDescent="0.2">
      <c r="A31" s="44" t="s">
        <v>108</v>
      </c>
      <c r="B31" s="88">
        <v>57.851548999999999</v>
      </c>
      <c r="C31" s="88">
        <v>52.579258000000003</v>
      </c>
      <c r="D31" s="88">
        <v>50.106544999999997</v>
      </c>
      <c r="E31" s="88">
        <v>160.537352</v>
      </c>
      <c r="F31" s="88">
        <v>173.18755300000001</v>
      </c>
      <c r="G31" s="89">
        <v>-7.3043361262804041</v>
      </c>
    </row>
    <row r="32" spans="1:7" s="9" customFormat="1" ht="12" x14ac:dyDescent="0.2">
      <c r="A32" s="45" t="s">
        <v>35</v>
      </c>
      <c r="B32" s="88">
        <v>34.888224999999998</v>
      </c>
      <c r="C32" s="88">
        <v>30.597556999999998</v>
      </c>
      <c r="D32" s="88">
        <v>40.503588999999998</v>
      </c>
      <c r="E32" s="88">
        <v>105.98937100000001</v>
      </c>
      <c r="F32" s="88">
        <v>126.78737599999999</v>
      </c>
      <c r="G32" s="89">
        <v>-16.403845285038457</v>
      </c>
    </row>
    <row r="33" spans="1:7" s="9" customFormat="1" ht="12" x14ac:dyDescent="0.2">
      <c r="A33" s="43" t="s">
        <v>36</v>
      </c>
      <c r="B33" s="88">
        <v>1476.9770570000001</v>
      </c>
      <c r="C33" s="88">
        <v>1542.5983670000001</v>
      </c>
      <c r="D33" s="88">
        <v>1757.2166649999999</v>
      </c>
      <c r="E33" s="88">
        <v>4776.7920889999996</v>
      </c>
      <c r="F33" s="88">
        <v>4758.7399160000004</v>
      </c>
      <c r="G33" s="89">
        <v>0.37934775420912104</v>
      </c>
    </row>
    <row r="34" spans="1:7" s="9" customFormat="1" ht="12" x14ac:dyDescent="0.2">
      <c r="A34" s="44" t="s">
        <v>31</v>
      </c>
    </row>
    <row r="35" spans="1:7" s="9" customFormat="1" ht="12" x14ac:dyDescent="0.2">
      <c r="A35" s="44" t="s">
        <v>109</v>
      </c>
      <c r="B35" s="88">
        <v>38.540709</v>
      </c>
      <c r="C35" s="88">
        <v>43.170132000000002</v>
      </c>
      <c r="D35" s="88">
        <v>42.455322000000002</v>
      </c>
      <c r="E35" s="88">
        <v>124.166163</v>
      </c>
      <c r="F35" s="88">
        <v>168.921628</v>
      </c>
      <c r="G35" s="89">
        <v>-26.494810362590158</v>
      </c>
    </row>
    <row r="36" spans="1:7" s="9" customFormat="1" ht="12" x14ac:dyDescent="0.2">
      <c r="A36" s="45" t="s">
        <v>153</v>
      </c>
      <c r="B36" s="88">
        <v>19.495529999999999</v>
      </c>
      <c r="C36" s="88">
        <v>18.29008</v>
      </c>
      <c r="D36" s="88">
        <v>18.305076</v>
      </c>
      <c r="E36" s="88">
        <v>56.090685999999998</v>
      </c>
      <c r="F36" s="88">
        <v>62.013626000000002</v>
      </c>
      <c r="G36" s="89">
        <v>-9.5510299623505404</v>
      </c>
    </row>
    <row r="37" spans="1:7" s="9" customFormat="1" ht="12" x14ac:dyDescent="0.2">
      <c r="A37" s="45" t="s">
        <v>154</v>
      </c>
      <c r="B37" s="88">
        <v>50.697736999999996</v>
      </c>
      <c r="C37" s="88">
        <v>60.989707000000003</v>
      </c>
      <c r="D37" s="88">
        <v>68.603027999999995</v>
      </c>
      <c r="E37" s="88">
        <v>180.29047199999999</v>
      </c>
      <c r="F37" s="88">
        <v>260.65850499999999</v>
      </c>
      <c r="G37" s="89">
        <v>-30.832691609276281</v>
      </c>
    </row>
    <row r="38" spans="1:7" s="9" customFormat="1" ht="12" x14ac:dyDescent="0.2">
      <c r="A38" s="45" t="s">
        <v>37</v>
      </c>
      <c r="B38" s="88">
        <v>54.197870000000002</v>
      </c>
      <c r="C38" s="88">
        <v>63.204816000000001</v>
      </c>
      <c r="D38" s="88">
        <v>55.793157000000001</v>
      </c>
      <c r="E38" s="88">
        <v>173.195843</v>
      </c>
      <c r="F38" s="88">
        <v>189.144803</v>
      </c>
      <c r="G38" s="89">
        <v>-8.4321428593520551</v>
      </c>
    </row>
    <row r="39" spans="1:7" s="9" customFormat="1" ht="12" x14ac:dyDescent="0.2">
      <c r="A39" s="45" t="s">
        <v>38</v>
      </c>
      <c r="B39" s="88">
        <v>487.643193</v>
      </c>
      <c r="C39" s="88">
        <v>501.857753</v>
      </c>
      <c r="D39" s="88">
        <v>744.50450699999999</v>
      </c>
      <c r="E39" s="88">
        <v>1734.005453</v>
      </c>
      <c r="F39" s="88">
        <v>1263.2093179999999</v>
      </c>
      <c r="G39" s="89">
        <v>37.269843429068175</v>
      </c>
    </row>
    <row r="40" spans="1:7" s="9" customFormat="1" ht="12" x14ac:dyDescent="0.2">
      <c r="A40" s="45" t="s">
        <v>111</v>
      </c>
      <c r="B40" s="88">
        <v>202.11896899999999</v>
      </c>
      <c r="C40" s="88">
        <v>192.38249300000001</v>
      </c>
      <c r="D40" s="88">
        <v>211.31207800000001</v>
      </c>
      <c r="E40" s="88">
        <v>605.81353999999999</v>
      </c>
      <c r="F40" s="88">
        <v>685.83754099999999</v>
      </c>
      <c r="G40" s="89">
        <v>-11.668069508606848</v>
      </c>
    </row>
    <row r="41" spans="1:7" s="9" customFormat="1" ht="12" x14ac:dyDescent="0.2">
      <c r="A41" s="45" t="s">
        <v>112</v>
      </c>
      <c r="B41" s="88">
        <v>23.457909999999998</v>
      </c>
      <c r="C41" s="88">
        <v>22.685116000000001</v>
      </c>
      <c r="D41" s="88">
        <v>20.762097000000001</v>
      </c>
      <c r="E41" s="88">
        <v>66.905123000000003</v>
      </c>
      <c r="F41" s="88">
        <v>71.107512</v>
      </c>
      <c r="G41" s="89">
        <v>-5.9099086465013642</v>
      </c>
    </row>
    <row r="42" spans="1:7" s="9" customFormat="1" ht="12" x14ac:dyDescent="0.2">
      <c r="A42" s="45" t="s">
        <v>113</v>
      </c>
      <c r="B42" s="88">
        <v>63.360303999999999</v>
      </c>
      <c r="C42" s="88">
        <v>72.999177000000003</v>
      </c>
      <c r="D42" s="88">
        <v>62.668607000000002</v>
      </c>
      <c r="E42" s="88">
        <v>199.028088</v>
      </c>
      <c r="F42" s="88">
        <v>215.84999099999999</v>
      </c>
      <c r="G42" s="89">
        <v>-7.793330415288267</v>
      </c>
    </row>
    <row r="43" spans="1:7" s="9" customFormat="1" ht="12" x14ac:dyDescent="0.2">
      <c r="A43" s="45" t="s">
        <v>110</v>
      </c>
      <c r="B43" s="88">
        <v>22.812225000000002</v>
      </c>
      <c r="C43" s="88">
        <v>26.611246999999999</v>
      </c>
      <c r="D43" s="88">
        <v>22.670055000000001</v>
      </c>
      <c r="E43" s="88">
        <v>72.093526999999995</v>
      </c>
      <c r="F43" s="88">
        <v>77.218647000000004</v>
      </c>
      <c r="G43" s="89">
        <v>-6.6371533290398332</v>
      </c>
    </row>
    <row r="44" spans="1:7" s="9" customFormat="1" ht="12" x14ac:dyDescent="0.2">
      <c r="A44" s="45" t="s">
        <v>39</v>
      </c>
      <c r="B44" s="88">
        <v>112.66000099999999</v>
      </c>
      <c r="C44" s="88">
        <v>127.98128</v>
      </c>
      <c r="D44" s="88">
        <v>90.768677999999994</v>
      </c>
      <c r="E44" s="88">
        <v>331.40995900000001</v>
      </c>
      <c r="F44" s="88">
        <v>351.30966000000001</v>
      </c>
      <c r="G44" s="89">
        <v>-5.6644331954891243</v>
      </c>
    </row>
    <row r="45" spans="1:7" s="9" customFormat="1" ht="12" x14ac:dyDescent="0.2">
      <c r="A45" s="45" t="s">
        <v>127</v>
      </c>
      <c r="B45" s="88">
        <v>13.357658000000001</v>
      </c>
      <c r="C45" s="88">
        <v>11.295221</v>
      </c>
      <c r="D45" s="88">
        <v>12.569497</v>
      </c>
      <c r="E45" s="88">
        <v>37.222375999999997</v>
      </c>
      <c r="F45" s="88">
        <v>41.634892999999998</v>
      </c>
      <c r="G45" s="89">
        <v>-10.59812258914657</v>
      </c>
    </row>
    <row r="46" spans="1:7" s="9" customFormat="1" ht="24" x14ac:dyDescent="0.2">
      <c r="A46" s="68" t="s">
        <v>128</v>
      </c>
      <c r="B46" s="88">
        <v>14.696247</v>
      </c>
      <c r="C46" s="88">
        <v>14.428087</v>
      </c>
      <c r="D46" s="88">
        <v>11.035264</v>
      </c>
      <c r="E46" s="88">
        <v>40.159598000000003</v>
      </c>
      <c r="F46" s="88">
        <v>48.972428000000001</v>
      </c>
      <c r="G46" s="89">
        <v>-17.995493300842668</v>
      </c>
    </row>
    <row r="47" spans="1:7" s="9" customFormat="1" ht="12" x14ac:dyDescent="0.2">
      <c r="A47" s="46"/>
    </row>
    <row r="48" spans="1:7" s="9" customFormat="1" ht="23.1" customHeight="1" x14ac:dyDescent="0.2">
      <c r="A48" s="71" t="s">
        <v>161</v>
      </c>
      <c r="B48" s="88">
        <v>206.278761</v>
      </c>
      <c r="C48" s="88">
        <v>235.06315599999999</v>
      </c>
      <c r="D48" s="88">
        <v>270.10455300000001</v>
      </c>
      <c r="E48" s="88">
        <v>711.44646999999998</v>
      </c>
      <c r="F48" s="88">
        <v>437.99156799999997</v>
      </c>
      <c r="G48" s="89">
        <v>62.433827949856777</v>
      </c>
    </row>
    <row r="49" spans="1:7" ht="12.75" x14ac:dyDescent="0.2">
      <c r="A49" s="41"/>
      <c r="B49" s="9"/>
      <c r="C49" s="9"/>
      <c r="D49" s="9"/>
      <c r="E49" s="9"/>
      <c r="F49" s="9"/>
      <c r="G49" s="9"/>
    </row>
    <row r="50" spans="1:7" ht="12.75" x14ac:dyDescent="0.2">
      <c r="A50" s="47" t="s">
        <v>40</v>
      </c>
      <c r="B50" s="90">
        <v>3013.3687530000002</v>
      </c>
      <c r="C50" s="91">
        <v>2908.3378950000001</v>
      </c>
      <c r="D50" s="91">
        <v>3174.9639379999999</v>
      </c>
      <c r="E50" s="91">
        <v>9096.6705860000002</v>
      </c>
      <c r="F50" s="91">
        <v>8578.0645139999997</v>
      </c>
      <c r="G50" s="92">
        <v>6.045723614617259</v>
      </c>
    </row>
    <row r="51" spans="1:7" ht="7.5" customHeight="1" x14ac:dyDescent="0.2"/>
    <row r="52" spans="1:7" ht="12.75" x14ac:dyDescent="0.2">
      <c r="A52" s="33" t="s">
        <v>145</v>
      </c>
    </row>
    <row r="53" spans="1:7" ht="12.75" x14ac:dyDescent="0.2">
      <c r="A53" s="70" t="s">
        <v>140</v>
      </c>
      <c r="B53" s="70"/>
      <c r="C53" s="70"/>
      <c r="D53" s="70"/>
      <c r="E53" s="70"/>
      <c r="F53" s="70"/>
      <c r="G53" s="70"/>
    </row>
    <row r="54" spans="1:7" ht="12.75" x14ac:dyDescent="0.2">
      <c r="A54" s="114" t="s">
        <v>141</v>
      </c>
      <c r="B54" s="114"/>
      <c r="C54" s="114"/>
      <c r="D54" s="114"/>
      <c r="E54" s="114"/>
      <c r="F54" s="114"/>
      <c r="G54" s="114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1/24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81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35.5703125" customWidth="1"/>
    <col min="2" max="6" width="9" customWidth="1"/>
    <col min="7" max="7" width="11.5703125" customWidth="1"/>
    <col min="8" max="8" width="11.42578125" customWidth="1"/>
    <col min="9" max="26" width="12.5703125" customWidth="1"/>
  </cols>
  <sheetData>
    <row r="1" spans="1:7" ht="12.75" x14ac:dyDescent="0.2">
      <c r="A1" s="128" t="s">
        <v>148</v>
      </c>
      <c r="B1" s="129"/>
      <c r="C1" s="129"/>
      <c r="D1" s="129"/>
      <c r="E1" s="129"/>
      <c r="F1" s="129"/>
      <c r="G1" s="129"/>
    </row>
    <row r="2" spans="1:7" ht="10.5" customHeight="1" x14ac:dyDescent="0.2">
      <c r="A2" s="66"/>
      <c r="B2" s="67"/>
      <c r="C2" s="67"/>
      <c r="D2" s="67"/>
      <c r="E2" s="67"/>
      <c r="F2" s="67"/>
      <c r="G2" s="67"/>
    </row>
    <row r="3" spans="1:7" ht="12.75" x14ac:dyDescent="0.2">
      <c r="A3" s="132" t="s">
        <v>149</v>
      </c>
      <c r="B3" s="93" t="s">
        <v>89</v>
      </c>
      <c r="C3" s="93" t="s">
        <v>90</v>
      </c>
      <c r="D3" s="93" t="s">
        <v>91</v>
      </c>
      <c r="E3" s="133" t="s">
        <v>165</v>
      </c>
      <c r="F3" s="133"/>
      <c r="G3" s="134"/>
    </row>
    <row r="4" spans="1:7" ht="24" customHeight="1" x14ac:dyDescent="0.2">
      <c r="A4" s="132"/>
      <c r="B4" s="130" t="s">
        <v>168</v>
      </c>
      <c r="C4" s="131"/>
      <c r="D4" s="131"/>
      <c r="E4" s="94" t="s">
        <v>168</v>
      </c>
      <c r="F4" s="94" t="s">
        <v>169</v>
      </c>
      <c r="G4" s="135" t="s">
        <v>180</v>
      </c>
    </row>
    <row r="5" spans="1:7" ht="17.25" customHeight="1" x14ac:dyDescent="0.2">
      <c r="A5" s="132"/>
      <c r="B5" s="131" t="s">
        <v>102</v>
      </c>
      <c r="C5" s="131"/>
      <c r="D5" s="131"/>
      <c r="E5" s="131"/>
      <c r="F5" s="131"/>
      <c r="G5" s="136"/>
    </row>
    <row r="6" spans="1:7" ht="12.75" x14ac:dyDescent="0.2">
      <c r="A6" s="72"/>
    </row>
    <row r="7" spans="1:7" ht="12.75" customHeight="1" x14ac:dyDescent="0.2">
      <c r="A7" s="57" t="s">
        <v>41</v>
      </c>
      <c r="B7" s="88">
        <v>2216.5368330000001</v>
      </c>
      <c r="C7" s="88">
        <v>2099.4968990000002</v>
      </c>
      <c r="D7" s="88">
        <v>2339.9429089999999</v>
      </c>
      <c r="E7" s="88">
        <v>6655.9766410000002</v>
      </c>
      <c r="F7" s="88">
        <v>6038.732137</v>
      </c>
      <c r="G7" s="89">
        <v>10.221425458136693</v>
      </c>
    </row>
    <row r="8" spans="1:7" ht="12.75" customHeight="1" x14ac:dyDescent="0.2">
      <c r="A8" s="50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0" t="s">
        <v>143</v>
      </c>
      <c r="B9" s="88">
        <v>1816.1566560000001</v>
      </c>
      <c r="C9" s="88">
        <v>1609.6755989999999</v>
      </c>
      <c r="D9" s="88">
        <v>1816.70885</v>
      </c>
      <c r="E9" s="88">
        <v>5242.5411050000002</v>
      </c>
      <c r="F9" s="88">
        <v>4737.3374469999999</v>
      </c>
      <c r="G9" s="89">
        <v>10.664295369542003</v>
      </c>
    </row>
    <row r="10" spans="1:7" ht="12.75" customHeight="1" x14ac:dyDescent="0.2">
      <c r="A10" s="51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1" t="s">
        <v>144</v>
      </c>
      <c r="B11" s="88">
        <v>1211.478179</v>
      </c>
      <c r="C11" s="88">
        <v>976.15319799999997</v>
      </c>
      <c r="D11" s="88">
        <v>1243.3318050000003</v>
      </c>
      <c r="E11" s="88">
        <v>3430.9631819999991</v>
      </c>
      <c r="F11" s="88">
        <v>2769.6195069999999</v>
      </c>
      <c r="G11" s="89">
        <v>23.878502925347831</v>
      </c>
    </row>
    <row r="12" spans="1:7" ht="12.75" customHeight="1" x14ac:dyDescent="0.2">
      <c r="A12" s="52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53" t="s">
        <v>42</v>
      </c>
      <c r="B13" s="88">
        <v>350.57924500000001</v>
      </c>
      <c r="C13" s="88">
        <v>83.092759999999998</v>
      </c>
      <c r="D13" s="88">
        <v>77.771101000000002</v>
      </c>
      <c r="E13" s="88">
        <v>511.443106</v>
      </c>
      <c r="F13" s="88">
        <v>247.74538000000001</v>
      </c>
      <c r="G13" s="89">
        <v>106.43900846909838</v>
      </c>
    </row>
    <row r="14" spans="1:7" ht="12.75" customHeight="1" x14ac:dyDescent="0.2">
      <c r="A14" s="53" t="s">
        <v>43</v>
      </c>
      <c r="B14" s="88">
        <v>58.994653999999997</v>
      </c>
      <c r="C14" s="88">
        <v>57.596698000000004</v>
      </c>
      <c r="D14" s="88">
        <v>72.922230999999996</v>
      </c>
      <c r="E14" s="88">
        <v>189.51358300000001</v>
      </c>
      <c r="F14" s="88">
        <v>205.382825</v>
      </c>
      <c r="G14" s="89">
        <v>-7.7266645835648546</v>
      </c>
    </row>
    <row r="15" spans="1:7" ht="12.75" customHeight="1" x14ac:dyDescent="0.2">
      <c r="A15" s="53" t="s">
        <v>44</v>
      </c>
      <c r="B15" s="88">
        <v>2.9902690000000001</v>
      </c>
      <c r="C15" s="88">
        <v>3.434736</v>
      </c>
      <c r="D15" s="88">
        <v>2.9972789999999998</v>
      </c>
      <c r="E15" s="88">
        <v>9.4222839999999994</v>
      </c>
      <c r="F15" s="88">
        <v>12.478399</v>
      </c>
      <c r="G15" s="89">
        <v>-24.491242826904326</v>
      </c>
    </row>
    <row r="16" spans="1:7" ht="12.75" customHeight="1" x14ac:dyDescent="0.2">
      <c r="A16" s="53" t="s">
        <v>45</v>
      </c>
      <c r="B16" s="88">
        <v>125.151213</v>
      </c>
      <c r="C16" s="88">
        <v>115.47821999999999</v>
      </c>
      <c r="D16" s="88">
        <v>119.306816</v>
      </c>
      <c r="E16" s="88">
        <v>359.93624899999998</v>
      </c>
      <c r="F16" s="88">
        <v>395.66885200000002</v>
      </c>
      <c r="G16" s="89">
        <v>-9.0309365570176396</v>
      </c>
    </row>
    <row r="17" spans="1:7" ht="12.75" customHeight="1" x14ac:dyDescent="0.2">
      <c r="A17" s="53" t="s">
        <v>46</v>
      </c>
      <c r="B17" s="88">
        <v>99.927025</v>
      </c>
      <c r="C17" s="88">
        <v>84.125196000000003</v>
      </c>
      <c r="D17" s="88">
        <v>89.156592000000003</v>
      </c>
      <c r="E17" s="88">
        <v>273.20881300000002</v>
      </c>
      <c r="F17" s="88">
        <v>263.55076700000001</v>
      </c>
      <c r="G17" s="89">
        <v>3.6645865652138383</v>
      </c>
    </row>
    <row r="18" spans="1:7" ht="12.75" customHeight="1" x14ac:dyDescent="0.2">
      <c r="A18" s="53" t="s">
        <v>47</v>
      </c>
      <c r="B18" s="88">
        <v>335.98061799999999</v>
      </c>
      <c r="C18" s="88">
        <v>359.91486300000003</v>
      </c>
      <c r="D18" s="88">
        <v>654.89928299999997</v>
      </c>
      <c r="E18" s="88">
        <v>1350.794764</v>
      </c>
      <c r="F18" s="88">
        <v>899.43575099999998</v>
      </c>
      <c r="G18" s="89">
        <v>50.182463005075704</v>
      </c>
    </row>
    <row r="19" spans="1:7" ht="12.75" customHeight="1" x14ac:dyDescent="0.2">
      <c r="A19" s="53" t="s">
        <v>48</v>
      </c>
      <c r="B19" s="88">
        <v>9.9837450000000008</v>
      </c>
      <c r="C19" s="88">
        <v>11.92543</v>
      </c>
      <c r="D19" s="88">
        <v>8.4403079999999999</v>
      </c>
      <c r="E19" s="88">
        <v>30.349482999999999</v>
      </c>
      <c r="F19" s="88">
        <v>33.917346999999999</v>
      </c>
      <c r="G19" s="89">
        <v>-10.519289731004022</v>
      </c>
    </row>
    <row r="20" spans="1:7" ht="12.75" customHeight="1" x14ac:dyDescent="0.2">
      <c r="A20" s="53" t="s">
        <v>49</v>
      </c>
      <c r="B20" s="88">
        <v>2.9151889999999998</v>
      </c>
      <c r="C20" s="88">
        <v>3.515501</v>
      </c>
      <c r="D20" s="88">
        <v>3.016867</v>
      </c>
      <c r="E20" s="88">
        <v>9.4475569999999998</v>
      </c>
      <c r="F20" s="88">
        <v>12.456232</v>
      </c>
      <c r="G20" s="89">
        <v>-24.153973689635848</v>
      </c>
    </row>
    <row r="21" spans="1:7" ht="12.75" customHeight="1" x14ac:dyDescent="0.2">
      <c r="A21" s="53" t="s">
        <v>50</v>
      </c>
      <c r="B21" s="88">
        <v>78.341539999999995</v>
      </c>
      <c r="C21" s="88">
        <v>93.548255999999995</v>
      </c>
      <c r="D21" s="88">
        <v>73.173997</v>
      </c>
      <c r="E21" s="88">
        <v>245.063793</v>
      </c>
      <c r="F21" s="88">
        <v>243.89773500000001</v>
      </c>
      <c r="G21" s="89">
        <v>0.47809300074065675</v>
      </c>
    </row>
    <row r="22" spans="1:7" ht="12.75" customHeight="1" x14ac:dyDescent="0.2">
      <c r="A22" s="53" t="s">
        <v>51</v>
      </c>
      <c r="B22" s="88">
        <v>38.754162000000001</v>
      </c>
      <c r="C22" s="88">
        <v>33.124864000000002</v>
      </c>
      <c r="D22" s="88">
        <v>30.69566</v>
      </c>
      <c r="E22" s="88">
        <v>102.574686</v>
      </c>
      <c r="F22" s="88">
        <v>131.96004199999999</v>
      </c>
      <c r="G22" s="89">
        <v>-22.2683742401355</v>
      </c>
    </row>
    <row r="23" spans="1:7" ht="12.75" customHeight="1" x14ac:dyDescent="0.2">
      <c r="A23" s="53" t="s">
        <v>52</v>
      </c>
      <c r="B23" s="88">
        <v>47.822724999999998</v>
      </c>
      <c r="C23" s="88">
        <v>39.458360999999996</v>
      </c>
      <c r="D23" s="88">
        <v>43.047446000000001</v>
      </c>
      <c r="E23" s="88">
        <v>130.328532</v>
      </c>
      <c r="F23" s="88">
        <v>123.612574</v>
      </c>
      <c r="G23" s="89">
        <v>5.4330702635477905</v>
      </c>
    </row>
    <row r="24" spans="1:7" ht="12.75" customHeight="1" x14ac:dyDescent="0.2">
      <c r="A24" s="53" t="s">
        <v>61</v>
      </c>
      <c r="B24" s="88">
        <v>4.988518</v>
      </c>
      <c r="C24" s="88">
        <v>7.3676760000000003</v>
      </c>
      <c r="D24" s="88">
        <v>6.5498890000000003</v>
      </c>
      <c r="E24" s="88">
        <v>18.906082999999999</v>
      </c>
      <c r="F24" s="88">
        <v>12.733331</v>
      </c>
      <c r="G24" s="89">
        <v>48.477118830885644</v>
      </c>
    </row>
    <row r="25" spans="1:7" ht="12.75" customHeight="1" x14ac:dyDescent="0.2">
      <c r="A25" s="53" t="s">
        <v>62</v>
      </c>
      <c r="B25" s="88">
        <v>1.5365089999999999</v>
      </c>
      <c r="C25" s="88">
        <v>4.2848560000000004</v>
      </c>
      <c r="D25" s="88">
        <v>3.0852379999999999</v>
      </c>
      <c r="E25" s="88">
        <v>8.9066030000000005</v>
      </c>
      <c r="F25" s="88">
        <v>6.4365139999999998</v>
      </c>
      <c r="G25" s="89">
        <v>38.376192454487011</v>
      </c>
    </row>
    <row r="26" spans="1:7" ht="12.75" customHeight="1" x14ac:dyDescent="0.2">
      <c r="A26" s="53" t="s">
        <v>63</v>
      </c>
      <c r="B26" s="88">
        <v>25.156842000000001</v>
      </c>
      <c r="C26" s="88">
        <v>26.84376</v>
      </c>
      <c r="D26" s="88">
        <v>23.955414000000001</v>
      </c>
      <c r="E26" s="88">
        <v>75.956016000000005</v>
      </c>
      <c r="F26" s="88">
        <v>64.247911000000002</v>
      </c>
      <c r="G26" s="89">
        <v>18.223324023718064</v>
      </c>
    </row>
    <row r="27" spans="1:7" ht="12.75" customHeight="1" x14ac:dyDescent="0.2">
      <c r="A27" s="53" t="s">
        <v>55</v>
      </c>
      <c r="B27" s="88">
        <v>3.7749000000000001</v>
      </c>
      <c r="C27" s="88">
        <v>3.6435940000000002</v>
      </c>
      <c r="D27" s="88">
        <v>3.0990890000000002</v>
      </c>
      <c r="E27" s="88">
        <v>10.517583</v>
      </c>
      <c r="F27" s="88">
        <v>10.847256</v>
      </c>
      <c r="G27" s="89">
        <v>-3.0392294604275918</v>
      </c>
    </row>
    <row r="28" spans="1:7" ht="12.75" customHeight="1" x14ac:dyDescent="0.2">
      <c r="A28" s="53" t="s">
        <v>157</v>
      </c>
      <c r="B28" s="88">
        <v>2.2219660000000001</v>
      </c>
      <c r="C28" s="88">
        <v>2.4655779999999998</v>
      </c>
      <c r="D28" s="88">
        <v>1.857799</v>
      </c>
      <c r="E28" s="88">
        <v>6.5453429999999999</v>
      </c>
      <c r="F28" s="88">
        <v>7.2102909999999998</v>
      </c>
      <c r="G28" s="89">
        <v>-9.2222075364225873</v>
      </c>
    </row>
    <row r="29" spans="1:7" ht="12.75" customHeight="1" x14ac:dyDescent="0.2">
      <c r="A29" s="53" t="s">
        <v>56</v>
      </c>
      <c r="B29" s="88">
        <v>22.046337999999999</v>
      </c>
      <c r="C29" s="88">
        <v>46.195171999999999</v>
      </c>
      <c r="D29" s="88">
        <v>29.266114999999999</v>
      </c>
      <c r="E29" s="88">
        <v>97.507625000000004</v>
      </c>
      <c r="F29" s="88">
        <v>97.110465000000005</v>
      </c>
      <c r="G29" s="89">
        <v>0.40897754943301834</v>
      </c>
    </row>
    <row r="30" spans="1:7" ht="12.75" customHeight="1" x14ac:dyDescent="0.2">
      <c r="A30" s="53" t="s">
        <v>53</v>
      </c>
      <c r="B30" s="88">
        <v>0.17632900000000001</v>
      </c>
      <c r="C30" s="88">
        <v>1.9257E-2</v>
      </c>
      <c r="D30" s="88">
        <v>2.1722999999999999E-2</v>
      </c>
      <c r="E30" s="88">
        <v>0.217309</v>
      </c>
      <c r="F30" s="88">
        <v>0.109973</v>
      </c>
      <c r="G30" s="89">
        <v>97.602138706773502</v>
      </c>
    </row>
    <row r="31" spans="1:7" ht="12.75" customHeight="1" x14ac:dyDescent="0.2">
      <c r="A31" s="53" t="s">
        <v>54</v>
      </c>
      <c r="B31" s="88">
        <v>0.13639200000000001</v>
      </c>
      <c r="C31" s="88">
        <v>0.11842</v>
      </c>
      <c r="D31" s="88">
        <v>6.8958000000000005E-2</v>
      </c>
      <c r="E31" s="88">
        <v>0.32377</v>
      </c>
      <c r="F31" s="88">
        <v>0.81786199999999998</v>
      </c>
      <c r="G31" s="89">
        <v>-60.412636850715643</v>
      </c>
    </row>
    <row r="32" spans="1:7" ht="12.75" customHeight="1" x14ac:dyDescent="0.2">
      <c r="A32" s="54" t="s">
        <v>57</v>
      </c>
      <c r="B32" s="88">
        <v>604.67847700000016</v>
      </c>
      <c r="C32" s="88">
        <v>633.52240099999995</v>
      </c>
      <c r="D32" s="88">
        <v>573.37704499999973</v>
      </c>
      <c r="E32" s="88">
        <v>1811.5779230000012</v>
      </c>
      <c r="F32" s="88">
        <v>1967.71794</v>
      </c>
      <c r="G32" s="89">
        <v>-7.9350812342544828</v>
      </c>
    </row>
    <row r="33" spans="1:7" ht="12.75" customHeight="1" x14ac:dyDescent="0.2">
      <c r="A33" s="52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3" t="s">
        <v>58</v>
      </c>
      <c r="B34" s="88">
        <v>204.75362999999999</v>
      </c>
      <c r="C34" s="88">
        <v>190.53936300000001</v>
      </c>
      <c r="D34" s="88">
        <v>219.53573600000001</v>
      </c>
      <c r="E34" s="88">
        <v>614.82872899999995</v>
      </c>
      <c r="F34" s="88">
        <v>822.801875</v>
      </c>
      <c r="G34" s="89">
        <v>-25.27621196779603</v>
      </c>
    </row>
    <row r="35" spans="1:7" ht="12.75" customHeight="1" x14ac:dyDescent="0.2">
      <c r="A35" s="53" t="s">
        <v>59</v>
      </c>
      <c r="B35" s="88">
        <v>169.74024600000001</v>
      </c>
      <c r="C35" s="88">
        <v>146.607564</v>
      </c>
      <c r="D35" s="88">
        <v>136.44805299999999</v>
      </c>
      <c r="E35" s="88">
        <v>452.795863</v>
      </c>
      <c r="F35" s="88">
        <v>446.39474899999999</v>
      </c>
      <c r="G35" s="89">
        <v>1.4339581758834754</v>
      </c>
    </row>
    <row r="36" spans="1:7" ht="12.75" customHeight="1" x14ac:dyDescent="0.2">
      <c r="A36" s="53" t="s">
        <v>60</v>
      </c>
      <c r="B36" s="88">
        <v>104.66372699999999</v>
      </c>
      <c r="C36" s="88">
        <v>109.855997</v>
      </c>
      <c r="D36" s="88">
        <v>116.391079</v>
      </c>
      <c r="E36" s="88">
        <v>330.91080299999999</v>
      </c>
      <c r="F36" s="88">
        <v>352.22948100000002</v>
      </c>
      <c r="G36" s="89">
        <v>-6.0524967812106638</v>
      </c>
    </row>
    <row r="37" spans="1:7" ht="12.75" customHeight="1" x14ac:dyDescent="0.2">
      <c r="A37" s="53" t="s">
        <v>64</v>
      </c>
      <c r="B37" s="88">
        <v>64.220145000000002</v>
      </c>
      <c r="C37" s="88">
        <v>60.815766000000004</v>
      </c>
      <c r="D37" s="88">
        <v>59.785474000000001</v>
      </c>
      <c r="E37" s="88">
        <v>184.82138499999999</v>
      </c>
      <c r="F37" s="88">
        <v>199.181467</v>
      </c>
      <c r="G37" s="89">
        <v>-7.2095472617439782</v>
      </c>
    </row>
    <row r="38" spans="1:7" ht="12.75" customHeight="1" x14ac:dyDescent="0.2">
      <c r="A38" s="53" t="s">
        <v>65</v>
      </c>
      <c r="B38" s="88">
        <v>40.651595</v>
      </c>
      <c r="C38" s="88">
        <v>106.897515</v>
      </c>
      <c r="D38" s="88">
        <v>22.653880999999998</v>
      </c>
      <c r="E38" s="88">
        <v>170.202991</v>
      </c>
      <c r="F38" s="88">
        <v>96.585938999999996</v>
      </c>
      <c r="G38" s="89">
        <v>76.219222758708185</v>
      </c>
    </row>
    <row r="39" spans="1:7" ht="12.75" customHeight="1" x14ac:dyDescent="0.2">
      <c r="A39" s="53" t="s">
        <v>66</v>
      </c>
      <c r="B39" s="88">
        <v>14.254613000000001</v>
      </c>
      <c r="C39" s="88">
        <v>12.713091</v>
      </c>
      <c r="D39" s="88">
        <v>13.039697</v>
      </c>
      <c r="E39" s="88">
        <v>40.007401000000002</v>
      </c>
      <c r="F39" s="88">
        <v>32.722135000000002</v>
      </c>
      <c r="G39" s="89">
        <v>22.264030143509885</v>
      </c>
    </row>
    <row r="40" spans="1:7" ht="12.75" customHeight="1" x14ac:dyDescent="0.2">
      <c r="A40" s="53" t="s">
        <v>67</v>
      </c>
      <c r="B40" s="88">
        <v>6.3945210000000001</v>
      </c>
      <c r="C40" s="88">
        <v>6.0931050000000004</v>
      </c>
      <c r="D40" s="88">
        <v>5.5231250000000003</v>
      </c>
      <c r="E40" s="88">
        <v>18.010750999999999</v>
      </c>
      <c r="F40" s="88">
        <v>17.802294</v>
      </c>
      <c r="G40" s="89">
        <v>1.1709558329954604</v>
      </c>
    </row>
    <row r="41" spans="1:7" ht="12.75" customHeight="1" x14ac:dyDescent="0.2">
      <c r="A41" s="56" t="s">
        <v>68</v>
      </c>
      <c r="B41" s="88">
        <v>400.380177</v>
      </c>
      <c r="C41" s="88">
        <v>489.82130000000029</v>
      </c>
      <c r="D41" s="88">
        <v>523.23405899999989</v>
      </c>
      <c r="E41" s="88">
        <v>1413.435536</v>
      </c>
      <c r="F41" s="88">
        <v>1301.3946900000001</v>
      </c>
      <c r="G41" s="89">
        <v>8.60929023769107</v>
      </c>
    </row>
    <row r="42" spans="1:7" ht="12.75" customHeight="1" x14ac:dyDescent="0.2">
      <c r="A42" s="54" t="s">
        <v>31</v>
      </c>
      <c r="B42" s="9"/>
      <c r="C42" s="9"/>
      <c r="D42" s="9"/>
      <c r="E42" s="9"/>
      <c r="F42" s="9"/>
      <c r="G42" s="9"/>
    </row>
    <row r="43" spans="1:7" ht="12.75" customHeight="1" x14ac:dyDescent="0.2">
      <c r="A43" s="54" t="s">
        <v>69</v>
      </c>
      <c r="B43" s="88">
        <v>145.43712199999999</v>
      </c>
      <c r="C43" s="88">
        <v>158.259321</v>
      </c>
      <c r="D43" s="88">
        <v>98.832367000000005</v>
      </c>
      <c r="E43" s="88">
        <v>402.52881000000002</v>
      </c>
      <c r="F43" s="88">
        <v>452.30898200000001</v>
      </c>
      <c r="G43" s="89">
        <v>-11.005788958663658</v>
      </c>
    </row>
    <row r="44" spans="1:7" ht="12.75" customHeight="1" x14ac:dyDescent="0.2">
      <c r="A44" s="54" t="s">
        <v>70</v>
      </c>
      <c r="B44" s="88">
        <v>3.450075</v>
      </c>
      <c r="C44" s="88">
        <v>12.242772</v>
      </c>
      <c r="D44" s="88">
        <v>8.6087220000000002</v>
      </c>
      <c r="E44" s="88">
        <v>24.301569000000001</v>
      </c>
      <c r="F44" s="88">
        <v>45.678159999999998</v>
      </c>
      <c r="G44" s="89">
        <v>-46.79827514943684</v>
      </c>
    </row>
    <row r="45" spans="1:7" ht="12.75" customHeight="1" x14ac:dyDescent="0.2">
      <c r="A45" s="54" t="s">
        <v>71</v>
      </c>
      <c r="B45" s="88">
        <v>156.461265</v>
      </c>
      <c r="C45" s="88">
        <v>231.13367400000001</v>
      </c>
      <c r="D45" s="88">
        <v>254.97682599999999</v>
      </c>
      <c r="E45" s="88">
        <v>642.57176500000003</v>
      </c>
      <c r="F45" s="88">
        <v>231.20036400000001</v>
      </c>
      <c r="G45" s="89">
        <v>177.92852653121258</v>
      </c>
    </row>
    <row r="46" spans="1:7" ht="12.75" customHeight="1" x14ac:dyDescent="0.2">
      <c r="A46" s="54" t="s">
        <v>72</v>
      </c>
      <c r="B46" s="88">
        <v>22.793528999999999</v>
      </c>
      <c r="C46" s="88">
        <v>23.735692</v>
      </c>
      <c r="D46" s="88">
        <v>27.286276000000001</v>
      </c>
      <c r="E46" s="88">
        <v>73.815496999999993</v>
      </c>
      <c r="F46" s="88">
        <v>74.774918</v>
      </c>
      <c r="G46" s="89">
        <v>-1.2830786387489042</v>
      </c>
    </row>
    <row r="47" spans="1:7" ht="12.75" customHeight="1" x14ac:dyDescent="0.2">
      <c r="A47" s="54" t="s">
        <v>156</v>
      </c>
      <c r="B47" s="88">
        <v>64.227321000000003</v>
      </c>
      <c r="C47" s="88">
        <v>55.257649000000001</v>
      </c>
      <c r="D47" s="88">
        <v>125.956718</v>
      </c>
      <c r="E47" s="88">
        <v>245.441688</v>
      </c>
      <c r="F47" s="88">
        <v>459.60564599999998</v>
      </c>
      <c r="G47" s="89">
        <v>-46.597329659435907</v>
      </c>
    </row>
    <row r="48" spans="1:7" ht="12.75" customHeight="1" x14ac:dyDescent="0.2">
      <c r="A48" s="55" t="s">
        <v>73</v>
      </c>
      <c r="B48" s="88">
        <v>33.086177999999997</v>
      </c>
      <c r="C48" s="88">
        <v>30.690645</v>
      </c>
      <c r="D48" s="88">
        <v>37.382418999999999</v>
      </c>
      <c r="E48" s="88">
        <v>101.15924200000001</v>
      </c>
      <c r="F48" s="88">
        <v>109.994288</v>
      </c>
      <c r="G48" s="89">
        <v>-8.032277094243284</v>
      </c>
    </row>
    <row r="49" spans="1:7" ht="12.75" customHeight="1" x14ac:dyDescent="0.2">
      <c r="A49" s="56" t="s">
        <v>31</v>
      </c>
      <c r="B49" s="9"/>
      <c r="C49" s="9"/>
      <c r="D49" s="9"/>
      <c r="E49" s="9"/>
      <c r="F49" s="9"/>
      <c r="G49" s="9"/>
    </row>
    <row r="50" spans="1:7" ht="12.75" customHeight="1" x14ac:dyDescent="0.2">
      <c r="A50" s="56" t="s">
        <v>74</v>
      </c>
      <c r="B50" s="88">
        <v>2.8113139999999999</v>
      </c>
      <c r="C50" s="88">
        <v>2.9302969999999999</v>
      </c>
      <c r="D50" s="88">
        <v>2.3347769999999999</v>
      </c>
      <c r="E50" s="88">
        <v>8.0763879999999997</v>
      </c>
      <c r="F50" s="88">
        <v>4.5368620000000002</v>
      </c>
      <c r="G50" s="89">
        <v>78.017052315014212</v>
      </c>
    </row>
    <row r="51" spans="1:7" ht="12.75" customHeight="1" x14ac:dyDescent="0.2">
      <c r="A51" s="56" t="s">
        <v>114</v>
      </c>
      <c r="B51" s="88">
        <v>1.3520000000000001</v>
      </c>
      <c r="C51" s="88">
        <v>1.719409</v>
      </c>
      <c r="D51" s="88">
        <v>1.0912740000000001</v>
      </c>
      <c r="E51" s="88">
        <v>4.1626830000000004</v>
      </c>
      <c r="F51" s="88">
        <v>3.297031</v>
      </c>
      <c r="G51" s="89">
        <v>26.255500782370561</v>
      </c>
    </row>
    <row r="52" spans="1:7" ht="12.75" customHeight="1" x14ac:dyDescent="0.2">
      <c r="A52" s="56" t="s">
        <v>75</v>
      </c>
      <c r="B52" s="88">
        <v>19.175587</v>
      </c>
      <c r="C52" s="88">
        <v>19.180050000000001</v>
      </c>
      <c r="D52" s="88">
        <v>21.822703000000001</v>
      </c>
      <c r="E52" s="88">
        <v>60.178339999999999</v>
      </c>
      <c r="F52" s="88">
        <v>62.509366999999997</v>
      </c>
      <c r="G52" s="89">
        <v>-3.729084314675589</v>
      </c>
    </row>
    <row r="53" spans="1:7" ht="12.75" customHeight="1" x14ac:dyDescent="0.2">
      <c r="A53" s="57" t="s">
        <v>76</v>
      </c>
      <c r="B53" s="88">
        <v>285.83924500000001</v>
      </c>
      <c r="C53" s="88">
        <v>262.04768899999999</v>
      </c>
      <c r="D53" s="88">
        <v>269.559549</v>
      </c>
      <c r="E53" s="88">
        <v>817.44648299999994</v>
      </c>
      <c r="F53" s="88">
        <v>635.11415</v>
      </c>
      <c r="G53" s="89">
        <v>28.708592463260345</v>
      </c>
    </row>
    <row r="54" spans="1:7" ht="12.75" customHeight="1" x14ac:dyDescent="0.2">
      <c r="A54" s="50" t="s">
        <v>31</v>
      </c>
      <c r="B54" s="9"/>
      <c r="C54" s="9"/>
      <c r="D54" s="9"/>
      <c r="E54" s="9"/>
      <c r="F54" s="9"/>
      <c r="G54" s="9"/>
    </row>
    <row r="55" spans="1:7" ht="12.75" customHeight="1" x14ac:dyDescent="0.2">
      <c r="A55" s="56" t="s">
        <v>77</v>
      </c>
      <c r="B55" s="88">
        <v>246.42852500000001</v>
      </c>
      <c r="C55" s="88">
        <v>213.06357800000001</v>
      </c>
      <c r="D55" s="88">
        <v>188.96892199999999</v>
      </c>
      <c r="E55" s="88">
        <v>648.46102499999995</v>
      </c>
      <c r="F55" s="88">
        <v>471.96695299999999</v>
      </c>
      <c r="G55" s="89">
        <v>37.39543009910696</v>
      </c>
    </row>
    <row r="56" spans="1:7" ht="12.75" customHeight="1" x14ac:dyDescent="0.2">
      <c r="A56" s="51" t="s">
        <v>31</v>
      </c>
      <c r="B56" s="9"/>
      <c r="C56" s="9"/>
      <c r="D56" s="9"/>
      <c r="E56" s="9"/>
      <c r="F56" s="9"/>
      <c r="G56" s="9"/>
    </row>
    <row r="57" spans="1:7" ht="12.75" customHeight="1" x14ac:dyDescent="0.2">
      <c r="A57" s="51" t="s">
        <v>78</v>
      </c>
      <c r="B57" s="88">
        <v>218.513575</v>
      </c>
      <c r="C57" s="88">
        <v>189.624887</v>
      </c>
      <c r="D57" s="88">
        <v>162.29718800000001</v>
      </c>
      <c r="E57" s="88">
        <v>570.43565000000001</v>
      </c>
      <c r="F57" s="88">
        <v>357.626372</v>
      </c>
      <c r="G57" s="89">
        <v>59.506036092886347</v>
      </c>
    </row>
    <row r="58" spans="1:7" ht="12.75" customHeight="1" x14ac:dyDescent="0.2">
      <c r="A58" s="51" t="s">
        <v>79</v>
      </c>
      <c r="B58" s="88">
        <v>12.329226999999999</v>
      </c>
      <c r="C58" s="88">
        <v>5.8514150000000003</v>
      </c>
      <c r="D58" s="88">
        <v>8.3020809999999994</v>
      </c>
      <c r="E58" s="88">
        <v>26.482723</v>
      </c>
      <c r="F58" s="88">
        <v>65.240516999999997</v>
      </c>
      <c r="G58" s="89">
        <v>-59.40755190520639</v>
      </c>
    </row>
    <row r="59" spans="1:7" ht="12.75" customHeight="1" x14ac:dyDescent="0.2">
      <c r="A59" s="50" t="s">
        <v>115</v>
      </c>
      <c r="B59" s="95">
        <v>34.651108000000001</v>
      </c>
      <c r="C59" s="88">
        <v>46.413505000000001</v>
      </c>
      <c r="D59" s="88">
        <v>76.607551000000001</v>
      </c>
      <c r="E59" s="88">
        <v>157.67216400000001</v>
      </c>
      <c r="F59" s="88">
        <v>153.33887999999999</v>
      </c>
      <c r="G59" s="89">
        <v>2.8259525568466444</v>
      </c>
    </row>
    <row r="60" spans="1:7" ht="12.75" customHeight="1" x14ac:dyDescent="0.2">
      <c r="A60" s="51" t="s">
        <v>31</v>
      </c>
      <c r="B60" s="9"/>
      <c r="C60" s="9"/>
      <c r="D60" s="9"/>
      <c r="E60" s="9"/>
      <c r="F60" s="9"/>
      <c r="G60" s="9"/>
    </row>
    <row r="61" spans="1:7" ht="12.75" customHeight="1" x14ac:dyDescent="0.2">
      <c r="A61" s="51" t="s">
        <v>80</v>
      </c>
      <c r="B61" s="88">
        <v>8.7322129999999998</v>
      </c>
      <c r="C61" s="88">
        <v>11.233371</v>
      </c>
      <c r="D61" s="88">
        <v>5.6089380000000002</v>
      </c>
      <c r="E61" s="88">
        <v>25.574522000000002</v>
      </c>
      <c r="F61" s="88">
        <v>19.314164999999999</v>
      </c>
      <c r="G61" s="89">
        <v>32.413293559416104</v>
      </c>
    </row>
    <row r="62" spans="1:7" ht="12.75" customHeight="1" x14ac:dyDescent="0.2">
      <c r="A62" s="51"/>
      <c r="B62" s="9"/>
      <c r="C62" s="9"/>
      <c r="D62" s="9"/>
      <c r="E62" s="9"/>
      <c r="F62" s="9"/>
      <c r="G62" s="9"/>
    </row>
    <row r="63" spans="1:7" ht="12.75" customHeight="1" x14ac:dyDescent="0.2">
      <c r="A63" s="57" t="s">
        <v>81</v>
      </c>
      <c r="B63" s="88">
        <v>470.68022200000001</v>
      </c>
      <c r="C63" s="88">
        <v>506.32754699999998</v>
      </c>
      <c r="D63" s="88">
        <v>518.03517199999999</v>
      </c>
      <c r="E63" s="88">
        <v>1495.0429409999999</v>
      </c>
      <c r="F63" s="88">
        <v>1771.361392</v>
      </c>
      <c r="G63" s="89">
        <v>-15.599213816442941</v>
      </c>
    </row>
    <row r="64" spans="1:7" ht="12.75" customHeight="1" x14ac:dyDescent="0.2">
      <c r="A64" s="50" t="s">
        <v>31</v>
      </c>
      <c r="B64" s="9"/>
      <c r="C64" s="9"/>
      <c r="D64" s="9"/>
      <c r="E64" s="9"/>
      <c r="F64" s="9"/>
      <c r="G64" s="9"/>
    </row>
    <row r="65" spans="1:7" ht="12.75" customHeight="1" x14ac:dyDescent="0.2">
      <c r="A65" s="56" t="s">
        <v>82</v>
      </c>
      <c r="B65" s="88">
        <v>56.105823999999998</v>
      </c>
      <c r="C65" s="88">
        <v>69.098551</v>
      </c>
      <c r="D65" s="88">
        <v>72.303881000000004</v>
      </c>
      <c r="E65" s="88">
        <v>197.50825599999999</v>
      </c>
      <c r="F65" s="88">
        <v>218.63312999999999</v>
      </c>
      <c r="G65" s="89">
        <v>-9.6622474370650053</v>
      </c>
    </row>
    <row r="66" spans="1:7" ht="12.75" customHeight="1" x14ac:dyDescent="0.2">
      <c r="A66" s="56" t="s">
        <v>83</v>
      </c>
      <c r="B66" s="88">
        <v>280.02283299999999</v>
      </c>
      <c r="C66" s="88">
        <v>310.28337800000003</v>
      </c>
      <c r="D66" s="88">
        <v>324.65690999999998</v>
      </c>
      <c r="E66" s="88">
        <v>914.963121</v>
      </c>
      <c r="F66" s="88">
        <v>1115.2103930000001</v>
      </c>
      <c r="G66" s="89">
        <v>-17.95600841392087</v>
      </c>
    </row>
    <row r="67" spans="1:7" ht="12.75" customHeight="1" x14ac:dyDescent="0.2">
      <c r="A67" s="56" t="s">
        <v>84</v>
      </c>
      <c r="B67" s="88">
        <v>24.914182</v>
      </c>
      <c r="C67" s="88">
        <v>29.183472999999999</v>
      </c>
      <c r="D67" s="88">
        <v>21.697344000000001</v>
      </c>
      <c r="E67" s="88">
        <v>75.794999000000004</v>
      </c>
      <c r="F67" s="88">
        <v>77.516633999999996</v>
      </c>
      <c r="G67" s="89">
        <v>-2.2209878204979674</v>
      </c>
    </row>
    <row r="68" spans="1:7" ht="12.75" customHeight="1" x14ac:dyDescent="0.2">
      <c r="A68" s="56" t="s">
        <v>129</v>
      </c>
      <c r="B68" s="88">
        <v>25.185479000000001</v>
      </c>
      <c r="C68" s="88">
        <v>18.979355999999999</v>
      </c>
      <c r="D68" s="88">
        <v>12.939173</v>
      </c>
      <c r="E68" s="88">
        <v>57.104008</v>
      </c>
      <c r="F68" s="88">
        <v>54.765942000000003</v>
      </c>
      <c r="G68" s="89">
        <v>4.2691970860283988</v>
      </c>
    </row>
    <row r="69" spans="1:7" ht="12.75" customHeight="1" x14ac:dyDescent="0.2">
      <c r="A69" s="58" t="s">
        <v>130</v>
      </c>
      <c r="B69" s="88">
        <v>3.5550709999999999</v>
      </c>
      <c r="C69" s="88">
        <v>4.1501270000000003</v>
      </c>
      <c r="D69" s="88">
        <v>5.3032779999999997</v>
      </c>
      <c r="E69" s="88">
        <v>13.008476</v>
      </c>
      <c r="F69" s="88">
        <v>22.405875000000002</v>
      </c>
      <c r="G69" s="89">
        <v>-41.941673779756435</v>
      </c>
    </row>
    <row r="70" spans="1:7" ht="12.75" customHeight="1" x14ac:dyDescent="0.2">
      <c r="A70" s="59" t="s">
        <v>85</v>
      </c>
      <c r="B70" s="88">
        <v>3.1722389999999998</v>
      </c>
      <c r="C70" s="88">
        <v>4.9827779999999997</v>
      </c>
      <c r="D70" s="88">
        <v>4.6058479999999999</v>
      </c>
      <c r="E70" s="88">
        <v>12.760865000000001</v>
      </c>
      <c r="F70" s="88">
        <v>15.335998999999999</v>
      </c>
      <c r="G70" s="89">
        <v>-16.791433019785671</v>
      </c>
    </row>
    <row r="71" spans="1:7" ht="12.75" customHeight="1" x14ac:dyDescent="0.2">
      <c r="A71" s="60" t="s">
        <v>31</v>
      </c>
      <c r="B71" s="9"/>
      <c r="C71" s="9"/>
      <c r="D71" s="9"/>
      <c r="E71" s="9"/>
      <c r="F71" s="9"/>
      <c r="G71" s="9"/>
    </row>
    <row r="72" spans="1:7" ht="12.75" customHeight="1" x14ac:dyDescent="0.2">
      <c r="A72" s="60" t="s">
        <v>104</v>
      </c>
      <c r="B72" s="88">
        <v>1.764205</v>
      </c>
      <c r="C72" s="88">
        <v>1.9778180000000001</v>
      </c>
      <c r="D72" s="88">
        <v>2.208637</v>
      </c>
      <c r="E72" s="88">
        <v>5.9506600000000001</v>
      </c>
      <c r="F72" s="88">
        <v>9.1028739999999999</v>
      </c>
      <c r="G72" s="89">
        <v>-34.628777680543521</v>
      </c>
    </row>
    <row r="73" spans="1:7" ht="36" x14ac:dyDescent="0.2">
      <c r="A73" s="61" t="s">
        <v>101</v>
      </c>
      <c r="B73" s="88">
        <v>4.054036</v>
      </c>
      <c r="C73" s="88">
        <v>4.7923369999999998</v>
      </c>
      <c r="D73" s="88">
        <v>5.4380410000000001</v>
      </c>
      <c r="E73" s="88">
        <v>14.284414</v>
      </c>
      <c r="F73" s="88">
        <v>7.526548</v>
      </c>
      <c r="G73" s="89">
        <v>89.787057758749427</v>
      </c>
    </row>
    <row r="74" spans="1:7" ht="12.75" x14ac:dyDescent="0.2">
      <c r="A74" s="62" t="s">
        <v>40</v>
      </c>
      <c r="B74" s="96">
        <v>3013.3687530000002</v>
      </c>
      <c r="C74" s="91">
        <v>2908.3378950000001</v>
      </c>
      <c r="D74" s="91">
        <v>3174.9639379999999</v>
      </c>
      <c r="E74" s="91">
        <v>9096.6705860000002</v>
      </c>
      <c r="F74" s="91">
        <v>8578.0645139999997</v>
      </c>
      <c r="G74" s="92">
        <v>6.045723614617259</v>
      </c>
    </row>
    <row r="76" spans="1:7" ht="12.75" x14ac:dyDescent="0.2">
      <c r="A76" s="33" t="s">
        <v>145</v>
      </c>
    </row>
    <row r="77" spans="1:7" ht="12.75" x14ac:dyDescent="0.2">
      <c r="A77" s="33" t="s">
        <v>155</v>
      </c>
    </row>
    <row r="78" spans="1:7" ht="12.75" x14ac:dyDescent="0.2">
      <c r="A78" s="70" t="s">
        <v>140</v>
      </c>
      <c r="B78" s="70"/>
      <c r="C78" s="70"/>
      <c r="D78" s="70"/>
      <c r="E78" s="70"/>
      <c r="F78" s="70"/>
      <c r="G78" s="70"/>
    </row>
    <row r="79" spans="1:7" ht="12.75" x14ac:dyDescent="0.2">
      <c r="A79" s="114" t="s">
        <v>141</v>
      </c>
      <c r="B79" s="114"/>
      <c r="C79" s="114"/>
      <c r="D79" s="114"/>
      <c r="E79" s="114"/>
      <c r="F79" s="114"/>
      <c r="G79" s="114"/>
    </row>
    <row r="80" spans="1:7" ht="12.75" x14ac:dyDescent="0.2"/>
    <row r="81" ht="12.75" x14ac:dyDescent="0.2"/>
  </sheetData>
  <mergeCells count="7">
    <mergeCell ref="A79:G79"/>
    <mergeCell ref="A1:G1"/>
    <mergeCell ref="B4:D4"/>
    <mergeCell ref="A3:A5"/>
    <mergeCell ref="B5:F5"/>
    <mergeCell ref="E3:G3"/>
    <mergeCell ref="G4:G5"/>
  </mergeCells>
  <conditionalFormatting sqref="A7:G74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1/24 SH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29"/>
  <sheetViews>
    <sheetView view="pageLayout" zoomScaleNormal="100" workbookViewId="0">
      <selection sqref="A1:G1"/>
    </sheetView>
  </sheetViews>
  <sheetFormatPr baseColWidth="10" defaultColWidth="11" defaultRowHeight="12.75" x14ac:dyDescent="0.2"/>
  <cols>
    <col min="1" max="1" width="35.5703125" customWidth="1"/>
    <col min="2" max="6" width="9" customWidth="1"/>
    <col min="7" max="7" width="11.5703125" customWidth="1"/>
  </cols>
  <sheetData>
    <row r="1" spans="1:7" x14ac:dyDescent="0.2">
      <c r="A1" s="115" t="s">
        <v>150</v>
      </c>
      <c r="B1" s="115"/>
      <c r="C1" s="115"/>
      <c r="D1" s="115"/>
      <c r="E1" s="115"/>
      <c r="F1" s="115"/>
      <c r="G1" s="115"/>
    </row>
    <row r="2" spans="1:7" x14ac:dyDescent="0.2">
      <c r="A2" s="115" t="s">
        <v>170</v>
      </c>
      <c r="B2" s="115"/>
      <c r="C2" s="115"/>
      <c r="D2" s="115"/>
      <c r="E2" s="115"/>
      <c r="F2" s="115"/>
      <c r="G2" s="115"/>
    </row>
    <row r="28" spans="1:7" x14ac:dyDescent="0.2">
      <c r="A28" s="115"/>
      <c r="B28" s="115"/>
      <c r="C28" s="115"/>
      <c r="D28" s="115"/>
      <c r="E28" s="115"/>
      <c r="F28" s="115"/>
      <c r="G28" s="115"/>
    </row>
    <row r="29" spans="1:7" x14ac:dyDescent="0.2">
      <c r="A29" s="137" t="s">
        <v>171</v>
      </c>
      <c r="B29" s="137"/>
      <c r="C29" s="137"/>
      <c r="D29" s="137"/>
      <c r="E29" s="137"/>
      <c r="F29" s="137"/>
      <c r="G29" s="137"/>
    </row>
  </sheetData>
  <mergeCells count="4">
    <mergeCell ref="A29:G29"/>
    <mergeCell ref="A28:G28"/>
    <mergeCell ref="A2:G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1/24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59"/>
  <sheetViews>
    <sheetView workbookViewId="0"/>
  </sheetViews>
  <sheetFormatPr baseColWidth="10" defaultRowHeight="14.25" x14ac:dyDescent="0.2"/>
  <cols>
    <col min="1" max="1" width="18.7109375" customWidth="1"/>
    <col min="2" max="2" width="11.42578125" customWidth="1"/>
    <col min="7" max="26" width="2.140625" customWidth="1"/>
  </cols>
  <sheetData>
    <row r="1" spans="1:26" ht="12.75" x14ac:dyDescent="0.2">
      <c r="A1" s="65" t="s">
        <v>151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2.75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ht="12.75" x14ac:dyDescent="0.2">
      <c r="A3" s="138" t="s">
        <v>86</v>
      </c>
      <c r="B3" s="143" t="s">
        <v>87</v>
      </c>
      <c r="C3" s="14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ht="12.75" x14ac:dyDescent="0.2">
      <c r="A4" s="139"/>
      <c r="B4" s="145" t="s">
        <v>172</v>
      </c>
      <c r="C4" s="14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ht="12.75" x14ac:dyDescent="0.2">
      <c r="A5" s="139"/>
      <c r="B5" s="141"/>
      <c r="C5" s="14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ht="12.75" x14ac:dyDescent="0.2">
      <c r="A6" s="140"/>
      <c r="B6" s="141"/>
      <c r="C6" s="14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2.75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ht="12.75" x14ac:dyDescent="0.2">
      <c r="A8" s="18" t="s">
        <v>40</v>
      </c>
      <c r="B8" s="98">
        <v>9096.6705860000002</v>
      </c>
      <c r="C8" s="99"/>
      <c r="D8" s="98">
        <v>8578.0645139999997</v>
      </c>
      <c r="E8" s="9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2.75" x14ac:dyDescent="0.2">
      <c r="A9" s="19"/>
      <c r="B9" s="20">
        <v>2024</v>
      </c>
      <c r="C9" s="20">
        <v>2024</v>
      </c>
      <c r="D9" s="12">
        <v>2023</v>
      </c>
      <c r="E9" s="12">
        <v>2023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ht="12.75" x14ac:dyDescent="0.2">
      <c r="A10" s="19" t="s">
        <v>47</v>
      </c>
      <c r="B10" s="97">
        <v>1350.794764</v>
      </c>
      <c r="C10" s="100">
        <f t="shared" ref="C10:C24" si="0">IF(B$8&gt;0,B10/B$8*100,0)</f>
        <v>14.849331425487764</v>
      </c>
      <c r="D10" s="101">
        <v>899.43575099999998</v>
      </c>
      <c r="E10" s="100">
        <f t="shared" ref="E10:E24" si="1">IF(D$8&gt;0,D10/D$8*100,0)</f>
        <v>10.485299446420088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2.75" x14ac:dyDescent="0.2">
      <c r="A11" s="19" t="s">
        <v>173</v>
      </c>
      <c r="B11" s="97">
        <v>909.91099199999996</v>
      </c>
      <c r="C11" s="102">
        <f t="shared" si="0"/>
        <v>10.002681567917557</v>
      </c>
      <c r="D11" s="101">
        <v>1111.049352</v>
      </c>
      <c r="E11" s="100">
        <f t="shared" si="1"/>
        <v>12.952214921987238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ht="12.75" x14ac:dyDescent="0.2">
      <c r="A12" s="19" t="s">
        <v>71</v>
      </c>
      <c r="B12" s="97">
        <v>642.57176500000003</v>
      </c>
      <c r="C12" s="102">
        <f t="shared" si="0"/>
        <v>7.0638126216083261</v>
      </c>
      <c r="D12" s="101">
        <v>231.20036400000001</v>
      </c>
      <c r="E12" s="100">
        <f t="shared" si="1"/>
        <v>2.6952509347844713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ht="12.75" x14ac:dyDescent="0.2">
      <c r="A13" s="19" t="s">
        <v>58</v>
      </c>
      <c r="B13" s="97">
        <v>614.82872899999995</v>
      </c>
      <c r="C13" s="102">
        <f t="shared" si="0"/>
        <v>6.7588325111633321</v>
      </c>
      <c r="D13" s="101">
        <v>822.801875</v>
      </c>
      <c r="E13" s="100">
        <f t="shared" si="1"/>
        <v>9.5919292010118351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ht="12.75" x14ac:dyDescent="0.2">
      <c r="A14" s="19" t="s">
        <v>174</v>
      </c>
      <c r="B14" s="97">
        <v>570.43565000000001</v>
      </c>
      <c r="C14" s="102">
        <f t="shared" si="0"/>
        <v>6.2708179284618097</v>
      </c>
      <c r="D14" s="101">
        <v>357.626372</v>
      </c>
      <c r="E14" s="100">
        <f t="shared" si="1"/>
        <v>4.169079999530533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ht="12.75" x14ac:dyDescent="0.2">
      <c r="A15" s="19" t="s">
        <v>175</v>
      </c>
      <c r="B15" s="97">
        <v>511.443106</v>
      </c>
      <c r="C15" s="102">
        <f t="shared" si="0"/>
        <v>5.6223109451399012</v>
      </c>
      <c r="D15" s="101">
        <v>247.74538000000001</v>
      </c>
      <c r="E15" s="100">
        <f t="shared" si="1"/>
        <v>2.8881267982499117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ht="12.75" x14ac:dyDescent="0.2">
      <c r="A16" s="19" t="s">
        <v>59</v>
      </c>
      <c r="B16" s="97">
        <v>452.795863</v>
      </c>
      <c r="C16" s="102">
        <f t="shared" si="0"/>
        <v>4.9775998671081263</v>
      </c>
      <c r="D16" s="101">
        <v>446.39474899999999</v>
      </c>
      <c r="E16" s="100">
        <f t="shared" si="1"/>
        <v>5.2039099061501881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ht="12.75" x14ac:dyDescent="0.2">
      <c r="A17" s="19" t="s">
        <v>69</v>
      </c>
      <c r="B17" s="97">
        <v>402.52881000000002</v>
      </c>
      <c r="C17" s="102">
        <f t="shared" si="0"/>
        <v>4.4250124943460278</v>
      </c>
      <c r="D17" s="101">
        <v>452.30898200000001</v>
      </c>
      <c r="E17" s="100">
        <f t="shared" si="1"/>
        <v>5.2728559136131485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ht="12.75" x14ac:dyDescent="0.2">
      <c r="A18" s="19" t="s">
        <v>45</v>
      </c>
      <c r="B18" s="97">
        <v>359.93624899999998</v>
      </c>
      <c r="C18" s="102">
        <f t="shared" si="0"/>
        <v>3.9567910654470739</v>
      </c>
      <c r="D18" s="101">
        <v>395.66885200000002</v>
      </c>
      <c r="E18" s="100">
        <f t="shared" si="1"/>
        <v>4.6125655892916271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ht="12.75" x14ac:dyDescent="0.2">
      <c r="A19" s="19" t="s">
        <v>60</v>
      </c>
      <c r="B19" s="97">
        <v>330.91080299999999</v>
      </c>
      <c r="C19" s="102">
        <f t="shared" si="0"/>
        <v>3.6377133795443779</v>
      </c>
      <c r="D19" s="101">
        <v>352.22948100000002</v>
      </c>
      <c r="E19" s="100">
        <f t="shared" si="1"/>
        <v>4.1061649795841122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ht="12.75" x14ac:dyDescent="0.2">
      <c r="A20" s="19" t="s">
        <v>46</v>
      </c>
      <c r="B20" s="97">
        <v>273.20881300000002</v>
      </c>
      <c r="C20" s="102">
        <f t="shared" si="0"/>
        <v>3.0033934989409765</v>
      </c>
      <c r="D20" s="101">
        <v>263.55076700000001</v>
      </c>
      <c r="E20" s="100">
        <f t="shared" si="1"/>
        <v>3.0723803320651966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ht="12.75" x14ac:dyDescent="0.2">
      <c r="A21" s="19" t="s">
        <v>176</v>
      </c>
      <c r="B21" s="97">
        <v>245.441688</v>
      </c>
      <c r="C21" s="102">
        <f t="shared" si="0"/>
        <v>2.6981485773238925</v>
      </c>
      <c r="D21" s="101">
        <v>459.60564599999998</v>
      </c>
      <c r="E21" s="100">
        <f t="shared" si="1"/>
        <v>5.3579178059326962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ht="12.75" x14ac:dyDescent="0.2">
      <c r="A22" s="19" t="s">
        <v>50</v>
      </c>
      <c r="B22" s="97">
        <v>245.063793</v>
      </c>
      <c r="C22" s="102">
        <f t="shared" si="0"/>
        <v>2.693994365115949</v>
      </c>
      <c r="D22" s="101">
        <v>243.89773500000001</v>
      </c>
      <c r="E22" s="100">
        <f t="shared" si="1"/>
        <v>2.843272332610018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ht="12.75" x14ac:dyDescent="0.2">
      <c r="A23" s="19" t="s">
        <v>43</v>
      </c>
      <c r="B23" s="97">
        <v>189.51358300000001</v>
      </c>
      <c r="C23" s="102">
        <f t="shared" si="0"/>
        <v>2.0833290730750003</v>
      </c>
      <c r="D23" s="101">
        <v>205.382825</v>
      </c>
      <c r="E23" s="100">
        <f t="shared" si="1"/>
        <v>2.3942793233228881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ht="12.75" x14ac:dyDescent="0.2">
      <c r="A24" s="19" t="s">
        <v>177</v>
      </c>
      <c r="B24" s="97">
        <v>184.82138499999999</v>
      </c>
      <c r="C24" s="102">
        <f t="shared" si="0"/>
        <v>2.0317475855885632</v>
      </c>
      <c r="D24" s="101">
        <v>199.181467</v>
      </c>
      <c r="E24" s="100">
        <f t="shared" si="1"/>
        <v>2.321986115573297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ht="12.75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ht="12.75" x14ac:dyDescent="0.2">
      <c r="A26" s="19" t="s">
        <v>88</v>
      </c>
      <c r="B26" s="97">
        <f>B8-(SUM(B10:B24))</f>
        <v>1812.4645929999997</v>
      </c>
      <c r="C26" s="102">
        <f>IF(B$8&gt;0,B26/B$8*100,0)</f>
        <v>19.924483093731318</v>
      </c>
      <c r="D26" s="101">
        <f>D8-(SUM(D10:D24))</f>
        <v>1889.9849160000003</v>
      </c>
      <c r="E26" s="100">
        <f>IF(D$8&gt;0,D26/D$8*100,0)</f>
        <v>22.032766399872759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ht="12.75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ht="12.75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ht="12.75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ht="12.75" x14ac:dyDescent="0.2">
      <c r="A30" s="65" t="s">
        <v>178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ht="12.75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ht="12.75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ht="12.75" x14ac:dyDescent="0.2">
      <c r="A33" s="6"/>
      <c r="B33" s="6">
        <v>2024</v>
      </c>
      <c r="C33" s="6">
        <v>2023</v>
      </c>
      <c r="D33" s="6">
        <v>2022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ht="12.75" x14ac:dyDescent="0.2">
      <c r="A34" s="6" t="s">
        <v>89</v>
      </c>
      <c r="B34" s="103">
        <v>3013.3687530000002</v>
      </c>
      <c r="C34" s="103">
        <v>2985.9668710000001</v>
      </c>
      <c r="D34" s="103">
        <v>2325.3259819999998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12.75" x14ac:dyDescent="0.2">
      <c r="A35" s="15" t="s">
        <v>90</v>
      </c>
      <c r="B35" s="103">
        <v>2908.3378950000001</v>
      </c>
      <c r="C35" s="103">
        <v>3045.4191270000001</v>
      </c>
      <c r="D35" s="103">
        <v>3163.6010460000002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ht="12.75" x14ac:dyDescent="0.2">
      <c r="A36" s="15" t="s">
        <v>91</v>
      </c>
      <c r="B36" s="103">
        <v>3174.9639379999999</v>
      </c>
      <c r="C36" s="103">
        <v>2546.6785159999999</v>
      </c>
      <c r="D36" s="103">
        <v>3570.6844249999999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2.75" x14ac:dyDescent="0.2">
      <c r="A37" s="6" t="s">
        <v>92</v>
      </c>
      <c r="B37" s="103">
        <v>0</v>
      </c>
      <c r="C37" s="103">
        <v>2851.031109</v>
      </c>
      <c r="D37" s="103">
        <v>2672.12655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2.75" x14ac:dyDescent="0.2">
      <c r="A38" s="15" t="s">
        <v>93</v>
      </c>
      <c r="B38" s="103">
        <v>0</v>
      </c>
      <c r="C38" s="103">
        <v>3052.2893690000001</v>
      </c>
      <c r="D38" s="103">
        <v>3212.8412990000002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ht="12.75" x14ac:dyDescent="0.2">
      <c r="A39" s="15" t="s">
        <v>94</v>
      </c>
      <c r="B39" s="103">
        <v>0</v>
      </c>
      <c r="C39" s="103">
        <v>2765.5874269999999</v>
      </c>
      <c r="D39" s="103">
        <v>3070.6050650000002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2.75" x14ac:dyDescent="0.2">
      <c r="A40" s="6" t="s">
        <v>95</v>
      </c>
      <c r="B40" s="103">
        <v>0</v>
      </c>
      <c r="C40" s="103">
        <v>3066.4170909999998</v>
      </c>
      <c r="D40" s="103">
        <v>3521.7914340000002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2.75" x14ac:dyDescent="0.2">
      <c r="A41" s="15" t="s">
        <v>96</v>
      </c>
      <c r="B41" s="103">
        <v>0</v>
      </c>
      <c r="C41" s="103">
        <v>2365.0728570000001</v>
      </c>
      <c r="D41" s="103">
        <v>3799.8198670000002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2.75" x14ac:dyDescent="0.2">
      <c r="A42" s="15" t="s">
        <v>97</v>
      </c>
      <c r="B42" s="103">
        <v>0</v>
      </c>
      <c r="C42" s="103">
        <v>2831.0216329999998</v>
      </c>
      <c r="D42" s="103">
        <v>3145.6558199999999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2.75" x14ac:dyDescent="0.2">
      <c r="A43" s="6" t="s">
        <v>98</v>
      </c>
      <c r="B43" s="103">
        <v>0</v>
      </c>
      <c r="C43" s="103">
        <v>3037.7344349999998</v>
      </c>
      <c r="D43" s="103">
        <v>3416.0088420000002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2.75" x14ac:dyDescent="0.2">
      <c r="A44" s="15" t="s">
        <v>99</v>
      </c>
      <c r="B44" s="103">
        <v>0</v>
      </c>
      <c r="C44" s="103">
        <v>3754.2907989999999</v>
      </c>
      <c r="D44" s="103">
        <v>3374.097381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2.75" x14ac:dyDescent="0.2">
      <c r="A45" s="15" t="s">
        <v>100</v>
      </c>
      <c r="B45" s="103">
        <v>0</v>
      </c>
      <c r="C45" s="103">
        <v>1850.103717</v>
      </c>
      <c r="D45" s="103">
        <v>3073.977832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2.75" x14ac:dyDescent="0.2">
      <c r="A46" s="85" t="s">
        <v>152</v>
      </c>
      <c r="B46" s="83"/>
      <c r="C46" s="83"/>
      <c r="D46" s="84"/>
    </row>
    <row r="47" spans="1:26" ht="12.75" x14ac:dyDescent="0.2">
      <c r="A47" s="80"/>
      <c r="B47" s="80">
        <v>2024</v>
      </c>
      <c r="C47" s="80">
        <v>2023</v>
      </c>
      <c r="D47" s="80">
        <v>2022</v>
      </c>
    </row>
    <row r="48" spans="1:26" ht="12.75" x14ac:dyDescent="0.2">
      <c r="A48" s="80" t="s">
        <v>89</v>
      </c>
      <c r="B48" s="82">
        <f>IF(B34=0,#N/A,B34)</f>
        <v>3013.3687530000002</v>
      </c>
      <c r="C48" s="82">
        <f t="shared" ref="C48:D48" si="2">IF(C34=0,#N/A,C34)</f>
        <v>2985.9668710000001</v>
      </c>
      <c r="D48" s="82">
        <f t="shared" si="2"/>
        <v>2325.3259819999998</v>
      </c>
    </row>
    <row r="49" spans="1:4" ht="12.75" x14ac:dyDescent="0.2">
      <c r="A49" s="81" t="s">
        <v>90</v>
      </c>
      <c r="B49" s="82">
        <f t="shared" ref="B49:D59" si="3">IF(B35=0,#N/A,B35)</f>
        <v>2908.3378950000001</v>
      </c>
      <c r="C49" s="82">
        <f t="shared" si="3"/>
        <v>3045.4191270000001</v>
      </c>
      <c r="D49" s="82">
        <f t="shared" si="3"/>
        <v>3163.6010460000002</v>
      </c>
    </row>
    <row r="50" spans="1:4" ht="12.75" x14ac:dyDescent="0.2">
      <c r="A50" s="81" t="s">
        <v>91</v>
      </c>
      <c r="B50" s="82">
        <f t="shared" si="3"/>
        <v>3174.9639379999999</v>
      </c>
      <c r="C50" s="82">
        <f t="shared" si="3"/>
        <v>2546.6785159999999</v>
      </c>
      <c r="D50" s="82">
        <f t="shared" si="3"/>
        <v>3570.6844249999999</v>
      </c>
    </row>
    <row r="51" spans="1:4" ht="12.75" x14ac:dyDescent="0.2">
      <c r="A51" s="80" t="s">
        <v>92</v>
      </c>
      <c r="B51" s="82" t="e">
        <f t="shared" si="3"/>
        <v>#N/A</v>
      </c>
      <c r="C51" s="82">
        <f t="shared" si="3"/>
        <v>2851.031109</v>
      </c>
      <c r="D51" s="82">
        <f t="shared" si="3"/>
        <v>2672.12655</v>
      </c>
    </row>
    <row r="52" spans="1:4" ht="12.75" x14ac:dyDescent="0.2">
      <c r="A52" s="81" t="s">
        <v>93</v>
      </c>
      <c r="B52" s="82" t="e">
        <f t="shared" si="3"/>
        <v>#N/A</v>
      </c>
      <c r="C52" s="82">
        <f t="shared" si="3"/>
        <v>3052.2893690000001</v>
      </c>
      <c r="D52" s="82">
        <f t="shared" si="3"/>
        <v>3212.8412990000002</v>
      </c>
    </row>
    <row r="53" spans="1:4" ht="12.75" x14ac:dyDescent="0.2">
      <c r="A53" s="81" t="s">
        <v>94</v>
      </c>
      <c r="B53" s="82" t="e">
        <f t="shared" si="3"/>
        <v>#N/A</v>
      </c>
      <c r="C53" s="82">
        <f t="shared" si="3"/>
        <v>2765.5874269999999</v>
      </c>
      <c r="D53" s="82">
        <f t="shared" si="3"/>
        <v>3070.6050650000002</v>
      </c>
    </row>
    <row r="54" spans="1:4" ht="12.75" x14ac:dyDescent="0.2">
      <c r="A54" s="80" t="s">
        <v>95</v>
      </c>
      <c r="B54" s="82" t="e">
        <f t="shared" si="3"/>
        <v>#N/A</v>
      </c>
      <c r="C54" s="82">
        <f t="shared" si="3"/>
        <v>3066.4170909999998</v>
      </c>
      <c r="D54" s="82">
        <f t="shared" si="3"/>
        <v>3521.7914340000002</v>
      </c>
    </row>
    <row r="55" spans="1:4" ht="12.75" x14ac:dyDescent="0.2">
      <c r="A55" s="81" t="s">
        <v>96</v>
      </c>
      <c r="B55" s="82" t="e">
        <f t="shared" si="3"/>
        <v>#N/A</v>
      </c>
      <c r="C55" s="82">
        <f t="shared" si="3"/>
        <v>2365.0728570000001</v>
      </c>
      <c r="D55" s="82">
        <f t="shared" si="3"/>
        <v>3799.8198670000002</v>
      </c>
    </row>
    <row r="56" spans="1:4" ht="12.75" x14ac:dyDescent="0.2">
      <c r="A56" s="81" t="s">
        <v>97</v>
      </c>
      <c r="B56" s="82" t="e">
        <f t="shared" si="3"/>
        <v>#N/A</v>
      </c>
      <c r="C56" s="82">
        <f t="shared" si="3"/>
        <v>2831.0216329999998</v>
      </c>
      <c r="D56" s="82">
        <f t="shared" si="3"/>
        <v>3145.6558199999999</v>
      </c>
    </row>
    <row r="57" spans="1:4" ht="12.75" x14ac:dyDescent="0.2">
      <c r="A57" s="80" t="s">
        <v>98</v>
      </c>
      <c r="B57" s="82" t="e">
        <f t="shared" si="3"/>
        <v>#N/A</v>
      </c>
      <c r="C57" s="82">
        <f t="shared" si="3"/>
        <v>3037.7344349999998</v>
      </c>
      <c r="D57" s="82">
        <f t="shared" si="3"/>
        <v>3416.0088420000002</v>
      </c>
    </row>
    <row r="58" spans="1:4" ht="12.75" x14ac:dyDescent="0.2">
      <c r="A58" s="81" t="s">
        <v>99</v>
      </c>
      <c r="B58" s="82" t="e">
        <f t="shared" si="3"/>
        <v>#N/A</v>
      </c>
      <c r="C58" s="82">
        <f t="shared" si="3"/>
        <v>3754.2907989999999</v>
      </c>
      <c r="D58" s="82">
        <f t="shared" si="3"/>
        <v>3374.097381</v>
      </c>
    </row>
    <row r="59" spans="1:4" ht="12.75" x14ac:dyDescent="0.2">
      <c r="A59" s="81" t="s">
        <v>100</v>
      </c>
      <c r="B59" s="82" t="e">
        <f t="shared" si="3"/>
        <v>#N/A</v>
      </c>
      <c r="C59" s="82">
        <f t="shared" si="3"/>
        <v>1850.103717</v>
      </c>
      <c r="D59" s="82">
        <f t="shared" si="3"/>
        <v>3073.977832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1/24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V0_1</vt:lpstr>
      <vt:lpstr>V0_2</vt:lpstr>
      <vt:lpstr>T1_1</vt:lpstr>
      <vt:lpstr>T2_1</vt:lpstr>
      <vt:lpstr>TG3_1</vt:lpstr>
      <vt:lpstr>T3_1</vt:lpstr>
      <vt:lpstr>T2_1!Drucktitel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 III 3 - vj 1/24</dc:title>
  <dc:subject>Einfuhr des Landes Schleswig-Holstein</dc:subject>
  <dc:creator>StaNord</dc:creator>
  <cp:keywords>°</cp:keywords>
  <cp:lastModifiedBy>Rosek, Eva</cp:lastModifiedBy>
  <cp:lastPrinted>2024-06-05T08:24:24Z</cp:lastPrinted>
  <dcterms:created xsi:type="dcterms:W3CDTF">2012-03-28T07:56:08Z</dcterms:created>
  <dcterms:modified xsi:type="dcterms:W3CDTF">2024-06-05T08:24:36Z</dcterms:modified>
  <cp:category>LIS-Bericht</cp:category>
</cp:coreProperties>
</file>