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A_II_1_vj162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H20" i="10" l="1"/>
  <c r="H7" i="10" l="1"/>
  <c r="G9" i="10" l="1"/>
  <c r="H24" i="10" l="1"/>
  <c r="H10" i="10" l="1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C9" i="5"/>
  <c r="D9" i="5"/>
  <c r="B9" i="5"/>
  <c r="G8" i="5" l="1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<sst xmlns="http://schemas.openxmlformats.org/spreadsheetml/2006/main" count="149" uniqueCount="135">
  <si>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</si>
  <si>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</si>
  <si>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</si>
  <si>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</si>
  <si>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</si>
  <si>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</si>
  <si>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</si>
  <si>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</si>
  <si>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</si>
  <si>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</si>
  <si>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</si>
  <si>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</si>
  <si>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</si>
  <si>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</si>
  <si>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</si>
  <si>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</si>
  <si>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</si>
  <si>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</si>
  <si>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</si>
  <si>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</si>
  <si>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</si>
  <si>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</si>
  <si>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</si>
  <si>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</si>
  <si>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</si>
  <si>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</si>
  <si>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</si>
  <si>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</si>
  <si>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</si>
  <si>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</si>
  <si>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</si>
  <si>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</si>
  <si>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</si>
  <si>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</si>
  <si>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</si>
  <si>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</si>
  <si>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</si>
  <si>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</si>
  <si>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</si>
  <si>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</si>
  <si>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</si>
  <si>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</si>
  <si>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</si>
  <si>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</si>
  <si>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</si>
  <si>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</si>
  <si>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</si>
  <si>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</si>
  <si>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</si>
  <si>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</si>
  <si>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</si>
  <si>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</si>
  <si>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</si>
  <si>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</si>
  <si>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</si>
  <si>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</si>
  <si>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</si>
  <si>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</si>
  <si>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</si>
  <si>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</si>
  <si>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</si>
  <si>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</si>
  <si>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</si>
  <si>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</si>
  <si>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</si>
  <si>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</si>
  <si>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</si>
  <si>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</si>
  <si>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</si>
  <si>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</si>
  <si>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</si>
  <si>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</si>
  <si>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</si>
  <si>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</si>
  <si>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</si>
  <si>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</si>
  <si>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</si>
  <si>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</si>
  <si>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</si>
  <si>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</si>
  <si>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</si>
  <si>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</si>
  <si>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</si>
  <si>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</si>
  <si>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</si>
  <si>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</si>
  <si>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</si>
  <si>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</si>
  <si>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</si>
  <si>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</si>
  <si>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</si>
  <si>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</si>
  <si>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</si>
  <si>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</si>
  <si>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</si>
  <si>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</si>
  <si>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</si>
  <si>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</si>
  <si>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</si>
  <si>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</si>
  <si>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</si>
  <si>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</si>
  <si>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</si>
  <si>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</si>
  <si>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</si>
  <si>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</si>
  <si>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</si>
  <si>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</si>
  <si>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</si>
  <si>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</si>
  <si>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</si>
  <si>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</si>
  <si>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</si>
  <si>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</si>
  <si>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</si>
  <si>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</si>
  <si>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</si>
  <si>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</si>
  <si>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</si>
  <si>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</si>
  <si>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</si>
  <si>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</si>
  <si>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</t>
  </si>
  <si>
    <t xml:space="preserve">             </t>
  </si>
  <si>
    <t>2. Vierteljahr 2015</t>
  </si>
  <si>
    <t>Kennziffer: A II 1 - vj 2/16 SH</t>
  </si>
  <si>
    <t>in Schleswig-Holstein im 2. Vierteljahr 2016</t>
  </si>
  <si>
    <t xml:space="preserve">© Statistisches Amt für Hamburg und Schleswig-Holstein, Hamburg 2017      </t>
  </si>
  <si>
    <t>1. Schleswig-Holstein im 2. Vierteljahr 2016</t>
  </si>
  <si>
    <t>2. Vierteljahr 2016</t>
  </si>
  <si>
    <t>2016</t>
  </si>
  <si>
    <t>2. Ergebnisse für kreisfreie Städte und Kreise für das 2. Vierteljahr 2016</t>
  </si>
  <si>
    <t>Herausgegeben am: 24. Oktober 2017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</si>
  <si>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</si>
  <si>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>Durch Umstellung auf ein neues Auswertungssystem ist zur Zeit der Vergleich zu den Vorjahreswerten nicht sinnvoll.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</si>
</sst>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0" fontId="1" fillId="0" borderId="0" xfId="0" applyFont="1" applyAlignment="1">
      <alignment vertical="center"/>
    </xf>
    <xf numFmtId="0" fontId="0" fillId="0" borderId="0" xfId="0" applyAlignment="1" applyProtection="1">
      <alignment horizontal="left" vertical="top" wrapText="1"/>
      <protection locked="0"/>
    </xf>
    <xf numFmtId="171" fontId="0" fillId="0" borderId="0" xfId="0" applyNumberFormat="1" applyAlignment="1">
      <alignment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11" fillId="0" borderId="0" xfId="0" applyFont="1" applyAlignment="1" applyProtection="1">
      <alignment horizontal="left"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7" fillId="0" borderId="0" xfId="0" applyFont="1" applyAlignment="1">
      <alignment horizontal="left" vertical="top"/>
    </xf>
    <xf numFmtId="0" fontId="1" fillId="0" borderId="24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171" fontId="42" fillId="0" borderId="0" xfId="0" applyNumberFormat="1" applyFont="1" applyAlignment="1"/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03" t="s">
        <v>47</v>
      </c>
      <c r="B3" s="103"/>
      <c r="C3" s="103"/>
      <c r="D3" s="103"/>
    </row>
    <row r="4" spans="1:7" ht="20.25" x14ac:dyDescent="0.3">
      <c r="A4" s="103" t="s">
        <v>48</v>
      </c>
      <c r="B4" s="103"/>
      <c r="C4" s="103"/>
      <c r="D4" s="103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04" t="s">
        <v>113</v>
      </c>
      <c r="E15" s="104"/>
      <c r="F15" s="104"/>
      <c r="G15" s="104"/>
    </row>
    <row r="16" spans="1:7" ht="15" x14ac:dyDescent="0.25">
      <c r="D16" s="105" t="s">
        <v>125</v>
      </c>
      <c r="E16" s="105"/>
      <c r="F16" s="105"/>
      <c r="G16" s="105"/>
    </row>
    <row r="18" spans="1:7" ht="30.75" x14ac:dyDescent="0.4">
      <c r="A18" s="106" t="s">
        <v>116</v>
      </c>
      <c r="B18" s="106"/>
      <c r="C18" s="106"/>
      <c r="D18" s="106"/>
      <c r="E18" s="106"/>
      <c r="F18" s="106"/>
      <c r="G18" s="106"/>
    </row>
    <row r="19" spans="1:7" ht="31.15" x14ac:dyDescent="0.5">
      <c r="A19" s="106" t="s">
        <v>126</v>
      </c>
      <c r="B19" s="106"/>
      <c r="C19" s="106"/>
      <c r="D19" s="106"/>
      <c r="E19" s="106"/>
      <c r="F19" s="106"/>
      <c r="G19" s="10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2" t="s">
        <v>132</v>
      </c>
      <c r="E21" s="102"/>
      <c r="F21" s="102"/>
      <c r="G21" s="102"/>
    </row>
    <row r="22" spans="1:7" ht="16.5" x14ac:dyDescent="0.25">
      <c r="A22" s="101"/>
      <c r="B22" s="101"/>
      <c r="C22" s="101"/>
      <c r="D22" s="101"/>
      <c r="E22" s="101"/>
      <c r="F22" s="101"/>
      <c r="G22" s="101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5"/>
    <row r="4" spans="1:7" s="59" customFormat="1" ht="15.6" x14ac:dyDescent="0.3">
      <c r="A4" s="108" t="s">
        <v>1</v>
      </c>
      <c r="B4" s="109"/>
      <c r="C4" s="109"/>
      <c r="D4" s="109"/>
      <c r="E4" s="109"/>
      <c r="F4" s="109"/>
      <c r="G4" s="109"/>
    </row>
    <row r="5" spans="1:7" s="59" customFormat="1" ht="13.15" x14ac:dyDescent="0.25">
      <c r="A5" s="110"/>
      <c r="B5" s="110"/>
      <c r="C5" s="110"/>
      <c r="D5" s="110"/>
      <c r="E5" s="110"/>
      <c r="F5" s="110"/>
      <c r="G5" s="110"/>
    </row>
    <row r="6" spans="1:7" s="59" customFormat="1" ht="13.15" x14ac:dyDescent="0.25">
      <c r="A6" s="74" t="s">
        <v>94</v>
      </c>
    </row>
    <row r="7" spans="1:7" s="59" customFormat="1" ht="8.1" customHeight="1" x14ac:dyDescent="0.25">
      <c r="A7" s="74"/>
    </row>
    <row r="8" spans="1:7" s="59" customFormat="1" ht="12.75" customHeight="1" x14ac:dyDescent="0.2">
      <c r="A8" s="111" t="s">
        <v>49</v>
      </c>
      <c r="B8" s="112"/>
      <c r="C8" s="112"/>
      <c r="D8" s="112"/>
      <c r="E8" s="112"/>
      <c r="F8" s="112"/>
      <c r="G8" s="112"/>
    </row>
    <row r="9" spans="1:7" s="59" customFormat="1" x14ac:dyDescent="0.2">
      <c r="A9" s="113" t="s">
        <v>4</v>
      </c>
      <c r="B9" s="112"/>
      <c r="C9" s="112"/>
      <c r="D9" s="112"/>
      <c r="E9" s="112"/>
      <c r="F9" s="112"/>
      <c r="G9" s="112"/>
    </row>
    <row r="10" spans="1:7" s="59" customFormat="1" ht="8.4499999999999993" customHeight="1" x14ac:dyDescent="0.25">
      <c r="A10" s="79"/>
    </row>
    <row r="11" spans="1:7" s="59" customFormat="1" ht="12.75" customHeigh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59" customFormat="1" ht="13.15" x14ac:dyDescent="0.25">
      <c r="A12" s="113" t="s">
        <v>3</v>
      </c>
      <c r="B12" s="112"/>
      <c r="C12" s="112"/>
      <c r="D12" s="112"/>
      <c r="E12" s="112"/>
      <c r="F12" s="112"/>
      <c r="G12" s="112"/>
    </row>
    <row r="13" spans="1:7" s="59" customFormat="1" ht="12.75" customHeight="1" x14ac:dyDescent="0.25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5"/>
    <row r="15" spans="1:7" s="59" customFormat="1" ht="12.75" customHeight="1" x14ac:dyDescent="0.2">
      <c r="A15" s="111" t="s">
        <v>50</v>
      </c>
      <c r="B15" s="112"/>
      <c r="C15" s="112"/>
      <c r="D15" s="77"/>
      <c r="E15" s="77"/>
      <c r="F15" s="77"/>
      <c r="G15" s="77"/>
    </row>
    <row r="16" spans="1:7" s="59" customFormat="1" ht="8.4499999999999993" customHeight="1" x14ac:dyDescent="0.25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14" t="s">
        <v>92</v>
      </c>
      <c r="B17" s="112"/>
      <c r="C17" s="112"/>
      <c r="D17" s="75"/>
      <c r="E17" s="75"/>
      <c r="F17" s="75"/>
      <c r="G17" s="75"/>
    </row>
    <row r="18" spans="1:7" s="59" customFormat="1" ht="12.75" customHeight="1" x14ac:dyDescent="0.25">
      <c r="A18" s="78" t="s">
        <v>95</v>
      </c>
      <c r="B18" s="114" t="s">
        <v>96</v>
      </c>
      <c r="C18" s="112"/>
      <c r="D18" s="75"/>
      <c r="E18" s="75"/>
      <c r="F18" s="75"/>
      <c r="G18" s="75"/>
    </row>
    <row r="19" spans="1:7" s="59" customFormat="1" ht="12.75" customHeight="1" x14ac:dyDescent="0.25">
      <c r="A19" s="75" t="s">
        <v>97</v>
      </c>
      <c r="B19" s="115" t="s">
        <v>98</v>
      </c>
      <c r="C19" s="112"/>
      <c r="D19" s="112"/>
      <c r="E19" s="75"/>
      <c r="F19" s="75"/>
      <c r="G19" s="75"/>
    </row>
    <row r="20" spans="1:7" s="59" customFormat="1" ht="12.75" customHeight="1" x14ac:dyDescent="0.25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5">
      <c r="A21" s="80"/>
      <c r="B21" s="81"/>
      <c r="C21" s="81"/>
      <c r="D21" s="81"/>
      <c r="E21" s="81"/>
      <c r="F21" s="81"/>
      <c r="G21" s="81"/>
    </row>
    <row r="22" spans="1:7" s="59" customFormat="1" ht="13.15" x14ac:dyDescent="0.25">
      <c r="A22" s="111" t="s">
        <v>121</v>
      </c>
      <c r="B22" s="112"/>
      <c r="C22" s="77"/>
      <c r="D22" s="77"/>
      <c r="E22" s="77"/>
      <c r="F22" s="77"/>
      <c r="G22" s="77"/>
    </row>
    <row r="23" spans="1:7" s="59" customFormat="1" ht="8.4499999999999993" customHeight="1" x14ac:dyDescent="0.25">
      <c r="A23" s="77"/>
      <c r="B23" s="76"/>
      <c r="C23" s="77"/>
      <c r="D23" s="77"/>
      <c r="E23" s="77"/>
      <c r="F23" s="77"/>
      <c r="G23" s="77"/>
    </row>
    <row r="24" spans="1:7" s="59" customFormat="1" ht="13.15" x14ac:dyDescent="0.25">
      <c r="A24" s="78" t="s">
        <v>99</v>
      </c>
      <c r="B24" s="113" t="s">
        <v>100</v>
      </c>
      <c r="C24" s="112"/>
      <c r="D24" s="75"/>
      <c r="E24" s="75"/>
      <c r="F24" s="75"/>
      <c r="G24" s="75"/>
    </row>
    <row r="25" spans="1:7" s="59" customFormat="1" ht="12.75" customHeight="1" x14ac:dyDescent="0.2">
      <c r="A25" s="75" t="s">
        <v>101</v>
      </c>
      <c r="B25" s="113" t="s">
        <v>102</v>
      </c>
      <c r="C25" s="112"/>
      <c r="D25" s="75"/>
      <c r="E25" s="75"/>
      <c r="F25" s="75"/>
      <c r="G25" s="75"/>
    </row>
    <row r="26" spans="1:7" s="59" customFormat="1" ht="13.15" x14ac:dyDescent="0.25">
      <c r="A26" s="75"/>
      <c r="B26" s="112" t="s">
        <v>103</v>
      </c>
      <c r="C26" s="112"/>
      <c r="D26" s="76"/>
      <c r="E26" s="76"/>
      <c r="F26" s="76"/>
      <c r="G26" s="76"/>
    </row>
    <row r="27" spans="1:7" s="59" customFormat="1" ht="12.75" customHeight="1" x14ac:dyDescent="0.25">
      <c r="A27" s="79"/>
    </row>
    <row r="28" spans="1:7" s="59" customFormat="1" ht="14.1" customHeight="1" x14ac:dyDescent="0.25">
      <c r="A28" s="71" t="s">
        <v>104</v>
      </c>
      <c r="B28" s="59" t="s">
        <v>105</v>
      </c>
    </row>
    <row r="29" spans="1:7" s="59" customFormat="1" ht="12.75" customHeight="1" x14ac:dyDescent="0.25">
      <c r="A29" s="79"/>
    </row>
    <row r="30" spans="1:7" s="59" customFormat="1" ht="27.75" customHeight="1" x14ac:dyDescent="0.2">
      <c r="A30" s="114" t="s">
        <v>127</v>
      </c>
      <c r="B30" s="112"/>
      <c r="C30" s="112"/>
      <c r="D30" s="112"/>
      <c r="E30" s="112"/>
      <c r="F30" s="112"/>
      <c r="G30" s="112"/>
    </row>
    <row r="31" spans="1:7" s="59" customFormat="1" x14ac:dyDescent="0.2">
      <c r="A31" s="65" t="s">
        <v>106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14" t="s">
        <v>114</v>
      </c>
      <c r="B32" s="112"/>
      <c r="C32" s="112"/>
      <c r="D32" s="112"/>
      <c r="E32" s="112"/>
      <c r="F32" s="112"/>
      <c r="G32" s="112"/>
    </row>
    <row r="33" spans="1:2" s="59" customFormat="1" ht="13.15" x14ac:dyDescent="0.25">
      <c r="A33" s="79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10" t="s">
        <v>107</v>
      </c>
      <c r="B41" s="110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3" t="s">
        <v>112</v>
      </c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16" t="s">
        <v>117</v>
      </c>
      <c r="B1" s="116"/>
      <c r="C1" s="116"/>
      <c r="D1" s="116"/>
      <c r="E1" s="116"/>
      <c r="F1" s="116"/>
      <c r="G1" s="116"/>
    </row>
    <row r="2" spans="1:8" ht="58.5" customHeight="1" x14ac:dyDescent="0.2">
      <c r="A2" s="118" t="s">
        <v>133</v>
      </c>
      <c r="B2" s="118"/>
      <c r="C2" s="118"/>
      <c r="D2" s="118"/>
      <c r="E2" s="118"/>
      <c r="F2" s="118"/>
      <c r="G2" s="118"/>
    </row>
    <row r="3" spans="1:8" x14ac:dyDescent="0.2">
      <c r="A3" s="99"/>
      <c r="B3" s="99"/>
      <c r="C3" s="99"/>
      <c r="D3" s="99"/>
      <c r="E3" s="99"/>
      <c r="F3" s="99"/>
      <c r="G3" s="99"/>
    </row>
    <row r="4" spans="1:8" x14ac:dyDescent="0.2">
      <c r="A4" s="99"/>
      <c r="B4" s="99"/>
      <c r="C4" s="99"/>
      <c r="D4" s="99"/>
      <c r="E4" s="99"/>
      <c r="F4" s="99"/>
      <c r="G4" s="99"/>
    </row>
    <row r="5" spans="1:8" ht="15" customHeight="1" x14ac:dyDescent="0.2">
      <c r="A5" s="116" t="s">
        <v>118</v>
      </c>
      <c r="B5" s="116"/>
      <c r="C5" s="116"/>
      <c r="D5" s="116"/>
      <c r="E5" s="116"/>
      <c r="F5" s="116"/>
      <c r="G5" s="116"/>
    </row>
    <row r="6" spans="1:8" ht="37.700000000000003" customHeight="1" x14ac:dyDescent="0.2">
      <c r="A6" s="118" t="s">
        <v>119</v>
      </c>
      <c r="B6" s="118"/>
      <c r="C6" s="118"/>
      <c r="D6" s="118"/>
      <c r="E6" s="118"/>
      <c r="F6" s="118"/>
      <c r="G6" s="118"/>
    </row>
    <row r="7" spans="1:8" ht="13.15" customHeight="1" x14ac:dyDescent="0.2">
      <c r="A7" s="97"/>
      <c r="B7" s="97"/>
      <c r="C7" s="97"/>
      <c r="D7" s="97"/>
      <c r="E7" s="97"/>
      <c r="F7" s="97"/>
      <c r="G7" s="97"/>
    </row>
    <row r="8" spans="1:8" ht="13.15" x14ac:dyDescent="0.25">
      <c r="A8" s="97"/>
      <c r="B8" s="97"/>
      <c r="C8" s="97"/>
      <c r="D8" s="97"/>
      <c r="E8" s="97"/>
      <c r="F8" s="97"/>
      <c r="G8" s="97"/>
    </row>
    <row r="9" spans="1:8" ht="13.15" x14ac:dyDescent="0.25">
      <c r="A9" s="97"/>
      <c r="B9" s="97"/>
      <c r="C9" s="97"/>
      <c r="D9" s="97"/>
      <c r="E9" s="97"/>
      <c r="F9" s="97"/>
      <c r="G9" s="97"/>
    </row>
    <row r="10" spans="1:8" ht="13.15" x14ac:dyDescent="0.25">
      <c r="B10" s="89"/>
      <c r="C10" s="89"/>
      <c r="D10" s="89"/>
      <c r="E10" s="89"/>
      <c r="F10" s="89"/>
      <c r="G10" s="89"/>
    </row>
    <row r="11" spans="1:8" ht="13.15" x14ac:dyDescent="0.25">
      <c r="B11" s="89"/>
      <c r="C11" s="89"/>
      <c r="D11" s="89"/>
      <c r="E11" s="89"/>
      <c r="F11" s="89"/>
      <c r="G11" s="89"/>
    </row>
    <row r="12" spans="1:8" ht="13.15" x14ac:dyDescent="0.25">
      <c r="B12" s="89"/>
      <c r="C12" s="89"/>
      <c r="D12" s="89"/>
      <c r="E12" s="89"/>
      <c r="F12" s="89"/>
      <c r="G12" s="89"/>
    </row>
    <row r="13" spans="1:8" ht="13.15" x14ac:dyDescent="0.25">
      <c r="A13" s="89"/>
      <c r="B13" s="89"/>
      <c r="C13" s="89"/>
      <c r="D13" s="89"/>
      <c r="E13" s="89"/>
      <c r="F13" s="89"/>
      <c r="G13" s="89"/>
    </row>
    <row r="14" spans="1:8" ht="13.15" x14ac:dyDescent="0.25">
      <c r="A14" s="89"/>
      <c r="B14" s="89"/>
      <c r="C14" s="89"/>
      <c r="D14" s="89"/>
      <c r="E14" s="89"/>
      <c r="F14" s="89"/>
      <c r="G14" s="89"/>
    </row>
    <row r="15" spans="1:8" ht="13.15" x14ac:dyDescent="0.25">
      <c r="B15" s="89"/>
      <c r="C15" s="89"/>
      <c r="D15" s="89"/>
      <c r="E15" s="89"/>
      <c r="F15" s="89"/>
      <c r="G15" s="89"/>
    </row>
    <row r="16" spans="1:8" ht="13.15" x14ac:dyDescent="0.25">
      <c r="B16" s="119"/>
      <c r="C16" s="119"/>
      <c r="D16" s="119"/>
      <c r="E16" s="119"/>
      <c r="F16" s="119"/>
      <c r="G16" s="119"/>
      <c r="H16" s="119"/>
    </row>
    <row r="17" spans="1:8" ht="13.15" x14ac:dyDescent="0.25">
      <c r="A17" s="89"/>
      <c r="B17" s="120"/>
      <c r="C17" s="120"/>
      <c r="D17" s="120"/>
      <c r="E17" s="120"/>
      <c r="F17" s="120"/>
      <c r="G17" s="120"/>
      <c r="H17" s="120"/>
    </row>
    <row r="18" spans="1:8" ht="13.15" x14ac:dyDescent="0.25">
      <c r="A18" s="89"/>
      <c r="B18" s="89"/>
      <c r="C18" s="89"/>
      <c r="D18" s="89"/>
      <c r="E18" s="89"/>
      <c r="F18" s="89"/>
      <c r="G18" s="89"/>
    </row>
    <row r="19" spans="1:8" ht="13.15" x14ac:dyDescent="0.25">
      <c r="A19" s="89"/>
      <c r="B19" s="89"/>
      <c r="C19" s="89"/>
      <c r="D19" s="89"/>
      <c r="E19" s="89"/>
      <c r="F19" s="89"/>
      <c r="G19" s="89"/>
    </row>
    <row r="20" spans="1:8" ht="13.15" x14ac:dyDescent="0.25">
      <c r="A20" s="89"/>
      <c r="B20" s="89"/>
      <c r="C20" s="89"/>
      <c r="D20" s="89"/>
      <c r="E20" s="89"/>
      <c r="F20" s="89"/>
      <c r="G20" s="89"/>
    </row>
    <row r="21" spans="1:8" ht="13.15" x14ac:dyDescent="0.25">
      <c r="A21" s="89"/>
      <c r="B21" s="89"/>
      <c r="C21" s="89"/>
      <c r="D21" s="89"/>
      <c r="E21" s="89"/>
      <c r="F21" s="89"/>
      <c r="G21" s="89"/>
    </row>
    <row r="22" spans="1:8" ht="13.15" x14ac:dyDescent="0.25">
      <c r="A22" s="89" t="s">
        <v>122</v>
      </c>
      <c r="B22" s="89"/>
      <c r="C22" s="89"/>
      <c r="D22" s="89"/>
      <c r="E22" s="117"/>
      <c r="F22" s="117"/>
      <c r="G22" s="117"/>
      <c r="H22" s="117"/>
    </row>
    <row r="23" spans="1:8" ht="13.15" x14ac:dyDescent="0.25">
      <c r="A23" s="89"/>
      <c r="B23" s="89"/>
      <c r="C23" s="89"/>
      <c r="D23" s="89"/>
      <c r="E23" s="89"/>
      <c r="F23" s="89"/>
      <c r="G23" s="89"/>
    </row>
    <row r="24" spans="1:8" ht="13.15" x14ac:dyDescent="0.25">
      <c r="A24" s="89"/>
      <c r="B24" s="89"/>
      <c r="C24" s="89"/>
      <c r="D24" s="89"/>
      <c r="E24" s="89"/>
      <c r="F24" s="89"/>
      <c r="G24" s="89"/>
    </row>
    <row r="25" spans="1:8" ht="13.15" x14ac:dyDescent="0.25">
      <c r="A25" s="89"/>
      <c r="B25" s="89"/>
      <c r="C25" s="89"/>
      <c r="D25" s="89"/>
      <c r="E25" s="89"/>
      <c r="F25" s="89"/>
      <c r="G25" s="89"/>
    </row>
    <row r="26" spans="1:8" ht="13.15" x14ac:dyDescent="0.25">
      <c r="A26" s="89"/>
      <c r="B26" s="89"/>
      <c r="C26" s="89"/>
      <c r="D26" s="89"/>
      <c r="E26" s="89"/>
      <c r="F26" s="89"/>
      <c r="G26" s="89"/>
    </row>
    <row r="27" spans="1:8" ht="13.15" x14ac:dyDescent="0.25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</sheetData>
  <mergeCells count="7">
    <mergeCell ref="A1:G1"/>
    <mergeCell ref="A5:G5"/>
    <mergeCell ref="E22:H22"/>
    <mergeCell ref="A2:G2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21" t="s">
        <v>128</v>
      </c>
      <c r="B1" s="121"/>
      <c r="C1" s="121"/>
      <c r="D1" s="121"/>
      <c r="E1" s="121"/>
      <c r="F1" s="121"/>
      <c r="G1" s="121"/>
    </row>
    <row r="2" spans="1:7" ht="14.1" customHeight="1" x14ac:dyDescent="0.25"/>
    <row r="3" spans="1:7" s="9" customFormat="1" ht="28.35" customHeight="1" x14ac:dyDescent="0.2">
      <c r="A3" s="122"/>
      <c r="B3" s="84" t="s">
        <v>38</v>
      </c>
      <c r="C3" s="84" t="s">
        <v>39</v>
      </c>
      <c r="D3" s="84" t="s">
        <v>40</v>
      </c>
      <c r="E3" s="124" t="s">
        <v>129</v>
      </c>
      <c r="F3" s="124" t="s">
        <v>124</v>
      </c>
      <c r="G3" s="127" t="s">
        <v>63</v>
      </c>
    </row>
    <row r="4" spans="1:7" s="9" customFormat="1" ht="28.35" customHeight="1" x14ac:dyDescent="0.2">
      <c r="A4" s="123"/>
      <c r="B4" s="126" t="s">
        <v>130</v>
      </c>
      <c r="C4" s="126"/>
      <c r="D4" s="126"/>
      <c r="E4" s="125"/>
      <c r="F4" s="125"/>
      <c r="G4" s="128"/>
    </row>
    <row r="5" spans="1:7" s="9" customFormat="1" ht="15.6" customHeight="1" x14ac:dyDescent="0.2">
      <c r="A5" s="85"/>
      <c r="B5" s="90"/>
      <c r="C5" s="90"/>
      <c r="D5" s="90"/>
      <c r="E5" s="90"/>
      <c r="F5" s="90"/>
      <c r="G5" s="91"/>
    </row>
    <row r="6" spans="1:7" s="58" customFormat="1" ht="15.6" customHeight="1" x14ac:dyDescent="0.2">
      <c r="A6" s="62" t="s">
        <v>65</v>
      </c>
      <c r="B6" s="67">
        <v>1085</v>
      </c>
      <c r="C6" s="67">
        <v>1966</v>
      </c>
      <c r="D6" s="67">
        <v>2322</v>
      </c>
      <c r="E6" s="68">
        <f>SUM(B6:D6)</f>
        <v>5373</v>
      </c>
      <c r="F6" s="68">
        <v>5186</v>
      </c>
      <c r="G6" s="68">
        <f>SUM(E6-F6)</f>
        <v>187</v>
      </c>
    </row>
    <row r="7" spans="1:7" s="9" customFormat="1" ht="15.6" customHeight="1" x14ac:dyDescent="0.2">
      <c r="A7" s="62" t="s">
        <v>61</v>
      </c>
      <c r="B7" s="67">
        <v>2018</v>
      </c>
      <c r="C7" s="67">
        <v>2106</v>
      </c>
      <c r="D7" s="67">
        <v>2042</v>
      </c>
      <c r="E7" s="68">
        <f t="shared" ref="E7:E8" si="0">SUM(B7:D7)</f>
        <v>6166</v>
      </c>
      <c r="F7" s="68">
        <v>5740</v>
      </c>
      <c r="G7" s="68">
        <f t="shared" ref="G7:G8" si="1">SUM(E7-F7)</f>
        <v>426</v>
      </c>
    </row>
    <row r="8" spans="1:7" s="9" customFormat="1" ht="15.6" customHeight="1" x14ac:dyDescent="0.2">
      <c r="A8" s="62" t="s">
        <v>62</v>
      </c>
      <c r="B8" s="67">
        <v>2863</v>
      </c>
      <c r="C8" s="67">
        <v>2769</v>
      </c>
      <c r="D8" s="67">
        <v>2545</v>
      </c>
      <c r="E8" s="68">
        <f t="shared" si="0"/>
        <v>8177</v>
      </c>
      <c r="F8" s="68">
        <v>8221</v>
      </c>
      <c r="G8" s="68">
        <f t="shared" si="1"/>
        <v>-44</v>
      </c>
    </row>
    <row r="9" spans="1:7" s="9" customFormat="1" ht="45" customHeight="1" x14ac:dyDescent="0.2">
      <c r="A9" s="92" t="s">
        <v>66</v>
      </c>
      <c r="B9" s="93">
        <f>SUM(B7-B8)</f>
        <v>-845</v>
      </c>
      <c r="C9" s="94">
        <f t="shared" ref="C9:D9" si="2">SUM(C7-C8)</f>
        <v>-663</v>
      </c>
      <c r="D9" s="94">
        <f t="shared" si="2"/>
        <v>-503</v>
      </c>
      <c r="E9" s="94">
        <f>SUM(E7-E8)</f>
        <v>-2011</v>
      </c>
      <c r="F9" s="94">
        <v>-2481</v>
      </c>
      <c r="G9" s="95" t="s">
        <v>120</v>
      </c>
    </row>
    <row r="10" spans="1:7" s="9" customFormat="1" ht="14.25" customHeight="1" x14ac:dyDescent="0.2"/>
    <row r="11" spans="1:7" s="9" customFormat="1" ht="14.25" customHeight="1" x14ac:dyDescent="0.2">
      <c r="A11" s="129" t="s">
        <v>134</v>
      </c>
      <c r="B11" s="129"/>
      <c r="C11" s="129"/>
      <c r="D11" s="129"/>
      <c r="E11" s="129"/>
      <c r="F11" s="129"/>
      <c r="G11" s="129"/>
    </row>
    <row r="12" spans="1:7" s="9" customFormat="1" ht="14.25" customHeight="1" x14ac:dyDescent="0.2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ht="13.15" x14ac:dyDescent="0.25">
      <c r="A15"/>
      <c r="B15" s="70"/>
      <c r="C15" s="70"/>
      <c r="D15" s="70"/>
      <c r="E15" s="70"/>
      <c r="F15" s="70"/>
      <c r="G15" s="70"/>
    </row>
    <row r="16" spans="1:7" ht="13.15" x14ac:dyDescent="0.25">
      <c r="A16"/>
      <c r="B16" s="69"/>
      <c r="C16" s="69"/>
      <c r="D16" s="69"/>
      <c r="E16" s="69"/>
      <c r="F16" s="69"/>
      <c r="G16" s="69" t="s">
        <v>123</v>
      </c>
    </row>
    <row r="21" spans="5:7" ht="13.15" x14ac:dyDescent="0.25">
      <c r="E21" s="117"/>
      <c r="F21" s="117"/>
      <c r="G21" s="117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6:E8">
    <cfRule type="expression" dxfId="10" priority="41">
      <formula>MOD(ROW(),2)=0</formula>
    </cfRule>
  </conditionalFormatting>
  <conditionalFormatting sqref="A9:D9">
    <cfRule type="expression" dxfId="9" priority="31">
      <formula>MOD(ROW(),2)=0</formula>
    </cfRule>
  </conditionalFormatting>
  <conditionalFormatting sqref="G9">
    <cfRule type="expression" dxfId="8" priority="29">
      <formula>MOD(ROW(),2)=0</formula>
    </cfRule>
  </conditionalFormatting>
  <conditionalFormatting sqref="A5:D5">
    <cfRule type="expression" dxfId="7" priority="28">
      <formula>MOD(ROW(),2)=0</formula>
    </cfRule>
  </conditionalFormatting>
  <conditionalFormatting sqref="E5:F5">
    <cfRule type="expression" dxfId="6" priority="27">
      <formula>MOD(ROW(),2)=0</formula>
    </cfRule>
  </conditionalFormatting>
  <conditionalFormatting sqref="G5">
    <cfRule type="expression" dxfId="5" priority="26">
      <formula>MOD(ROW(),2)=0</formula>
    </cfRule>
  </conditionalFormatting>
  <conditionalFormatting sqref="E9:F9">
    <cfRule type="expression" dxfId="4" priority="12">
      <formula>MOD(ROW(),2)=0</formula>
    </cfRule>
  </conditionalFormatting>
  <conditionalFormatting sqref="G6:G8">
    <cfRule type="expression" dxfId="3" priority="6">
      <formula>MOD(ROW(),2)=0</formula>
    </cfRule>
  </conditionalFormatting>
  <conditionalFormatting sqref="F6:F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32" t="s">
        <v>131</v>
      </c>
      <c r="B1" s="132"/>
      <c r="C1" s="132"/>
      <c r="D1" s="132"/>
      <c r="E1" s="132"/>
      <c r="F1" s="132"/>
      <c r="G1" s="132"/>
      <c r="H1" s="132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33" t="s">
        <v>71</v>
      </c>
      <c r="B3" s="86" t="s">
        <v>65</v>
      </c>
      <c r="C3" s="134" t="s">
        <v>61</v>
      </c>
      <c r="D3" s="135"/>
      <c r="E3" s="134" t="s">
        <v>62</v>
      </c>
      <c r="F3" s="135"/>
      <c r="G3" s="130" t="s">
        <v>66</v>
      </c>
      <c r="H3" s="131"/>
    </row>
    <row r="4" spans="1:8" ht="34.15" customHeight="1" x14ac:dyDescent="0.2">
      <c r="A4" s="133"/>
      <c r="B4" s="86" t="s">
        <v>93</v>
      </c>
      <c r="C4" s="87" t="s">
        <v>115</v>
      </c>
      <c r="D4" s="86" t="s">
        <v>67</v>
      </c>
      <c r="E4" s="87" t="s">
        <v>115</v>
      </c>
      <c r="F4" s="86" t="s">
        <v>67</v>
      </c>
      <c r="G4" s="87" t="s">
        <v>115</v>
      </c>
      <c r="H4" s="88" t="s">
        <v>67</v>
      </c>
    </row>
    <row r="5" spans="1:8" s="66" customFormat="1" ht="15.95" customHeight="1" x14ac:dyDescent="0.2">
      <c r="A5" s="146"/>
      <c r="B5" s="98"/>
      <c r="C5" s="98"/>
      <c r="D5" s="98"/>
      <c r="E5" s="98"/>
      <c r="F5" s="98"/>
      <c r="G5" s="98"/>
      <c r="H5" s="98"/>
    </row>
    <row r="6" spans="1:8" s="58" customFormat="1" ht="15.95" customHeight="1" x14ac:dyDescent="0.2">
      <c r="A6" s="147" t="s">
        <v>72</v>
      </c>
      <c r="B6" s="148"/>
      <c r="C6" s="148"/>
      <c r="D6" s="148"/>
      <c r="E6" s="148"/>
      <c r="F6" s="148"/>
      <c r="G6" s="148"/>
      <c r="H6" s="148"/>
    </row>
    <row r="7" spans="1:8" s="58" customFormat="1" ht="15.95" customHeight="1" x14ac:dyDescent="0.2">
      <c r="A7" s="149" t="s">
        <v>73</v>
      </c>
      <c r="B7" s="150">
        <v>153</v>
      </c>
      <c r="C7" s="150">
        <v>228</v>
      </c>
      <c r="D7" s="150">
        <v>35</v>
      </c>
      <c r="E7" s="150">
        <v>240</v>
      </c>
      <c r="F7" s="150">
        <v>5</v>
      </c>
      <c r="G7" s="150">
        <f>SUM(C7-E7)</f>
        <v>-12</v>
      </c>
      <c r="H7" s="150">
        <f t="shared" ref="H7:H10" si="0">SUM(D7-F7)</f>
        <v>30</v>
      </c>
    </row>
    <row r="8" spans="1:8" ht="15.95" customHeight="1" x14ac:dyDescent="0.2">
      <c r="A8" s="147" t="s">
        <v>74</v>
      </c>
      <c r="B8" s="150">
        <v>260</v>
      </c>
      <c r="C8" s="150">
        <v>624</v>
      </c>
      <c r="D8" s="150">
        <v>103</v>
      </c>
      <c r="E8" s="150">
        <v>635</v>
      </c>
      <c r="F8" s="150">
        <v>22</v>
      </c>
      <c r="G8" s="150">
        <f t="shared" ref="G8:G10" si="1">SUM(C8-E8)</f>
        <v>-11</v>
      </c>
      <c r="H8" s="150">
        <f t="shared" si="0"/>
        <v>81</v>
      </c>
    </row>
    <row r="9" spans="1:8" ht="15.95" customHeight="1" x14ac:dyDescent="0.2">
      <c r="A9" s="149" t="s">
        <v>75</v>
      </c>
      <c r="B9" s="150">
        <v>361</v>
      </c>
      <c r="C9" s="150">
        <v>451</v>
      </c>
      <c r="D9" s="150">
        <v>67</v>
      </c>
      <c r="E9" s="150">
        <v>698</v>
      </c>
      <c r="F9" s="150">
        <v>20</v>
      </c>
      <c r="G9" s="150">
        <f t="shared" si="1"/>
        <v>-247</v>
      </c>
      <c r="H9" s="150">
        <f t="shared" si="0"/>
        <v>47</v>
      </c>
    </row>
    <row r="10" spans="1:8" ht="15.95" customHeight="1" x14ac:dyDescent="0.2">
      <c r="A10" s="147" t="s">
        <v>76</v>
      </c>
      <c r="B10" s="150">
        <v>94</v>
      </c>
      <c r="C10" s="150">
        <v>175</v>
      </c>
      <c r="D10" s="150">
        <v>19</v>
      </c>
      <c r="E10" s="150">
        <v>278</v>
      </c>
      <c r="F10" s="150">
        <v>12</v>
      </c>
      <c r="G10" s="150">
        <f t="shared" si="1"/>
        <v>-103</v>
      </c>
      <c r="H10" s="150">
        <f t="shared" si="0"/>
        <v>7</v>
      </c>
    </row>
    <row r="11" spans="1:8" s="58" customFormat="1" ht="15.95" customHeight="1" x14ac:dyDescent="0.2">
      <c r="A11" s="147"/>
      <c r="B11" s="150"/>
      <c r="C11" s="150"/>
      <c r="D11" s="150"/>
      <c r="E11" s="150"/>
      <c r="F11" s="150"/>
      <c r="G11" s="150"/>
      <c r="H11" s="151"/>
    </row>
    <row r="12" spans="1:8" s="64" customFormat="1" ht="24.95" customHeight="1" x14ac:dyDescent="0.2">
      <c r="A12" s="83" t="s">
        <v>77</v>
      </c>
      <c r="B12" s="158">
        <f>SUM(B7:B10)</f>
        <v>868</v>
      </c>
      <c r="C12" s="158">
        <f>SUM(C7:C10)</f>
        <v>1478</v>
      </c>
      <c r="D12" s="158">
        <f t="shared" ref="D12:H12" si="2">SUM(D7:D10)</f>
        <v>224</v>
      </c>
      <c r="E12" s="158">
        <f t="shared" si="2"/>
        <v>1851</v>
      </c>
      <c r="F12" s="158">
        <f t="shared" si="2"/>
        <v>59</v>
      </c>
      <c r="G12" s="158">
        <f t="shared" si="2"/>
        <v>-373</v>
      </c>
      <c r="H12" s="158">
        <f t="shared" si="2"/>
        <v>165</v>
      </c>
    </row>
    <row r="13" spans="1:8" s="64" customFormat="1" ht="15.95" customHeight="1" x14ac:dyDescent="0.2">
      <c r="A13" s="152"/>
      <c r="B13" s="153"/>
      <c r="C13" s="153"/>
      <c r="D13" s="153"/>
      <c r="E13" s="153"/>
      <c r="F13" s="153"/>
      <c r="G13" s="153"/>
      <c r="H13" s="153"/>
    </row>
    <row r="14" spans="1:8" s="64" customFormat="1" ht="15.95" customHeight="1" x14ac:dyDescent="0.2">
      <c r="A14" s="147" t="s">
        <v>78</v>
      </c>
      <c r="B14" s="150"/>
      <c r="C14" s="150"/>
      <c r="D14" s="150"/>
      <c r="E14" s="150"/>
      <c r="F14" s="150"/>
      <c r="G14" s="150"/>
      <c r="H14" s="150"/>
    </row>
    <row r="15" spans="1:8" ht="15.95" customHeight="1" x14ac:dyDescent="0.2">
      <c r="A15" s="149" t="s">
        <v>79</v>
      </c>
      <c r="B15" s="150">
        <v>231</v>
      </c>
      <c r="C15" s="150">
        <v>290</v>
      </c>
      <c r="D15" s="150">
        <v>44</v>
      </c>
      <c r="E15" s="150">
        <v>429</v>
      </c>
      <c r="F15" s="150">
        <v>7</v>
      </c>
      <c r="G15" s="150">
        <f t="shared" ref="G15:G32" si="3">SUM(C15-E15)</f>
        <v>-139</v>
      </c>
      <c r="H15" s="150">
        <f t="shared" ref="H15:H32" si="4">SUM(D15-F15)</f>
        <v>37</v>
      </c>
    </row>
    <row r="16" spans="1:8" ht="15.95" customHeight="1" x14ac:dyDescent="0.2">
      <c r="A16" s="147" t="s">
        <v>80</v>
      </c>
      <c r="B16" s="150">
        <v>285</v>
      </c>
      <c r="C16" s="150">
        <v>460</v>
      </c>
      <c r="D16" s="150">
        <v>36</v>
      </c>
      <c r="E16" s="150">
        <v>511</v>
      </c>
      <c r="F16" s="150">
        <v>11</v>
      </c>
      <c r="G16" s="150">
        <f t="shared" si="3"/>
        <v>-51</v>
      </c>
      <c r="H16" s="150">
        <f t="shared" si="4"/>
        <v>25</v>
      </c>
    </row>
    <row r="17" spans="1:8" s="64" customFormat="1" ht="15.95" customHeight="1" x14ac:dyDescent="0.2">
      <c r="A17" s="149" t="s">
        <v>81</v>
      </c>
      <c r="B17" s="150">
        <v>774</v>
      </c>
      <c r="C17" s="150">
        <v>351</v>
      </c>
      <c r="D17" s="150">
        <v>31</v>
      </c>
      <c r="E17" s="150">
        <v>444</v>
      </c>
      <c r="F17" s="151">
        <v>11</v>
      </c>
      <c r="G17" s="150">
        <f t="shared" si="3"/>
        <v>-93</v>
      </c>
      <c r="H17" s="150">
        <f t="shared" si="4"/>
        <v>20</v>
      </c>
    </row>
    <row r="18" spans="1:8" ht="15.95" customHeight="1" x14ac:dyDescent="0.2">
      <c r="A18" s="147" t="s">
        <v>82</v>
      </c>
      <c r="B18" s="150">
        <v>537</v>
      </c>
      <c r="C18" s="150">
        <v>332</v>
      </c>
      <c r="D18" s="150">
        <v>23</v>
      </c>
      <c r="E18" s="150">
        <v>684</v>
      </c>
      <c r="F18" s="150">
        <v>5</v>
      </c>
      <c r="G18" s="150">
        <f t="shared" si="3"/>
        <v>-352</v>
      </c>
      <c r="H18" s="150">
        <f t="shared" si="4"/>
        <v>18</v>
      </c>
    </row>
    <row r="19" spans="1:8" ht="15.95" customHeight="1" x14ac:dyDescent="0.2">
      <c r="A19" s="149" t="s">
        <v>83</v>
      </c>
      <c r="B19" s="150">
        <v>590</v>
      </c>
      <c r="C19" s="150">
        <v>716</v>
      </c>
      <c r="D19" s="150">
        <v>88</v>
      </c>
      <c r="E19" s="150">
        <v>879</v>
      </c>
      <c r="F19" s="150">
        <v>20</v>
      </c>
      <c r="G19" s="150">
        <f t="shared" si="3"/>
        <v>-163</v>
      </c>
      <c r="H19" s="150">
        <f t="shared" si="4"/>
        <v>68</v>
      </c>
    </row>
    <row r="20" spans="1:8" ht="15.95" customHeight="1" x14ac:dyDescent="0.2">
      <c r="A20" s="147" t="s">
        <v>84</v>
      </c>
      <c r="B20" s="150">
        <v>251</v>
      </c>
      <c r="C20" s="150">
        <v>221</v>
      </c>
      <c r="D20" s="150">
        <v>16</v>
      </c>
      <c r="E20" s="150">
        <v>377</v>
      </c>
      <c r="F20" s="151">
        <v>4</v>
      </c>
      <c r="G20" s="150">
        <f t="shared" si="3"/>
        <v>-156</v>
      </c>
      <c r="H20" s="150">
        <f t="shared" si="4"/>
        <v>12</v>
      </c>
    </row>
    <row r="21" spans="1:8" ht="15.95" customHeight="1" x14ac:dyDescent="0.2">
      <c r="A21" s="147" t="s">
        <v>85</v>
      </c>
      <c r="B21" s="150">
        <v>432</v>
      </c>
      <c r="C21" s="150">
        <v>529</v>
      </c>
      <c r="D21" s="150">
        <v>34</v>
      </c>
      <c r="E21" s="150">
        <v>785</v>
      </c>
      <c r="F21" s="150">
        <v>6</v>
      </c>
      <c r="G21" s="150">
        <f t="shared" si="3"/>
        <v>-256</v>
      </c>
      <c r="H21" s="150">
        <f t="shared" si="4"/>
        <v>28</v>
      </c>
    </row>
    <row r="22" spans="1:8" ht="15.95" customHeight="1" x14ac:dyDescent="0.2">
      <c r="A22" s="149" t="s">
        <v>86</v>
      </c>
      <c r="B22" s="150">
        <v>394</v>
      </c>
      <c r="C22" s="150">
        <v>430</v>
      </c>
      <c r="D22" s="150">
        <v>33</v>
      </c>
      <c r="E22" s="150">
        <v>565</v>
      </c>
      <c r="F22" s="150">
        <v>7</v>
      </c>
      <c r="G22" s="150">
        <f t="shared" si="3"/>
        <v>-135</v>
      </c>
      <c r="H22" s="150">
        <f t="shared" si="4"/>
        <v>26</v>
      </c>
    </row>
    <row r="23" spans="1:8" s="65" customFormat="1" ht="15.95" customHeight="1" x14ac:dyDescent="0.2">
      <c r="A23" s="147" t="s">
        <v>87</v>
      </c>
      <c r="B23" s="150">
        <v>368</v>
      </c>
      <c r="C23" s="150">
        <v>584</v>
      </c>
      <c r="D23" s="150">
        <v>46</v>
      </c>
      <c r="E23" s="150">
        <v>674</v>
      </c>
      <c r="F23" s="150">
        <v>11</v>
      </c>
      <c r="G23" s="150">
        <f t="shared" si="3"/>
        <v>-90</v>
      </c>
      <c r="H23" s="150">
        <f t="shared" si="4"/>
        <v>35</v>
      </c>
    </row>
    <row r="24" spans="1:8" s="65" customFormat="1" ht="15.95" customHeight="1" x14ac:dyDescent="0.2">
      <c r="A24" s="149" t="s">
        <v>88</v>
      </c>
      <c r="B24" s="150">
        <v>201</v>
      </c>
      <c r="C24" s="150">
        <v>276</v>
      </c>
      <c r="D24" s="150">
        <v>26</v>
      </c>
      <c r="E24" s="150">
        <v>370</v>
      </c>
      <c r="F24" s="151">
        <v>8</v>
      </c>
      <c r="G24" s="150">
        <f t="shared" si="3"/>
        <v>-94</v>
      </c>
      <c r="H24" s="150">
        <f t="shared" si="4"/>
        <v>18</v>
      </c>
    </row>
    <row r="25" spans="1:8" ht="15.95" customHeight="1" x14ac:dyDescent="0.2">
      <c r="A25" s="147" t="s">
        <v>89</v>
      </c>
      <c r="B25" s="150">
        <v>442</v>
      </c>
      <c r="C25" s="150">
        <v>499</v>
      </c>
      <c r="D25" s="150">
        <v>43</v>
      </c>
      <c r="E25" s="150">
        <v>608</v>
      </c>
      <c r="F25" s="150">
        <v>9</v>
      </c>
      <c r="G25" s="150">
        <f t="shared" si="3"/>
        <v>-109</v>
      </c>
      <c r="H25" s="150">
        <f t="shared" si="4"/>
        <v>34</v>
      </c>
    </row>
    <row r="26" spans="1:8" s="58" customFormat="1" ht="15.95" customHeight="1" x14ac:dyDescent="0.2">
      <c r="A26" s="147"/>
      <c r="B26" s="150"/>
      <c r="C26" s="150"/>
      <c r="D26" s="150"/>
      <c r="E26" s="150"/>
      <c r="F26" s="150">
        <v>0</v>
      </c>
      <c r="G26" s="150"/>
      <c r="H26" s="150"/>
    </row>
    <row r="27" spans="1:8" s="64" customFormat="1" ht="15.95" customHeight="1" x14ac:dyDescent="0.2">
      <c r="A27" s="152" t="s">
        <v>90</v>
      </c>
      <c r="B27" s="153">
        <f>SUM(B15:B25)</f>
        <v>4505</v>
      </c>
      <c r="C27" s="153">
        <f t="shared" ref="C27:F27" si="5">SUM(C15:C25)</f>
        <v>4688</v>
      </c>
      <c r="D27" s="153">
        <f t="shared" si="5"/>
        <v>420</v>
      </c>
      <c r="E27" s="153">
        <f t="shared" si="5"/>
        <v>6326</v>
      </c>
      <c r="F27" s="153">
        <f t="shared" si="5"/>
        <v>99</v>
      </c>
      <c r="G27" s="153">
        <f t="shared" si="3"/>
        <v>-1638</v>
      </c>
      <c r="H27" s="153">
        <f t="shared" si="4"/>
        <v>321</v>
      </c>
    </row>
    <row r="28" spans="1:8" s="64" customFormat="1" ht="15.95" customHeight="1" x14ac:dyDescent="0.2">
      <c r="A28" s="152"/>
      <c r="B28" s="153"/>
      <c r="C28" s="153"/>
      <c r="D28" s="153"/>
      <c r="E28" s="153"/>
      <c r="F28" s="153"/>
      <c r="G28" s="153"/>
      <c r="H28" s="153"/>
    </row>
    <row r="29" spans="1:8" s="64" customFormat="1" ht="15.95" customHeight="1" x14ac:dyDescent="0.2">
      <c r="A29" s="154" t="s">
        <v>91</v>
      </c>
      <c r="B29" s="153">
        <f>SUM(B12+B27)</f>
        <v>5373</v>
      </c>
      <c r="C29" s="153">
        <f t="shared" ref="C29:F29" si="6">SUM(C12+C27)</f>
        <v>6166</v>
      </c>
      <c r="D29" s="153">
        <f t="shared" si="6"/>
        <v>644</v>
      </c>
      <c r="E29" s="153">
        <f t="shared" si="6"/>
        <v>8177</v>
      </c>
      <c r="F29" s="153">
        <f t="shared" si="6"/>
        <v>158</v>
      </c>
      <c r="G29" s="153">
        <f t="shared" si="3"/>
        <v>-2011</v>
      </c>
      <c r="H29" s="153">
        <f t="shared" si="4"/>
        <v>486</v>
      </c>
    </row>
    <row r="30" spans="1:8" s="64" customFormat="1" ht="15.95" customHeight="1" x14ac:dyDescent="0.2">
      <c r="A30" s="149" t="s">
        <v>68</v>
      </c>
      <c r="B30" s="150"/>
      <c r="C30" s="150"/>
      <c r="D30" s="150"/>
      <c r="E30" s="150"/>
      <c r="F30" s="150"/>
      <c r="G30" s="153">
        <f t="shared" si="3"/>
        <v>0</v>
      </c>
      <c r="H30" s="153">
        <f t="shared" si="4"/>
        <v>0</v>
      </c>
    </row>
    <row r="31" spans="1:8" ht="15.95" customHeight="1" x14ac:dyDescent="0.2">
      <c r="A31" s="147" t="s">
        <v>69</v>
      </c>
      <c r="B31" s="151" t="s">
        <v>64</v>
      </c>
      <c r="C31" s="150">
        <v>3218</v>
      </c>
      <c r="D31" s="150">
        <v>354</v>
      </c>
      <c r="E31" s="150">
        <v>4032</v>
      </c>
      <c r="F31" s="150">
        <v>86</v>
      </c>
      <c r="G31" s="150">
        <f t="shared" si="3"/>
        <v>-814</v>
      </c>
      <c r="H31" s="150">
        <f t="shared" si="4"/>
        <v>268</v>
      </c>
    </row>
    <row r="32" spans="1:8" ht="15.95" customHeight="1" x14ac:dyDescent="0.2">
      <c r="A32" s="155" t="s">
        <v>70</v>
      </c>
      <c r="B32" s="156" t="s">
        <v>64</v>
      </c>
      <c r="C32" s="157">
        <v>2948</v>
      </c>
      <c r="D32" s="157">
        <v>290</v>
      </c>
      <c r="E32" s="157">
        <v>4145</v>
      </c>
      <c r="F32" s="157">
        <v>72</v>
      </c>
      <c r="G32" s="157">
        <f t="shared" si="3"/>
        <v>-1197</v>
      </c>
      <c r="H32" s="157">
        <f t="shared" si="4"/>
        <v>218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98" t="s">
        <v>134</v>
      </c>
      <c r="B34" s="55"/>
      <c r="C34" s="100"/>
      <c r="D34" s="100"/>
      <c r="E34" s="100"/>
      <c r="F34" s="100"/>
      <c r="G34" s="100"/>
      <c r="H34" s="100"/>
    </row>
    <row r="35" spans="1:8" ht="14.1" customHeight="1" x14ac:dyDescent="0.2">
      <c r="B35" s="68"/>
      <c r="C35" s="96"/>
      <c r="D35" s="96"/>
      <c r="E35" s="96"/>
      <c r="F35" s="96"/>
      <c r="G35" s="96"/>
      <c r="H35" s="96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2/16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32</v>
      </c>
      <c r="B3" s="141" t="s">
        <v>33</v>
      </c>
      <c r="C3" s="14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3" t="s">
        <v>51</v>
      </c>
      <c r="C4" s="14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39"/>
      <c r="C6" s="14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A_II_1_vj162_SH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2017-10-23T11:13:08Z</cp:lastPrinted>
  <dcterms:created xsi:type="dcterms:W3CDTF">2012-03-28T07:56:08Z</dcterms:created>
  <dcterms:modified xsi:type="dcterms:W3CDTF">2017-10-23T11:17:40Z</dcterms:modified>
  <cp:category>LIS-Bericht</cp:category>
</cp:coreProperties>
</file>