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45621"/>
</workbook>
</file>

<file path=xl/calcChain.xml><?xml version="1.0" encoding="utf-8"?>
<calcChain xmlns="http://schemas.openxmlformats.org/spreadsheetml/2006/main">
  <c r="G42" i="10" l="1"/>
  <c r="C42" i="10"/>
  <c r="D42" i="10"/>
  <c r="E42" i="10"/>
  <c r="F42" i="10"/>
  <c r="B42" i="10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<sst xmlns="http://schemas.openxmlformats.org/spreadsheetml/2006/main" count="224" uniqueCount="183">
  <si>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</si>
  <si>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</si>
  <si>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</si>
  <si>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</si>
  <si>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</si>
  <si>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</si>
  <si>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</si>
  <si>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</si>
  <si>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</si>
  <si>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</si>
  <si>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</si>
  <si>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</si>
  <si>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</si>
  <si>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</si>
  <si>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</si>
  <si>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</si>
  <si>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</si>
  <si>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</si>
  <si>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</si>
  <si>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</si>
  <si>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</si>
  <si>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</si>
  <si>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</si>
  <si>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</si>
  <si>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</si>
  <si>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</si>
  <si>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</si>
  <si>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</si>
  <si>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</si>
  <si>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</si>
  <si>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</si>
  <si>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</si>
  <si>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</si>
  <si>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</si>
  <si>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</si>
  <si>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</si>
  <si>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</si>
  <si>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</si>
  <si>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</si>
  <si>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</si>
  <si>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</si>
  <si>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</si>
  <si>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</si>
  <si>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Bestimmungsland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</si>
  <si>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</si>
  <si>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</si>
  <si>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</si>
  <si>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</si>
  <si>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</si>
  <si>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</si>
  <si>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</si>
  <si>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</si>
  <si>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</si>
  <si>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</si>
  <si>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</si>
  <si>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</si>
  <si>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</si>
  <si>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</si>
  <si>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</si>
  <si>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</si>
  <si>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</si>
  <si>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</si>
  <si>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</si>
  <si>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</si>
  <si>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</si>
  <si>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</si>
  <si>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</si>
  <si>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</si>
  <si>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</si>
  <si>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</si>
  <si>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</si>
  <si>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</si>
  <si>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</si>
  <si>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</si>
  <si>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</si>
  <si>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</si>
  <si>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</si>
  <si>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</si>
  <si>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</si>
  <si>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</si>
  <si>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</si>
  <si>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</si>
  <si>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</si>
  <si>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</si>
  <si>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</si>
  <si>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</si>
  <si>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</si>
  <si>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</si>
  <si>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</si>
  <si>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</si>
  <si>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</si>
  <si>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</si>
  <si>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</si>
  <si>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</si>
  <si>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</si>
  <si>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</si>
  <si>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</si>
  <si>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</si>
  <si>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</si>
  <si>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</si>
  <si>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</si>
  <si>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</si>
  <si>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</si>
  <si>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</si>
  <si>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</si>
  <si>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</si>
  <si>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</si>
  <si>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</si>
  <si>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</si>
  <si>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</si>
  <si>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</si>
  <si>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</si>
  <si>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</si>
  <si>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</si>
  <si>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</si>
  <si>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</si>
  <si>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</si>
  <si>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</si>
  <si>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</si>
  <si>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</si>
  <si>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</si>
  <si>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</si>
  <si>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</si>
  <si>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</si>
  <si>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</si>
  <si>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</si>
  <si>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</si>
  <si>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</si>
  <si>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</si>
  <si>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</si>
  <si>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</si>
  <si>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</si>
  <si>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</si>
  <si>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</si>
  <si>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</si>
  <si>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</si>
  <si>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</si>
  <si>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</si>
  <si>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</si>
  <si>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</si>
  <si>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Einfuhr nach ausgewählten Ländern in der Reihenfolge ihrer Anteile über den Jahresverlauf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</si>
  <si>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</si>
  <si>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</si>
  <si>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</si>
  <si>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</si>
  <si>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</si>
  <si>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</si>
  <si>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</si>
  <si>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</si>
  <si>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Die Veränderungsraten wurden aus den nicht gerundeten Zahlen gerechnet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</si>
  <si>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</si>
  <si>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t>Veränderung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in %</t>
    </r>
  </si>
  <si>
    <r>
      <t xml:space="preserve"> Veränderung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
in %</t>
    </r>
  </si>
  <si>
    <t>Rückwaren und Ersatzlieferungen,
andere nicht aufgliederbare Warenverkehre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</si>
  <si>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</si>
  <si>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</si>
  <si>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</si>
  <si>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</si>
  <si>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</si>
  <si>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</si>
  <si>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</si>
  <si>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t>Januar - März</t>
  </si>
  <si>
    <t xml:space="preserve">x  </t>
  </si>
  <si>
    <t>Januar - März 2014</t>
  </si>
  <si>
    <t>China, Volksrepublik</t>
  </si>
  <si>
    <t>Verein.Staaten (USA)</t>
  </si>
  <si>
    <t>Vereinigt.Königreich</t>
  </si>
  <si>
    <t>Frankreich</t>
  </si>
  <si>
    <t>Russische Föderation</t>
  </si>
  <si>
    <t>2. Einfuhr des Landes Schleswig-Holstein in 2014 nach Bestimmungsländern</t>
  </si>
  <si>
    <t>I. Quartal 2014</t>
  </si>
  <si>
    <r>
      <t>2014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</si>
  <si>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</si>
  <si>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t>Kennziffer: G III 3 - vj 1/14 SH</t>
  </si>
  <si>
    <r>
      <t>2013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</si>
  <si>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</si>
  <si>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</si>
  <si>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Herausgegeben am: 10. Juli 2014</t>
  </si>
  <si>
    <t>040 42831-1820</t>
  </si>
  <si>
    <t>1. Einfuhr des Landes Schleswig-Holstein nach Warengruppen und -untergruppen</t>
  </si>
  <si>
    <t>2. Einfuhr des Landes Schleswig-Holstein nach Ursprungsländern</t>
  </si>
  <si>
    <t>2. Einfuhr des Landes Schleswig-Holstein 2013 bis 2014 im Monatsvergleich</t>
  </si>
  <si>
    <t>1. Einfuhr des Landes Schleswig-Holstein nach Ursprungsländer im Vorjahresvergleich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</si>
</sst>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.0\ \ ;\-###\ ###\ ##0.0\ \ ;\-\ \ "/>
    <numFmt numFmtId="170" formatCode="###\ ##0.0\ \ ;\-\ ###\ ##0.0\ \ ;\-\ \ \ \ \ \ "/>
  </numFmts>
  <fonts count="30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0" fillId="0" borderId="0"/>
    <xf numFmtId="166" fontId="10" fillId="0" borderId="0" applyFon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</cellStyleXfs>
  <cellXfs count="149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Continuous" vertical="center"/>
    </xf>
    <xf numFmtId="0" fontId="4" fillId="4" borderId="1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9" fillId="0" borderId="0" xfId="0" applyFont="1" applyAlignment="1">
      <alignment vertical="top"/>
    </xf>
    <xf numFmtId="0" fontId="16" fillId="2" borderId="14" xfId="0" quotePrefix="1" applyFont="1" applyFill="1" applyBorder="1" applyAlignment="1">
      <alignment horizontal="center" vertical="center" wrapText="1"/>
    </xf>
    <xf numFmtId="0" fontId="16" fillId="0" borderId="20" xfId="0" applyFont="1" applyBorder="1"/>
    <xf numFmtId="0" fontId="15" fillId="0" borderId="20" xfId="0" applyFont="1" applyBorder="1" applyAlignment="1">
      <alignment horizontal="left" vertical="top" wrapText="1" indent="1"/>
    </xf>
    <xf numFmtId="0" fontId="16" fillId="0" borderId="20" xfId="0" applyFont="1" applyBorder="1" applyAlignment="1">
      <alignment horizontal="left" vertical="top" wrapText="1" indent="1"/>
    </xf>
    <xf numFmtId="0" fontId="16" fillId="0" borderId="20" xfId="0" applyFont="1" applyBorder="1" applyAlignment="1">
      <alignment horizontal="left" vertical="top" wrapText="1" indent="2"/>
    </xf>
    <xf numFmtId="0" fontId="16" fillId="0" borderId="20" xfId="0" applyFont="1" applyBorder="1" applyAlignment="1">
      <alignment horizontal="left" indent="2"/>
    </xf>
    <xf numFmtId="0" fontId="16" fillId="0" borderId="20" xfId="0" applyFont="1" applyBorder="1" applyAlignment="1">
      <alignment horizontal="left" indent="1"/>
    </xf>
    <xf numFmtId="0" fontId="15" fillId="0" borderId="20" xfId="0" applyFont="1" applyBorder="1"/>
    <xf numFmtId="0" fontId="15" fillId="0" borderId="20" xfId="0" applyFont="1" applyBorder="1" applyAlignment="1">
      <alignment horizontal="left" indent="1"/>
    </xf>
    <xf numFmtId="0" fontId="15" fillId="0" borderId="20" xfId="0" applyFont="1" applyBorder="1" applyAlignment="1">
      <alignment horizontal="left" indent="2"/>
    </xf>
    <xf numFmtId="0" fontId="15" fillId="0" borderId="20" xfId="0" applyFont="1" applyBorder="1" applyAlignment="1">
      <alignment horizontal="left" indent="3"/>
    </xf>
    <xf numFmtId="0" fontId="16" fillId="0" borderId="20" xfId="0" applyFont="1" applyBorder="1" applyAlignment="1">
      <alignment horizontal="left" indent="3"/>
    </xf>
    <xf numFmtId="0" fontId="16" fillId="0" borderId="20" xfId="0" applyFont="1" applyBorder="1" applyAlignment="1">
      <alignment horizontal="left" indent="4"/>
    </xf>
    <xf numFmtId="0" fontId="14" fillId="0" borderId="2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5" fillId="0" borderId="13" xfId="0" applyFont="1" applyBorder="1" applyAlignment="1">
      <alignment horizontal="left" vertical="top" indent="1"/>
    </xf>
    <xf numFmtId="0" fontId="15" fillId="0" borderId="13" xfId="0" applyFont="1" applyBorder="1" applyAlignment="1">
      <alignment horizontal="left" vertical="top" indent="2"/>
    </xf>
    <xf numFmtId="0" fontId="15" fillId="0" borderId="13" xfId="0" applyFont="1" applyBorder="1" applyAlignment="1">
      <alignment horizontal="left" vertical="top" indent="3"/>
    </xf>
    <xf numFmtId="0" fontId="16" fillId="0" borderId="13" xfId="0" applyFont="1" applyBorder="1" applyAlignment="1">
      <alignment horizontal="left" vertical="top" indent="3"/>
    </xf>
    <xf numFmtId="0" fontId="16" fillId="0" borderId="13" xfId="0" applyFont="1" applyBorder="1" applyAlignment="1">
      <alignment horizontal="left" vertical="top" indent="2"/>
    </xf>
    <xf numFmtId="0" fontId="16" fillId="0" borderId="13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 indent="1"/>
    </xf>
    <xf numFmtId="0" fontId="15" fillId="0" borderId="13" xfId="0" applyFont="1" applyBorder="1" applyAlignment="1">
      <alignment horizontal="left" vertical="top"/>
    </xf>
    <xf numFmtId="0" fontId="16" fillId="0" borderId="13" xfId="0" applyFont="1" applyBorder="1" applyAlignment="1">
      <alignment horizontal="left" indent="1"/>
    </xf>
    <xf numFmtId="0" fontId="16" fillId="0" borderId="13" xfId="0" applyFont="1" applyBorder="1"/>
    <xf numFmtId="0" fontId="15" fillId="0" borderId="13" xfId="0" applyFont="1" applyBorder="1" applyAlignment="1">
      <alignment horizontal="left" indent="1"/>
    </xf>
    <xf numFmtId="0" fontId="15" fillId="0" borderId="13" xfId="0" applyFont="1" applyBorder="1" applyAlignment="1">
      <alignment horizontal="left" wrapText="1"/>
    </xf>
    <xf numFmtId="0" fontId="23" fillId="0" borderId="26" xfId="0" applyFont="1" applyBorder="1" applyAlignment="1">
      <alignment horizontal="left" wrapText="1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11" fillId="0" borderId="0" xfId="0" applyFont="1" applyFill="1" applyAlignment="1">
      <alignment horizontal="left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20" xfId="0" applyFont="1" applyBorder="1" applyAlignment="1">
      <alignment horizontal="left" wrapText="1" indent="3"/>
    </xf>
    <xf numFmtId="0" fontId="15" fillId="2" borderId="24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0" fontId="9" fillId="0" borderId="0" xfId="0" applyFont="1" applyAlignment="1">
      <alignment horizontal="left" vertical="top"/>
    </xf>
    <xf numFmtId="0" fontId="16" fillId="0" borderId="20" xfId="0" applyFont="1" applyBorder="1" applyAlignment="1">
      <alignment horizontal="left" wrapText="1"/>
    </xf>
    <xf numFmtId="0" fontId="15" fillId="0" borderId="19" xfId="0" applyFont="1" applyBorder="1" applyAlignment="1">
      <alignment horizontal="center" vertical="center"/>
    </xf>
    <xf numFmtId="0" fontId="16" fillId="0" borderId="19" xfId="0" applyFont="1" applyBorder="1" applyAlignment="1">
      <alignment horizontal="left" vertical="top" wrapText="1" inden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7" fillId="0" borderId="0" xfId="4" applyFont="1" applyAlignment="1">
      <alignment horizontal="left"/>
    </xf>
    <xf numFmtId="0" fontId="16" fillId="2" borderId="14" xfId="0" quotePrefix="1" applyFont="1" applyFill="1" applyBorder="1" applyAlignment="1">
      <alignment horizontal="centerContinuous" vertical="center" wrapText="1"/>
    </xf>
    <xf numFmtId="167" fontId="15" fillId="0" borderId="0" xfId="0" applyNumberFormat="1" applyFont="1"/>
    <xf numFmtId="168" fontId="15" fillId="0" borderId="0" xfId="0" applyNumberFormat="1" applyFont="1"/>
    <xf numFmtId="167" fontId="23" fillId="0" borderId="22" xfId="0" applyNumberFormat="1" applyFont="1" applyBorder="1"/>
    <xf numFmtId="167" fontId="23" fillId="0" borderId="23" xfId="0" applyNumberFormat="1" applyFont="1" applyBorder="1"/>
    <xf numFmtId="168" fontId="23" fillId="0" borderId="23" xfId="0" applyNumberFormat="1" applyFont="1" applyBorder="1"/>
    <xf numFmtId="0" fontId="15" fillId="2" borderId="24" xfId="0" quotePrefix="1" applyFont="1" applyFill="1" applyBorder="1" applyAlignment="1">
      <alignment horizontal="center" vertical="center"/>
    </xf>
    <xf numFmtId="167" fontId="16" fillId="0" borderId="0" xfId="0" applyNumberFormat="1" applyFont="1"/>
    <xf numFmtId="167" fontId="23" fillId="0" borderId="27" xfId="0" applyNumberFormat="1" applyFont="1" applyBorder="1"/>
    <xf numFmtId="169" fontId="4" fillId="0" borderId="0" xfId="0" applyNumberFormat="1" applyFont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70" fontId="4" fillId="0" borderId="0" xfId="0" applyNumberFormat="1" applyFont="1" applyFill="1" applyBorder="1" applyAlignment="1">
      <alignment horizontal="right" vertical="center"/>
    </xf>
    <xf numFmtId="170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vertical="center"/>
    </xf>
    <xf numFmtId="170" fontId="4" fillId="0" borderId="0" xfId="0" applyNumberFormat="1" applyFont="1" applyAlignment="1">
      <alignment horizontal="right" vertical="center"/>
    </xf>
    <xf numFmtId="167" fontId="4" fillId="0" borderId="0" xfId="0" applyNumberFormat="1" applyFont="1"/>
    <xf numFmtId="168" fontId="15" fillId="0" borderId="0" xfId="0" applyNumberFormat="1" applyFont="1" applyAlignment="1">
      <alignment horizontal="right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7" fillId="0" borderId="0" xfId="4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11" fillId="0" borderId="0" xfId="0" applyFont="1" applyFill="1" applyAlignment="1">
      <alignment horizontal="center" vertical="center"/>
    </xf>
    <xf numFmtId="0" fontId="9" fillId="0" borderId="0" xfId="0" applyFont="1" applyAlignment="1">
      <alignment vertical="top" wrapText="1"/>
    </xf>
    <xf numFmtId="0" fontId="16" fillId="2" borderId="14" xfId="0" quotePrefix="1" applyNumberFormat="1" applyFont="1" applyFill="1" applyBorder="1" applyAlignment="1">
      <alignment horizontal="center" vertical="center" wrapText="1"/>
    </xf>
    <xf numFmtId="0" fontId="15" fillId="2" borderId="14" xfId="0" applyNumberFormat="1" applyFont="1" applyFill="1" applyBorder="1" applyAlignment="1">
      <alignment horizontal="center" vertical="center" wrapText="1"/>
    </xf>
    <xf numFmtId="17" fontId="16" fillId="2" borderId="14" xfId="0" quotePrefix="1" applyNumberFormat="1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vertical="center" wrapText="1"/>
    </xf>
    <xf numFmtId="0" fontId="15" fillId="2" borderId="16" xfId="0" applyFont="1" applyFill="1" applyBorder="1" applyAlignment="1"/>
    <xf numFmtId="0" fontId="16" fillId="2" borderId="16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left" vertical="center" wrapText="1" indent="1"/>
    </xf>
    <xf numFmtId="0" fontId="15" fillId="2" borderId="15" xfId="0" applyFont="1" applyFill="1" applyBorder="1" applyAlignment="1">
      <alignment horizontal="left" vertical="center" indent="1"/>
    </xf>
    <xf numFmtId="0" fontId="15" fillId="2" borderId="18" xfId="0" applyFont="1" applyFill="1" applyBorder="1" applyAlignment="1">
      <alignment horizontal="left" vertical="center" inden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2" borderId="24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left" vertical="center" indent="1"/>
    </xf>
    <xf numFmtId="0" fontId="15" fillId="2" borderId="24" xfId="0" applyFont="1" applyFill="1" applyBorder="1" applyAlignment="1">
      <alignment horizontal="center" vertical="center"/>
    </xf>
    <xf numFmtId="0" fontId="15" fillId="2" borderId="25" xfId="0" applyFont="1" applyFill="1" applyBorder="1" applyAlignment="1"/>
    <xf numFmtId="0" fontId="15" fillId="2" borderId="28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0" xfId="0" applyFont="1" applyAlignment="1">
      <alignment horizontal="center"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China, Volksrepublik</c:v>
                </c:pt>
                <c:pt idx="2">
                  <c:v>Schweden</c:v>
                </c:pt>
                <c:pt idx="3">
                  <c:v>Norwegen</c:v>
                </c:pt>
                <c:pt idx="4">
                  <c:v>Niederlande</c:v>
                </c:pt>
                <c:pt idx="5">
                  <c:v>Verein.Staaten (USA)</c:v>
                </c:pt>
                <c:pt idx="6">
                  <c:v>Vereinigt.Königreich</c:v>
                </c:pt>
                <c:pt idx="7">
                  <c:v>Polen</c:v>
                </c:pt>
                <c:pt idx="8">
                  <c:v>Frankreich</c:v>
                </c:pt>
                <c:pt idx="9">
                  <c:v>Italien</c:v>
                </c:pt>
                <c:pt idx="10">
                  <c:v>Finnland</c:v>
                </c:pt>
                <c:pt idx="11">
                  <c:v>Belgien</c:v>
                </c:pt>
                <c:pt idx="12">
                  <c:v>Spanien</c:v>
                </c:pt>
                <c:pt idx="13">
                  <c:v>Russische Föderation</c:v>
                </c:pt>
                <c:pt idx="14">
                  <c:v>Japan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0.77187413500000002</c:v>
                </c:pt>
                <c:pt idx="1">
                  <c:v>0.55798814299999999</c:v>
                </c:pt>
                <c:pt idx="2">
                  <c:v>0.362470823</c:v>
                </c:pt>
                <c:pt idx="3">
                  <c:v>0.30261182199999997</c:v>
                </c:pt>
                <c:pt idx="4">
                  <c:v>0.25200461299999999</c:v>
                </c:pt>
                <c:pt idx="5">
                  <c:v>0.26613473500000001</c:v>
                </c:pt>
                <c:pt idx="6">
                  <c:v>0.22739025099999999</c:v>
                </c:pt>
                <c:pt idx="7">
                  <c:v>0.2113457</c:v>
                </c:pt>
                <c:pt idx="8">
                  <c:v>0.186347923</c:v>
                </c:pt>
                <c:pt idx="9">
                  <c:v>0.17351688700000001</c:v>
                </c:pt>
                <c:pt idx="10">
                  <c:v>0.16786383199999999</c:v>
                </c:pt>
                <c:pt idx="11">
                  <c:v>0.15468151399999999</c:v>
                </c:pt>
                <c:pt idx="12">
                  <c:v>0.10637368799999999</c:v>
                </c:pt>
                <c:pt idx="13">
                  <c:v>6.7347190000000001E-2</c:v>
                </c:pt>
                <c:pt idx="14">
                  <c:v>7.9546866999999993E-2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China, Volksrepublik</c:v>
                </c:pt>
                <c:pt idx="2">
                  <c:v>Schweden</c:v>
                </c:pt>
                <c:pt idx="3">
                  <c:v>Norwegen</c:v>
                </c:pt>
                <c:pt idx="4">
                  <c:v>Niederlande</c:v>
                </c:pt>
                <c:pt idx="5">
                  <c:v>Verein.Staaten (USA)</c:v>
                </c:pt>
                <c:pt idx="6">
                  <c:v>Vereinigt.Königreich</c:v>
                </c:pt>
                <c:pt idx="7">
                  <c:v>Polen</c:v>
                </c:pt>
                <c:pt idx="8">
                  <c:v>Frankreich</c:v>
                </c:pt>
                <c:pt idx="9">
                  <c:v>Italien</c:v>
                </c:pt>
                <c:pt idx="10">
                  <c:v>Finnland</c:v>
                </c:pt>
                <c:pt idx="11">
                  <c:v>Belgien</c:v>
                </c:pt>
                <c:pt idx="12">
                  <c:v>Spanien</c:v>
                </c:pt>
                <c:pt idx="13">
                  <c:v>Russische Föderation</c:v>
                </c:pt>
                <c:pt idx="14">
                  <c:v>Japan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0.59646242500000002</c:v>
                </c:pt>
                <c:pt idx="1">
                  <c:v>0.51341823900000005</c:v>
                </c:pt>
                <c:pt idx="2">
                  <c:v>0.34509957299999999</c:v>
                </c:pt>
                <c:pt idx="3">
                  <c:v>0.29982146100000001</c:v>
                </c:pt>
                <c:pt idx="4">
                  <c:v>0.28834374699999998</c:v>
                </c:pt>
                <c:pt idx="5">
                  <c:v>0.25990960499999999</c:v>
                </c:pt>
                <c:pt idx="6">
                  <c:v>0.26343280400000002</c:v>
                </c:pt>
                <c:pt idx="7">
                  <c:v>0.19544012699999999</c:v>
                </c:pt>
                <c:pt idx="8">
                  <c:v>0.238252081</c:v>
                </c:pt>
                <c:pt idx="9">
                  <c:v>0.17371758700000001</c:v>
                </c:pt>
                <c:pt idx="10">
                  <c:v>0.18988838499999999</c:v>
                </c:pt>
                <c:pt idx="11">
                  <c:v>0.140617561</c:v>
                </c:pt>
                <c:pt idx="12">
                  <c:v>8.5066542999999994E-2</c:v>
                </c:pt>
                <c:pt idx="13">
                  <c:v>6.9770210999999999E-2</c:v>
                </c:pt>
                <c:pt idx="14">
                  <c:v>6.6066838000000003E-2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1203200"/>
        <c:axId val="61204736"/>
      </c:barChart>
      <c:catAx>
        <c:axId val="6120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204736"/>
        <c:crosses val="autoZero"/>
        <c:auto val="1"/>
        <c:lblAlgn val="ctr"/>
        <c:lblOffset val="100"/>
        <c:noMultiLvlLbl val="0"/>
      </c:catAx>
      <c:valAx>
        <c:axId val="61204736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61203200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##0"  ";\-###\ ###\ ##0"  ";"-  "</c:formatCode>
                <c:ptCount val="12"/>
                <c:pt idx="0">
                  <c:v>1.667756794</c:v>
                </c:pt>
                <c:pt idx="1">
                  <c:v>1.6401584810000001</c:v>
                </c:pt>
                <c:pt idx="2">
                  <c:v>1.5488972990000001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##0"  ";\-###\ ###\ ##0"  ";"-  "</c:formatCode>
                <c:ptCount val="12"/>
                <c:pt idx="0">
                  <c:v>1.658704256</c:v>
                </c:pt>
                <c:pt idx="1">
                  <c:v>1.5168346850000001</c:v>
                </c:pt>
                <c:pt idx="2">
                  <c:v>1.511096266</c:v>
                </c:pt>
                <c:pt idx="3">
                  <c:v>1.6459155729999999</c:v>
                </c:pt>
                <c:pt idx="4">
                  <c:v>1.513923452</c:v>
                </c:pt>
                <c:pt idx="5">
                  <c:v>1.6085454210000001</c:v>
                </c:pt>
                <c:pt idx="6">
                  <c:v>1.5808494829999999</c:v>
                </c:pt>
                <c:pt idx="7">
                  <c:v>1.5527570289999999</c:v>
                </c:pt>
                <c:pt idx="8">
                  <c:v>1.5773168909999999</c:v>
                </c:pt>
                <c:pt idx="9">
                  <c:v>1.865128254</c:v>
                </c:pt>
                <c:pt idx="10">
                  <c:v>1.5966217789999999</c:v>
                </c:pt>
                <c:pt idx="11">
                  <c:v>1.4888532779999999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##0"  ";\-###\ ###\ ##0"  ";"-  "</c:formatCode>
                <c:ptCount val="12"/>
                <c:pt idx="0">
                  <c:v>1.6863725389999999</c:v>
                </c:pt>
                <c:pt idx="1">
                  <c:v>1.5899980929999999</c:v>
                </c:pt>
                <c:pt idx="2">
                  <c:v>1.969441166</c:v>
                </c:pt>
                <c:pt idx="3">
                  <c:v>1.487261779</c:v>
                </c:pt>
                <c:pt idx="4">
                  <c:v>1.887848473</c:v>
                </c:pt>
                <c:pt idx="5">
                  <c:v>1.835079178</c:v>
                </c:pt>
                <c:pt idx="6">
                  <c:v>1.604070989</c:v>
                </c:pt>
                <c:pt idx="7">
                  <c:v>1.658161328</c:v>
                </c:pt>
                <c:pt idx="8">
                  <c:v>1.704745848</c:v>
                </c:pt>
                <c:pt idx="9">
                  <c:v>1.8558917180000001</c:v>
                </c:pt>
                <c:pt idx="10">
                  <c:v>1.5265697840000001</c:v>
                </c:pt>
                <c:pt idx="11">
                  <c:v>1.3705327140000001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107584"/>
        <c:axId val="61113856"/>
      </c:lineChart>
      <c:catAx>
        <c:axId val="61107584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61113856"/>
        <c:crosses val="autoZero"/>
        <c:auto val="1"/>
        <c:lblAlgn val="ctr"/>
        <c:lblOffset val="100"/>
        <c:noMultiLvlLbl val="0"/>
      </c:catAx>
      <c:valAx>
        <c:axId val="61113856"/>
        <c:scaling>
          <c:orientation val="minMax"/>
        </c:scaling>
        <c:delete val="0"/>
        <c:axPos val="l"/>
        <c:majorGridlines/>
        <c:numFmt formatCode="###\ ###\ ##0&quot;  &quot;;\-###\ ###\ ##0&quot;  &quot;;&quot;-  &quot;" sourceLinked="1"/>
        <c:majorTickMark val="out"/>
        <c:minorTickMark val="none"/>
        <c:tickLblPos val="nextTo"/>
        <c:crossAx val="611075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896162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47624</xdr:rowOff>
    </xdr:from>
    <xdr:to>
      <xdr:col>6</xdr:col>
      <xdr:colOff>900476</xdr:colOff>
      <xdr:row>47</xdr:row>
      <xdr:rowOff>154907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4"/>
          <a:ext cx="6444026" cy="31838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3</xdr:row>
      <xdr:rowOff>123825</xdr:rowOff>
    </xdr:from>
    <xdr:to>
      <xdr:col>6</xdr:col>
      <xdr:colOff>561975</xdr:colOff>
      <xdr:row>26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8" t="s">
        <v>106</v>
      </c>
    </row>
    <row r="4" spans="1:7" ht="20.25" x14ac:dyDescent="0.3">
      <c r="A4" s="38" t="s">
        <v>107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8" t="s">
        <v>148</v>
      </c>
    </row>
    <row r="16" spans="1:7" ht="15" x14ac:dyDescent="0.2">
      <c r="G16" s="70" t="s">
        <v>173</v>
      </c>
    </row>
    <row r="17" spans="1:7" x14ac:dyDescent="0.2">
      <c r="G17" s="71"/>
    </row>
    <row r="18" spans="1:7" ht="37.5" customHeight="1" x14ac:dyDescent="0.5">
      <c r="G18" s="39" t="s">
        <v>133</v>
      </c>
    </row>
    <row r="19" spans="1:7" ht="37.5" customHeight="1" x14ac:dyDescent="0.5">
      <c r="G19" s="39" t="s">
        <v>132</v>
      </c>
    </row>
    <row r="20" spans="1:7" ht="37.5" x14ac:dyDescent="0.5">
      <c r="G20" s="39" t="s">
        <v>170</v>
      </c>
    </row>
    <row r="21" spans="1:7" ht="16.5" x14ac:dyDescent="0.25">
      <c r="A21" s="37"/>
      <c r="B21" s="37"/>
      <c r="C21" s="37"/>
      <c r="D21" s="37"/>
      <c r="E21" s="37"/>
      <c r="F21" s="37"/>
      <c r="G21" s="71"/>
    </row>
    <row r="22" spans="1:7" x14ac:dyDescent="0.2">
      <c r="G22" s="72" t="s">
        <v>177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5" customFormat="1" x14ac:dyDescent="0.2"/>
    <row r="2" spans="1:7" s="55" customFormat="1" ht="15.75" x14ac:dyDescent="0.25">
      <c r="A2" s="112" t="s">
        <v>0</v>
      </c>
      <c r="B2" s="112"/>
      <c r="C2" s="112"/>
      <c r="D2" s="112"/>
      <c r="E2" s="112"/>
      <c r="F2" s="112"/>
      <c r="G2" s="112"/>
    </row>
    <row r="3" spans="1:7" s="55" customFormat="1" x14ac:dyDescent="0.2"/>
    <row r="4" spans="1:7" s="55" customFormat="1" ht="15.75" x14ac:dyDescent="0.25">
      <c r="A4" s="113" t="s">
        <v>1</v>
      </c>
      <c r="B4" s="114"/>
      <c r="C4" s="114"/>
      <c r="D4" s="114"/>
      <c r="E4" s="114"/>
      <c r="F4" s="114"/>
      <c r="G4" s="114"/>
    </row>
    <row r="5" spans="1:7" s="55" customFormat="1" x14ac:dyDescent="0.2">
      <c r="A5" s="110"/>
      <c r="B5" s="110"/>
      <c r="C5" s="110"/>
      <c r="D5" s="110"/>
      <c r="E5" s="110"/>
      <c r="F5" s="110"/>
      <c r="G5" s="110"/>
    </row>
    <row r="6" spans="1:7" s="55" customFormat="1" x14ac:dyDescent="0.2">
      <c r="A6" s="83" t="s">
        <v>141</v>
      </c>
      <c r="B6" s="85"/>
      <c r="C6" s="85"/>
      <c r="D6" s="85"/>
      <c r="E6" s="85"/>
      <c r="F6" s="85"/>
      <c r="G6" s="85"/>
    </row>
    <row r="7" spans="1:7" s="55" customFormat="1" ht="5.85" customHeight="1" x14ac:dyDescent="0.2">
      <c r="A7" s="83"/>
      <c r="B7" s="85"/>
      <c r="C7" s="85"/>
      <c r="D7" s="85"/>
      <c r="E7" s="85"/>
      <c r="F7" s="85"/>
      <c r="G7" s="85"/>
    </row>
    <row r="8" spans="1:7" s="55" customFormat="1" x14ac:dyDescent="0.2">
      <c r="A8" s="111" t="s">
        <v>109</v>
      </c>
      <c r="B8" s="107"/>
      <c r="C8" s="107"/>
      <c r="D8" s="107"/>
      <c r="E8" s="107"/>
      <c r="F8" s="107"/>
      <c r="G8" s="107"/>
    </row>
    <row r="9" spans="1:7" s="55" customFormat="1" x14ac:dyDescent="0.2">
      <c r="A9" s="107" t="s">
        <v>4</v>
      </c>
      <c r="B9" s="107"/>
      <c r="C9" s="107"/>
      <c r="D9" s="107"/>
      <c r="E9" s="107"/>
      <c r="F9" s="107"/>
      <c r="G9" s="107"/>
    </row>
    <row r="10" spans="1:7" s="55" customFormat="1" ht="5.85" customHeight="1" x14ac:dyDescent="0.2">
      <c r="A10" s="85"/>
      <c r="B10" s="85"/>
      <c r="C10" s="85"/>
      <c r="D10" s="85"/>
      <c r="E10" s="85"/>
      <c r="F10" s="85"/>
      <c r="G10" s="85"/>
    </row>
    <row r="11" spans="1:7" s="55" customForma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7" s="55" customFormat="1" x14ac:dyDescent="0.2">
      <c r="A12" s="107" t="s">
        <v>3</v>
      </c>
      <c r="B12" s="107"/>
      <c r="C12" s="107"/>
      <c r="D12" s="107"/>
      <c r="E12" s="107"/>
      <c r="F12" s="107"/>
      <c r="G12" s="107"/>
    </row>
    <row r="13" spans="1:7" s="55" customFormat="1" x14ac:dyDescent="0.2">
      <c r="A13" s="85"/>
      <c r="B13" s="85"/>
      <c r="C13" s="85"/>
      <c r="D13" s="85"/>
      <c r="E13" s="85"/>
      <c r="F13" s="85"/>
      <c r="G13" s="85"/>
    </row>
    <row r="14" spans="1:7" s="55" customFormat="1" x14ac:dyDescent="0.2">
      <c r="A14" s="85"/>
      <c r="B14" s="85"/>
      <c r="C14" s="85"/>
      <c r="D14" s="85"/>
      <c r="E14" s="85"/>
      <c r="F14" s="85"/>
      <c r="G14" s="85"/>
    </row>
    <row r="15" spans="1:7" s="55" customFormat="1" ht="12.75" customHeight="1" x14ac:dyDescent="0.2">
      <c r="A15" s="111" t="s">
        <v>112</v>
      </c>
      <c r="B15" s="107"/>
      <c r="C15" s="107"/>
      <c r="D15" s="84"/>
      <c r="E15" s="84"/>
      <c r="F15" s="84"/>
      <c r="G15" s="84"/>
    </row>
    <row r="16" spans="1:7" s="55" customFormat="1" ht="5.85" customHeight="1" x14ac:dyDescent="0.2">
      <c r="A16" s="84"/>
      <c r="B16" s="86"/>
      <c r="C16" s="86"/>
      <c r="D16" s="84"/>
      <c r="E16" s="84"/>
      <c r="F16" s="84"/>
      <c r="G16" s="84"/>
    </row>
    <row r="17" spans="1:7" s="55" customFormat="1" ht="12.75" customHeight="1" x14ac:dyDescent="0.2">
      <c r="A17" s="106" t="s">
        <v>158</v>
      </c>
      <c r="B17" s="107"/>
      <c r="C17" s="107"/>
      <c r="D17" s="86"/>
      <c r="E17" s="86"/>
      <c r="F17" s="86"/>
      <c r="G17" s="86"/>
    </row>
    <row r="18" spans="1:7" s="55" customFormat="1" ht="12.75" customHeight="1" x14ac:dyDescent="0.2">
      <c r="A18" s="86" t="s">
        <v>124</v>
      </c>
      <c r="B18" s="108" t="s">
        <v>178</v>
      </c>
      <c r="C18" s="107"/>
      <c r="D18" s="86"/>
      <c r="E18" s="86"/>
      <c r="F18" s="86"/>
      <c r="G18" s="86"/>
    </row>
    <row r="19" spans="1:7" s="55" customFormat="1" ht="12.75" customHeight="1" x14ac:dyDescent="0.2">
      <c r="A19" s="86" t="s">
        <v>125</v>
      </c>
      <c r="B19" s="109" t="s">
        <v>159</v>
      </c>
      <c r="C19" s="109"/>
      <c r="D19" s="109"/>
      <c r="E19" s="86"/>
      <c r="F19" s="86"/>
      <c r="G19" s="86"/>
    </row>
    <row r="20" spans="1:7" s="55" customFormat="1" x14ac:dyDescent="0.2">
      <c r="A20" s="86"/>
      <c r="B20" s="86"/>
      <c r="C20" s="86"/>
      <c r="D20" s="86"/>
      <c r="E20" s="86"/>
      <c r="F20" s="86"/>
      <c r="G20" s="86"/>
    </row>
    <row r="21" spans="1:7" s="55" customFormat="1" ht="12.75" customHeight="1" x14ac:dyDescent="0.2">
      <c r="A21" s="111" t="s">
        <v>142</v>
      </c>
      <c r="B21" s="107"/>
      <c r="C21" s="84"/>
      <c r="D21" s="84"/>
      <c r="E21" s="84"/>
      <c r="F21" s="84"/>
      <c r="G21" s="84"/>
    </row>
    <row r="22" spans="1:7" s="55" customFormat="1" ht="5.85" customHeight="1" x14ac:dyDescent="0.2">
      <c r="A22" s="84"/>
      <c r="B22" s="86"/>
      <c r="C22" s="84"/>
      <c r="D22" s="84"/>
      <c r="E22" s="84"/>
      <c r="F22" s="84"/>
      <c r="G22" s="84"/>
    </row>
    <row r="23" spans="1:7" s="55" customFormat="1" ht="12.75" customHeight="1" x14ac:dyDescent="0.2">
      <c r="A23" s="86" t="s">
        <v>126</v>
      </c>
      <c r="B23" s="107" t="s">
        <v>127</v>
      </c>
      <c r="C23" s="107"/>
      <c r="D23" s="86"/>
      <c r="E23" s="86"/>
      <c r="F23" s="86"/>
      <c r="G23" s="86"/>
    </row>
    <row r="24" spans="1:7" s="55" customFormat="1" ht="12.75" customHeight="1" x14ac:dyDescent="0.2">
      <c r="A24" s="86" t="s">
        <v>128</v>
      </c>
      <c r="B24" s="107" t="s">
        <v>129</v>
      </c>
      <c r="C24" s="107"/>
      <c r="D24" s="86"/>
      <c r="E24" s="86"/>
      <c r="F24" s="86"/>
      <c r="G24" s="86"/>
    </row>
    <row r="25" spans="1:7" s="55" customFormat="1" ht="12.75" customHeight="1" x14ac:dyDescent="0.2">
      <c r="A25" s="86"/>
      <c r="B25" s="107" t="s">
        <v>130</v>
      </c>
      <c r="C25" s="107"/>
      <c r="D25" s="86"/>
      <c r="E25" s="86"/>
      <c r="F25" s="86"/>
      <c r="G25" s="86"/>
    </row>
    <row r="26" spans="1:7" s="55" customFormat="1" x14ac:dyDescent="0.2">
      <c r="A26" s="85"/>
      <c r="B26" s="85"/>
      <c r="C26" s="85"/>
      <c r="D26" s="85"/>
      <c r="E26" s="85"/>
      <c r="F26" s="85"/>
      <c r="G26" s="85"/>
    </row>
    <row r="27" spans="1:7" s="55" customFormat="1" x14ac:dyDescent="0.2">
      <c r="A27" s="85" t="s">
        <v>143</v>
      </c>
      <c r="B27" s="87" t="s">
        <v>144</v>
      </c>
      <c r="C27" s="85"/>
      <c r="D27" s="85"/>
      <c r="E27" s="85"/>
      <c r="F27" s="85"/>
      <c r="G27" s="85"/>
    </row>
    <row r="28" spans="1:7" s="55" customFormat="1" x14ac:dyDescent="0.2">
      <c r="A28" s="85"/>
      <c r="B28" s="85"/>
      <c r="C28" s="85"/>
      <c r="D28" s="85"/>
      <c r="E28" s="85"/>
      <c r="F28" s="85"/>
      <c r="G28" s="85"/>
    </row>
    <row r="29" spans="1:7" s="55" customFormat="1" ht="27.75" customHeight="1" x14ac:dyDescent="0.2">
      <c r="A29" s="107" t="s">
        <v>154</v>
      </c>
      <c r="B29" s="107"/>
      <c r="C29" s="107"/>
      <c r="D29" s="107"/>
      <c r="E29" s="107"/>
      <c r="F29" s="107"/>
      <c r="G29" s="107"/>
    </row>
    <row r="30" spans="1:7" s="55" customFormat="1" ht="41.85" customHeight="1" x14ac:dyDescent="0.2">
      <c r="A30" s="107" t="s">
        <v>155</v>
      </c>
      <c r="B30" s="107"/>
      <c r="C30" s="107"/>
      <c r="D30" s="107"/>
      <c r="E30" s="107"/>
      <c r="F30" s="107"/>
      <c r="G30" s="107"/>
    </row>
    <row r="31" spans="1:7" s="55" customFormat="1" x14ac:dyDescent="0.2">
      <c r="A31" s="85"/>
      <c r="B31" s="85"/>
      <c r="C31" s="85"/>
      <c r="D31" s="85"/>
      <c r="E31" s="85"/>
      <c r="F31" s="85"/>
      <c r="G31" s="85"/>
    </row>
    <row r="32" spans="1:7" s="55" customFormat="1" x14ac:dyDescent="0.2">
      <c r="A32" s="85"/>
      <c r="B32" s="85"/>
      <c r="C32" s="85"/>
      <c r="D32" s="85"/>
      <c r="E32" s="85"/>
      <c r="F32" s="85"/>
      <c r="G32" s="85"/>
    </row>
    <row r="33" spans="1:7" s="55" customFormat="1" x14ac:dyDescent="0.2">
      <c r="A33" s="85"/>
      <c r="B33" s="85"/>
      <c r="C33" s="85"/>
      <c r="D33" s="85"/>
      <c r="E33" s="85"/>
      <c r="F33" s="85"/>
      <c r="G33" s="85"/>
    </row>
    <row r="34" spans="1:7" s="55" customFormat="1" x14ac:dyDescent="0.2">
      <c r="A34" s="85"/>
      <c r="B34" s="85"/>
      <c r="C34" s="85"/>
      <c r="D34" s="85"/>
      <c r="E34" s="85"/>
      <c r="F34" s="85"/>
      <c r="G34" s="85"/>
    </row>
    <row r="35" spans="1:7" s="55" customFormat="1" x14ac:dyDescent="0.2">
      <c r="A35" s="85"/>
      <c r="B35" s="85"/>
      <c r="C35" s="85"/>
      <c r="D35" s="85"/>
      <c r="E35" s="85"/>
      <c r="F35" s="85"/>
      <c r="G35" s="85"/>
    </row>
    <row r="36" spans="1:7" s="55" customFormat="1" x14ac:dyDescent="0.2">
      <c r="A36" s="85"/>
      <c r="B36" s="85"/>
      <c r="C36" s="85"/>
      <c r="D36" s="85"/>
      <c r="E36" s="85"/>
      <c r="F36" s="85"/>
      <c r="G36" s="85"/>
    </row>
    <row r="37" spans="1:7" s="55" customFormat="1" x14ac:dyDescent="0.2">
      <c r="A37" s="85"/>
      <c r="B37" s="85"/>
      <c r="C37" s="85"/>
      <c r="D37" s="85"/>
      <c r="E37" s="85"/>
      <c r="F37" s="85"/>
      <c r="G37" s="85"/>
    </row>
    <row r="38" spans="1:7" s="55" customFormat="1" x14ac:dyDescent="0.2">
      <c r="A38" s="85"/>
      <c r="B38" s="85"/>
      <c r="C38" s="85"/>
      <c r="D38" s="85"/>
      <c r="E38" s="85"/>
      <c r="F38" s="85"/>
      <c r="G38" s="85"/>
    </row>
    <row r="39" spans="1:7" s="55" customFormat="1" x14ac:dyDescent="0.2">
      <c r="A39" s="85"/>
      <c r="B39" s="85"/>
      <c r="C39" s="85"/>
      <c r="D39" s="85"/>
      <c r="E39" s="85"/>
      <c r="F39" s="85"/>
      <c r="G39" s="85"/>
    </row>
    <row r="40" spans="1:7" s="55" customFormat="1" x14ac:dyDescent="0.2">
      <c r="A40" s="85"/>
      <c r="B40" s="85"/>
      <c r="C40" s="85"/>
      <c r="D40" s="85"/>
      <c r="E40" s="85"/>
      <c r="F40" s="85"/>
      <c r="G40" s="85"/>
    </row>
    <row r="41" spans="1:7" s="55" customFormat="1" x14ac:dyDescent="0.2">
      <c r="A41" s="110" t="s">
        <v>145</v>
      </c>
      <c r="B41" s="110"/>
      <c r="C41" s="85"/>
      <c r="D41" s="85"/>
      <c r="E41" s="85"/>
      <c r="F41" s="85"/>
      <c r="G41" s="85"/>
    </row>
    <row r="42" spans="1:7" s="55" customFormat="1" x14ac:dyDescent="0.2">
      <c r="A42" s="85"/>
      <c r="B42" s="85"/>
      <c r="C42" s="85"/>
      <c r="D42" s="85"/>
      <c r="E42" s="85"/>
      <c r="F42" s="85"/>
      <c r="G42" s="85"/>
    </row>
    <row r="43" spans="1:7" s="55" customFormat="1" x14ac:dyDescent="0.2">
      <c r="A43" s="7">
        <v>0</v>
      </c>
      <c r="B43" s="8" t="s">
        <v>5</v>
      </c>
      <c r="C43" s="85"/>
      <c r="D43" s="85"/>
      <c r="E43" s="85"/>
      <c r="F43" s="85"/>
      <c r="G43" s="85"/>
    </row>
    <row r="44" spans="1:7" s="55" customFormat="1" x14ac:dyDescent="0.2">
      <c r="A44" s="8" t="s">
        <v>19</v>
      </c>
      <c r="B44" s="8" t="s">
        <v>6</v>
      </c>
      <c r="C44" s="85"/>
      <c r="D44" s="85"/>
      <c r="E44" s="85"/>
      <c r="F44" s="85"/>
      <c r="G44" s="85"/>
    </row>
    <row r="45" spans="1:7" s="55" customFormat="1" x14ac:dyDescent="0.2">
      <c r="A45" s="8" t="s">
        <v>20</v>
      </c>
      <c r="B45" s="8" t="s">
        <v>7</v>
      </c>
      <c r="C45" s="85"/>
      <c r="D45" s="85"/>
      <c r="E45" s="85"/>
      <c r="F45" s="85"/>
      <c r="G45" s="85"/>
    </row>
    <row r="46" spans="1:7" s="55" customFormat="1" x14ac:dyDescent="0.2">
      <c r="A46" s="8" t="s">
        <v>21</v>
      </c>
      <c r="B46" s="8" t="s">
        <v>8</v>
      </c>
      <c r="C46" s="85"/>
      <c r="D46" s="85"/>
      <c r="E46" s="85"/>
      <c r="F46" s="85"/>
      <c r="G46" s="85"/>
    </row>
    <row r="47" spans="1:7" s="55" customFormat="1" x14ac:dyDescent="0.2">
      <c r="A47" s="8" t="s">
        <v>15</v>
      </c>
      <c r="B47" s="8" t="s">
        <v>9</v>
      </c>
      <c r="C47" s="85"/>
      <c r="D47" s="85"/>
      <c r="E47" s="85"/>
      <c r="F47" s="85"/>
      <c r="G47" s="85"/>
    </row>
    <row r="48" spans="1:7" s="55" customFormat="1" x14ac:dyDescent="0.2">
      <c r="A48" s="8" t="s">
        <v>16</v>
      </c>
      <c r="B48" s="8" t="s">
        <v>10</v>
      </c>
      <c r="C48" s="85"/>
      <c r="D48" s="85"/>
      <c r="E48" s="85"/>
      <c r="F48" s="85"/>
      <c r="G48" s="85"/>
    </row>
    <row r="49" spans="1:7" s="55" customFormat="1" x14ac:dyDescent="0.2">
      <c r="A49" s="8" t="s">
        <v>17</v>
      </c>
      <c r="B49" s="8" t="s">
        <v>11</v>
      </c>
      <c r="C49" s="85"/>
      <c r="D49" s="85"/>
      <c r="E49" s="85"/>
      <c r="F49" s="85"/>
      <c r="G49" s="85"/>
    </row>
    <row r="50" spans="1:7" s="55" customFormat="1" x14ac:dyDescent="0.2">
      <c r="A50" s="8" t="s">
        <v>18</v>
      </c>
      <c r="B50" s="8" t="s">
        <v>12</v>
      </c>
      <c r="C50" s="85"/>
      <c r="D50" s="85"/>
      <c r="E50" s="85"/>
      <c r="F50" s="85"/>
      <c r="G50" s="85"/>
    </row>
    <row r="51" spans="1:7" s="55" customFormat="1" x14ac:dyDescent="0.2">
      <c r="A51" s="8" t="s">
        <v>146</v>
      </c>
      <c r="B51" s="8" t="s">
        <v>13</v>
      </c>
      <c r="C51" s="85"/>
      <c r="D51" s="85"/>
      <c r="E51" s="85"/>
      <c r="F51" s="85"/>
      <c r="G51" s="85"/>
    </row>
    <row r="52" spans="1:7" s="55" customFormat="1" x14ac:dyDescent="0.2">
      <c r="A52" s="8" t="s">
        <v>131</v>
      </c>
      <c r="B52" s="8" t="s">
        <v>14</v>
      </c>
      <c r="C52" s="85"/>
      <c r="D52" s="85"/>
      <c r="E52" s="85"/>
      <c r="F52" s="85"/>
      <c r="G52" s="85"/>
    </row>
    <row r="53" spans="1:7" s="55" customFormat="1" x14ac:dyDescent="0.2"/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  <row r="175" spans="1:7" x14ac:dyDescent="0.2">
      <c r="A175" s="56"/>
      <c r="B175" s="56"/>
      <c r="C175" s="56"/>
      <c r="D175" s="56"/>
      <c r="E175" s="56"/>
      <c r="F175" s="56"/>
      <c r="G175" s="56"/>
    </row>
  </sheetData>
  <mergeCells count="18">
    <mergeCell ref="A12:G12"/>
    <mergeCell ref="A15:C15"/>
    <mergeCell ref="A2:G2"/>
    <mergeCell ref="A4:G4"/>
    <mergeCell ref="A5:G5"/>
    <mergeCell ref="A8:G8"/>
    <mergeCell ref="A11:G11"/>
    <mergeCell ref="A9:G9"/>
    <mergeCell ref="A17:C17"/>
    <mergeCell ref="B18:C18"/>
    <mergeCell ref="B19:D19"/>
    <mergeCell ref="A30:G30"/>
    <mergeCell ref="A41:B41"/>
    <mergeCell ref="A21:B21"/>
    <mergeCell ref="B23:C23"/>
    <mergeCell ref="B24:C24"/>
    <mergeCell ref="B25:C25"/>
    <mergeCell ref="A29:G2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 &amp;P&amp;R&amp;8Statistischer Bericht G III 3 - vj 1/14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5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7" t="s">
        <v>179</v>
      </c>
      <c r="B1" s="117"/>
      <c r="C1" s="117"/>
      <c r="D1" s="117"/>
      <c r="E1" s="117"/>
      <c r="F1" s="117"/>
      <c r="G1" s="117"/>
    </row>
    <row r="3" spans="1:7" s="9" customFormat="1" ht="26.25" customHeight="1" x14ac:dyDescent="0.2">
      <c r="A3" s="128" t="s">
        <v>123</v>
      </c>
      <c r="B3" s="88" t="s">
        <v>93</v>
      </c>
      <c r="C3" s="88" t="s">
        <v>94</v>
      </c>
      <c r="D3" s="88" t="s">
        <v>95</v>
      </c>
      <c r="E3" s="123" t="s">
        <v>161</v>
      </c>
      <c r="F3" s="124"/>
      <c r="G3" s="125"/>
    </row>
    <row r="4" spans="1:7" s="9" customFormat="1" ht="18" customHeight="1" x14ac:dyDescent="0.2">
      <c r="A4" s="129"/>
      <c r="B4" s="119" t="s">
        <v>171</v>
      </c>
      <c r="C4" s="120"/>
      <c r="D4" s="120"/>
      <c r="E4" s="41" t="s">
        <v>171</v>
      </c>
      <c r="F4" s="41" t="s">
        <v>174</v>
      </c>
      <c r="G4" s="126" t="s">
        <v>151</v>
      </c>
    </row>
    <row r="5" spans="1:7" s="9" customFormat="1" ht="17.25" customHeight="1" x14ac:dyDescent="0.2">
      <c r="A5" s="130"/>
      <c r="B5" s="121" t="s">
        <v>108</v>
      </c>
      <c r="C5" s="122"/>
      <c r="D5" s="122"/>
      <c r="E5" s="122"/>
      <c r="F5" s="122"/>
      <c r="G5" s="127"/>
    </row>
    <row r="6" spans="1:7" s="9" customFormat="1" ht="12" customHeight="1" x14ac:dyDescent="0.2">
      <c r="A6" s="82"/>
    </row>
    <row r="7" spans="1:7" s="9" customFormat="1" ht="12" customHeight="1" x14ac:dyDescent="0.2">
      <c r="A7" s="42" t="s">
        <v>22</v>
      </c>
      <c r="B7" s="89">
        <v>235.22443100000001</v>
      </c>
      <c r="C7" s="89">
        <v>214.406509</v>
      </c>
      <c r="D7" s="89">
        <v>238.10529199999999</v>
      </c>
      <c r="E7" s="89">
        <v>687.73623199999997</v>
      </c>
      <c r="F7" s="89">
        <v>635.94960300000002</v>
      </c>
      <c r="G7" s="90">
        <v>8.1431970010994661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89">
        <v>9.3840939999999993</v>
      </c>
      <c r="C9" s="89">
        <v>8.6229700000000005</v>
      </c>
      <c r="D9" s="89">
        <v>9.8699460000000006</v>
      </c>
      <c r="E9" s="89">
        <v>27.877009999999999</v>
      </c>
      <c r="F9" s="89">
        <v>24.786549000000001</v>
      </c>
      <c r="G9" s="90">
        <v>12.468298834178157</v>
      </c>
    </row>
    <row r="10" spans="1:7" s="9" customFormat="1" ht="12" x14ac:dyDescent="0.2">
      <c r="A10" s="44" t="s">
        <v>25</v>
      </c>
      <c r="B10" s="89">
        <v>72.301213000000004</v>
      </c>
      <c r="C10" s="89">
        <v>63.413446999999998</v>
      </c>
      <c r="D10" s="89">
        <v>88.073891000000003</v>
      </c>
      <c r="E10" s="89">
        <v>223.78855100000001</v>
      </c>
      <c r="F10" s="89">
        <v>194.08077700000001</v>
      </c>
      <c r="G10" s="90">
        <v>15.306912131746046</v>
      </c>
    </row>
    <row r="11" spans="1:7" s="9" customFormat="1" ht="12" x14ac:dyDescent="0.2">
      <c r="A11" s="45" t="s">
        <v>31</v>
      </c>
    </row>
    <row r="12" spans="1:7" s="9" customFormat="1" ht="24" x14ac:dyDescent="0.2">
      <c r="A12" s="45" t="s">
        <v>147</v>
      </c>
      <c r="B12" s="89">
        <v>5.9074410000000004</v>
      </c>
      <c r="C12" s="89">
        <v>6.3292400000000004</v>
      </c>
      <c r="D12" s="89">
        <v>4.0397259999999999</v>
      </c>
      <c r="E12" s="89">
        <v>16.276406999999999</v>
      </c>
      <c r="F12" s="89">
        <v>14.476454</v>
      </c>
      <c r="G12" s="90">
        <v>12.433659513579769</v>
      </c>
    </row>
    <row r="13" spans="1:7" s="9" customFormat="1" ht="12" x14ac:dyDescent="0.2">
      <c r="A13" s="45" t="s">
        <v>113</v>
      </c>
      <c r="B13" s="89">
        <v>41.523114999999997</v>
      </c>
      <c r="C13" s="89">
        <v>34.434668000000002</v>
      </c>
      <c r="D13" s="89">
        <v>38.753574</v>
      </c>
      <c r="E13" s="89">
        <v>114.71135700000001</v>
      </c>
      <c r="F13" s="89">
        <v>119.411444</v>
      </c>
      <c r="G13" s="90">
        <v>-3.9360440193655108</v>
      </c>
    </row>
    <row r="14" spans="1:7" s="9" customFormat="1" ht="12" x14ac:dyDescent="0.2">
      <c r="A14" s="45" t="s">
        <v>139</v>
      </c>
      <c r="B14" s="89">
        <v>17.536953</v>
      </c>
      <c r="C14" s="89">
        <v>14.240463</v>
      </c>
      <c r="D14" s="89">
        <v>37.299770000000002</v>
      </c>
      <c r="E14" s="89">
        <v>69.077185999999998</v>
      </c>
      <c r="F14" s="89">
        <v>39.578589999999998</v>
      </c>
      <c r="G14" s="90">
        <v>74.531700093409086</v>
      </c>
    </row>
    <row r="15" spans="1:7" s="9" customFormat="1" ht="12" x14ac:dyDescent="0.2">
      <c r="A15" s="44" t="s">
        <v>26</v>
      </c>
      <c r="B15" s="89">
        <v>112.42447900000001</v>
      </c>
      <c r="C15" s="89">
        <v>98.300989000000001</v>
      </c>
      <c r="D15" s="89">
        <v>96.030535999999998</v>
      </c>
      <c r="E15" s="89">
        <v>306.75600400000002</v>
      </c>
      <c r="F15" s="89">
        <v>292.99142799999998</v>
      </c>
      <c r="G15" s="90">
        <v>4.6979449514816736</v>
      </c>
    </row>
    <row r="16" spans="1:7" s="9" customFormat="1" ht="12" x14ac:dyDescent="0.2">
      <c r="A16" s="47" t="s">
        <v>27</v>
      </c>
      <c r="B16" s="89">
        <v>41.114645000000003</v>
      </c>
      <c r="C16" s="89">
        <v>44.069102999999998</v>
      </c>
      <c r="D16" s="89">
        <v>44.130918999999999</v>
      </c>
      <c r="E16" s="89">
        <v>129.31466699999999</v>
      </c>
      <c r="F16" s="89">
        <v>124.09084900000001</v>
      </c>
      <c r="G16" s="90">
        <v>4.2096722216800941</v>
      </c>
    </row>
    <row r="17" spans="1:7" s="9" customFormat="1" ht="12" x14ac:dyDescent="0.2">
      <c r="A17" s="48"/>
    </row>
    <row r="18" spans="1:7" s="9" customFormat="1" ht="12" x14ac:dyDescent="0.2">
      <c r="A18" s="42" t="s">
        <v>28</v>
      </c>
      <c r="B18" s="89">
        <v>1284.9320990000001</v>
      </c>
      <c r="C18" s="89">
        <v>1264.259787</v>
      </c>
      <c r="D18" s="89">
        <v>1153.3072139999999</v>
      </c>
      <c r="E18" s="89">
        <v>3702.4991</v>
      </c>
      <c r="F18" s="89">
        <v>3525.760628</v>
      </c>
      <c r="G18" s="90">
        <v>5.012775699984374</v>
      </c>
    </row>
    <row r="19" spans="1:7" s="9" customFormat="1" ht="12" x14ac:dyDescent="0.2">
      <c r="A19" s="49" t="s">
        <v>23</v>
      </c>
    </row>
    <row r="20" spans="1:7" s="9" customFormat="1" ht="12" x14ac:dyDescent="0.2">
      <c r="A20" s="47" t="s">
        <v>29</v>
      </c>
      <c r="B20" s="89">
        <v>103.381698</v>
      </c>
      <c r="C20" s="89">
        <v>163.47644600000001</v>
      </c>
      <c r="D20" s="89">
        <v>99.409442999999996</v>
      </c>
      <c r="E20" s="89">
        <v>366.26758699999999</v>
      </c>
      <c r="F20" s="89">
        <v>374.99417499999998</v>
      </c>
      <c r="G20" s="90">
        <v>-2.3271262813615579</v>
      </c>
    </row>
    <row r="21" spans="1:7" s="9" customFormat="1" ht="12" x14ac:dyDescent="0.2">
      <c r="A21" s="46" t="s">
        <v>31</v>
      </c>
    </row>
    <row r="22" spans="1:7" s="9" customFormat="1" ht="12" x14ac:dyDescent="0.2">
      <c r="A22" s="46" t="s">
        <v>134</v>
      </c>
      <c r="B22" s="89">
        <v>83.823794000000007</v>
      </c>
      <c r="C22" s="89">
        <v>138.45233899999999</v>
      </c>
      <c r="D22" s="89">
        <v>75.737120000000004</v>
      </c>
      <c r="E22" s="89">
        <v>298.01325300000002</v>
      </c>
      <c r="F22" s="89">
        <v>299.776813</v>
      </c>
      <c r="G22" s="90">
        <v>-0.58829099634199622</v>
      </c>
    </row>
    <row r="23" spans="1:7" s="9" customFormat="1" ht="12" x14ac:dyDescent="0.2">
      <c r="A23" s="47" t="s">
        <v>30</v>
      </c>
      <c r="B23" s="89">
        <v>135.85593600000001</v>
      </c>
      <c r="C23" s="89">
        <v>112.657205</v>
      </c>
      <c r="D23" s="89">
        <v>129.407825</v>
      </c>
      <c r="E23" s="89">
        <v>377.92096600000002</v>
      </c>
      <c r="F23" s="89">
        <v>416.157894</v>
      </c>
      <c r="G23" s="90">
        <v>-9.1880818677922207</v>
      </c>
    </row>
    <row r="24" spans="1:7" s="9" customFormat="1" ht="12" x14ac:dyDescent="0.2">
      <c r="A24" s="46" t="s">
        <v>31</v>
      </c>
    </row>
    <row r="25" spans="1:7" s="9" customFormat="1" ht="12" x14ac:dyDescent="0.2">
      <c r="A25" s="46" t="s">
        <v>32</v>
      </c>
      <c r="B25" s="89">
        <v>20.350560000000002</v>
      </c>
      <c r="C25" s="89">
        <v>26.741161999999999</v>
      </c>
      <c r="D25" s="89">
        <v>16.512122999999999</v>
      </c>
      <c r="E25" s="89">
        <v>63.603845</v>
      </c>
      <c r="F25" s="89">
        <v>105.418082</v>
      </c>
      <c r="G25" s="90">
        <v>-39.665146819878586</v>
      </c>
    </row>
    <row r="26" spans="1:7" s="9" customFormat="1" ht="12" x14ac:dyDescent="0.2">
      <c r="A26" s="46" t="s">
        <v>114</v>
      </c>
      <c r="B26" s="89">
        <v>19.310189000000001</v>
      </c>
      <c r="C26" s="89">
        <v>10.603909</v>
      </c>
      <c r="D26" s="89">
        <v>15.839073000000001</v>
      </c>
      <c r="E26" s="89">
        <v>45.753171000000002</v>
      </c>
      <c r="F26" s="89">
        <v>44.473204000000003</v>
      </c>
      <c r="G26" s="90">
        <v>2.8780633839648573</v>
      </c>
    </row>
    <row r="27" spans="1:7" s="9" customFormat="1" ht="12" x14ac:dyDescent="0.2">
      <c r="A27" s="49" t="s">
        <v>33</v>
      </c>
      <c r="B27" s="89">
        <v>1045.694465</v>
      </c>
      <c r="C27" s="89">
        <v>988.12613599999997</v>
      </c>
      <c r="D27" s="89">
        <v>924.48994600000003</v>
      </c>
      <c r="E27" s="89">
        <v>2958.310547</v>
      </c>
      <c r="F27" s="89">
        <v>2734.6085589999998</v>
      </c>
      <c r="G27" s="90">
        <v>8.1804025392871722</v>
      </c>
    </row>
    <row r="28" spans="1:7" s="9" customFormat="1" ht="12" x14ac:dyDescent="0.2">
      <c r="A28" s="50" t="s">
        <v>23</v>
      </c>
    </row>
    <row r="29" spans="1:7" s="9" customFormat="1" ht="12" x14ac:dyDescent="0.2">
      <c r="A29" s="46" t="s">
        <v>34</v>
      </c>
      <c r="B29" s="89">
        <v>184.41368</v>
      </c>
      <c r="C29" s="89">
        <v>197.51812899999999</v>
      </c>
      <c r="D29" s="89">
        <v>185.465137</v>
      </c>
      <c r="E29" s="89">
        <v>567.39694599999996</v>
      </c>
      <c r="F29" s="89">
        <v>549.40769299999999</v>
      </c>
      <c r="G29" s="90">
        <v>3.2742994372304679</v>
      </c>
    </row>
    <row r="30" spans="1:7" s="9" customFormat="1" ht="12" x14ac:dyDescent="0.2">
      <c r="A30" s="51" t="s">
        <v>31</v>
      </c>
    </row>
    <row r="31" spans="1:7" s="9" customFormat="1" ht="12" x14ac:dyDescent="0.2">
      <c r="A31" s="51" t="s">
        <v>115</v>
      </c>
      <c r="B31" s="89">
        <v>71.581565999999995</v>
      </c>
      <c r="C31" s="89">
        <v>76.843480999999997</v>
      </c>
      <c r="D31" s="89">
        <v>80.877032999999997</v>
      </c>
      <c r="E31" s="89">
        <v>229.30207999999999</v>
      </c>
      <c r="F31" s="89">
        <v>191.964822</v>
      </c>
      <c r="G31" s="90">
        <v>19.4500521559101</v>
      </c>
    </row>
    <row r="32" spans="1:7" s="9" customFormat="1" ht="12" x14ac:dyDescent="0.2">
      <c r="A32" s="52" t="s">
        <v>35</v>
      </c>
      <c r="B32" s="89">
        <v>23.977906999999998</v>
      </c>
      <c r="C32" s="89">
        <v>25.938061000000001</v>
      </c>
      <c r="D32" s="89">
        <v>22.980751000000001</v>
      </c>
      <c r="E32" s="89">
        <v>72.896719000000004</v>
      </c>
      <c r="F32" s="89">
        <v>78.426490999999999</v>
      </c>
      <c r="G32" s="90">
        <v>-7.0508981461378823</v>
      </c>
    </row>
    <row r="33" spans="1:7" s="9" customFormat="1" ht="12" x14ac:dyDescent="0.2">
      <c r="A33" s="50" t="s">
        <v>36</v>
      </c>
      <c r="B33" s="89">
        <v>861.28078500000004</v>
      </c>
      <c r="C33" s="89">
        <v>790.60800700000004</v>
      </c>
      <c r="D33" s="89">
        <v>739.024809</v>
      </c>
      <c r="E33" s="89">
        <v>2390.9136010000002</v>
      </c>
      <c r="F33" s="89">
        <v>2185.2008660000001</v>
      </c>
      <c r="G33" s="90">
        <v>9.4139050647804368</v>
      </c>
    </row>
    <row r="34" spans="1:7" s="9" customFormat="1" ht="12" x14ac:dyDescent="0.2">
      <c r="A34" s="51" t="s">
        <v>31</v>
      </c>
    </row>
    <row r="35" spans="1:7" s="9" customFormat="1" ht="12" x14ac:dyDescent="0.2">
      <c r="A35" s="51" t="s">
        <v>116</v>
      </c>
      <c r="B35" s="89">
        <v>46.287322000000003</v>
      </c>
      <c r="C35" s="89">
        <v>40.053038000000001</v>
      </c>
      <c r="D35" s="89">
        <v>32.377571000000003</v>
      </c>
      <c r="E35" s="89">
        <v>118.71793099999999</v>
      </c>
      <c r="F35" s="89">
        <v>119.556588</v>
      </c>
      <c r="G35" s="90">
        <v>-0.70147284564528434</v>
      </c>
    </row>
    <row r="36" spans="1:7" s="9" customFormat="1" ht="12" x14ac:dyDescent="0.2">
      <c r="A36" s="52" t="s">
        <v>37</v>
      </c>
      <c r="B36" s="89">
        <v>9.7172999999999998</v>
      </c>
      <c r="C36" s="89">
        <v>9.1332979999999999</v>
      </c>
      <c r="D36" s="89">
        <v>8.4374719999999996</v>
      </c>
      <c r="E36" s="89">
        <v>27.288070000000001</v>
      </c>
      <c r="F36" s="89">
        <v>23.814326000000001</v>
      </c>
      <c r="G36" s="90">
        <v>14.586782762611037</v>
      </c>
    </row>
    <row r="37" spans="1:7" s="9" customFormat="1" ht="12" x14ac:dyDescent="0.2">
      <c r="A37" s="52" t="s">
        <v>38</v>
      </c>
      <c r="B37" s="89">
        <v>56.037475999999998</v>
      </c>
      <c r="C37" s="89">
        <v>57.100530999999997</v>
      </c>
      <c r="D37" s="89">
        <v>47.733736999999998</v>
      </c>
      <c r="E37" s="89">
        <v>160.87174400000001</v>
      </c>
      <c r="F37" s="89">
        <v>126.368714</v>
      </c>
      <c r="G37" s="90">
        <v>27.303458987483253</v>
      </c>
    </row>
    <row r="38" spans="1:7" s="9" customFormat="1" ht="12" x14ac:dyDescent="0.2">
      <c r="A38" s="52" t="s">
        <v>39</v>
      </c>
      <c r="B38" s="89">
        <v>36.141249000000002</v>
      </c>
      <c r="C38" s="89">
        <v>33.948535999999997</v>
      </c>
      <c r="D38" s="89">
        <v>33.802894000000002</v>
      </c>
      <c r="E38" s="89">
        <v>103.892679</v>
      </c>
      <c r="F38" s="89">
        <v>94.953301999999994</v>
      </c>
      <c r="G38" s="90">
        <v>9.4144982972788114</v>
      </c>
    </row>
    <row r="39" spans="1:7" s="9" customFormat="1" ht="12" x14ac:dyDescent="0.2">
      <c r="A39" s="52" t="s">
        <v>40</v>
      </c>
      <c r="B39" s="89">
        <v>89.058002999999999</v>
      </c>
      <c r="C39" s="89">
        <v>70.576385999999999</v>
      </c>
      <c r="D39" s="89">
        <v>74.478159000000005</v>
      </c>
      <c r="E39" s="89">
        <v>234.112548</v>
      </c>
      <c r="F39" s="89">
        <v>301.15321299999999</v>
      </c>
      <c r="G39" s="90">
        <v>-22.261314874299543</v>
      </c>
    </row>
    <row r="40" spans="1:7" s="9" customFormat="1" ht="12" x14ac:dyDescent="0.2">
      <c r="A40" s="52" t="s">
        <v>118</v>
      </c>
      <c r="B40" s="89">
        <v>185.34182000000001</v>
      </c>
      <c r="C40" s="89">
        <v>165.10329899999999</v>
      </c>
      <c r="D40" s="89">
        <v>148.42477500000001</v>
      </c>
      <c r="E40" s="89">
        <v>498.86989399999999</v>
      </c>
      <c r="F40" s="89">
        <v>442.34081600000002</v>
      </c>
      <c r="G40" s="90">
        <v>12.779530162100158</v>
      </c>
    </row>
    <row r="41" spans="1:7" s="9" customFormat="1" ht="12" x14ac:dyDescent="0.2">
      <c r="A41" s="52" t="s">
        <v>119</v>
      </c>
      <c r="B41" s="89">
        <v>23.393242999999998</v>
      </c>
      <c r="C41" s="89">
        <v>11.712823999999999</v>
      </c>
      <c r="D41" s="89">
        <v>9.9401259999999994</v>
      </c>
      <c r="E41" s="89">
        <v>45.046193000000002</v>
      </c>
      <c r="F41" s="89">
        <v>51.50224</v>
      </c>
      <c r="G41" s="90">
        <v>-12.535468360211127</v>
      </c>
    </row>
    <row r="42" spans="1:7" s="9" customFormat="1" ht="12" x14ac:dyDescent="0.2">
      <c r="A42" s="52" t="s">
        <v>120</v>
      </c>
      <c r="B42" s="89">
        <v>43.116784000000003</v>
      </c>
      <c r="C42" s="89">
        <v>45.914158999999998</v>
      </c>
      <c r="D42" s="89">
        <v>41.755372999999999</v>
      </c>
      <c r="E42" s="89">
        <v>130.786316</v>
      </c>
      <c r="F42" s="89">
        <v>120.005745</v>
      </c>
      <c r="G42" s="90">
        <v>8.9833790873928479</v>
      </c>
    </row>
    <row r="43" spans="1:7" s="9" customFormat="1" ht="12" x14ac:dyDescent="0.2">
      <c r="A43" s="52" t="s">
        <v>117</v>
      </c>
      <c r="B43" s="89">
        <v>18.626147</v>
      </c>
      <c r="C43" s="89">
        <v>19.797042000000001</v>
      </c>
      <c r="D43" s="89">
        <v>18.086134000000001</v>
      </c>
      <c r="E43" s="89">
        <v>56.509323000000002</v>
      </c>
      <c r="F43" s="89">
        <v>51.408994</v>
      </c>
      <c r="G43" s="90">
        <v>9.9210830696278691</v>
      </c>
    </row>
    <row r="44" spans="1:7" s="9" customFormat="1" ht="12" x14ac:dyDescent="0.2">
      <c r="A44" s="52" t="s">
        <v>41</v>
      </c>
      <c r="B44" s="89">
        <v>29.238506999999998</v>
      </c>
      <c r="C44" s="89">
        <v>35.681877999999998</v>
      </c>
      <c r="D44" s="89">
        <v>27.932141000000001</v>
      </c>
      <c r="E44" s="89">
        <v>92.852525999999997</v>
      </c>
      <c r="F44" s="89">
        <v>88.742739</v>
      </c>
      <c r="G44" s="90">
        <v>4.6311248067292468</v>
      </c>
    </row>
    <row r="45" spans="1:7" s="9" customFormat="1" ht="12" x14ac:dyDescent="0.2">
      <c r="A45" s="52" t="s">
        <v>135</v>
      </c>
      <c r="B45" s="89">
        <v>6.6285429999999996</v>
      </c>
      <c r="C45" s="89">
        <v>5.2183869999999999</v>
      </c>
      <c r="D45" s="89">
        <v>3.8787500000000001</v>
      </c>
      <c r="E45" s="89">
        <v>15.725680000000001</v>
      </c>
      <c r="F45" s="89">
        <v>12.216593</v>
      </c>
      <c r="G45" s="90">
        <v>28.723941282156176</v>
      </c>
    </row>
    <row r="46" spans="1:7" s="9" customFormat="1" ht="24" x14ac:dyDescent="0.2">
      <c r="A46" s="76" t="s">
        <v>136</v>
      </c>
      <c r="B46" s="89">
        <v>25.587651999999999</v>
      </c>
      <c r="C46" s="89">
        <v>21.511638999999999</v>
      </c>
      <c r="D46" s="89">
        <v>15.190844999999999</v>
      </c>
      <c r="E46" s="89">
        <v>62.290135999999997</v>
      </c>
      <c r="F46" s="89">
        <v>53.307226</v>
      </c>
      <c r="G46" s="90">
        <v>16.851205125549029</v>
      </c>
    </row>
    <row r="47" spans="1:7" s="9" customFormat="1" ht="12" x14ac:dyDescent="0.2">
      <c r="A47" s="53"/>
    </row>
    <row r="48" spans="1:7" s="9" customFormat="1" ht="24" customHeight="1" x14ac:dyDescent="0.2">
      <c r="A48" s="80" t="s">
        <v>153</v>
      </c>
      <c r="B48" s="89">
        <v>147.46390199999999</v>
      </c>
      <c r="C48" s="89">
        <v>161.422023</v>
      </c>
      <c r="D48" s="89">
        <v>157.392201</v>
      </c>
      <c r="E48" s="89">
        <v>466.27812599999999</v>
      </c>
      <c r="F48" s="89">
        <v>524.59320500000001</v>
      </c>
      <c r="G48" s="90">
        <v>-11.116247493140904</v>
      </c>
    </row>
    <row r="49" spans="1:7" x14ac:dyDescent="0.2">
      <c r="A49" s="48"/>
      <c r="B49" s="9"/>
      <c r="C49" s="9"/>
      <c r="D49" s="9"/>
      <c r="E49" s="9"/>
      <c r="F49" s="9"/>
      <c r="G49" s="9"/>
    </row>
    <row r="50" spans="1:7" x14ac:dyDescent="0.2">
      <c r="A50" s="54" t="s">
        <v>42</v>
      </c>
      <c r="B50" s="91">
        <v>1667.7567939999999</v>
      </c>
      <c r="C50" s="92">
        <v>1640.1584809999999</v>
      </c>
      <c r="D50" s="92">
        <v>1548.897299</v>
      </c>
      <c r="E50" s="92">
        <v>4856.8125739999996</v>
      </c>
      <c r="F50" s="92">
        <v>4686.6352070000003</v>
      </c>
      <c r="G50" s="93">
        <v>3.6311203984005544</v>
      </c>
    </row>
    <row r="51" spans="1:7" ht="7.5" customHeight="1" x14ac:dyDescent="0.2"/>
    <row r="52" spans="1:7" ht="24" customHeight="1" x14ac:dyDescent="0.2">
      <c r="A52" s="118"/>
      <c r="B52" s="118"/>
      <c r="C52" s="118"/>
      <c r="D52" s="118"/>
      <c r="E52" s="118"/>
      <c r="F52" s="118"/>
      <c r="G52" s="118"/>
    </row>
    <row r="53" spans="1:7" x14ac:dyDescent="0.2">
      <c r="A53" s="40" t="s">
        <v>149</v>
      </c>
    </row>
    <row r="54" spans="1:7" x14ac:dyDescent="0.2">
      <c r="A54" s="79" t="s">
        <v>150</v>
      </c>
      <c r="B54" s="79"/>
      <c r="C54" s="79"/>
      <c r="D54" s="79"/>
      <c r="E54" s="79"/>
      <c r="F54" s="79"/>
      <c r="G54" s="79"/>
    </row>
    <row r="55" spans="1:7" x14ac:dyDescent="0.2">
      <c r="A55" s="116"/>
      <c r="B55" s="116"/>
      <c r="C55" s="116"/>
      <c r="D55" s="116"/>
      <c r="E55" s="116"/>
      <c r="F55" s="116"/>
      <c r="G55" s="116"/>
    </row>
  </sheetData>
  <mergeCells count="8">
    <mergeCell ref="A55:G55"/>
    <mergeCell ref="A1:G1"/>
    <mergeCell ref="A52:G52"/>
    <mergeCell ref="B4:D4"/>
    <mergeCell ref="B5:F5"/>
    <mergeCell ref="E3:G3"/>
    <mergeCell ref="G4:G5"/>
    <mergeCell ref="A3:A5"/>
  </mergeCells>
  <conditionalFormatting sqref="A6:G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  &amp;P&amp;R&amp;8Statistischer Bericht G III 3 - vj 1/14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1" t="s">
        <v>180</v>
      </c>
      <c r="B1" s="132"/>
      <c r="C1" s="132"/>
      <c r="D1" s="132"/>
      <c r="E1" s="132"/>
      <c r="F1" s="132"/>
      <c r="G1" s="132"/>
    </row>
    <row r="2" spans="1:7" ht="10.5" customHeight="1" x14ac:dyDescent="0.2">
      <c r="A2" s="74"/>
      <c r="B2" s="75"/>
      <c r="C2" s="75"/>
      <c r="D2" s="75"/>
      <c r="E2" s="75"/>
      <c r="F2" s="75"/>
      <c r="G2" s="75"/>
    </row>
    <row r="3" spans="1:7" x14ac:dyDescent="0.2">
      <c r="A3" s="134" t="s">
        <v>43</v>
      </c>
      <c r="B3" s="94" t="s">
        <v>93</v>
      </c>
      <c r="C3" s="94" t="s">
        <v>94</v>
      </c>
      <c r="D3" s="94" t="s">
        <v>95</v>
      </c>
      <c r="E3" s="135" t="s">
        <v>161</v>
      </c>
      <c r="F3" s="135"/>
      <c r="G3" s="136"/>
    </row>
    <row r="4" spans="1:7" ht="24" customHeight="1" x14ac:dyDescent="0.2">
      <c r="A4" s="134"/>
      <c r="B4" s="133" t="s">
        <v>172</v>
      </c>
      <c r="C4" s="133"/>
      <c r="D4" s="133"/>
      <c r="E4" s="77" t="s">
        <v>172</v>
      </c>
      <c r="F4" s="77" t="s">
        <v>175</v>
      </c>
      <c r="G4" s="137" t="s">
        <v>152</v>
      </c>
    </row>
    <row r="5" spans="1:7" ht="17.25" customHeight="1" x14ac:dyDescent="0.2">
      <c r="A5" s="134"/>
      <c r="B5" s="133" t="s">
        <v>110</v>
      </c>
      <c r="C5" s="133"/>
      <c r="D5" s="133"/>
      <c r="E5" s="133"/>
      <c r="F5" s="133"/>
      <c r="G5" s="138"/>
    </row>
    <row r="6" spans="1:7" x14ac:dyDescent="0.2">
      <c r="A6" s="81"/>
    </row>
    <row r="7" spans="1:7" ht="12.75" customHeight="1" x14ac:dyDescent="0.2">
      <c r="A7" s="64" t="s">
        <v>44</v>
      </c>
      <c r="B7" s="89">
        <v>1154.1324830000001</v>
      </c>
      <c r="C7" s="89">
        <v>1191.1538370000001</v>
      </c>
      <c r="D7" s="89">
        <v>1126.8452850000001</v>
      </c>
      <c r="E7" s="89">
        <v>3472.131605</v>
      </c>
      <c r="F7" s="89">
        <v>3405.9023099999999</v>
      </c>
      <c r="G7" s="90">
        <v>1.9445447629412627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156</v>
      </c>
      <c r="B9" s="89">
        <v>984.13636399999996</v>
      </c>
      <c r="C9" s="89">
        <v>983.25191600000005</v>
      </c>
      <c r="D9" s="89">
        <v>1033.126647</v>
      </c>
      <c r="E9" s="89">
        <v>3000.5149270000002</v>
      </c>
      <c r="F9" s="89">
        <v>2929.25317</v>
      </c>
      <c r="G9" s="90">
        <v>2.4327619657402408</v>
      </c>
    </row>
    <row r="10" spans="1:7" ht="12.75" customHeight="1" x14ac:dyDescent="0.2">
      <c r="A10" s="5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8" t="s">
        <v>157</v>
      </c>
      <c r="B11" s="89">
        <v>401.00795299999999</v>
      </c>
      <c r="C11" s="89">
        <v>419.11919200000011</v>
      </c>
      <c r="D11" s="89">
        <v>415.19511000000006</v>
      </c>
      <c r="E11" s="89">
        <v>1235.322255</v>
      </c>
      <c r="F11" s="89">
        <v>1308.9020410000003</v>
      </c>
      <c r="G11" s="90">
        <v>-5.6214891332727461</v>
      </c>
    </row>
    <row r="12" spans="1:7" ht="12.75" customHeight="1" x14ac:dyDescent="0.2">
      <c r="A12" s="59" t="s">
        <v>31</v>
      </c>
      <c r="B12" s="9"/>
      <c r="C12" s="9"/>
      <c r="D12" s="9"/>
      <c r="E12" s="9"/>
      <c r="F12" s="9"/>
      <c r="G12" s="9"/>
    </row>
    <row r="13" spans="1:7" ht="12.75" customHeight="1" x14ac:dyDescent="0.2">
      <c r="A13" s="60" t="s">
        <v>45</v>
      </c>
      <c r="B13" s="89">
        <v>60.038791000000003</v>
      </c>
      <c r="C13" s="89">
        <v>64.604697000000002</v>
      </c>
      <c r="D13" s="89">
        <v>61.704434999999997</v>
      </c>
      <c r="E13" s="89">
        <v>186.34792300000001</v>
      </c>
      <c r="F13" s="89">
        <v>238.252081</v>
      </c>
      <c r="G13" s="90">
        <v>-21.785395444247968</v>
      </c>
    </row>
    <row r="14" spans="1:7" ht="12.75" customHeight="1" x14ac:dyDescent="0.2">
      <c r="A14" s="60" t="s">
        <v>46</v>
      </c>
      <c r="B14" s="89">
        <v>53.979329</v>
      </c>
      <c r="C14" s="89">
        <v>51.021571000000002</v>
      </c>
      <c r="D14" s="89">
        <v>49.680613999999998</v>
      </c>
      <c r="E14" s="89">
        <v>154.68151399999999</v>
      </c>
      <c r="F14" s="89">
        <v>140.61756099999999</v>
      </c>
      <c r="G14" s="90">
        <v>10.001562322646166</v>
      </c>
    </row>
    <row r="15" spans="1:7" ht="12.75" customHeight="1" x14ac:dyDescent="0.2">
      <c r="A15" s="60" t="s">
        <v>47</v>
      </c>
      <c r="B15" s="89">
        <v>2.9567950000000001</v>
      </c>
      <c r="C15" s="89">
        <v>2.2550819999999998</v>
      </c>
      <c r="D15" s="89">
        <v>4.1226849999999997</v>
      </c>
      <c r="E15" s="89">
        <v>9.334562</v>
      </c>
      <c r="F15" s="89">
        <v>8.4647640000000006</v>
      </c>
      <c r="G15" s="90">
        <v>10.275513883198627</v>
      </c>
    </row>
    <row r="16" spans="1:7" ht="12.75" customHeight="1" x14ac:dyDescent="0.2">
      <c r="A16" s="60" t="s">
        <v>48</v>
      </c>
      <c r="B16" s="89">
        <v>80.156009999999995</v>
      </c>
      <c r="C16" s="89">
        <v>85.124803</v>
      </c>
      <c r="D16" s="89">
        <v>86.723799999999997</v>
      </c>
      <c r="E16" s="89">
        <v>252.00461300000001</v>
      </c>
      <c r="F16" s="89">
        <v>288.34374700000001</v>
      </c>
      <c r="G16" s="90">
        <v>-12.60271269208414</v>
      </c>
    </row>
    <row r="17" spans="1:7" ht="12.75" customHeight="1" x14ac:dyDescent="0.2">
      <c r="A17" s="60" t="s">
        <v>49</v>
      </c>
      <c r="B17" s="89">
        <v>59.652881999999998</v>
      </c>
      <c r="C17" s="89">
        <v>59.612788000000002</v>
      </c>
      <c r="D17" s="89">
        <v>54.251216999999997</v>
      </c>
      <c r="E17" s="89">
        <v>173.516887</v>
      </c>
      <c r="F17" s="89">
        <v>173.71758700000001</v>
      </c>
      <c r="G17" s="90">
        <v>-0.11553234388411227</v>
      </c>
    </row>
    <row r="18" spans="1:7" ht="12.75" customHeight="1" x14ac:dyDescent="0.2">
      <c r="A18" s="60" t="s">
        <v>50</v>
      </c>
      <c r="B18" s="89">
        <v>6.9229459999999996</v>
      </c>
      <c r="C18" s="89">
        <v>6.5330959999999996</v>
      </c>
      <c r="D18" s="89">
        <v>6.1199750000000002</v>
      </c>
      <c r="E18" s="89">
        <v>19.576017</v>
      </c>
      <c r="F18" s="89">
        <v>17.782896000000001</v>
      </c>
      <c r="G18" s="90">
        <v>10.083402613387605</v>
      </c>
    </row>
    <row r="19" spans="1:7" ht="12.75" customHeight="1" x14ac:dyDescent="0.2">
      <c r="A19" s="60" t="s">
        <v>51</v>
      </c>
      <c r="B19" s="89">
        <v>9.9622419999999998</v>
      </c>
      <c r="C19" s="89">
        <v>12.735018</v>
      </c>
      <c r="D19" s="89">
        <v>12.918631</v>
      </c>
      <c r="E19" s="89">
        <v>35.615890999999998</v>
      </c>
      <c r="F19" s="89">
        <v>37.067774999999997</v>
      </c>
      <c r="G19" s="90">
        <v>-3.9168361197832837</v>
      </c>
    </row>
    <row r="20" spans="1:7" ht="12.75" customHeight="1" x14ac:dyDescent="0.2">
      <c r="A20" s="60" t="s">
        <v>52</v>
      </c>
      <c r="B20" s="89">
        <v>1.724512</v>
      </c>
      <c r="C20" s="89">
        <v>2.7002410000000001</v>
      </c>
      <c r="D20" s="89">
        <v>2.1642670000000002</v>
      </c>
      <c r="E20" s="89">
        <v>6.5890199999999997</v>
      </c>
      <c r="F20" s="89">
        <v>5.205889</v>
      </c>
      <c r="G20" s="90">
        <v>26.56858415536712</v>
      </c>
    </row>
    <row r="21" spans="1:7" ht="12.75" customHeight="1" x14ac:dyDescent="0.2">
      <c r="A21" s="60" t="s">
        <v>53</v>
      </c>
      <c r="B21" s="89">
        <v>38.503362000000003</v>
      </c>
      <c r="C21" s="89">
        <v>34.892969999999998</v>
      </c>
      <c r="D21" s="89">
        <v>32.977356</v>
      </c>
      <c r="E21" s="89">
        <v>106.373688</v>
      </c>
      <c r="F21" s="89">
        <v>85.066542999999996</v>
      </c>
      <c r="G21" s="90">
        <v>25.047620660921893</v>
      </c>
    </row>
    <row r="22" spans="1:7" ht="12.75" customHeight="1" x14ac:dyDescent="0.2">
      <c r="A22" s="60" t="s">
        <v>54</v>
      </c>
      <c r="B22" s="89">
        <v>49.547637999999999</v>
      </c>
      <c r="C22" s="89">
        <v>56.694588000000003</v>
      </c>
      <c r="D22" s="89">
        <v>61.621606</v>
      </c>
      <c r="E22" s="89">
        <v>167.863832</v>
      </c>
      <c r="F22" s="89">
        <v>189.888385</v>
      </c>
      <c r="G22" s="90">
        <v>-11.598683616167463</v>
      </c>
    </row>
    <row r="23" spans="1:7" ht="12.75" customHeight="1" x14ac:dyDescent="0.2">
      <c r="A23" s="60" t="s">
        <v>55</v>
      </c>
      <c r="B23" s="89">
        <v>26.211836000000002</v>
      </c>
      <c r="C23" s="89">
        <v>26.209609</v>
      </c>
      <c r="D23" s="89">
        <v>26.938209000000001</v>
      </c>
      <c r="E23" s="89">
        <v>79.359654000000006</v>
      </c>
      <c r="F23" s="89">
        <v>81.557331000000005</v>
      </c>
      <c r="G23" s="90">
        <v>-2.6946406571347836</v>
      </c>
    </row>
    <row r="24" spans="1:7" ht="12.75" customHeight="1" x14ac:dyDescent="0.2">
      <c r="A24" s="60" t="s">
        <v>65</v>
      </c>
      <c r="B24" s="89">
        <v>1.8077350000000001</v>
      </c>
      <c r="C24" s="89">
        <v>3.4139249999999999</v>
      </c>
      <c r="D24" s="89">
        <v>2.8201070000000001</v>
      </c>
      <c r="E24" s="89">
        <v>8.0417670000000001</v>
      </c>
      <c r="F24" s="89">
        <v>5.9053060000000004</v>
      </c>
      <c r="G24" s="90">
        <v>36.178667117334811</v>
      </c>
    </row>
    <row r="25" spans="1:7" ht="12.75" customHeight="1" x14ac:dyDescent="0.2">
      <c r="A25" s="60" t="s">
        <v>58</v>
      </c>
      <c r="B25" s="89">
        <v>1.3876539999999999</v>
      </c>
      <c r="C25" s="89">
        <v>1.9683349999999999</v>
      </c>
      <c r="D25" s="89">
        <v>1.0463260000000001</v>
      </c>
      <c r="E25" s="89">
        <v>4.4023149999999998</v>
      </c>
      <c r="F25" s="89">
        <v>4.5313359999999996</v>
      </c>
      <c r="G25" s="90">
        <v>-2.8473059600965342</v>
      </c>
    </row>
    <row r="26" spans="1:7" ht="12.75" customHeight="1" x14ac:dyDescent="0.2">
      <c r="A26" s="60" t="s">
        <v>59</v>
      </c>
      <c r="B26" s="89">
        <v>7.2893980000000003</v>
      </c>
      <c r="C26" s="89">
        <v>10.478489</v>
      </c>
      <c r="D26" s="89">
        <v>10.871153</v>
      </c>
      <c r="E26" s="89">
        <v>28.639040000000001</v>
      </c>
      <c r="F26" s="89">
        <v>26.852405000000001</v>
      </c>
      <c r="G26" s="90">
        <v>6.6535381095287391</v>
      </c>
    </row>
    <row r="27" spans="1:7" ht="12.75" customHeight="1" x14ac:dyDescent="0.2">
      <c r="A27" s="60" t="s">
        <v>66</v>
      </c>
      <c r="B27" s="89">
        <v>0.71380200000000005</v>
      </c>
      <c r="C27" s="89">
        <v>0.64107000000000003</v>
      </c>
      <c r="D27" s="89">
        <v>1.029825</v>
      </c>
      <c r="E27" s="89">
        <v>2.3846970000000001</v>
      </c>
      <c r="F27" s="89">
        <v>4.5317540000000003</v>
      </c>
      <c r="G27" s="90">
        <v>-47.378057149615799</v>
      </c>
    </row>
    <row r="28" spans="1:7" ht="12.75" customHeight="1" x14ac:dyDescent="0.2">
      <c r="A28" s="60" t="s">
        <v>56</v>
      </c>
      <c r="B28" s="89">
        <v>0.109013</v>
      </c>
      <c r="C28" s="89">
        <v>9.1245999999999994E-2</v>
      </c>
      <c r="D28" s="89">
        <v>0.185588</v>
      </c>
      <c r="E28" s="89">
        <v>0.385847</v>
      </c>
      <c r="F28" s="89">
        <v>0.256772</v>
      </c>
      <c r="G28" s="90">
        <v>50.268331438007266</v>
      </c>
    </row>
    <row r="29" spans="1:7" ht="12.75" customHeight="1" x14ac:dyDescent="0.2">
      <c r="A29" s="60" t="s">
        <v>57</v>
      </c>
      <c r="B29" s="89">
        <v>4.4007999999999999E-2</v>
      </c>
      <c r="C29" s="89">
        <v>0.14166400000000001</v>
      </c>
      <c r="D29" s="89">
        <v>1.9316E-2</v>
      </c>
      <c r="E29" s="89">
        <v>0.204988</v>
      </c>
      <c r="F29" s="89">
        <v>0.85990900000000003</v>
      </c>
      <c r="G29" s="90">
        <v>-76.161663617894447</v>
      </c>
    </row>
    <row r="30" spans="1:7" ht="12.75" customHeight="1" x14ac:dyDescent="0.2">
      <c r="A30" s="61" t="s">
        <v>60</v>
      </c>
      <c r="B30" s="89">
        <v>583.12841100000014</v>
      </c>
      <c r="C30" s="89">
        <v>564.13272400000005</v>
      </c>
      <c r="D30" s="89">
        <v>617.93153699999982</v>
      </c>
      <c r="E30" s="89">
        <v>1765.1926720000001</v>
      </c>
      <c r="F30" s="89">
        <v>1622.3511290000001</v>
      </c>
      <c r="G30" s="104">
        <v>8.8046009551610496</v>
      </c>
    </row>
    <row r="31" spans="1:7" ht="12.75" customHeight="1" x14ac:dyDescent="0.2">
      <c r="A31" s="59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0" t="s">
        <v>61</v>
      </c>
      <c r="B32" s="89">
        <v>48.907120999999997</v>
      </c>
      <c r="C32" s="89">
        <v>66.971558999999999</v>
      </c>
      <c r="D32" s="89">
        <v>111.511571</v>
      </c>
      <c r="E32" s="89">
        <v>227.39025100000001</v>
      </c>
      <c r="F32" s="89">
        <v>263.43280399999998</v>
      </c>
      <c r="G32" s="90">
        <v>-13.681877295737237</v>
      </c>
    </row>
    <row r="33" spans="1:7" ht="12.75" customHeight="1" x14ac:dyDescent="0.2">
      <c r="A33" s="60" t="s">
        <v>62</v>
      </c>
      <c r="B33" s="89">
        <v>277.288659</v>
      </c>
      <c r="C33" s="89">
        <v>249.56428700000001</v>
      </c>
      <c r="D33" s="89">
        <v>245.02118899999999</v>
      </c>
      <c r="E33" s="89">
        <v>771.87413500000002</v>
      </c>
      <c r="F33" s="89">
        <v>596.46242500000005</v>
      </c>
      <c r="G33" s="90">
        <v>29.408677336212747</v>
      </c>
    </row>
    <row r="34" spans="1:7" ht="12.75" customHeight="1" x14ac:dyDescent="0.2">
      <c r="A34" s="60" t="s">
        <v>63</v>
      </c>
      <c r="B34" s="89">
        <v>69.838282000000007</v>
      </c>
      <c r="C34" s="89">
        <v>69.733069</v>
      </c>
      <c r="D34" s="89">
        <v>71.774349000000001</v>
      </c>
      <c r="E34" s="89">
        <v>211.34569999999999</v>
      </c>
      <c r="F34" s="89">
        <v>195.44012699999999</v>
      </c>
      <c r="G34" s="90">
        <v>8.1383353787935278</v>
      </c>
    </row>
    <row r="35" spans="1:7" ht="12.75" customHeight="1" x14ac:dyDescent="0.2">
      <c r="A35" s="60" t="s">
        <v>64</v>
      </c>
      <c r="B35" s="89">
        <v>127.51051099999999</v>
      </c>
      <c r="C35" s="89">
        <v>112.371151</v>
      </c>
      <c r="D35" s="89">
        <v>122.589161</v>
      </c>
      <c r="E35" s="89">
        <v>362.470823</v>
      </c>
      <c r="F35" s="89">
        <v>345.09957300000002</v>
      </c>
      <c r="G35" s="90">
        <v>5.0336921164489468</v>
      </c>
    </row>
    <row r="36" spans="1:7" ht="12.75" customHeight="1" x14ac:dyDescent="0.2">
      <c r="A36" s="60" t="s">
        <v>160</v>
      </c>
      <c r="B36" s="89">
        <v>0.23941599999999999</v>
      </c>
      <c r="C36" s="89">
        <v>0.44521300000000003</v>
      </c>
      <c r="D36" s="89">
        <v>0.30899900000000002</v>
      </c>
      <c r="E36" s="89">
        <v>0.99362799999999996</v>
      </c>
      <c r="F36" s="89">
        <v>2</v>
      </c>
      <c r="G36" s="90">
        <v>-50.3</v>
      </c>
    </row>
    <row r="37" spans="1:7" ht="12.75" customHeight="1" x14ac:dyDescent="0.2">
      <c r="A37" s="60" t="s">
        <v>67</v>
      </c>
      <c r="B37" s="89">
        <v>7.0930809999999997</v>
      </c>
      <c r="C37" s="89">
        <v>10.31428</v>
      </c>
      <c r="D37" s="89">
        <v>9.8018900000000002</v>
      </c>
      <c r="E37" s="89">
        <v>27.209250999999998</v>
      </c>
      <c r="F37" s="89">
        <v>44.895099000000002</v>
      </c>
      <c r="G37" s="90">
        <v>-39.393716449984886</v>
      </c>
    </row>
    <row r="38" spans="1:7" ht="12.75" customHeight="1" x14ac:dyDescent="0.2">
      <c r="A38" s="60" t="s">
        <v>68</v>
      </c>
      <c r="B38" s="89">
        <v>19.67088</v>
      </c>
      <c r="C38" s="89">
        <v>23.357707000000001</v>
      </c>
      <c r="D38" s="89">
        <v>24.262395000000001</v>
      </c>
      <c r="E38" s="89">
        <v>67.290982</v>
      </c>
      <c r="F38" s="89">
        <v>74.476398000000003</v>
      </c>
      <c r="G38" s="90">
        <v>-9.6479102010277131</v>
      </c>
    </row>
    <row r="39" spans="1:7" ht="12.75" customHeight="1" x14ac:dyDescent="0.2">
      <c r="A39" s="60" t="s">
        <v>69</v>
      </c>
      <c r="B39" s="89">
        <v>24.224537999999999</v>
      </c>
      <c r="C39" s="89">
        <v>22.825987000000001</v>
      </c>
      <c r="D39" s="89">
        <v>21.205466000000001</v>
      </c>
      <c r="E39" s="89">
        <v>68.255990999999995</v>
      </c>
      <c r="F39" s="89">
        <v>74.554556000000005</v>
      </c>
      <c r="G39" s="90">
        <v>-8.4482630410943784</v>
      </c>
    </row>
    <row r="40" spans="1:7" ht="12.75" customHeight="1" x14ac:dyDescent="0.2">
      <c r="A40" s="60" t="s">
        <v>70</v>
      </c>
      <c r="B40" s="89">
        <v>6.9481109999999999</v>
      </c>
      <c r="C40" s="89">
        <v>7.3322050000000001</v>
      </c>
      <c r="D40" s="89">
        <v>9.7301140000000004</v>
      </c>
      <c r="E40" s="89">
        <v>24.010429999999999</v>
      </c>
      <c r="F40" s="89">
        <v>21.813303999999999</v>
      </c>
      <c r="G40" s="90">
        <v>10.072412689063512</v>
      </c>
    </row>
    <row r="41" spans="1:7" ht="12.75" customHeight="1" x14ac:dyDescent="0.2">
      <c r="A41" s="60" t="s">
        <v>71</v>
      </c>
      <c r="B41" s="89">
        <v>1.4078120000000001</v>
      </c>
      <c r="C41" s="89">
        <v>1.217266</v>
      </c>
      <c r="D41" s="89">
        <v>1.7264029999999999</v>
      </c>
      <c r="E41" s="89">
        <v>4.3514809999999997</v>
      </c>
      <c r="F41" s="89">
        <v>4.1768429999999999</v>
      </c>
      <c r="G41" s="90">
        <v>4.1811004148348445</v>
      </c>
    </row>
    <row r="42" spans="1:7" ht="12.75" customHeight="1" x14ac:dyDescent="0.2">
      <c r="A42" s="63" t="s">
        <v>72</v>
      </c>
      <c r="B42" s="89">
        <f>SUM(B44:B47)</f>
        <v>164.79595999999998</v>
      </c>
      <c r="C42" s="89">
        <f t="shared" ref="C42:F42" si="0">SUM(C44:C47)</f>
        <v>202.86426799999998</v>
      </c>
      <c r="D42" s="89">
        <f t="shared" si="0"/>
        <v>89.092035999999993</v>
      </c>
      <c r="E42" s="89">
        <f t="shared" si="0"/>
        <v>456.75226400000003</v>
      </c>
      <c r="F42" s="89">
        <f t="shared" si="0"/>
        <v>462.11135899999999</v>
      </c>
      <c r="G42" s="104">
        <f>E42/F42*100-100</f>
        <v>-1.1596977428983735</v>
      </c>
    </row>
    <row r="43" spans="1:7" ht="12.75" customHeight="1" x14ac:dyDescent="0.2">
      <c r="A43" s="61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61" t="s">
        <v>73</v>
      </c>
      <c r="B44" s="89">
        <v>104.86438699999999</v>
      </c>
      <c r="C44" s="89">
        <v>153.47280599999999</v>
      </c>
      <c r="D44" s="89">
        <v>44.274628999999997</v>
      </c>
      <c r="E44" s="89">
        <v>302.61182200000002</v>
      </c>
      <c r="F44" s="89">
        <v>299.821461</v>
      </c>
      <c r="G44" s="90">
        <v>0.93067420547325241</v>
      </c>
    </row>
    <row r="45" spans="1:7" ht="12.75" customHeight="1" x14ac:dyDescent="0.2">
      <c r="A45" s="61" t="s">
        <v>74</v>
      </c>
      <c r="B45" s="89">
        <v>30.599423999999999</v>
      </c>
      <c r="C45" s="89">
        <v>19.859995999999999</v>
      </c>
      <c r="D45" s="89">
        <v>16.88777</v>
      </c>
      <c r="E45" s="89">
        <v>67.347189999999998</v>
      </c>
      <c r="F45" s="89">
        <v>69.770211000000003</v>
      </c>
      <c r="G45" s="90">
        <v>-3.4728589254230684</v>
      </c>
    </row>
    <row r="46" spans="1:7" ht="12.75" customHeight="1" x14ac:dyDescent="0.2">
      <c r="A46" s="61" t="s">
        <v>75</v>
      </c>
      <c r="B46" s="89">
        <v>17.783856</v>
      </c>
      <c r="C46" s="89">
        <v>21.410423000000002</v>
      </c>
      <c r="D46" s="89">
        <v>17.764711999999999</v>
      </c>
      <c r="E46" s="89">
        <v>56.958990999999997</v>
      </c>
      <c r="F46" s="89">
        <v>66.404138000000003</v>
      </c>
      <c r="G46" s="90">
        <v>-14.223732563172504</v>
      </c>
    </row>
    <row r="47" spans="1:7" ht="12.75" customHeight="1" x14ac:dyDescent="0.2">
      <c r="A47" s="61" t="s">
        <v>76</v>
      </c>
      <c r="B47" s="89">
        <v>11.548292999999999</v>
      </c>
      <c r="C47" s="89">
        <v>8.1210430000000002</v>
      </c>
      <c r="D47" s="89">
        <v>10.164925</v>
      </c>
      <c r="E47" s="89">
        <v>29.834261000000001</v>
      </c>
      <c r="F47" s="89">
        <v>26.115549000000001</v>
      </c>
      <c r="G47" s="90">
        <v>14.239455582572674</v>
      </c>
    </row>
    <row r="48" spans="1:7" ht="12.75" customHeight="1" x14ac:dyDescent="0.2">
      <c r="A48" s="62" t="s">
        <v>77</v>
      </c>
      <c r="B48" s="89">
        <v>5.8574029999999997</v>
      </c>
      <c r="C48" s="89">
        <v>13.668418000000001</v>
      </c>
      <c r="D48" s="89">
        <v>6.8686610000000003</v>
      </c>
      <c r="E48" s="89">
        <v>26.394482</v>
      </c>
      <c r="F48" s="89">
        <v>23.411262000000001</v>
      </c>
      <c r="G48" s="90">
        <v>12.742670600158164</v>
      </c>
    </row>
    <row r="49" spans="1:7" ht="12.75" customHeight="1" x14ac:dyDescent="0.2">
      <c r="A49" s="63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63" t="s">
        <v>78</v>
      </c>
      <c r="B50" s="89">
        <v>0.58136399999999999</v>
      </c>
      <c r="C50" s="89">
        <v>0.53678999999999999</v>
      </c>
      <c r="D50" s="89">
        <v>0.47749900000000001</v>
      </c>
      <c r="E50" s="89">
        <v>1.595653</v>
      </c>
      <c r="F50" s="89">
        <v>3.0186820000000001</v>
      </c>
      <c r="G50" s="90">
        <v>-47.140738905257329</v>
      </c>
    </row>
    <row r="51" spans="1:7" ht="12.75" customHeight="1" x14ac:dyDescent="0.2">
      <c r="A51" s="63" t="s">
        <v>121</v>
      </c>
      <c r="B51" s="89">
        <v>1.258554</v>
      </c>
      <c r="C51" s="89">
        <v>0.64068000000000003</v>
      </c>
      <c r="D51" s="89">
        <v>0.63976599999999995</v>
      </c>
      <c r="E51" s="89">
        <v>2.5390000000000001</v>
      </c>
      <c r="F51" s="89">
        <v>1.280327</v>
      </c>
      <c r="G51" s="90">
        <v>98.308713320893816</v>
      </c>
    </row>
    <row r="52" spans="1:7" ht="12.75" customHeight="1" x14ac:dyDescent="0.2">
      <c r="A52" s="63" t="s">
        <v>79</v>
      </c>
      <c r="B52" s="89">
        <v>1.6785429999999999</v>
      </c>
      <c r="C52" s="89">
        <v>4.4446599999999998</v>
      </c>
      <c r="D52" s="89">
        <v>2.4885359999999999</v>
      </c>
      <c r="E52" s="89">
        <v>8.611739</v>
      </c>
      <c r="F52" s="89">
        <v>5.8215070000000004</v>
      </c>
      <c r="G52" s="90">
        <v>47.929719916166022</v>
      </c>
    </row>
    <row r="53" spans="1:7" ht="12.75" customHeight="1" x14ac:dyDescent="0.2">
      <c r="A53" s="64" t="s">
        <v>80</v>
      </c>
      <c r="B53" s="89">
        <v>144.78539000000001</v>
      </c>
      <c r="C53" s="89">
        <v>132.24963399999999</v>
      </c>
      <c r="D53" s="89">
        <v>133.43990199999999</v>
      </c>
      <c r="E53" s="89">
        <v>410.47492599999998</v>
      </c>
      <c r="F53" s="89">
        <v>386.77177699999999</v>
      </c>
      <c r="G53" s="90">
        <v>6.1284587991020771</v>
      </c>
    </row>
    <row r="54" spans="1:7" ht="12.75" customHeight="1" x14ac:dyDescent="0.2">
      <c r="A54" s="57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63" t="s">
        <v>81</v>
      </c>
      <c r="B55" s="89">
        <v>118.512851</v>
      </c>
      <c r="C55" s="89">
        <v>98.745401000000001</v>
      </c>
      <c r="D55" s="89">
        <v>107.34507600000001</v>
      </c>
      <c r="E55" s="89">
        <v>324.60332799999998</v>
      </c>
      <c r="F55" s="89">
        <v>314.84301399999998</v>
      </c>
      <c r="G55" s="90">
        <v>3.1000573511216629</v>
      </c>
    </row>
    <row r="56" spans="1:7" ht="12.75" customHeight="1" x14ac:dyDescent="0.2">
      <c r="A56" s="58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8" t="s">
        <v>82</v>
      </c>
      <c r="B57" s="89">
        <v>100.493045</v>
      </c>
      <c r="C57" s="89">
        <v>80.581802999999994</v>
      </c>
      <c r="D57" s="89">
        <v>85.059887000000003</v>
      </c>
      <c r="E57" s="89">
        <v>266.13473499999998</v>
      </c>
      <c r="F57" s="89">
        <v>259.909605</v>
      </c>
      <c r="G57" s="90">
        <v>2.3951134857059202</v>
      </c>
    </row>
    <row r="58" spans="1:7" ht="12.75" customHeight="1" x14ac:dyDescent="0.2">
      <c r="A58" s="58" t="s">
        <v>83</v>
      </c>
      <c r="B58" s="89">
        <v>7.1353970000000002</v>
      </c>
      <c r="C58" s="89">
        <v>4.1274379999999997</v>
      </c>
      <c r="D58" s="89">
        <v>6.4251690000000004</v>
      </c>
      <c r="E58" s="89">
        <v>17.688003999999999</v>
      </c>
      <c r="F58" s="89">
        <v>12.796192</v>
      </c>
      <c r="G58" s="90">
        <v>38.228654274646686</v>
      </c>
    </row>
    <row r="59" spans="1:7" ht="12.75" customHeight="1" x14ac:dyDescent="0.2">
      <c r="A59" s="57" t="s">
        <v>122</v>
      </c>
      <c r="B59" s="95">
        <v>25.556334</v>
      </c>
      <c r="C59" s="89">
        <v>32.401051000000002</v>
      </c>
      <c r="D59" s="89">
        <v>24.575192000000001</v>
      </c>
      <c r="E59" s="89">
        <v>82.532577000000003</v>
      </c>
      <c r="F59" s="89">
        <v>68.155458999999993</v>
      </c>
      <c r="G59" s="90">
        <v>21.094594931860129</v>
      </c>
    </row>
    <row r="60" spans="1:7" ht="12.75" customHeight="1" x14ac:dyDescent="0.2">
      <c r="A60" s="58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8" t="s">
        <v>84</v>
      </c>
      <c r="B61" s="89">
        <v>6.876563</v>
      </c>
      <c r="C61" s="89">
        <v>16.625484</v>
      </c>
      <c r="D61" s="89">
        <v>6.5687499999999996</v>
      </c>
      <c r="E61" s="89">
        <v>30.070796999999999</v>
      </c>
      <c r="F61" s="89">
        <v>20.314855000000001</v>
      </c>
      <c r="G61" s="90">
        <v>48.02368513090542</v>
      </c>
    </row>
    <row r="62" spans="1:7" ht="12.75" customHeight="1" x14ac:dyDescent="0.2">
      <c r="A62" s="64" t="s">
        <v>85</v>
      </c>
      <c r="B62" s="89">
        <v>359.16148600000002</v>
      </c>
      <c r="C62" s="89">
        <v>299.14819999999997</v>
      </c>
      <c r="D62" s="89">
        <v>276.44782300000003</v>
      </c>
      <c r="E62" s="89">
        <v>934.75750900000003</v>
      </c>
      <c r="F62" s="89">
        <v>859.31823199999997</v>
      </c>
      <c r="G62" s="90">
        <v>8.7789685114000946</v>
      </c>
    </row>
    <row r="63" spans="1:7" ht="12.75" customHeight="1" x14ac:dyDescent="0.2">
      <c r="A63" s="57" t="s">
        <v>31</v>
      </c>
      <c r="B63" s="9"/>
      <c r="C63" s="9"/>
      <c r="D63" s="9"/>
      <c r="E63" s="9"/>
      <c r="F63" s="9"/>
      <c r="G63" s="9"/>
    </row>
    <row r="64" spans="1:7" ht="12.75" customHeight="1" x14ac:dyDescent="0.2">
      <c r="A64" s="63" t="s">
        <v>86</v>
      </c>
      <c r="B64" s="89">
        <v>49.255560000000003</v>
      </c>
      <c r="C64" s="89">
        <v>38.753242</v>
      </c>
      <c r="D64" s="89">
        <v>40.277633000000002</v>
      </c>
      <c r="E64" s="89">
        <v>128.28643500000001</v>
      </c>
      <c r="F64" s="89">
        <v>122.741958</v>
      </c>
      <c r="G64" s="90">
        <v>4.5171814841017977</v>
      </c>
    </row>
    <row r="65" spans="1:7" ht="12.75" customHeight="1" x14ac:dyDescent="0.2">
      <c r="A65" s="63" t="s">
        <v>87</v>
      </c>
      <c r="B65" s="89">
        <v>223.59051199999999</v>
      </c>
      <c r="C65" s="89">
        <v>183.11826400000001</v>
      </c>
      <c r="D65" s="89">
        <v>156.53869800000001</v>
      </c>
      <c r="E65" s="89">
        <v>563.24747400000001</v>
      </c>
      <c r="F65" s="89">
        <v>518.67473099999995</v>
      </c>
      <c r="G65" s="90">
        <v>8.5935829019594365</v>
      </c>
    </row>
    <row r="66" spans="1:7" ht="12.75" customHeight="1" x14ac:dyDescent="0.2">
      <c r="A66" s="63" t="s">
        <v>88</v>
      </c>
      <c r="B66" s="89">
        <v>27.962076</v>
      </c>
      <c r="C66" s="89">
        <v>26.063421999999999</v>
      </c>
      <c r="D66" s="89">
        <v>25.521369</v>
      </c>
      <c r="E66" s="89">
        <v>79.546867000000006</v>
      </c>
      <c r="F66" s="89">
        <v>66.066838000000004</v>
      </c>
      <c r="G66" s="90">
        <v>20.403623675769069</v>
      </c>
    </row>
    <row r="67" spans="1:7" ht="12.75" customHeight="1" x14ac:dyDescent="0.2">
      <c r="A67" s="63" t="s">
        <v>137</v>
      </c>
      <c r="B67" s="89">
        <v>10.602387</v>
      </c>
      <c r="C67" s="89">
        <v>14.488484</v>
      </c>
      <c r="D67" s="89">
        <v>15.769253000000001</v>
      </c>
      <c r="E67" s="89">
        <v>40.860123999999999</v>
      </c>
      <c r="F67" s="89">
        <v>34.145806</v>
      </c>
      <c r="G67" s="90">
        <v>19.663668211551368</v>
      </c>
    </row>
    <row r="68" spans="1:7" ht="12.75" customHeight="1" x14ac:dyDescent="0.2">
      <c r="A68" s="65" t="s">
        <v>138</v>
      </c>
      <c r="B68" s="89">
        <v>3.5369429999999999</v>
      </c>
      <c r="C68" s="89">
        <v>4.0860219999999998</v>
      </c>
      <c r="D68" s="89">
        <v>4.6257219999999997</v>
      </c>
      <c r="E68" s="89">
        <v>12.248687</v>
      </c>
      <c r="F68" s="89">
        <v>9.6120900000000002</v>
      </c>
      <c r="G68" s="90">
        <v>27.430007417741606</v>
      </c>
    </row>
    <row r="69" spans="1:7" ht="12.75" customHeight="1" x14ac:dyDescent="0.2">
      <c r="A69" s="66" t="s">
        <v>89</v>
      </c>
      <c r="B69" s="89">
        <v>3.8200319999999999</v>
      </c>
      <c r="C69" s="89">
        <v>3.9383919999999999</v>
      </c>
      <c r="D69" s="89">
        <v>5.2956279999999998</v>
      </c>
      <c r="E69" s="89">
        <v>13.054052</v>
      </c>
      <c r="F69" s="89">
        <v>11.231626</v>
      </c>
      <c r="G69" s="90">
        <v>16.225842990142297</v>
      </c>
    </row>
    <row r="70" spans="1:7" ht="12.75" customHeight="1" x14ac:dyDescent="0.2">
      <c r="A70" s="67" t="s">
        <v>31</v>
      </c>
      <c r="B70" s="9"/>
      <c r="C70" s="9"/>
      <c r="D70" s="9"/>
      <c r="E70" s="9"/>
      <c r="F70" s="9"/>
      <c r="G70" s="9"/>
    </row>
    <row r="71" spans="1:7" ht="12.75" customHeight="1" x14ac:dyDescent="0.2">
      <c r="A71" s="67" t="s">
        <v>111</v>
      </c>
      <c r="B71" s="89">
        <v>2.9817179999999999</v>
      </c>
      <c r="C71" s="89">
        <v>3.0837590000000001</v>
      </c>
      <c r="D71" s="89">
        <v>2.9195009999999999</v>
      </c>
      <c r="E71" s="89">
        <v>8.9849779999999999</v>
      </c>
      <c r="F71" s="89">
        <v>6.9911700000000003</v>
      </c>
      <c r="G71" s="90">
        <v>28.518946041935749</v>
      </c>
    </row>
    <row r="72" spans="1:7" ht="24" x14ac:dyDescent="0.2">
      <c r="A72" s="68" t="s">
        <v>105</v>
      </c>
      <c r="B72" s="89">
        <v>0</v>
      </c>
      <c r="C72" s="89">
        <v>0</v>
      </c>
      <c r="D72" s="89">
        <v>0</v>
      </c>
      <c r="E72" s="89">
        <v>0</v>
      </c>
      <c r="F72" s="89">
        <v>0</v>
      </c>
      <c r="G72" s="104" t="s">
        <v>162</v>
      </c>
    </row>
    <row r="73" spans="1:7" x14ac:dyDescent="0.2">
      <c r="A73" s="69" t="s">
        <v>42</v>
      </c>
      <c r="B73" s="96">
        <v>1667.7567939999999</v>
      </c>
      <c r="C73" s="92">
        <v>1640.1584809999999</v>
      </c>
      <c r="D73" s="92">
        <v>1548.897299</v>
      </c>
      <c r="E73" s="92">
        <v>4856.8125739999996</v>
      </c>
      <c r="F73" s="92">
        <v>4686.6352070000003</v>
      </c>
      <c r="G73" s="93">
        <v>3.6311203984005544</v>
      </c>
    </row>
    <row r="75" spans="1:7" ht="24.75" customHeight="1" x14ac:dyDescent="0.2">
      <c r="A75" s="118"/>
      <c r="B75" s="118"/>
      <c r="C75" s="118"/>
      <c r="D75" s="118"/>
      <c r="E75" s="118"/>
      <c r="F75" s="118"/>
      <c r="G75" s="118"/>
    </row>
    <row r="76" spans="1:7" x14ac:dyDescent="0.2">
      <c r="A76" s="40" t="s">
        <v>149</v>
      </c>
    </row>
    <row r="77" spans="1:7" x14ac:dyDescent="0.2">
      <c r="A77" s="79" t="s">
        <v>150</v>
      </c>
      <c r="B77" s="79"/>
      <c r="C77" s="79"/>
      <c r="D77" s="79"/>
      <c r="E77" s="79"/>
      <c r="F77" s="79"/>
      <c r="G77" s="79"/>
    </row>
    <row r="78" spans="1:7" x14ac:dyDescent="0.2">
      <c r="A78" s="116"/>
      <c r="B78" s="116"/>
      <c r="C78" s="116"/>
      <c r="D78" s="116"/>
      <c r="E78" s="116"/>
      <c r="F78" s="116"/>
      <c r="G78" s="116"/>
    </row>
  </sheetData>
  <mergeCells count="8">
    <mergeCell ref="A78:G78"/>
    <mergeCell ref="A75:G75"/>
    <mergeCell ref="A1:G1"/>
    <mergeCell ref="B4:D4"/>
    <mergeCell ref="A3:A5"/>
    <mergeCell ref="B5:F5"/>
    <mergeCell ref="E3:G3"/>
    <mergeCell ref="G4:G5"/>
  </mergeCells>
  <conditionalFormatting sqref="A7:G23 A25:G73">
    <cfRule type="expression" dxfId="1" priority="5">
      <formula>MOD(ROW(),2)=0</formula>
    </cfRule>
  </conditionalFormatting>
  <conditionalFormatting sqref="A24: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  &amp;P&amp;R&amp;8Statistischer Bericht G III 3 - vj 1/14 SH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29"/>
  <sheetViews>
    <sheetView view="pageLayout"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7" t="s">
        <v>182</v>
      </c>
      <c r="B2" s="117"/>
      <c r="C2" s="117"/>
      <c r="D2" s="117"/>
      <c r="E2" s="117"/>
      <c r="F2" s="117"/>
      <c r="G2" s="117"/>
    </row>
    <row r="3" spans="1:7" x14ac:dyDescent="0.2">
      <c r="A3" s="117" t="s">
        <v>176</v>
      </c>
      <c r="B3" s="117"/>
      <c r="C3" s="117"/>
      <c r="D3" s="117"/>
      <c r="E3" s="117"/>
      <c r="F3" s="117"/>
      <c r="G3" s="117"/>
    </row>
    <row r="28" spans="1:7" x14ac:dyDescent="0.2">
      <c r="A28" s="117"/>
      <c r="B28" s="117"/>
      <c r="C28" s="117"/>
      <c r="D28" s="117"/>
      <c r="E28" s="117"/>
      <c r="F28" s="117"/>
      <c r="G28" s="117"/>
    </row>
    <row r="29" spans="1:7" x14ac:dyDescent="0.2">
      <c r="A29" s="148" t="s">
        <v>181</v>
      </c>
      <c r="B29" s="148"/>
      <c r="C29" s="148"/>
      <c r="D29" s="148"/>
      <c r="E29" s="148"/>
      <c r="F29" s="148"/>
      <c r="G29" s="148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 &amp;P&amp;R&amp;8Statistischer Bericht G III 3 - vj 1/14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64AAC8"/>
  </sheetPr>
  <dimension ref="A1:Z51"/>
  <sheetViews>
    <sheetView workbookViewId="0">
      <pane ySplit="35" topLeftCell="A36" activePane="bottomLeft" state="frozen"/>
      <selection pane="bottomLeft" activeCell="B41" sqref="B40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73" t="s">
        <v>140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90</v>
      </c>
      <c r="B3" s="144" t="s">
        <v>91</v>
      </c>
      <c r="C3" s="14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6" t="s">
        <v>163</v>
      </c>
      <c r="C4" s="14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2"/>
      <c r="C6" s="14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6"/>
      <c r="C7" s="16"/>
      <c r="D7" s="16"/>
      <c r="E7" s="16"/>
      <c r="F7" s="1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/>
      <c r="B8" s="19"/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0" t="s">
        <v>42</v>
      </c>
      <c r="B9" s="98">
        <v>4.8568125740000001</v>
      </c>
      <c r="C9" s="99"/>
      <c r="D9" s="98">
        <v>4.6866352070000001</v>
      </c>
      <c r="E9" s="9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1"/>
      <c r="B10" s="22">
        <v>2014</v>
      </c>
      <c r="C10" s="22">
        <v>2014</v>
      </c>
      <c r="D10" s="12">
        <v>2013</v>
      </c>
      <c r="E10" s="12">
        <v>2013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1" t="s">
        <v>62</v>
      </c>
      <c r="B11" s="97">
        <v>0.77187413500000002</v>
      </c>
      <c r="C11" s="100">
        <f t="shared" ref="C11:C25" si="0">IF(B$9&gt;0,B11/B$9*100,0)</f>
        <v>15.892606997685638</v>
      </c>
      <c r="D11" s="101">
        <v>0.59646242500000002</v>
      </c>
      <c r="E11" s="100">
        <f t="shared" ref="E11:E25" si="1">IF(D$9&gt;0,D11/D$9*100,0)</f>
        <v>12.726879704849194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1" t="s">
        <v>164</v>
      </c>
      <c r="B12" s="97">
        <v>0.55798814299999999</v>
      </c>
      <c r="C12" s="102">
        <f t="shared" si="0"/>
        <v>11.488772409853343</v>
      </c>
      <c r="D12" s="101">
        <v>0.51341823900000005</v>
      </c>
      <c r="E12" s="100">
        <f t="shared" si="1"/>
        <v>10.954943500470316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21" t="s">
        <v>64</v>
      </c>
      <c r="B13" s="97">
        <v>0.362470823</v>
      </c>
      <c r="C13" s="102">
        <f t="shared" si="0"/>
        <v>7.4631420808868949</v>
      </c>
      <c r="D13" s="101">
        <v>0.34509957299999999</v>
      </c>
      <c r="E13" s="100">
        <f t="shared" si="1"/>
        <v>7.3634827068374387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21" t="s">
        <v>73</v>
      </c>
      <c r="B14" s="97">
        <v>0.30261182199999997</v>
      </c>
      <c r="C14" s="102">
        <f t="shared" si="0"/>
        <v>6.2306670761802376</v>
      </c>
      <c r="D14" s="101">
        <v>0.29982146100000001</v>
      </c>
      <c r="E14" s="100">
        <f t="shared" si="1"/>
        <v>6.3973714137636319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21" t="s">
        <v>48</v>
      </c>
      <c r="B15" s="97">
        <v>0.25200461299999999</v>
      </c>
      <c r="C15" s="102">
        <f t="shared" si="0"/>
        <v>5.1886830953505925</v>
      </c>
      <c r="D15" s="101">
        <v>0.28834374699999998</v>
      </c>
      <c r="E15" s="100">
        <f t="shared" si="1"/>
        <v>6.1524683331300709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21" t="s">
        <v>165</v>
      </c>
      <c r="B16" s="97">
        <v>0.26613473500000001</v>
      </c>
      <c r="C16" s="102">
        <f t="shared" si="0"/>
        <v>5.4796171551832256</v>
      </c>
      <c r="D16" s="101">
        <v>0.25990960499999999</v>
      </c>
      <c r="E16" s="100">
        <f t="shared" si="1"/>
        <v>5.545761372931195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21" t="s">
        <v>166</v>
      </c>
      <c r="B17" s="97">
        <v>0.22739025099999999</v>
      </c>
      <c r="C17" s="102">
        <f t="shared" si="0"/>
        <v>4.6818823566980816</v>
      </c>
      <c r="D17" s="101">
        <v>0.26343280400000002</v>
      </c>
      <c r="E17" s="100">
        <f t="shared" si="1"/>
        <v>5.6209368206540686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21" t="s">
        <v>63</v>
      </c>
      <c r="B18" s="97">
        <v>0.2113457</v>
      </c>
      <c r="C18" s="102">
        <f t="shared" si="0"/>
        <v>4.3515309017975703</v>
      </c>
      <c r="D18" s="101">
        <v>0.19544012699999999</v>
      </c>
      <c r="E18" s="100">
        <f t="shared" si="1"/>
        <v>4.1701587251358685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21" t="s">
        <v>167</v>
      </c>
      <c r="B19" s="97">
        <v>0.186347923</v>
      </c>
      <c r="C19" s="102">
        <f t="shared" si="0"/>
        <v>3.8368357880964417</v>
      </c>
      <c r="D19" s="101">
        <v>0.238252081</v>
      </c>
      <c r="E19" s="100">
        <f t="shared" si="1"/>
        <v>5.0836489395237026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21" t="s">
        <v>49</v>
      </c>
      <c r="B20" s="97">
        <v>0.17351688700000001</v>
      </c>
      <c r="C20" s="102">
        <f t="shared" si="0"/>
        <v>3.5726494353290237</v>
      </c>
      <c r="D20" s="101">
        <v>0.17371758700000001</v>
      </c>
      <c r="E20" s="100">
        <f t="shared" si="1"/>
        <v>3.7066590277931994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21" t="s">
        <v>54</v>
      </c>
      <c r="B21" s="97">
        <v>0.16786383199999999</v>
      </c>
      <c r="C21" s="102">
        <f t="shared" si="0"/>
        <v>3.456255094104852</v>
      </c>
      <c r="D21" s="101">
        <v>0.18988838499999999</v>
      </c>
      <c r="E21" s="100">
        <f t="shared" si="1"/>
        <v>4.0516997080630688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21" t="s">
        <v>46</v>
      </c>
      <c r="B22" s="97">
        <v>0.15468151399999999</v>
      </c>
      <c r="C22" s="102">
        <f t="shared" si="0"/>
        <v>3.1848359730424298</v>
      </c>
      <c r="D22" s="101">
        <v>0.140617561</v>
      </c>
      <c r="E22" s="100">
        <f t="shared" si="1"/>
        <v>3.0003948416973518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21" t="s">
        <v>53</v>
      </c>
      <c r="B23" s="97">
        <v>0.10637368799999999</v>
      </c>
      <c r="C23" s="102">
        <f t="shared" si="0"/>
        <v>2.1901954497781282</v>
      </c>
      <c r="D23" s="101">
        <v>8.5066542999999994E-2</v>
      </c>
      <c r="E23" s="100">
        <f t="shared" si="1"/>
        <v>1.8150877813776469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21" t="s">
        <v>168</v>
      </c>
      <c r="B24" s="97">
        <v>6.7347190000000001E-2</v>
      </c>
      <c r="C24" s="102">
        <f t="shared" si="0"/>
        <v>1.3866540858613745</v>
      </c>
      <c r="D24" s="101">
        <v>6.9770210999999999E-2</v>
      </c>
      <c r="E24" s="100">
        <f t="shared" si="1"/>
        <v>1.4887058181057189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21" t="s">
        <v>88</v>
      </c>
      <c r="B25" s="97">
        <v>7.9546866999999993E-2</v>
      </c>
      <c r="C25" s="102">
        <f t="shared" si="0"/>
        <v>1.6378409870259076</v>
      </c>
      <c r="D25" s="101">
        <v>6.6066838000000003E-2</v>
      </c>
      <c r="E25" s="100">
        <f t="shared" si="1"/>
        <v>1.4096859491287477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21" t="s">
        <v>92</v>
      </c>
      <c r="B27" s="97">
        <f>B9-(SUM(B11:B25))</f>
        <v>0.96931445100000024</v>
      </c>
      <c r="C27" s="102">
        <f>IF(B$9&gt;0,B27/B$9*100,0)</f>
        <v>19.957831113126257</v>
      </c>
      <c r="D27" s="101">
        <f>D9-(SUM(D11:D25))</f>
        <v>0.96132802000000028</v>
      </c>
      <c r="E27" s="100">
        <f>IF(D$9&gt;0,D27/D$9*100,0)</f>
        <v>20.512115356538786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73" t="s">
        <v>169</v>
      </c>
      <c r="B31" s="23"/>
      <c r="C31" s="24"/>
      <c r="D31" s="24"/>
      <c r="E31" s="24"/>
      <c r="F31" s="24"/>
      <c r="G31" s="24"/>
      <c r="H31" s="25"/>
      <c r="I31" s="25"/>
      <c r="J31" s="25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30"/>
      <c r="J32" s="30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26" t="s">
        <v>43</v>
      </c>
      <c r="B33" s="27"/>
      <c r="C33" s="27"/>
      <c r="D33" s="27"/>
      <c r="E33" s="27"/>
      <c r="F33" s="28"/>
      <c r="G33" s="29"/>
      <c r="H33" s="29"/>
      <c r="I33" s="29"/>
      <c r="J33" s="29"/>
      <c r="K33" s="30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1"/>
      <c r="B34" s="32"/>
      <c r="C34" s="32"/>
      <c r="D34" s="32"/>
      <c r="E34" s="32"/>
      <c r="F34" s="32"/>
      <c r="G34" s="2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33"/>
      <c r="B35" s="19"/>
      <c r="C35" s="19"/>
      <c r="D35" s="19"/>
      <c r="E35" s="19"/>
      <c r="F35" s="19"/>
      <c r="G35" s="2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2014</v>
      </c>
      <c r="C36" s="6">
        <v>2013</v>
      </c>
      <c r="D36" s="6">
        <v>2012</v>
      </c>
      <c r="E36" s="34"/>
      <c r="F36" s="34"/>
      <c r="G36" s="1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93</v>
      </c>
      <c r="B37" s="103">
        <v>1.667756794</v>
      </c>
      <c r="C37" s="103">
        <v>1.658704256</v>
      </c>
      <c r="D37" s="103">
        <v>1.6863725389999999</v>
      </c>
      <c r="E37" s="34"/>
      <c r="F37" s="34"/>
      <c r="G37" s="1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94</v>
      </c>
      <c r="B38" s="103">
        <v>1.6401584810000001</v>
      </c>
      <c r="C38" s="103">
        <v>1.5168346850000001</v>
      </c>
      <c r="D38" s="103">
        <v>1.5899980929999999</v>
      </c>
      <c r="E38" s="12"/>
      <c r="F38" s="34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95</v>
      </c>
      <c r="B39" s="103">
        <v>1.5488972990000001</v>
      </c>
      <c r="C39" s="103">
        <v>1.511096266</v>
      </c>
      <c r="D39" s="103">
        <v>1.969441166</v>
      </c>
      <c r="E39" s="12"/>
      <c r="F39" s="34"/>
      <c r="G39" s="19"/>
      <c r="H39" s="19"/>
      <c r="I39" s="19"/>
      <c r="J39" s="19"/>
      <c r="K39" s="35"/>
      <c r="L39" s="19"/>
      <c r="M39" s="19"/>
      <c r="N39" s="19"/>
      <c r="O39" s="19"/>
      <c r="P39" s="19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96</v>
      </c>
      <c r="B40" s="103"/>
      <c r="C40" s="103">
        <v>1.6459155729999999</v>
      </c>
      <c r="D40" s="103">
        <v>1.487261779</v>
      </c>
      <c r="E40" s="12"/>
      <c r="F40" s="34"/>
      <c r="G40" s="19"/>
      <c r="H40" s="19"/>
      <c r="I40" s="19"/>
      <c r="J40" s="19"/>
      <c r="K40" s="35"/>
      <c r="L40" s="19"/>
      <c r="M40" s="19"/>
      <c r="N40" s="19"/>
      <c r="O40" s="19"/>
      <c r="P40" s="19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97</v>
      </c>
      <c r="B41" s="103"/>
      <c r="C41" s="103">
        <v>1.513923452</v>
      </c>
      <c r="D41" s="103">
        <v>1.887848473</v>
      </c>
      <c r="E41" s="12"/>
      <c r="F41" s="34"/>
      <c r="G41" s="19"/>
      <c r="H41" s="19"/>
      <c r="I41" s="19"/>
      <c r="J41" s="19"/>
      <c r="K41" s="35"/>
      <c r="L41" s="19"/>
      <c r="M41" s="19"/>
      <c r="N41" s="19"/>
      <c r="O41" s="19"/>
      <c r="P41" s="19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98</v>
      </c>
      <c r="B42" s="103"/>
      <c r="C42" s="103">
        <v>1.6085454210000001</v>
      </c>
      <c r="D42" s="103">
        <v>1.835079178</v>
      </c>
      <c r="E42" s="22"/>
      <c r="F42" s="34"/>
      <c r="G42" s="19"/>
      <c r="H42" s="19"/>
      <c r="I42" s="19"/>
      <c r="J42" s="19"/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99</v>
      </c>
      <c r="B43" s="103"/>
      <c r="C43" s="103">
        <v>1.5808494829999999</v>
      </c>
      <c r="D43" s="103">
        <v>1.604070989</v>
      </c>
      <c r="E43" s="22"/>
      <c r="F43" s="34"/>
      <c r="G43" s="19"/>
      <c r="H43" s="19"/>
      <c r="I43" s="19"/>
      <c r="J43" s="19"/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100</v>
      </c>
      <c r="B44" s="103"/>
      <c r="C44" s="103">
        <v>1.5527570289999999</v>
      </c>
      <c r="D44" s="103">
        <v>1.658161328</v>
      </c>
      <c r="E44" s="22"/>
      <c r="F44" s="34"/>
      <c r="G44" s="19"/>
      <c r="H44" s="19"/>
      <c r="I44" s="19"/>
      <c r="J44" s="19"/>
      <c r="K44" s="19"/>
      <c r="L44" s="19"/>
      <c r="M44" s="19"/>
      <c r="N44" s="19"/>
      <c r="O44" s="19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101</v>
      </c>
      <c r="B45" s="103"/>
      <c r="C45" s="103">
        <v>1.5773168909999999</v>
      </c>
      <c r="D45" s="103">
        <v>1.704745848</v>
      </c>
      <c r="E45" s="22"/>
      <c r="F45" s="34"/>
      <c r="G45" s="19"/>
      <c r="H45" s="19"/>
      <c r="I45" s="19"/>
      <c r="J45" s="19"/>
      <c r="K45" s="19"/>
      <c r="L45" s="19"/>
      <c r="M45" s="19"/>
      <c r="N45" s="19"/>
      <c r="O45" s="19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102</v>
      </c>
      <c r="B46" s="103"/>
      <c r="C46" s="103">
        <v>1.865128254</v>
      </c>
      <c r="D46" s="103">
        <v>1.8558917180000001</v>
      </c>
      <c r="E46" s="22"/>
      <c r="F46" s="34"/>
      <c r="G46" s="19"/>
      <c r="H46" s="19"/>
      <c r="I46" s="19"/>
      <c r="J46" s="19"/>
      <c r="K46" s="19"/>
      <c r="L46" s="19"/>
      <c r="M46" s="19"/>
      <c r="N46" s="19"/>
      <c r="O46" s="19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103</v>
      </c>
      <c r="B47" s="103"/>
      <c r="C47" s="103">
        <v>1.5966217789999999</v>
      </c>
      <c r="D47" s="103">
        <v>1.5265697840000001</v>
      </c>
      <c r="E47" s="34"/>
      <c r="F47" s="34"/>
      <c r="G47" s="19"/>
      <c r="H47" s="19"/>
      <c r="I47" s="19"/>
      <c r="J47" s="19"/>
      <c r="K47" s="35"/>
      <c r="L47" s="19"/>
      <c r="M47" s="19"/>
      <c r="N47" s="19"/>
      <c r="O47" s="19"/>
      <c r="P47" s="19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104</v>
      </c>
      <c r="B48" s="103"/>
      <c r="C48" s="103">
        <v>1.4888532779999999</v>
      </c>
      <c r="D48" s="103">
        <v>1.3705327140000001</v>
      </c>
      <c r="E48" s="36"/>
      <c r="F48" s="36"/>
      <c r="G48" s="36"/>
      <c r="H48" s="36"/>
      <c r="I48" s="36"/>
      <c r="J48" s="36"/>
      <c r="K48" s="35"/>
      <c r="L48" s="19"/>
      <c r="M48" s="19"/>
      <c r="N48" s="19"/>
      <c r="O48" s="19"/>
      <c r="P48" s="19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2014-07-10T10:40:54Z</cp:lastPrinted>
  <dcterms:created xsi:type="dcterms:W3CDTF">2012-03-28T07:56:08Z</dcterms:created>
  <dcterms:modified xsi:type="dcterms:W3CDTF">2014-07-10T10:41:09Z</dcterms:modified>
  <cp:category>LIS-Bericht</cp:category>
</cp:coreProperties>
</file>