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240" yWindow="120" windowWidth="17925" windowHeight="11085"/>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T2_1!$1:$6</definedName>
  </definedNames>
  <calcPr calcId="145621"/>
</workbook>
</file>

<file path=xl/calcChain.xml><?xml version="1.0" encoding="utf-8"?>
<calcChain xmlns="http://schemas.openxmlformats.org/spreadsheetml/2006/main">
  <c r="C42" i="10" l="1"/>
  <c r="D42" i="10"/>
  <c r="E42" i="10"/>
  <c r="G42" i="10" s="1"/>
  <c r="F42" i="10"/>
  <c r="C29" i="10"/>
  <c r="D29" i="10"/>
  <c r="E29" i="10"/>
  <c r="G29" i="10" s="1"/>
  <c r="F29" i="10"/>
  <c r="B29" i="10"/>
  <c r="B42" i="10"/>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<sst xmlns="http://schemas.openxmlformats.org/spreadsheetml/2006/main" count="228" uniqueCount="185">
  <si>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</si>
  <si>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</si>
  <si>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</si>
  <si>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</si>
  <si>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</si>
  <si>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</si>
  <si>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</si>
  <si>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</si>
  <si>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</si>
  <si>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</si>
  <si>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</si>
  <si>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</si>
  <si>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</si>
  <si>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</si>
  <si>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</si>
  <si>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</si>
  <si>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</si>
  <si>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</si>
  <si>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</si>
  <si>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</si>
  <si>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</si>
  <si>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</si>
  <si>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</si>
  <si>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</si>
  <si>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</si>
  <si>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</si>
  <si>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</si>
  <si>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</si>
  <si>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</si>
  <si>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</si>
  <si>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</si>
  <si>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</si>
  <si>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</si>
  <si>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</si>
  <si>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</si>
  <si>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</si>
  <si>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Druckerzeugnisse</t>
  </si>
  <si>
    <t xml:space="preserve">Eisen- und Stahlwaren </t>
  </si>
  <si>
    <t xml:space="preserve">Waren aus Kunststoffen </t>
  </si>
  <si>
    <t xml:space="preserve">Pharmazeutische Erzeugnisse </t>
  </si>
  <si>
    <t xml:space="preserve">Kraftfahrzeuge </t>
  </si>
  <si>
    <t>Insgesamt</t>
  </si>
  <si>
    <t>Bestimmungsland</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</si>
  <si>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</si>
  <si>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</si>
  <si>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</si>
  <si>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</si>
  <si>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</si>
  <si>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</si>
  <si>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</si>
  <si>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</si>
  <si>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</si>
  <si>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</si>
  <si>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</si>
  <si>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</si>
  <si>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</si>
  <si>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</si>
  <si>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</si>
  <si>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</si>
  <si>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</si>
  <si>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Vereinigtes Königreich</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</si>
  <si>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</si>
  <si>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</si>
  <si>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</si>
  <si>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</si>
  <si>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</si>
  <si>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</si>
  <si>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</si>
  <si>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</si>
  <si>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</si>
  <si>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</si>
  <si>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</si>
  <si>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</si>
  <si>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</si>
  <si>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</si>
  <si>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</si>
  <si>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</si>
  <si>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</si>
  <si>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</si>
  <si>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</si>
  <si>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</si>
  <si>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</si>
  <si>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</si>
  <si>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</si>
  <si>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</si>
  <si>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</si>
  <si>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</si>
  <si>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</si>
  <si>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</si>
  <si>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</si>
  <si>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</si>
  <si>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</si>
  <si>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</si>
  <si>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</si>
  <si>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</si>
  <si>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</si>
  <si>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</si>
  <si>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</si>
  <si>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</si>
  <si>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</si>
  <si>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</si>
  <si>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</si>
  <si>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</si>
  <si>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</si>
  <si>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</si>
  <si>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</si>
  <si>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in Mio. Euro</t>
  </si>
  <si>
    <t>Statistisches Amt für Hamburg und Schleswig-Holstein</t>
  </si>
  <si>
    <t>in Mio Euro</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</si>
  <si>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</si>
  <si>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</si>
  <si>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</si>
  <si>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</si>
  <si>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</si>
  <si>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</si>
  <si>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</si>
  <si>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</si>
  <si>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</si>
  <si>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</si>
  <si>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</si>
  <si>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</si>
  <si>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</si>
  <si>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</si>
  <si>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</si>
  <si>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</si>
  <si>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</si>
  <si>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</si>
  <si>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</si>
  <si>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0431 6895-9393</t>
  </si>
  <si>
    <t>u. dgl.</t>
  </si>
  <si>
    <t>Erdöl und Erdgas</t>
  </si>
  <si>
    <t>Spielwaren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</si>
  <si>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</si>
  <si>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t>Taiwan</t>
  </si>
  <si>
    <t>Singapur</t>
  </si>
  <si>
    <t>Fische und Krebstiere</t>
  </si>
  <si>
    <t>Einfuhr nach ausgewählten Ländern in der Reihenfolge ihrer Anteile über den Jahresverlauf</t>
  </si>
  <si>
    <t>Herausgeber:</t>
  </si>
  <si>
    <t>Auskunftsdienst:</t>
  </si>
  <si>
    <t xml:space="preserve">Internet: </t>
  </si>
  <si>
    <t>www.statistik-nord.de</t>
  </si>
  <si>
    <t>Zeichenerklärung:</t>
  </si>
  <si>
    <t xml:space="preserve">a. n. g. </t>
  </si>
  <si>
    <t>040/42831-1820</t>
  </si>
  <si>
    <t>STATISTISCHE BERICHTE</t>
  </si>
  <si>
    <r>
      <rPr>
        <vertAlign val="superscript"/>
        <sz val="8"/>
        <rFont val="Arial"/>
        <family val="2"/>
      </rPr>
      <t>2</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</si>
  <si>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</si>
  <si>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</si>
  <si>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r>
      <t>Veränderung</t>
    </r>
    <r>
      <rPr>
        <vertAlign val="superscript"/>
        <sz val="9"/>
        <rFont val="Arial"/>
        <family val="2"/>
      </rPr>
      <t>2</t>
    </r>
    <r>
      <rPr>
        <sz val="9"/>
        <rFont val="Arial"/>
        <family val="2"/>
      </rPr>
      <t xml:space="preserve"> in %</t>
    </r>
  </si>
  <si>
    <r>
      <t xml:space="preserve"> Veränderung</t>
    </r>
    <r>
      <rPr>
        <vertAlign val="superscript"/>
        <sz val="9"/>
        <color theme="1"/>
        <rFont val="Arial"/>
        <family val="2"/>
      </rPr>
      <t>2</t>
    </r>
    <r>
      <rPr>
        <sz val="9"/>
        <color theme="1"/>
        <rFont val="Arial"/>
        <family val="2"/>
      </rPr>
      <t xml:space="preserve"> 
in %</t>
    </r>
  </si>
  <si>
    <t>EU-Länder</t>
  </si>
  <si>
    <t>Euro-Länder</t>
  </si>
  <si>
    <t>Sven Ohlsen</t>
  </si>
  <si>
    <t>sven.ohlsen@statistik-nord.de</t>
  </si>
  <si>
    <t>Januar - Dezember</t>
  </si>
  <si>
    <t>Januar - Dezember 2013</t>
  </si>
  <si>
    <t>China, Volksrepublik</t>
  </si>
  <si>
    <t>Verein.Staaten (USA)</t>
  </si>
  <si>
    <t>Frankreich</t>
  </si>
  <si>
    <t>Vereinigt.Königreich</t>
  </si>
  <si>
    <t>Russische Föderation</t>
  </si>
  <si>
    <t>2. Einfuhr des Landes Schleswig-Holstein in 2013 nach Bestimmungsländern</t>
  </si>
  <si>
    <r>
      <t>2013</t>
    </r>
    <r>
      <rPr>
        <vertAlign val="superscript"/>
        <sz val="9"/>
        <rFont val="Arial"/>
        <family val="2"/>
      </rPr>
      <t>a</t>
    </r>
  </si>
  <si>
    <r>
      <t>2012</t>
    </r>
    <r>
      <rPr>
        <vertAlign val="superscript"/>
        <sz val="9"/>
        <rFont val="Arial"/>
        <family val="2"/>
      </rPr>
      <t>b</t>
    </r>
  </si>
  <si>
    <t>IV. Quartal 2013</t>
  </si>
  <si>
    <t>Kennziffer: G III 3 - vj 4/13 SH</t>
  </si>
  <si>
    <t>der Monate Januar bis Dezember</t>
  </si>
  <si>
    <r>
      <t>2013</t>
    </r>
    <r>
      <rPr>
        <vertAlign val="superscript"/>
        <sz val="9"/>
        <color theme="1"/>
        <rFont val="Arial"/>
        <family val="2"/>
      </rPr>
      <t>a</t>
    </r>
  </si>
  <si>
    <r>
      <t>2012</t>
    </r>
    <r>
      <rPr>
        <vertAlign val="superscript"/>
        <sz val="9"/>
        <color theme="1"/>
        <rFont val="Arial"/>
        <family val="2"/>
      </rPr>
      <t>b</t>
    </r>
  </si>
  <si>
    <r>
      <rPr>
        <vertAlign val="superscript"/>
        <sz val="8"/>
        <rFont val="Arial"/>
        <family val="2"/>
      </rPr>
      <t>3</t>
    </r>
    <r>
      <rPr>
        <sz val="8"/>
        <rFont val="Arial"/>
        <family val="2"/>
      </rPr>
      <t xml:space="preserve"> EU Beitritt 1.7.2013</t>
    </r>
  </si>
  <si>
    <t>Einfuhr des Landes Schleswig-Holstein</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</si>
  <si>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</si>
  <si>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</si>
  <si>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t>
  </si>
  <si>
    <r>
      <t xml:space="preserve"> 1. Einfuhr</t>
    </r>
    <r>
      <rPr>
        <b/>
        <vertAlign val="superscript"/>
        <sz val="10"/>
        <rFont val="Arial"/>
        <family val="2"/>
      </rPr>
      <t>1</t>
    </r>
    <r>
      <rPr>
        <b/>
        <sz val="10"/>
        <rFont val="Arial"/>
        <family val="2"/>
      </rPr>
      <t xml:space="preserve"> des Landes Schleswig-Holstein nach Warengruppen und -untergruppen</t>
    </r>
  </si>
  <si>
    <t>Milch und Milcherzeugnisse,
  ausgenommen Butter und Käse</t>
  </si>
  <si>
    <t>Rundfunk-, Fernseh- und 
  videotechnische Geräte</t>
  </si>
  <si>
    <t>Rückwaren und Ersatzlieferungen,
  andere nicht aufgliederbare Warenverkehre</t>
  </si>
  <si>
    <r>
      <t xml:space="preserve"> 2. Einfuhr</t>
    </r>
    <r>
      <rPr>
        <b/>
        <vertAlign val="superscript"/>
        <sz val="10"/>
        <color theme="1"/>
        <rFont val="Arial"/>
        <family val="2"/>
      </rPr>
      <t>1</t>
    </r>
    <r>
      <rPr>
        <b/>
        <sz val="10"/>
        <color theme="1"/>
        <rFont val="Arial"/>
        <family val="2"/>
      </rPr>
      <t xml:space="preserve"> des Landes Schleswig-Holstein nach Ursprungsländern</t>
    </r>
  </si>
  <si>
    <r>
      <t>Kroatien</t>
    </r>
    <r>
      <rPr>
        <vertAlign val="superscript"/>
        <sz val="9"/>
        <rFont val="Arial"/>
        <family val="2"/>
      </rPr>
      <t>3</t>
    </r>
  </si>
  <si>
    <t>Schiffs- und Luftfahrzeugbedarf, 
  nicht ermittelte Länder</t>
  </si>
  <si>
    <t xml:space="preserve">×  </t>
  </si>
  <si>
    <t>Grafik 1: Einfuhr des Landes Schleswig-Holstein nach Ursprungsländer im Vorjahresvergleich</t>
  </si>
  <si>
    <t>Grafik 2: Einfuhr des Landes Schleswig-Holstein 2012 bis 2013 im Monatsvergleich</t>
  </si>
  <si>
    <t>Herausgegeben am:  31. März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</si>
</sst>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numFmt numFmtId="165" formatCode="###\ ###\ ##0\ ;\-###\ ###\ ##0\ ;\-\ "/>
    <numFmt numFmtId="166" formatCode="_-* #,##0.00\ [$€]_-;\-* #,##0.00\ [$€]_-;_-* &quot;-&quot;??\ [$€]_-;_-@_-"/>
    <numFmt numFmtId="167" formatCode="###\ ###\ ##0&quot;  &quot;;\-###\ ###\ ##0&quot;  &quot;;&quot;-  &quot;"/>
    <numFmt numFmtId="168" formatCode="###\ ##0.0&quot;  &quot;;\-###\ ##0.0&quot;  &quot;;&quot;-  &quot;"/>
    <numFmt numFmtId="169" formatCode="###\ ###\ ##0.0\ \ ;\-###\ ###\ ##0.0\ \ ;\-\ \ "/>
    <numFmt numFmtId="170" formatCode="###\ ##0.0\ \ ;\-\ ###\ ##0.0\ \ ;\-\ \ \ \ \ \ "/>
    <numFmt numFmtId="171" formatCode="###\ ###\ ##0&quot;  &quot;;\-###\ ###\ ##0&quot;  &quot;;&quot;–  &quot;"/>
  </numFmts>
  <fonts count="32" x14ac:knownFonts="1">
    <font>
      <sz val="11"/>
      <color theme="1"/>
      <name val="Arial"/>
      <family val="2"/>
    </font>
    <font>
      <sz val="9"/>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b/>
      <vertAlign val="superscript"/>
      <sz val="10"/>
      <name val="Arial"/>
      <family val="2"/>
    </font>
    <font>
      <sz val="16"/>
      <color theme="1"/>
      <name val="Arial"/>
      <family val="2"/>
    </font>
    <font>
      <b/>
      <vertAlign val="superscript"/>
      <sz val="1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sz val="28"/>
      <color theme="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5"/>
        <bgColor indexed="64"/>
      </patternFill>
    </fill>
    <fill>
      <patternFill patternType="solid">
        <fgColor indexed="60"/>
        <bgColor indexed="64"/>
      </patternFill>
    </fill>
  </fills>
  <borders count="2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right/>
      <top/>
      <bottom style="thin">
        <color theme="3"/>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
      <left/>
      <right style="thin">
        <color rgb="FF03467D"/>
      </right>
      <top/>
      <bottom/>
      <diagonal/>
    </border>
    <border>
      <left/>
      <right style="thin">
        <color rgb="FF03467D"/>
      </right>
      <top/>
      <bottom style="thin">
        <color rgb="FF1E467D"/>
      </bottom>
      <diagonal/>
    </border>
  </borders>
  <cellStyleXfs count="5">
    <xf numFmtId="0" fontId="0" fillId="0" borderId="0"/>
    <xf numFmtId="0" fontId="21" fillId="0" borderId="0"/>
    <xf numFmtId="166" fontId="10" fillId="0" borderId="0" applyFont="0" applyFill="0" applyBorder="0" applyAlignment="0" applyProtection="0"/>
    <xf numFmtId="0" fontId="22" fillId="0" borderId="0"/>
    <xf numFmtId="0" fontId="27" fillId="0" borderId="0" applyNumberFormat="0" applyFill="0" applyBorder="0" applyAlignment="0" applyProtection="0"/>
  </cellStyleXfs>
  <cellXfs count="155">
    <xf numFmtId="0" fontId="0" fillId="0" borderId="0" xfId="0"/>
    <xf numFmtId="0" fontId="4" fillId="0" borderId="0" xfId="0" applyFont="1"/>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5"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4" fillId="0" borderId="0" xfId="0" applyFont="1" applyAlignment="1">
      <alignment horizontal="centerContinuous" vertical="center"/>
    </xf>
    <xf numFmtId="0" fontId="4" fillId="4" borderId="10" xfId="0" applyFont="1" applyFill="1" applyBorder="1" applyAlignment="1">
      <alignment horizontal="center" vertical="center"/>
    </xf>
    <xf numFmtId="0" fontId="4" fillId="4" borderId="11" xfId="0" applyFont="1" applyFill="1" applyBorder="1" applyAlignment="1">
      <alignment horizontal="centerContinuous" vertical="center"/>
    </xf>
    <xf numFmtId="0" fontId="4" fillId="4" borderId="11" xfId="0" applyFont="1" applyFill="1" applyBorder="1" applyAlignment="1">
      <alignment horizontal="center" vertical="center"/>
    </xf>
    <xf numFmtId="0" fontId="10" fillId="0" borderId="0" xfId="0" applyFont="1" applyAlignment="1">
      <alignment vertical="center"/>
    </xf>
    <xf numFmtId="0" fontId="4" fillId="0" borderId="0" xfId="0" applyFont="1" applyBorder="1" applyAlignment="1">
      <alignment vertical="center"/>
    </xf>
    <xf numFmtId="0" fontId="4" fillId="0" borderId="12" xfId="0" applyFont="1" applyBorder="1" applyAlignment="1">
      <alignment horizontal="center" vertical="center"/>
    </xf>
    <xf numFmtId="0" fontId="4" fillId="4" borderId="11" xfId="0" applyFont="1" applyFill="1" applyBorder="1" applyAlignment="1">
      <alignment horizontal="center" vertical="center" wrapText="1"/>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0" fontId="19" fillId="0" borderId="0" xfId="0" applyFont="1"/>
    <xf numFmtId="0" fontId="9" fillId="0" borderId="0" xfId="0" applyFont="1" applyAlignment="1">
      <alignment vertical="top"/>
    </xf>
    <xf numFmtId="0" fontId="16" fillId="2" borderId="14" xfId="0" quotePrefix="1" applyFont="1" applyFill="1" applyBorder="1" applyAlignment="1">
      <alignment horizontal="center" vertical="center" wrapText="1"/>
    </xf>
    <xf numFmtId="0" fontId="16" fillId="0" borderId="18" xfId="0" applyFont="1" applyBorder="1"/>
    <xf numFmtId="0" fontId="15" fillId="0" borderId="18" xfId="0" applyFont="1" applyBorder="1" applyAlignment="1">
      <alignment horizontal="left" vertical="top" wrapText="1" indent="1"/>
    </xf>
    <xf numFmtId="0" fontId="16" fillId="0" borderId="18" xfId="0" applyFont="1" applyBorder="1" applyAlignment="1">
      <alignment horizontal="left" vertical="top" wrapText="1" indent="1"/>
    </xf>
    <xf numFmtId="0" fontId="16" fillId="0" borderId="18" xfId="0" applyFont="1" applyBorder="1" applyAlignment="1">
      <alignment horizontal="left" vertical="top" wrapText="1" indent="2"/>
    </xf>
    <xf numFmtId="0" fontId="16" fillId="0" borderId="18" xfId="0" applyFont="1" applyBorder="1" applyAlignment="1">
      <alignment horizontal="left" indent="2"/>
    </xf>
    <xf numFmtId="0" fontId="16" fillId="0" borderId="18" xfId="0" applyFont="1" applyBorder="1" applyAlignment="1">
      <alignment horizontal="left" indent="1"/>
    </xf>
    <xf numFmtId="0" fontId="15" fillId="0" borderId="18" xfId="0" applyFont="1" applyBorder="1"/>
    <xf numFmtId="0" fontId="15" fillId="0" borderId="18" xfId="0" applyFont="1" applyBorder="1" applyAlignment="1">
      <alignment horizontal="left" indent="1"/>
    </xf>
    <xf numFmtId="0" fontId="15" fillId="0" borderId="18" xfId="0" applyFont="1" applyBorder="1" applyAlignment="1">
      <alignment horizontal="left" indent="2"/>
    </xf>
    <xf numFmtId="0" fontId="15" fillId="0" borderId="18" xfId="0" applyFont="1" applyBorder="1" applyAlignment="1">
      <alignment horizontal="left" indent="3"/>
    </xf>
    <xf numFmtId="0" fontId="16" fillId="0" borderId="18" xfId="0" applyFont="1" applyBorder="1" applyAlignment="1">
      <alignment horizontal="left" indent="3"/>
    </xf>
    <xf numFmtId="0" fontId="16" fillId="0" borderId="18" xfId="0" applyFont="1" applyBorder="1" applyAlignment="1">
      <alignment horizontal="left" indent="4"/>
    </xf>
    <xf numFmtId="0" fontId="14" fillId="0" borderId="19" xfId="0" applyFont="1" applyBorder="1" applyAlignment="1">
      <alignment wrapText="1"/>
    </xf>
    <xf numFmtId="0" fontId="0" fillId="0" borderId="0" xfId="0" applyAlignment="1">
      <alignment horizontal="left"/>
    </xf>
    <xf numFmtId="0" fontId="0" fillId="0" borderId="0" xfId="0" applyAlignment="1"/>
    <xf numFmtId="0" fontId="15" fillId="0" borderId="13" xfId="0" applyFont="1" applyBorder="1" applyAlignment="1">
      <alignment horizontal="left" vertical="top" indent="1"/>
    </xf>
    <xf numFmtId="0" fontId="15" fillId="0" borderId="13" xfId="0" applyFont="1" applyBorder="1" applyAlignment="1">
      <alignment horizontal="left" vertical="top" indent="2"/>
    </xf>
    <xf numFmtId="0" fontId="15" fillId="0" borderId="13" xfId="0" applyFont="1" applyBorder="1" applyAlignment="1">
      <alignment horizontal="left" vertical="top" indent="3"/>
    </xf>
    <xf numFmtId="0" fontId="16" fillId="0" borderId="13" xfId="0" applyFont="1" applyBorder="1" applyAlignment="1">
      <alignment horizontal="left" vertical="top" indent="3"/>
    </xf>
    <xf numFmtId="0" fontId="16" fillId="0" borderId="13" xfId="0" applyFont="1" applyBorder="1" applyAlignment="1">
      <alignment horizontal="left" vertical="top" indent="2"/>
    </xf>
    <xf numFmtId="0" fontId="16" fillId="0" borderId="13" xfId="0" applyFont="1" applyBorder="1" applyAlignment="1">
      <alignment horizontal="left" vertical="top"/>
    </xf>
    <xf numFmtId="0" fontId="16" fillId="0" borderId="13" xfId="0" applyFont="1" applyBorder="1" applyAlignment="1">
      <alignment horizontal="left" vertical="top" indent="1"/>
    </xf>
    <xf numFmtId="0" fontId="15" fillId="0" borderId="13" xfId="0" applyFont="1" applyBorder="1" applyAlignment="1">
      <alignment horizontal="left" vertical="top"/>
    </xf>
    <xf numFmtId="0" fontId="16" fillId="0" borderId="13" xfId="0" applyFont="1" applyBorder="1" applyAlignment="1">
      <alignment horizontal="left" indent="1"/>
    </xf>
    <xf numFmtId="0" fontId="16" fillId="0" borderId="13" xfId="0" applyFont="1" applyBorder="1"/>
    <xf numFmtId="0" fontId="15" fillId="0" borderId="13" xfId="0" applyFont="1" applyBorder="1" applyAlignment="1">
      <alignment horizontal="left" indent="1"/>
    </xf>
    <xf numFmtId="0" fontId="24" fillId="0" borderId="24" xfId="0" applyFont="1" applyBorder="1" applyAlignment="1">
      <alignment horizontal="left" wrapText="1"/>
    </xf>
    <xf numFmtId="0" fontId="7" fillId="0" borderId="0" xfId="0" applyFont="1" applyAlignment="1">
      <alignment horizontal="right" vertical="center"/>
    </xf>
    <xf numFmtId="0" fontId="0" fillId="0" borderId="0" xfId="0" applyFont="1"/>
    <xf numFmtId="0" fontId="0" fillId="0" borderId="0" xfId="0" applyFont="1" applyAlignment="1">
      <alignment horizontal="right"/>
    </xf>
    <xf numFmtId="0" fontId="11" fillId="0" borderId="0" xfId="0" applyFont="1" applyFill="1" applyAlignment="1">
      <alignment horizontal="left" vertical="center"/>
    </xf>
    <xf numFmtId="0" fontId="12" fillId="0" borderId="0" xfId="0" applyFont="1" applyAlignment="1">
      <alignment horizontal="center"/>
    </xf>
    <xf numFmtId="0" fontId="0" fillId="0" borderId="0" xfId="0" applyAlignment="1">
      <alignment horizontal="center"/>
    </xf>
    <xf numFmtId="0" fontId="16" fillId="0" borderId="18" xfId="0" applyFont="1" applyBorder="1" applyAlignment="1">
      <alignment horizontal="left" wrapText="1" indent="3"/>
    </xf>
    <xf numFmtId="0" fontId="15" fillId="2" borderId="22" xfId="0" applyFont="1" applyFill="1" applyBorder="1" applyAlignment="1">
      <alignment horizontal="center" vertical="center" wrapText="1"/>
    </xf>
    <xf numFmtId="0" fontId="29" fillId="0" borderId="0" xfId="0" applyFont="1" applyAlignment="1">
      <alignment horizontal="right" vertical="center"/>
    </xf>
    <xf numFmtId="0" fontId="9" fillId="0" borderId="0" xfId="0" applyFont="1" applyAlignment="1">
      <alignment horizontal="left" vertical="top"/>
    </xf>
    <xf numFmtId="0" fontId="16" fillId="0" borderId="18" xfId="0" applyFont="1" applyBorder="1" applyAlignment="1">
      <alignment horizontal="left" wrapText="1"/>
    </xf>
    <xf numFmtId="0" fontId="15" fillId="0" borderId="17" xfId="0" applyFont="1" applyBorder="1" applyAlignment="1">
      <alignment horizontal="center" vertical="center"/>
    </xf>
    <xf numFmtId="0" fontId="16" fillId="0" borderId="17" xfId="0" applyFont="1" applyBorder="1" applyAlignment="1">
      <alignment horizontal="left" vertical="top" wrapText="1" indent="1"/>
    </xf>
    <xf numFmtId="0" fontId="12" fillId="0" borderId="0" xfId="0" applyFont="1" applyAlignment="1">
      <alignment horizontal="left"/>
    </xf>
    <xf numFmtId="0" fontId="12"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28" fillId="0" borderId="0" xfId="4" applyFont="1" applyAlignment="1">
      <alignment horizontal="left"/>
    </xf>
    <xf numFmtId="0" fontId="16" fillId="2" borderId="14" xfId="0" quotePrefix="1" applyFont="1" applyFill="1" applyBorder="1" applyAlignment="1">
      <alignment horizontal="centerContinuous" vertical="center" wrapText="1"/>
    </xf>
    <xf numFmtId="167" fontId="15" fillId="0" borderId="0" xfId="0" applyNumberFormat="1" applyFont="1"/>
    <xf numFmtId="168" fontId="15" fillId="0" borderId="0" xfId="0" applyNumberFormat="1" applyFont="1"/>
    <xf numFmtId="167" fontId="24" fillId="0" borderId="20" xfId="0" applyNumberFormat="1" applyFont="1" applyBorder="1"/>
    <xf numFmtId="167" fontId="24" fillId="0" borderId="21" xfId="0" applyNumberFormat="1" applyFont="1" applyBorder="1"/>
    <xf numFmtId="168" fontId="24" fillId="0" borderId="21" xfId="0" applyNumberFormat="1" applyFont="1" applyBorder="1"/>
    <xf numFmtId="0" fontId="15" fillId="2" borderId="22" xfId="0" quotePrefix="1" applyFont="1" applyFill="1" applyBorder="1" applyAlignment="1">
      <alignment horizontal="center" vertical="center"/>
    </xf>
    <xf numFmtId="167" fontId="16" fillId="0" borderId="0" xfId="0" applyNumberFormat="1" applyFont="1"/>
    <xf numFmtId="167" fontId="24" fillId="0" borderId="25" xfId="0" applyNumberFormat="1" applyFont="1" applyBorder="1"/>
    <xf numFmtId="169" fontId="4" fillId="0" borderId="0" xfId="0" applyNumberFormat="1" applyFont="1" applyAlignment="1">
      <alignment horizontal="right" vertical="center"/>
    </xf>
    <xf numFmtId="169" fontId="4" fillId="0" borderId="0" xfId="0" applyNumberFormat="1" applyFont="1" applyFill="1" applyBorder="1" applyAlignment="1">
      <alignment horizontal="right" vertical="center"/>
    </xf>
    <xf numFmtId="170" fontId="4" fillId="0" borderId="0" xfId="0" applyNumberFormat="1" applyFont="1" applyFill="1" applyBorder="1" applyAlignment="1">
      <alignment horizontal="right" vertical="center"/>
    </xf>
    <xf numFmtId="170" fontId="4" fillId="0" borderId="0" xfId="0" applyNumberFormat="1" applyFont="1" applyFill="1" applyBorder="1" applyAlignment="1">
      <alignment vertical="center"/>
    </xf>
    <xf numFmtId="169" fontId="4" fillId="0" borderId="0" xfId="0" applyNumberFormat="1" applyFont="1" applyFill="1" applyBorder="1" applyAlignment="1">
      <alignment vertical="center"/>
    </xf>
    <xf numFmtId="170" fontId="4" fillId="0" borderId="0" xfId="0" applyNumberFormat="1" applyFont="1" applyAlignment="1">
      <alignment horizontal="right" vertical="center"/>
    </xf>
    <xf numFmtId="167" fontId="4" fillId="0" borderId="0" xfId="0" applyNumberFormat="1" applyFont="1"/>
    <xf numFmtId="168" fontId="15" fillId="0" borderId="0" xfId="0" applyNumberFormat="1" applyFont="1" applyAlignment="1">
      <alignment horizontal="right"/>
    </xf>
    <xf numFmtId="0" fontId="8" fillId="0" borderId="0" xfId="0" applyFont="1" applyAlignment="1">
      <alignment horizontal="center" wrapText="1"/>
    </xf>
    <xf numFmtId="2" fontId="0" fillId="0" borderId="0" xfId="0" applyNumberFormat="1"/>
    <xf numFmtId="167" fontId="0" fillId="0" borderId="0" xfId="0" applyNumberFormat="1"/>
    <xf numFmtId="0" fontId="11" fillId="0" borderId="0" xfId="0" applyFont="1" applyAlignment="1">
      <alignment horizontal="left"/>
    </xf>
    <xf numFmtId="0" fontId="1" fillId="0" borderId="13" xfId="0" applyFont="1" applyBorder="1" applyAlignment="1">
      <alignment horizontal="left" wrapText="1"/>
    </xf>
    <xf numFmtId="171" fontId="15" fillId="0" borderId="0" xfId="0" applyNumberFormat="1" applyFont="1"/>
    <xf numFmtId="168" fontId="1" fillId="0" borderId="0" xfId="0" applyNumberFormat="1" applyFont="1" applyAlignment="1">
      <alignment horizontal="right"/>
    </xf>
    <xf numFmtId="0" fontId="8" fillId="0" borderId="0" xfId="0" applyFont="1" applyAlignment="1">
      <alignment horizontal="center" wrapText="1"/>
    </xf>
    <xf numFmtId="0" fontId="31" fillId="0" borderId="0" xfId="0" applyFont="1" applyAlignment="1">
      <alignment horizontal="right"/>
    </xf>
    <xf numFmtId="0" fontId="3" fillId="0" borderId="0" xfId="0" applyFont="1" applyAlignment="1">
      <alignment horizontal="left" wrapText="1"/>
    </xf>
    <xf numFmtId="0" fontId="12" fillId="0" borderId="0" xfId="0" applyFont="1" applyAlignment="1">
      <alignment horizontal="left" wrapText="1"/>
    </xf>
    <xf numFmtId="0" fontId="25" fillId="0" borderId="0" xfId="0" applyFont="1" applyAlignment="1">
      <alignment horizontal="left"/>
    </xf>
    <xf numFmtId="0" fontId="26" fillId="0" borderId="0" xfId="0" applyFont="1" applyAlignment="1">
      <alignment horizontal="left"/>
    </xf>
    <xf numFmtId="0" fontId="7" fillId="0" borderId="0" xfId="0" applyFont="1" applyAlignment="1">
      <alignment horizontal="left"/>
    </xf>
    <xf numFmtId="0" fontId="12" fillId="0" borderId="0" xfId="0" applyFont="1" applyAlignment="1">
      <alignment horizontal="left"/>
    </xf>
    <xf numFmtId="0" fontId="3" fillId="0" borderId="0" xfId="0" applyFont="1" applyAlignment="1">
      <alignment horizontal="left"/>
    </xf>
    <xf numFmtId="0" fontId="2" fillId="0" borderId="0" xfId="0" applyFont="1" applyAlignment="1">
      <alignment horizontal="left" wrapText="1"/>
    </xf>
    <xf numFmtId="0" fontId="28" fillId="0" borderId="0" xfId="4" applyFont="1" applyAlignment="1">
      <alignment horizontal="left" wrapText="1"/>
    </xf>
    <xf numFmtId="0" fontId="9" fillId="0" borderId="0" xfId="0" applyFont="1" applyAlignment="1">
      <alignment horizontal="left" vertical="top"/>
    </xf>
    <xf numFmtId="0" fontId="11" fillId="0" borderId="0" xfId="0" applyFont="1" applyFill="1" applyAlignment="1">
      <alignment horizontal="center" vertical="center"/>
    </xf>
    <xf numFmtId="0" fontId="9" fillId="0" borderId="0" xfId="0" applyFont="1" applyAlignment="1">
      <alignment vertical="top" wrapText="1"/>
    </xf>
    <xf numFmtId="0" fontId="16" fillId="2" borderId="14" xfId="0" quotePrefix="1" applyNumberFormat="1" applyFont="1" applyFill="1" applyBorder="1" applyAlignment="1">
      <alignment horizontal="center" vertical="center" wrapText="1"/>
    </xf>
    <xf numFmtId="0" fontId="15" fillId="2" borderId="14" xfId="0" applyNumberFormat="1" applyFont="1" applyFill="1" applyBorder="1" applyAlignment="1">
      <alignment horizontal="center" vertical="center" wrapText="1"/>
    </xf>
    <xf numFmtId="17" fontId="16" fillId="2" borderId="14" xfId="0" quotePrefix="1" applyNumberFormat="1"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5" fillId="2" borderId="14" xfId="0" applyFont="1" applyFill="1" applyBorder="1" applyAlignment="1">
      <alignment vertical="center" wrapText="1"/>
    </xf>
    <xf numFmtId="0" fontId="15" fillId="2" borderId="15" xfId="0" applyFont="1" applyFill="1" applyBorder="1" applyAlignment="1"/>
    <xf numFmtId="0" fontId="16" fillId="2" borderId="15"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5" fillId="2" borderId="27" xfId="0" applyFont="1" applyFill="1" applyBorder="1" applyAlignment="1">
      <alignment horizontal="center" vertical="center"/>
    </xf>
    <xf numFmtId="0" fontId="15" fillId="2" borderId="28" xfId="0" applyFont="1" applyFill="1" applyBorder="1" applyAlignment="1">
      <alignment horizontal="center" vertical="center"/>
    </xf>
    <xf numFmtId="0" fontId="12" fillId="0" borderId="0" xfId="0" applyFont="1" applyAlignment="1">
      <alignment horizontal="center"/>
    </xf>
    <xf numFmtId="0" fontId="0" fillId="0" borderId="0" xfId="0" applyAlignment="1">
      <alignment horizontal="center"/>
    </xf>
    <xf numFmtId="0" fontId="15" fillId="2" borderId="22" xfId="0" applyFont="1" applyFill="1" applyBorder="1" applyAlignment="1">
      <alignment horizontal="center" vertical="center" wrapText="1"/>
    </xf>
    <xf numFmtId="0" fontId="15" fillId="2" borderId="17" xfId="0" applyFont="1" applyFill="1" applyBorder="1" applyAlignment="1">
      <alignment horizontal="center" vertical="center"/>
    </xf>
    <xf numFmtId="0" fontId="15" fillId="2" borderId="18" xfId="0" applyFont="1" applyFill="1" applyBorder="1" applyAlignment="1">
      <alignment horizontal="center" vertical="center"/>
    </xf>
    <xf numFmtId="0" fontId="15" fillId="2" borderId="19" xfId="0" applyFont="1" applyFill="1" applyBorder="1" applyAlignment="1">
      <alignment horizontal="center" vertical="center"/>
    </xf>
    <xf numFmtId="0" fontId="15" fillId="2" borderId="22" xfId="0" applyFont="1" applyFill="1" applyBorder="1" applyAlignment="1">
      <alignment horizontal="center" vertical="center"/>
    </xf>
    <xf numFmtId="0" fontId="15" fillId="2" borderId="23" xfId="0" applyFont="1" applyFill="1" applyBorder="1" applyAlignment="1"/>
    <xf numFmtId="0" fontId="15" fillId="2" borderId="26"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
    <cellStyle name="Euro" xfId="2"/>
    <cellStyle name="Hyperlink" xfId="4" builtinId="8"/>
    <cellStyle name="Standard" xfId="0" builtinId="0"/>
    <cellStyle name="Standard 2" xfId="1"/>
    <cellStyle name="Standard 3 2" xfId="3"/>
  </cellStyles>
  <dxfs count="4">
    <dxf>
      <fill>
        <patternFill>
          <bgColor rgb="FFEBEBEB"/>
        </patternFill>
      </fill>
    </dxf>
    <dxf>
      <fill>
        <patternFill>
          <bgColor theme="0" tint="-4.9989318521683403E-2"/>
        </patternFill>
      </fill>
    </dxf>
    <dxf>
      <fill>
        <patternFill>
          <bgColor theme="0" tint="-4.9989318521683403E-2"/>
        </patternFill>
      </fill>
    </dxf>
    <dxf>
      <fill>
        <patternFill>
          <bgColor rgb="FFF2F2F2"/>
        </patternFill>
      </fill>
    </dxf>
  </dxfs>
  <tableStyles count="0" defaultTableStyle="TableStyleMedium2" defaultPivotStyle="PivotStyleLight16"/>
  <colors>
    <mruColors>
      <color rgb="FFEBEBEB"/>
      <color rgb="FFF2F2F2"/>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883769596368016E-2"/>
          <c:y val="8.1506696908788034E-2"/>
          <c:w val="0.71339231686948223"/>
          <c:h val="0.66080608776361971"/>
        </c:manualLayout>
      </c:layout>
      <c:barChart>
        <c:barDir val="col"/>
        <c:grouping val="clustered"/>
        <c:varyColors val="1"/>
        <c:ser>
          <c:idx val="0"/>
          <c:order val="0"/>
          <c:tx>
            <c:strRef>
              <c:f>T3_1!$B$10</c:f>
              <c:strCache>
                <c:ptCount val="1"/>
                <c:pt idx="0">
                  <c:v>2013</c:v>
                </c:pt>
              </c:strCache>
            </c:strRef>
          </c:tx>
          <c:invertIfNegative val="0"/>
          <c:dLbls>
            <c:delete val="1"/>
          </c:dLbls>
          <c:cat>
            <c:strRef>
              <c:f>T3_1!$A$11:$A$25</c:f>
              <c:strCache>
                <c:ptCount val="15"/>
                <c:pt idx="0">
                  <c:v>Dänemark</c:v>
                </c:pt>
                <c:pt idx="1">
                  <c:v>China, Volksrepublik</c:v>
                </c:pt>
                <c:pt idx="2">
                  <c:v>Schweden</c:v>
                </c:pt>
                <c:pt idx="3">
                  <c:v>Niederlande</c:v>
                </c:pt>
                <c:pt idx="4">
                  <c:v>Norwegen</c:v>
                </c:pt>
                <c:pt idx="5">
                  <c:v>Verein.Staaten (USA)</c:v>
                </c:pt>
                <c:pt idx="6">
                  <c:v>Frankreich</c:v>
                </c:pt>
                <c:pt idx="7">
                  <c:v>Vereinigt.Königreich</c:v>
                </c:pt>
                <c:pt idx="8">
                  <c:v>Polen</c:v>
                </c:pt>
                <c:pt idx="9">
                  <c:v>Italien</c:v>
                </c:pt>
                <c:pt idx="10">
                  <c:v>Finnland</c:v>
                </c:pt>
                <c:pt idx="11">
                  <c:v>Belgien</c:v>
                </c:pt>
                <c:pt idx="12">
                  <c:v>Spanien</c:v>
                </c:pt>
                <c:pt idx="13">
                  <c:v>Österreich</c:v>
                </c:pt>
                <c:pt idx="14">
                  <c:v>Russische Föderation</c:v>
                </c:pt>
              </c:strCache>
            </c:strRef>
          </c:cat>
          <c:val>
            <c:numRef>
              <c:f>T3_1!$B$11:$B$25</c:f>
              <c:numCache>
                <c:formatCode>###\ ###\ ##0.0\ \ ;\-###\ ###\ ##0.0\ \ ;\-\ \ </c:formatCode>
                <c:ptCount val="15"/>
                <c:pt idx="0">
                  <c:v>2.6448245969999999</c:v>
                </c:pt>
                <c:pt idx="1">
                  <c:v>2.046922178</c:v>
                </c:pt>
                <c:pt idx="2">
                  <c:v>1.4252471550000001</c:v>
                </c:pt>
                <c:pt idx="3">
                  <c:v>1.2393112980000001</c:v>
                </c:pt>
                <c:pt idx="4">
                  <c:v>1.182922794</c:v>
                </c:pt>
                <c:pt idx="5">
                  <c:v>1.041540908</c:v>
                </c:pt>
                <c:pt idx="6">
                  <c:v>0.94596877999999995</c:v>
                </c:pt>
                <c:pt idx="7">
                  <c:v>0.92753830100000001</c:v>
                </c:pt>
                <c:pt idx="8">
                  <c:v>0.78076919499999997</c:v>
                </c:pt>
                <c:pt idx="9">
                  <c:v>0.68678132000000003</c:v>
                </c:pt>
                <c:pt idx="10">
                  <c:v>0.67622251300000003</c:v>
                </c:pt>
                <c:pt idx="11">
                  <c:v>0.55567393099999995</c:v>
                </c:pt>
                <c:pt idx="12">
                  <c:v>0.41848104200000003</c:v>
                </c:pt>
                <c:pt idx="13">
                  <c:v>0.35150495700000001</c:v>
                </c:pt>
                <c:pt idx="14">
                  <c:v>0.31828617999999997</c:v>
                </c:pt>
              </c:numCache>
            </c:numRef>
          </c:val>
        </c:ser>
        <c:ser>
          <c:idx val="1"/>
          <c:order val="1"/>
          <c:tx>
            <c:strRef>
              <c:f>T3_1!$D$10</c:f>
              <c:strCache>
                <c:ptCount val="1"/>
                <c:pt idx="0">
                  <c:v>2012</c:v>
                </c:pt>
              </c:strCache>
            </c:strRef>
          </c:tx>
          <c:spPr>
            <a:solidFill>
              <a:srgbClr val="FADC37"/>
            </a:solidFill>
          </c:spPr>
          <c:invertIfNegative val="0"/>
          <c:dLbls>
            <c:delete val="1"/>
          </c:dLbls>
          <c:cat>
            <c:strRef>
              <c:f>T3_1!$A$11:$A$25</c:f>
              <c:strCache>
                <c:ptCount val="15"/>
                <c:pt idx="0">
                  <c:v>Dänemark</c:v>
                </c:pt>
                <c:pt idx="1">
                  <c:v>China, Volksrepublik</c:v>
                </c:pt>
                <c:pt idx="2">
                  <c:v>Schweden</c:v>
                </c:pt>
                <c:pt idx="3">
                  <c:v>Niederlande</c:v>
                </c:pt>
                <c:pt idx="4">
                  <c:v>Norwegen</c:v>
                </c:pt>
                <c:pt idx="5">
                  <c:v>Verein.Staaten (USA)</c:v>
                </c:pt>
                <c:pt idx="6">
                  <c:v>Frankreich</c:v>
                </c:pt>
                <c:pt idx="7">
                  <c:v>Vereinigt.Königreich</c:v>
                </c:pt>
                <c:pt idx="8">
                  <c:v>Polen</c:v>
                </c:pt>
                <c:pt idx="9">
                  <c:v>Italien</c:v>
                </c:pt>
                <c:pt idx="10">
                  <c:v>Finnland</c:v>
                </c:pt>
                <c:pt idx="11">
                  <c:v>Belgien</c:v>
                </c:pt>
                <c:pt idx="12">
                  <c:v>Spanien</c:v>
                </c:pt>
                <c:pt idx="13">
                  <c:v>Österreich</c:v>
                </c:pt>
                <c:pt idx="14">
                  <c:v>Russische Föderation</c:v>
                </c:pt>
              </c:strCache>
            </c:strRef>
          </c:cat>
          <c:val>
            <c:numRef>
              <c:f>T3_1!$D$11:$D$25</c:f>
              <c:numCache>
                <c:formatCode>###\ ###\ ##0.0\ \ ;\-###\ ###\ ##0.0\ \ ;\-\ \ </c:formatCode>
                <c:ptCount val="15"/>
                <c:pt idx="0">
                  <c:v>2.7348799690000001</c:v>
                </c:pt>
                <c:pt idx="1">
                  <c:v>2.4579682589999998</c:v>
                </c:pt>
                <c:pt idx="2">
                  <c:v>1.344595049</c:v>
                </c:pt>
                <c:pt idx="3">
                  <c:v>1.3077024450000001</c:v>
                </c:pt>
                <c:pt idx="4">
                  <c:v>0.67438661700000002</c:v>
                </c:pt>
                <c:pt idx="5">
                  <c:v>0.98582513400000005</c:v>
                </c:pt>
                <c:pt idx="6">
                  <c:v>0.93743299300000005</c:v>
                </c:pt>
                <c:pt idx="7">
                  <c:v>1.147097625</c:v>
                </c:pt>
                <c:pt idx="8">
                  <c:v>0.613538272</c:v>
                </c:pt>
                <c:pt idx="9">
                  <c:v>0.73777748600000004</c:v>
                </c:pt>
                <c:pt idx="10">
                  <c:v>0.70936136299999997</c:v>
                </c:pt>
                <c:pt idx="11">
                  <c:v>0.67447365999999997</c:v>
                </c:pt>
                <c:pt idx="12">
                  <c:v>0.48030359299999997</c:v>
                </c:pt>
                <c:pt idx="13">
                  <c:v>0.37343844500000001</c:v>
                </c:pt>
                <c:pt idx="14">
                  <c:v>0.59365458599999998</c:v>
                </c:pt>
              </c:numCache>
            </c:numRef>
          </c:val>
        </c:ser>
        <c:dLbls>
          <c:showLegendKey val="0"/>
          <c:showVal val="1"/>
          <c:showCatName val="0"/>
          <c:showSerName val="0"/>
          <c:showPercent val="0"/>
          <c:showBubbleSize val="0"/>
        </c:dLbls>
        <c:gapWidth val="150"/>
        <c:axId val="67336064"/>
        <c:axId val="78734848"/>
      </c:barChart>
      <c:catAx>
        <c:axId val="67336064"/>
        <c:scaling>
          <c:orientation val="minMax"/>
        </c:scaling>
        <c:delete val="0"/>
        <c:axPos val="b"/>
        <c:numFmt formatCode="General" sourceLinked="1"/>
        <c:majorTickMark val="out"/>
        <c:minorTickMark val="none"/>
        <c:tickLblPos val="nextTo"/>
        <c:crossAx val="78734848"/>
        <c:crosses val="autoZero"/>
        <c:auto val="1"/>
        <c:lblAlgn val="ctr"/>
        <c:lblOffset val="100"/>
        <c:noMultiLvlLbl val="0"/>
      </c:catAx>
      <c:valAx>
        <c:axId val="78734848"/>
        <c:scaling>
          <c:orientation val="minMax"/>
        </c:scaling>
        <c:delete val="0"/>
        <c:axPos val="l"/>
        <c:majorGridlines/>
        <c:numFmt formatCode="###\ ###\ ##0.0\ \ ;\-###\ ###\ ##0.0\ \ ;\-\ \ " sourceLinked="1"/>
        <c:majorTickMark val="out"/>
        <c:minorTickMark val="none"/>
        <c:tickLblPos val="nextTo"/>
        <c:crossAx val="67336064"/>
        <c:crosses val="autoZero"/>
        <c:crossBetween val="between"/>
        <c:majorUnit val="0.5"/>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070437350647139"/>
          <c:w val="0.83036665871311544"/>
          <c:h val="0.64948289988481855"/>
        </c:manualLayout>
      </c:layout>
      <c:lineChart>
        <c:grouping val="standard"/>
        <c:varyColors val="0"/>
        <c:ser>
          <c:idx val="0"/>
          <c:order val="0"/>
          <c:tx>
            <c:strRef>
              <c:f>T3_1!$B$36</c:f>
              <c:strCache>
                <c:ptCount val="1"/>
                <c:pt idx="0">
                  <c:v>2013</c:v>
                </c:pt>
              </c:strCache>
            </c:strRef>
          </c:tx>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T3_1!$B$37:$B$48</c:f>
              <c:numCache>
                <c:formatCode>###\ ###\ ##0"  ";\-###\ ###\ ##0"  ";"-  "</c:formatCode>
                <c:ptCount val="12"/>
                <c:pt idx="0">
                  <c:v>1.658704256</c:v>
                </c:pt>
                <c:pt idx="1">
                  <c:v>1.5168346850000001</c:v>
                </c:pt>
                <c:pt idx="2">
                  <c:v>1.511096266</c:v>
                </c:pt>
                <c:pt idx="3">
                  <c:v>1.6459155729999999</c:v>
                </c:pt>
                <c:pt idx="4">
                  <c:v>1.513923452</c:v>
                </c:pt>
                <c:pt idx="5">
                  <c:v>1.6085454210000001</c:v>
                </c:pt>
                <c:pt idx="6">
                  <c:v>1.5808494829999999</c:v>
                </c:pt>
                <c:pt idx="7">
                  <c:v>1.5527570289999999</c:v>
                </c:pt>
                <c:pt idx="8">
                  <c:v>1.5773168909999999</c:v>
                </c:pt>
                <c:pt idx="9">
                  <c:v>1.865128254</c:v>
                </c:pt>
                <c:pt idx="10">
                  <c:v>1.5966217789999999</c:v>
                </c:pt>
                <c:pt idx="11">
                  <c:v>1.4888532779999999</c:v>
                </c:pt>
              </c:numCache>
            </c:numRef>
          </c:val>
          <c:smooth val="0"/>
        </c:ser>
        <c:ser>
          <c:idx val="1"/>
          <c:order val="1"/>
          <c:tx>
            <c:strRef>
              <c:f>T3_1!$C$36</c:f>
              <c:strCache>
                <c:ptCount val="1"/>
                <c:pt idx="0">
                  <c:v>2012</c:v>
                </c:pt>
              </c:strCache>
            </c:strRef>
          </c:tx>
          <c:spPr>
            <a:ln>
              <a:solidFill>
                <a:srgbClr val="FADC37"/>
              </a:solidFill>
            </a:ln>
          </c:spPr>
          <c:marker>
            <c:symbol val="circle"/>
            <c:size val="7"/>
            <c:spPr>
              <a:solidFill>
                <a:srgbClr val="FADC37"/>
              </a:solidFill>
              <a:ln>
                <a:solidFill>
                  <a:srgbClr val="FADC37"/>
                </a:solidFill>
              </a:ln>
            </c:spPr>
          </c:marker>
          <c:dPt>
            <c:idx val="2"/>
            <c:bubble3D val="0"/>
          </c:dPt>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T3_1!$C$37:$C$48</c:f>
              <c:numCache>
                <c:formatCode>###\ ###\ ##0"  ";\-###\ ###\ ##0"  ";"-  "</c:formatCode>
                <c:ptCount val="12"/>
                <c:pt idx="0">
                  <c:v>1.6863725389999999</c:v>
                </c:pt>
                <c:pt idx="1">
                  <c:v>1.5899980929999999</c:v>
                </c:pt>
                <c:pt idx="2">
                  <c:v>1.969441166</c:v>
                </c:pt>
                <c:pt idx="3">
                  <c:v>1.487261779</c:v>
                </c:pt>
                <c:pt idx="4">
                  <c:v>1.887848473</c:v>
                </c:pt>
                <c:pt idx="5">
                  <c:v>1.835079178</c:v>
                </c:pt>
                <c:pt idx="6">
                  <c:v>1.604070989</c:v>
                </c:pt>
                <c:pt idx="7">
                  <c:v>1.658161328</c:v>
                </c:pt>
                <c:pt idx="8">
                  <c:v>1.704745848</c:v>
                </c:pt>
                <c:pt idx="9">
                  <c:v>1.8558917180000001</c:v>
                </c:pt>
                <c:pt idx="10">
                  <c:v>1.5265697840000001</c:v>
                </c:pt>
                <c:pt idx="11">
                  <c:v>1.3705327140000001</c:v>
                </c:pt>
              </c:numCache>
            </c:numRef>
          </c:val>
          <c:smooth val="0"/>
        </c:ser>
        <c:ser>
          <c:idx val="2"/>
          <c:order val="2"/>
          <c:tx>
            <c:strRef>
              <c:f>T3_1!$D$36</c:f>
              <c:strCache>
                <c:ptCount val="1"/>
                <c:pt idx="0">
                  <c:v>2011</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dPt>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T3_1!$D$37:$D$48</c:f>
              <c:numCache>
                <c:formatCode>###\ ###\ ##0"  ";\-###\ ###\ ##0"  ";"-  "</c:formatCode>
                <c:ptCount val="12"/>
                <c:pt idx="0">
                  <c:v>1.6043670109999999</c:v>
                </c:pt>
                <c:pt idx="1">
                  <c:v>1.4654197520000001</c:v>
                </c:pt>
                <c:pt idx="2">
                  <c:v>1.829772253</c:v>
                </c:pt>
                <c:pt idx="3">
                  <c:v>1.687062786</c:v>
                </c:pt>
                <c:pt idx="4">
                  <c:v>1.7065917230000001</c:v>
                </c:pt>
                <c:pt idx="5">
                  <c:v>1.821362868</c:v>
                </c:pt>
                <c:pt idx="6">
                  <c:v>1.6980851219999999</c:v>
                </c:pt>
                <c:pt idx="7">
                  <c:v>1.721458325</c:v>
                </c:pt>
                <c:pt idx="8">
                  <c:v>1.6760366760000001</c:v>
                </c:pt>
                <c:pt idx="9">
                  <c:v>1.8489809210000001</c:v>
                </c:pt>
                <c:pt idx="10">
                  <c:v>1.882135023</c:v>
                </c:pt>
                <c:pt idx="11">
                  <c:v>2.0189747659999999</c:v>
                </c:pt>
              </c:numCache>
            </c:numRef>
          </c:val>
          <c:smooth val="0"/>
        </c:ser>
        <c:dLbls>
          <c:showLegendKey val="0"/>
          <c:showVal val="0"/>
          <c:showCatName val="0"/>
          <c:showSerName val="0"/>
          <c:showPercent val="0"/>
          <c:showBubbleSize val="0"/>
        </c:dLbls>
        <c:marker val="1"/>
        <c:smooth val="0"/>
        <c:axId val="103827328"/>
        <c:axId val="104079360"/>
      </c:lineChart>
      <c:catAx>
        <c:axId val="103827328"/>
        <c:scaling>
          <c:orientation val="minMax"/>
        </c:scaling>
        <c:delete val="0"/>
        <c:axPos val="b"/>
        <c:numFmt formatCode="0.0" sourceLinked="1"/>
        <c:majorTickMark val="out"/>
        <c:minorTickMark val="none"/>
        <c:tickLblPos val="nextTo"/>
        <c:crossAx val="104079360"/>
        <c:crosses val="autoZero"/>
        <c:auto val="1"/>
        <c:lblAlgn val="ctr"/>
        <c:lblOffset val="100"/>
        <c:noMultiLvlLbl val="0"/>
      </c:catAx>
      <c:valAx>
        <c:axId val="104079360"/>
        <c:scaling>
          <c:orientation val="minMax"/>
        </c:scaling>
        <c:delete val="0"/>
        <c:axPos val="l"/>
        <c:majorGridlines/>
        <c:numFmt formatCode="###\ ###\ ##0&quot;  &quot;;\-###\ ###\ ##0&quot;  &quot;;&quot;-  &quot;" sourceLinked="1"/>
        <c:majorTickMark val="out"/>
        <c:minorTickMark val="none"/>
        <c:tickLblPos val="nextTo"/>
        <c:crossAx val="103827328"/>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0</xdr:rowOff>
    </xdr:from>
    <xdr:to>
      <xdr:col>6</xdr:col>
      <xdr:colOff>896162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72387" cy="826074"/>
        </a:xfrm>
        <a:prstGeom prst="rect">
          <a:avLst/>
        </a:prstGeom>
        <a:ln>
          <a:noFill/>
        </a:ln>
      </xdr:spPr>
    </xdr:pic>
    <xdr:clientData/>
  </xdr:twoCellAnchor>
  <xdr:twoCellAnchor editAs="oneCell">
    <xdr:from>
      <xdr:col>0</xdr:col>
      <xdr:colOff>1</xdr:colOff>
      <xdr:row>30</xdr:row>
      <xdr:rowOff>123825</xdr:rowOff>
    </xdr:from>
    <xdr:to>
      <xdr:col>6</xdr:col>
      <xdr:colOff>900332</xdr:colOff>
      <xdr:row>47</xdr:row>
      <xdr:rowOff>172453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524625"/>
          <a:ext cx="6435968" cy="30380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352425</xdr:colOff>
      <xdr:row>3</xdr:row>
      <xdr:rowOff>123825</xdr:rowOff>
    </xdr:from>
    <xdr:to>
      <xdr:col>6</xdr:col>
      <xdr:colOff>561975</xdr:colOff>
      <xdr:row>26</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323850</xdr:colOff>
      <xdr:row>31</xdr:row>
      <xdr:rowOff>128586</xdr:rowOff>
    </xdr:from>
    <xdr:to>
      <xdr:col>6</xdr:col>
      <xdr:colOff>552450</xdr:colOff>
      <xdr:row>50</xdr:row>
      <xdr:rowOff>142874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Mrd.</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Mrd.  Euro</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4"/>
  <sheetViews>
    <sheetView tabSelected="1" view="pageLayout" zoomScaleNormal="100" workbookViewId="0"/>
  </sheetViews>
  <sheetFormatPr baseColWidth="10" defaultColWidth="10.875" defaultRowHeight="14.25" x14ac:dyDescent="0.2"/>
  <cols>
    <col min="1" max="4" width="11.875" customWidth="1"/>
    <col min="5" max="5" width="11.5" customWidth="1"/>
    <col min="6" max="7" width="11.875" customWidth="1"/>
  </cols>
  <sheetData>
    <row r="1" spans="1:7" ht="14.25" customHeight="1" x14ac:dyDescent="0.25"/>
    <row r="2" spans="1:7" ht="14.25" customHeight="1" x14ac:dyDescent="0.25"/>
    <row r="3" spans="1:7" ht="20.25" customHeight="1" x14ac:dyDescent="0.35">
      <c r="A3" s="38" t="s">
        <v>104</v>
      </c>
    </row>
    <row r="4" spans="1:7" ht="20.25" x14ac:dyDescent="0.3">
      <c r="A4" s="38" t="s">
        <v>105</v>
      </c>
    </row>
    <row r="5" spans="1:7" ht="14.25" customHeight="1" x14ac:dyDescent="0.25"/>
    <row r="6" spans="1:7" ht="14.25" customHeight="1" x14ac:dyDescent="0.25"/>
    <row r="7" spans="1:7" ht="14.25" customHeight="1" x14ac:dyDescent="0.25"/>
    <row r="8" spans="1:7" ht="14.25" customHeight="1" x14ac:dyDescent="0.25"/>
    <row r="11" spans="1:7" ht="15.6" x14ac:dyDescent="0.3">
      <c r="A11" s="2"/>
      <c r="F11" s="3"/>
      <c r="G11" s="4"/>
    </row>
    <row r="13" spans="1:7" ht="13.9" x14ac:dyDescent="0.25">
      <c r="A13" s="1"/>
    </row>
    <row r="15" spans="1:7" ht="22.7" x14ac:dyDescent="0.25">
      <c r="G15" s="76" t="s">
        <v>144</v>
      </c>
    </row>
    <row r="16" spans="1:7" ht="15.6" x14ac:dyDescent="0.25">
      <c r="G16" s="68" t="s">
        <v>165</v>
      </c>
    </row>
    <row r="17" spans="1:7" ht="13.9" x14ac:dyDescent="0.25">
      <c r="G17" s="69"/>
    </row>
    <row r="18" spans="1:7" ht="37.5" customHeight="1" x14ac:dyDescent="0.6">
      <c r="A18" s="111" t="s">
        <v>170</v>
      </c>
      <c r="B18" s="111"/>
      <c r="C18" s="111"/>
      <c r="D18" s="111"/>
      <c r="E18" s="111"/>
      <c r="F18" s="111"/>
      <c r="G18" s="111"/>
    </row>
    <row r="19" spans="1:7" ht="34.9" x14ac:dyDescent="0.6">
      <c r="A19" s="111" t="s">
        <v>164</v>
      </c>
      <c r="B19" s="111"/>
      <c r="C19" s="111"/>
      <c r="D19" s="111"/>
      <c r="E19" s="111"/>
      <c r="F19" s="111"/>
      <c r="G19" s="111"/>
    </row>
    <row r="20" spans="1:7" ht="16.149999999999999" x14ac:dyDescent="0.3">
      <c r="A20" s="37"/>
      <c r="B20" s="37"/>
      <c r="C20" s="37"/>
      <c r="D20" s="37"/>
      <c r="E20" s="37"/>
      <c r="F20" s="37"/>
      <c r="G20" s="69"/>
    </row>
    <row r="21" spans="1:7" ht="13.9" x14ac:dyDescent="0.25">
      <c r="G21" s="70" t="s">
        <v>184</v>
      </c>
    </row>
    <row r="22" spans="1:7" ht="20.25" customHeight="1" x14ac:dyDescent="0.3">
      <c r="A22" s="110"/>
      <c r="B22" s="110"/>
      <c r="C22" s="110"/>
      <c r="D22" s="110"/>
      <c r="E22" s="110"/>
      <c r="F22" s="110"/>
      <c r="G22" s="110"/>
    </row>
    <row r="23" spans="1:7" ht="20.25" customHeight="1" x14ac:dyDescent="0.3">
      <c r="A23" s="103"/>
      <c r="B23" s="103"/>
      <c r="C23" s="103"/>
      <c r="D23" s="103"/>
      <c r="E23" s="103"/>
      <c r="F23" s="103"/>
      <c r="G23" s="103"/>
    </row>
    <row r="24" spans="1:7" ht="20.25" customHeight="1" x14ac:dyDescent="0.3">
      <c r="A24" s="103"/>
      <c r="B24" s="103"/>
      <c r="C24" s="103"/>
      <c r="D24" s="103"/>
      <c r="E24" s="103"/>
      <c r="F24" s="103"/>
      <c r="G24" s="103"/>
    </row>
  </sheetData>
  <mergeCells count="3">
    <mergeCell ref="A22:G22"/>
    <mergeCell ref="A18:G18"/>
    <mergeCell ref="A19:G19"/>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3"/>
  <sheetViews>
    <sheetView view="pageLayout" zoomScaleNormal="100" workbookViewId="0"/>
  </sheetViews>
  <sheetFormatPr baseColWidth="10" defaultColWidth="9.375" defaultRowHeight="14.25" x14ac:dyDescent="0.2"/>
  <cols>
    <col min="1" max="2" width="8.875" customWidth="1"/>
    <col min="3" max="5" width="12.5" customWidth="1"/>
    <col min="6" max="6" width="14.25" customWidth="1"/>
    <col min="7" max="7" width="12.5" customWidth="1"/>
    <col min="8" max="8" width="9.375" customWidth="1"/>
    <col min="9" max="36" width="10.625" customWidth="1"/>
  </cols>
  <sheetData>
    <row r="1" spans="1:7" s="54" customFormat="1" ht="13.9" x14ac:dyDescent="0.25"/>
    <row r="2" spans="1:7" s="54" customFormat="1" ht="15.6" x14ac:dyDescent="0.3">
      <c r="A2" s="114" t="s">
        <v>0</v>
      </c>
      <c r="B2" s="114"/>
      <c r="C2" s="114"/>
      <c r="D2" s="114"/>
      <c r="E2" s="114"/>
      <c r="F2" s="114"/>
      <c r="G2" s="114"/>
    </row>
    <row r="3" spans="1:7" s="54" customFormat="1" ht="13.9" x14ac:dyDescent="0.25"/>
    <row r="4" spans="1:7" s="54" customFormat="1" ht="15.6" x14ac:dyDescent="0.3">
      <c r="A4" s="115" t="s">
        <v>1</v>
      </c>
      <c r="B4" s="116"/>
      <c r="C4" s="116"/>
      <c r="D4" s="116"/>
      <c r="E4" s="116"/>
      <c r="F4" s="116"/>
      <c r="G4" s="116"/>
    </row>
    <row r="5" spans="1:7" s="54" customFormat="1" ht="13.9" x14ac:dyDescent="0.25">
      <c r="A5" s="117"/>
      <c r="B5" s="117"/>
      <c r="C5" s="117"/>
      <c r="D5" s="117"/>
      <c r="E5" s="117"/>
      <c r="F5" s="117"/>
      <c r="G5" s="117"/>
    </row>
    <row r="6" spans="1:7" s="54" customFormat="1" ht="13.9" x14ac:dyDescent="0.25">
      <c r="A6" s="81" t="s">
        <v>137</v>
      </c>
      <c r="B6" s="83"/>
      <c r="C6" s="83"/>
      <c r="D6" s="83"/>
      <c r="E6" s="83"/>
      <c r="F6" s="83"/>
      <c r="G6" s="83"/>
    </row>
    <row r="7" spans="1:7" s="54" customFormat="1" ht="5.85" customHeight="1" x14ac:dyDescent="0.25">
      <c r="A7" s="81"/>
      <c r="B7" s="83"/>
      <c r="C7" s="83"/>
      <c r="D7" s="83"/>
      <c r="E7" s="83"/>
      <c r="F7" s="83"/>
      <c r="G7" s="83"/>
    </row>
    <row r="8" spans="1:7" s="54" customFormat="1" x14ac:dyDescent="0.2">
      <c r="A8" s="113" t="s">
        <v>107</v>
      </c>
      <c r="B8" s="112"/>
      <c r="C8" s="112"/>
      <c r="D8" s="112"/>
      <c r="E8" s="112"/>
      <c r="F8" s="112"/>
      <c r="G8" s="112"/>
    </row>
    <row r="9" spans="1:7" s="54" customFormat="1" x14ac:dyDescent="0.2">
      <c r="A9" s="112" t="s">
        <v>4</v>
      </c>
      <c r="B9" s="112"/>
      <c r="C9" s="112"/>
      <c r="D9" s="112"/>
      <c r="E9" s="112"/>
      <c r="F9" s="112"/>
      <c r="G9" s="112"/>
    </row>
    <row r="10" spans="1:7" s="54" customFormat="1" ht="5.85" customHeight="1" x14ac:dyDescent="0.25">
      <c r="A10" s="83"/>
      <c r="B10" s="83"/>
      <c r="C10" s="83"/>
      <c r="D10" s="83"/>
      <c r="E10" s="83"/>
      <c r="F10" s="83"/>
      <c r="G10" s="83"/>
    </row>
    <row r="11" spans="1:7" s="54" customFormat="1" x14ac:dyDescent="0.2">
      <c r="A11" s="118" t="s">
        <v>2</v>
      </c>
      <c r="B11" s="118"/>
      <c r="C11" s="118"/>
      <c r="D11" s="118"/>
      <c r="E11" s="118"/>
      <c r="F11" s="118"/>
      <c r="G11" s="118"/>
    </row>
    <row r="12" spans="1:7" s="54" customFormat="1" ht="13.9" x14ac:dyDescent="0.25">
      <c r="A12" s="112" t="s">
        <v>3</v>
      </c>
      <c r="B12" s="112"/>
      <c r="C12" s="112"/>
      <c r="D12" s="112"/>
      <c r="E12" s="112"/>
      <c r="F12" s="112"/>
      <c r="G12" s="112"/>
    </row>
    <row r="13" spans="1:7" s="54" customFormat="1" ht="13.9" x14ac:dyDescent="0.25">
      <c r="A13" s="83"/>
      <c r="B13" s="83"/>
      <c r="C13" s="83"/>
      <c r="D13" s="83"/>
      <c r="E13" s="83"/>
      <c r="F13" s="83"/>
      <c r="G13" s="83"/>
    </row>
    <row r="14" spans="1:7" s="54" customFormat="1" ht="13.9" x14ac:dyDescent="0.25">
      <c r="A14" s="83"/>
      <c r="B14" s="83"/>
      <c r="C14" s="83"/>
      <c r="D14" s="83"/>
      <c r="E14" s="83"/>
      <c r="F14" s="83"/>
      <c r="G14" s="83"/>
    </row>
    <row r="15" spans="1:7" s="54" customFormat="1" ht="12.75" customHeight="1" x14ac:dyDescent="0.2">
      <c r="A15" s="113" t="s">
        <v>110</v>
      </c>
      <c r="B15" s="112"/>
      <c r="C15" s="112"/>
      <c r="D15" s="82"/>
      <c r="E15" s="82"/>
      <c r="F15" s="82"/>
      <c r="G15" s="82"/>
    </row>
    <row r="16" spans="1:7" s="54" customFormat="1" ht="5.85" customHeight="1" x14ac:dyDescent="0.25">
      <c r="A16" s="82"/>
      <c r="B16" s="84"/>
      <c r="C16" s="84"/>
      <c r="D16" s="82"/>
      <c r="E16" s="82"/>
      <c r="F16" s="82"/>
      <c r="G16" s="82"/>
    </row>
    <row r="17" spans="1:7" s="54" customFormat="1" ht="12.75" customHeight="1" x14ac:dyDescent="0.25">
      <c r="A17" s="119" t="s">
        <v>152</v>
      </c>
      <c r="B17" s="112"/>
      <c r="C17" s="112"/>
      <c r="D17" s="84"/>
      <c r="E17" s="84"/>
      <c r="F17" s="84"/>
      <c r="G17" s="84"/>
    </row>
    <row r="18" spans="1:7" s="54" customFormat="1" ht="12.75" customHeight="1" x14ac:dyDescent="0.25">
      <c r="A18" s="84" t="s">
        <v>122</v>
      </c>
      <c r="B18" s="112" t="s">
        <v>143</v>
      </c>
      <c r="C18" s="112"/>
      <c r="D18" s="84"/>
      <c r="E18" s="84"/>
      <c r="F18" s="84"/>
      <c r="G18" s="84"/>
    </row>
    <row r="19" spans="1:7" s="54" customFormat="1" ht="12.75" customHeight="1" x14ac:dyDescent="0.25">
      <c r="A19" s="84" t="s">
        <v>123</v>
      </c>
      <c r="B19" s="120" t="s">
        <v>153</v>
      </c>
      <c r="C19" s="120"/>
      <c r="D19" s="120"/>
      <c r="E19" s="84"/>
      <c r="F19" s="84"/>
      <c r="G19" s="84"/>
    </row>
    <row r="20" spans="1:7" s="54" customFormat="1" ht="13.9" x14ac:dyDescent="0.25">
      <c r="A20" s="84"/>
      <c r="B20" s="84"/>
      <c r="C20" s="84"/>
      <c r="D20" s="84"/>
      <c r="E20" s="84"/>
      <c r="F20" s="84"/>
      <c r="G20" s="84"/>
    </row>
    <row r="21" spans="1:7" s="54" customFormat="1" ht="12.75" customHeight="1" x14ac:dyDescent="0.25">
      <c r="A21" s="113" t="s">
        <v>138</v>
      </c>
      <c r="B21" s="112"/>
      <c r="C21" s="82"/>
      <c r="D21" s="82"/>
      <c r="E21" s="82"/>
      <c r="F21" s="82"/>
      <c r="G21" s="82"/>
    </row>
    <row r="22" spans="1:7" s="54" customFormat="1" ht="5.85" customHeight="1" x14ac:dyDescent="0.25">
      <c r="A22" s="82"/>
      <c r="B22" s="84"/>
      <c r="C22" s="82"/>
      <c r="D22" s="82"/>
      <c r="E22" s="82"/>
      <c r="F22" s="82"/>
      <c r="G22" s="82"/>
    </row>
    <row r="23" spans="1:7" s="54" customFormat="1" ht="12.75" customHeight="1" x14ac:dyDescent="0.25">
      <c r="A23" s="84" t="s">
        <v>124</v>
      </c>
      <c r="B23" s="112" t="s">
        <v>125</v>
      </c>
      <c r="C23" s="112"/>
      <c r="D23" s="84"/>
      <c r="E23" s="84"/>
      <c r="F23" s="84"/>
      <c r="G23" s="84"/>
    </row>
    <row r="24" spans="1:7" s="54" customFormat="1" ht="12.75" customHeight="1" x14ac:dyDescent="0.2">
      <c r="A24" s="84" t="s">
        <v>126</v>
      </c>
      <c r="B24" s="112" t="s">
        <v>127</v>
      </c>
      <c r="C24" s="112"/>
      <c r="D24" s="84"/>
      <c r="E24" s="84"/>
      <c r="F24" s="84"/>
      <c r="G24" s="84"/>
    </row>
    <row r="25" spans="1:7" s="54" customFormat="1" ht="12.75" customHeight="1" x14ac:dyDescent="0.25">
      <c r="A25" s="84"/>
      <c r="B25" s="112" t="s">
        <v>128</v>
      </c>
      <c r="C25" s="112"/>
      <c r="D25" s="84"/>
      <c r="E25" s="84"/>
      <c r="F25" s="84"/>
      <c r="G25" s="84"/>
    </row>
    <row r="26" spans="1:7" s="54" customFormat="1" ht="13.9" x14ac:dyDescent="0.25">
      <c r="A26" s="83"/>
      <c r="B26" s="83"/>
      <c r="C26" s="83"/>
      <c r="D26" s="83"/>
      <c r="E26" s="83"/>
      <c r="F26" s="83"/>
      <c r="G26" s="83"/>
    </row>
    <row r="27" spans="1:7" s="54" customFormat="1" ht="13.9" x14ac:dyDescent="0.25">
      <c r="A27" s="83" t="s">
        <v>139</v>
      </c>
      <c r="B27" s="85" t="s">
        <v>140</v>
      </c>
      <c r="C27" s="83"/>
      <c r="D27" s="83"/>
      <c r="E27" s="83"/>
      <c r="F27" s="83"/>
      <c r="G27" s="83"/>
    </row>
    <row r="28" spans="1:7" s="54" customFormat="1" ht="13.9" x14ac:dyDescent="0.25">
      <c r="A28" s="83"/>
      <c r="B28" s="83"/>
      <c r="C28" s="83"/>
      <c r="D28" s="83"/>
      <c r="E28" s="83"/>
      <c r="F28" s="83"/>
      <c r="G28" s="83"/>
    </row>
    <row r="29" spans="1:7" s="54" customFormat="1" ht="27.75" customHeight="1" x14ac:dyDescent="0.2">
      <c r="A29" s="119" t="s">
        <v>171</v>
      </c>
      <c r="B29" s="112"/>
      <c r="C29" s="112"/>
      <c r="D29" s="112"/>
      <c r="E29" s="112"/>
      <c r="F29" s="112"/>
      <c r="G29" s="112"/>
    </row>
    <row r="30" spans="1:7" s="54" customFormat="1" ht="41.85" customHeight="1" x14ac:dyDescent="0.2">
      <c r="A30" s="119" t="s">
        <v>172</v>
      </c>
      <c r="B30" s="112"/>
      <c r="C30" s="112"/>
      <c r="D30" s="112"/>
      <c r="E30" s="112"/>
      <c r="F30" s="112"/>
      <c r="G30" s="112"/>
    </row>
    <row r="31" spans="1:7" s="54" customFormat="1" ht="13.9" x14ac:dyDescent="0.25">
      <c r="A31" s="83"/>
      <c r="B31" s="83"/>
      <c r="C31" s="83"/>
      <c r="D31" s="83"/>
      <c r="E31" s="83"/>
      <c r="F31" s="83"/>
      <c r="G31" s="83"/>
    </row>
    <row r="32" spans="1:7" s="54" customFormat="1" ht="13.9" x14ac:dyDescent="0.25">
      <c r="A32" s="83"/>
      <c r="B32" s="83"/>
      <c r="C32" s="83"/>
      <c r="D32" s="83"/>
      <c r="E32" s="83"/>
      <c r="F32" s="83"/>
      <c r="G32" s="83"/>
    </row>
    <row r="33" spans="1:7" s="54" customFormat="1" ht="13.9" x14ac:dyDescent="0.25">
      <c r="A33" s="83"/>
      <c r="B33" s="83"/>
      <c r="C33" s="83"/>
      <c r="D33" s="83"/>
      <c r="E33" s="83"/>
      <c r="F33" s="83"/>
      <c r="G33" s="83"/>
    </row>
    <row r="34" spans="1:7" s="54" customFormat="1" ht="13.9" x14ac:dyDescent="0.25">
      <c r="A34" s="83"/>
      <c r="B34" s="83"/>
      <c r="C34" s="83"/>
      <c r="D34" s="83"/>
      <c r="E34" s="83"/>
      <c r="F34" s="83"/>
      <c r="G34" s="83"/>
    </row>
    <row r="35" spans="1:7" s="54" customFormat="1" ht="13.9" x14ac:dyDescent="0.25">
      <c r="A35" s="83"/>
      <c r="B35" s="83"/>
      <c r="C35" s="83"/>
      <c r="D35" s="83"/>
      <c r="E35" s="83"/>
      <c r="F35" s="83"/>
      <c r="G35" s="83"/>
    </row>
    <row r="36" spans="1:7" s="54" customFormat="1" ht="13.9" x14ac:dyDescent="0.25">
      <c r="A36" s="83"/>
      <c r="B36" s="83"/>
      <c r="C36" s="83"/>
      <c r="D36" s="83"/>
      <c r="E36" s="83"/>
      <c r="F36" s="83"/>
      <c r="G36" s="83"/>
    </row>
    <row r="37" spans="1:7" s="54" customFormat="1" ht="13.9" x14ac:dyDescent="0.25">
      <c r="A37" s="83"/>
      <c r="B37" s="83"/>
      <c r="C37" s="83"/>
      <c r="D37" s="83"/>
      <c r="E37" s="83"/>
      <c r="F37" s="83"/>
      <c r="G37" s="83"/>
    </row>
    <row r="38" spans="1:7" s="54" customFormat="1" ht="13.9" x14ac:dyDescent="0.25">
      <c r="A38" s="83"/>
      <c r="B38" s="83"/>
      <c r="C38" s="83"/>
      <c r="D38" s="83"/>
      <c r="E38" s="83"/>
      <c r="F38" s="83"/>
      <c r="G38" s="83"/>
    </row>
    <row r="39" spans="1:7" s="54" customFormat="1" x14ac:dyDescent="0.2">
      <c r="A39" s="117" t="s">
        <v>141</v>
      </c>
      <c r="B39" s="117"/>
      <c r="C39" s="83"/>
      <c r="D39" s="83"/>
      <c r="E39" s="83"/>
      <c r="F39" s="83"/>
      <c r="G39" s="83"/>
    </row>
    <row r="40" spans="1:7" s="54" customFormat="1" ht="13.9" x14ac:dyDescent="0.25">
      <c r="A40" s="83"/>
      <c r="B40" s="83"/>
      <c r="C40" s="83"/>
      <c r="D40" s="83"/>
      <c r="E40" s="83"/>
      <c r="F40" s="83"/>
      <c r="G40" s="83"/>
    </row>
    <row r="41" spans="1:7" s="54" customFormat="1" x14ac:dyDescent="0.2">
      <c r="A41" s="7">
        <v>0</v>
      </c>
      <c r="B41" s="8" t="s">
        <v>5</v>
      </c>
      <c r="C41" s="83"/>
      <c r="D41" s="83"/>
      <c r="E41" s="83"/>
      <c r="F41" s="83"/>
      <c r="G41" s="83"/>
    </row>
    <row r="42" spans="1:7" s="54" customFormat="1" x14ac:dyDescent="0.2">
      <c r="A42" s="8" t="s">
        <v>18</v>
      </c>
      <c r="B42" s="8" t="s">
        <v>6</v>
      </c>
      <c r="C42" s="83"/>
      <c r="D42" s="83"/>
      <c r="E42" s="83"/>
      <c r="F42" s="83"/>
      <c r="G42" s="83"/>
    </row>
    <row r="43" spans="1:7" s="54" customFormat="1" x14ac:dyDescent="0.2">
      <c r="A43" s="106" t="s">
        <v>19</v>
      </c>
      <c r="B43" s="8" t="s">
        <v>7</v>
      </c>
      <c r="C43" s="83"/>
      <c r="D43" s="83"/>
      <c r="E43" s="83"/>
      <c r="F43" s="83"/>
      <c r="G43" s="83"/>
    </row>
    <row r="44" spans="1:7" s="54" customFormat="1" x14ac:dyDescent="0.2">
      <c r="A44" s="106" t="s">
        <v>20</v>
      </c>
      <c r="B44" s="8" t="s">
        <v>8</v>
      </c>
      <c r="C44" s="83"/>
      <c r="D44" s="83"/>
      <c r="E44" s="83"/>
      <c r="F44" s="83"/>
      <c r="G44" s="83"/>
    </row>
    <row r="45" spans="1:7" s="54" customFormat="1" x14ac:dyDescent="0.2">
      <c r="A45" s="8" t="s">
        <v>173</v>
      </c>
      <c r="B45" s="8" t="s">
        <v>9</v>
      </c>
      <c r="C45" s="83"/>
      <c r="D45" s="83"/>
      <c r="E45" s="83"/>
      <c r="F45" s="83"/>
      <c r="G45" s="83"/>
    </row>
    <row r="46" spans="1:7" s="54" customFormat="1" x14ac:dyDescent="0.2">
      <c r="A46" s="8" t="s">
        <v>15</v>
      </c>
      <c r="B46" s="8" t="s">
        <v>10</v>
      </c>
      <c r="C46" s="83"/>
      <c r="D46" s="83"/>
      <c r="E46" s="83"/>
      <c r="F46" s="83"/>
      <c r="G46" s="83"/>
    </row>
    <row r="47" spans="1:7" s="54" customFormat="1" ht="13.9" x14ac:dyDescent="0.25">
      <c r="A47" s="8" t="s">
        <v>16</v>
      </c>
      <c r="B47" s="8" t="s">
        <v>11</v>
      </c>
      <c r="C47" s="83"/>
      <c r="D47" s="83"/>
      <c r="E47" s="83"/>
      <c r="F47" s="83"/>
      <c r="G47" s="83"/>
    </row>
    <row r="48" spans="1:7" s="54" customFormat="1" x14ac:dyDescent="0.2">
      <c r="A48" s="8" t="s">
        <v>17</v>
      </c>
      <c r="B48" s="8" t="s">
        <v>12</v>
      </c>
      <c r="C48" s="83"/>
      <c r="D48" s="83"/>
      <c r="E48" s="83"/>
      <c r="F48" s="83"/>
      <c r="G48" s="83"/>
    </row>
    <row r="49" spans="1:7" s="54" customFormat="1" ht="13.9" x14ac:dyDescent="0.25">
      <c r="A49" s="8" t="s">
        <v>142</v>
      </c>
      <c r="B49" s="8" t="s">
        <v>13</v>
      </c>
      <c r="C49" s="83"/>
      <c r="D49" s="83"/>
      <c r="E49" s="83"/>
      <c r="F49" s="83"/>
      <c r="G49" s="83"/>
    </row>
    <row r="50" spans="1:7" s="54" customFormat="1" ht="13.9" x14ac:dyDescent="0.25">
      <c r="A50" s="8" t="s">
        <v>129</v>
      </c>
      <c r="B50" s="8" t="s">
        <v>14</v>
      </c>
      <c r="C50" s="83"/>
      <c r="D50" s="83"/>
      <c r="E50" s="83"/>
      <c r="F50" s="83"/>
      <c r="G50" s="83"/>
    </row>
    <row r="51" spans="1:7" s="54" customFormat="1" ht="13.9" x14ac:dyDescent="0.25"/>
    <row r="52" spans="1:7" ht="13.9" x14ac:dyDescent="0.25">
      <c r="A52" s="55"/>
      <c r="B52" s="55"/>
      <c r="C52" s="55"/>
      <c r="D52" s="55"/>
      <c r="E52" s="55"/>
      <c r="F52" s="55"/>
      <c r="G52" s="55"/>
    </row>
    <row r="53" spans="1:7" ht="13.9" x14ac:dyDescent="0.25">
      <c r="A53" s="55"/>
      <c r="B53" s="55"/>
      <c r="C53" s="55"/>
      <c r="D53" s="55"/>
      <c r="E53" s="55"/>
      <c r="F53" s="55"/>
      <c r="G53" s="55"/>
    </row>
    <row r="54" spans="1:7" ht="13.9" x14ac:dyDescent="0.25">
      <c r="A54" s="55"/>
      <c r="B54" s="55"/>
      <c r="C54" s="55"/>
      <c r="D54" s="55"/>
      <c r="E54" s="55"/>
      <c r="F54" s="55"/>
      <c r="G54" s="55"/>
    </row>
    <row r="55" spans="1:7" ht="13.9" x14ac:dyDescent="0.25">
      <c r="A55" s="55"/>
      <c r="B55" s="55"/>
      <c r="C55" s="55"/>
      <c r="D55" s="55"/>
      <c r="E55" s="55"/>
      <c r="F55" s="55"/>
      <c r="G55" s="55"/>
    </row>
    <row r="56" spans="1:7" ht="13.9" x14ac:dyDescent="0.25">
      <c r="A56" s="55"/>
      <c r="B56" s="55"/>
      <c r="C56" s="55"/>
      <c r="D56" s="55"/>
      <c r="E56" s="55"/>
      <c r="F56" s="55"/>
      <c r="G56" s="55"/>
    </row>
    <row r="57" spans="1:7" ht="13.9" x14ac:dyDescent="0.25">
      <c r="A57" s="55"/>
      <c r="B57" s="55"/>
      <c r="C57" s="55"/>
      <c r="D57" s="55"/>
      <c r="E57" s="55"/>
      <c r="F57" s="55"/>
      <c r="G57" s="55"/>
    </row>
    <row r="58" spans="1:7" ht="13.9" x14ac:dyDescent="0.25">
      <c r="A58" s="55"/>
      <c r="B58" s="55"/>
      <c r="C58" s="55"/>
      <c r="D58" s="55"/>
      <c r="E58" s="55"/>
      <c r="F58" s="55"/>
      <c r="G58" s="55"/>
    </row>
    <row r="59" spans="1:7" ht="13.9" x14ac:dyDescent="0.25">
      <c r="A59" s="55"/>
      <c r="B59" s="55"/>
      <c r="C59" s="55"/>
      <c r="D59" s="55"/>
      <c r="E59" s="55"/>
      <c r="F59" s="55"/>
      <c r="G59" s="55"/>
    </row>
    <row r="60" spans="1:7" ht="13.9" x14ac:dyDescent="0.25">
      <c r="A60" s="55"/>
      <c r="B60" s="55"/>
      <c r="C60" s="55"/>
      <c r="D60" s="55"/>
      <c r="E60" s="55"/>
      <c r="F60" s="55"/>
      <c r="G60" s="55"/>
    </row>
    <row r="61" spans="1:7" ht="13.9" x14ac:dyDescent="0.25">
      <c r="A61" s="55"/>
      <c r="B61" s="55"/>
      <c r="C61" s="55"/>
      <c r="D61" s="55"/>
      <c r="E61" s="55"/>
      <c r="F61" s="55"/>
      <c r="G61" s="55"/>
    </row>
    <row r="62" spans="1:7" ht="13.9" x14ac:dyDescent="0.25">
      <c r="A62" s="55"/>
      <c r="B62" s="55"/>
      <c r="C62" s="55"/>
      <c r="D62" s="55"/>
      <c r="E62" s="55"/>
      <c r="F62" s="55"/>
      <c r="G62" s="55"/>
    </row>
    <row r="63" spans="1:7" ht="13.9" x14ac:dyDescent="0.25">
      <c r="A63" s="55"/>
      <c r="B63" s="55"/>
      <c r="C63" s="55"/>
      <c r="D63" s="55"/>
      <c r="E63" s="55"/>
      <c r="F63" s="55"/>
      <c r="G63" s="55"/>
    </row>
    <row r="64" spans="1:7" ht="13.9" x14ac:dyDescent="0.25">
      <c r="A64" s="55"/>
      <c r="B64" s="55"/>
      <c r="C64" s="55"/>
      <c r="D64" s="55"/>
      <c r="E64" s="55"/>
      <c r="F64" s="55"/>
      <c r="G64" s="55"/>
    </row>
    <row r="65" spans="1:7" ht="13.9" x14ac:dyDescent="0.25">
      <c r="A65" s="55"/>
      <c r="B65" s="55"/>
      <c r="C65" s="55"/>
      <c r="D65" s="55"/>
      <c r="E65" s="55"/>
      <c r="F65" s="55"/>
      <c r="G65" s="55"/>
    </row>
    <row r="66" spans="1:7" ht="13.9" x14ac:dyDescent="0.25">
      <c r="A66" s="55"/>
      <c r="B66" s="55"/>
      <c r="C66" s="55"/>
      <c r="D66" s="55"/>
      <c r="E66" s="55"/>
      <c r="F66" s="55"/>
      <c r="G66" s="55"/>
    </row>
    <row r="67" spans="1:7" ht="13.9" x14ac:dyDescent="0.25">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row r="173" spans="1:7" x14ac:dyDescent="0.2">
      <c r="A173" s="55"/>
      <c r="B173" s="55"/>
      <c r="C173" s="55"/>
      <c r="D173" s="55"/>
      <c r="E173" s="55"/>
      <c r="F173" s="55"/>
      <c r="G173" s="55"/>
    </row>
  </sheetData>
  <mergeCells count="18">
    <mergeCell ref="A17:C17"/>
    <mergeCell ref="B18:C18"/>
    <mergeCell ref="B19:D19"/>
    <mergeCell ref="A30:G30"/>
    <mergeCell ref="A39:B39"/>
    <mergeCell ref="A21:B21"/>
    <mergeCell ref="B23:C23"/>
    <mergeCell ref="B24:C24"/>
    <mergeCell ref="B25:C25"/>
    <mergeCell ref="A29:G29"/>
    <mergeCell ref="A12:G12"/>
    <mergeCell ref="A15:C15"/>
    <mergeCell ref="A2:G2"/>
    <mergeCell ref="A4:G4"/>
    <mergeCell ref="A5:G5"/>
    <mergeCell ref="A8:G8"/>
    <mergeCell ref="A11:G11"/>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 &amp;P&amp;R&amp;8Statistischer Bericht G III 3 - vj 4/13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55"/>
  <sheetViews>
    <sheetView view="pageLayout" zoomScaleNormal="100" workbookViewId="0">
      <selection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25" customWidth="1"/>
  </cols>
  <sheetData>
    <row r="1" spans="1:7" ht="15" x14ac:dyDescent="0.25">
      <c r="A1" s="122" t="s">
        <v>174</v>
      </c>
      <c r="B1" s="122"/>
      <c r="C1" s="122"/>
      <c r="D1" s="122"/>
      <c r="E1" s="122"/>
      <c r="F1" s="122"/>
      <c r="G1" s="122"/>
    </row>
    <row r="3" spans="1:7" s="9" customFormat="1" ht="26.45" customHeight="1" x14ac:dyDescent="0.2">
      <c r="A3" s="133" t="s">
        <v>121</v>
      </c>
      <c r="B3" s="86" t="s">
        <v>101</v>
      </c>
      <c r="C3" s="86" t="s">
        <v>102</v>
      </c>
      <c r="D3" s="86" t="s">
        <v>103</v>
      </c>
      <c r="E3" s="128" t="s">
        <v>154</v>
      </c>
      <c r="F3" s="129"/>
      <c r="G3" s="130"/>
    </row>
    <row r="4" spans="1:7" s="9" customFormat="1" ht="18" customHeight="1" x14ac:dyDescent="0.2">
      <c r="A4" s="134"/>
      <c r="B4" s="124" t="s">
        <v>162</v>
      </c>
      <c r="C4" s="125"/>
      <c r="D4" s="125"/>
      <c r="E4" s="40" t="s">
        <v>162</v>
      </c>
      <c r="F4" s="40" t="s">
        <v>163</v>
      </c>
      <c r="G4" s="131" t="s">
        <v>148</v>
      </c>
    </row>
    <row r="5" spans="1:7" s="9" customFormat="1" ht="17.45" customHeight="1" x14ac:dyDescent="0.2">
      <c r="A5" s="135"/>
      <c r="B5" s="126" t="s">
        <v>106</v>
      </c>
      <c r="C5" s="127"/>
      <c r="D5" s="127"/>
      <c r="E5" s="127"/>
      <c r="F5" s="127"/>
      <c r="G5" s="132"/>
    </row>
    <row r="6" spans="1:7" s="9" customFormat="1" ht="12" customHeight="1" x14ac:dyDescent="0.2">
      <c r="A6" s="80"/>
    </row>
    <row r="7" spans="1:7" s="9" customFormat="1" ht="12" customHeight="1" x14ac:dyDescent="0.2">
      <c r="A7" s="41" t="s">
        <v>21</v>
      </c>
      <c r="B7" s="87">
        <v>262.04991999999999</v>
      </c>
      <c r="C7" s="87">
        <v>236.35627400000001</v>
      </c>
      <c r="D7" s="87">
        <v>222.869765</v>
      </c>
      <c r="E7" s="87">
        <v>2704.5541109999999</v>
      </c>
      <c r="F7" s="87">
        <v>2838.6560570000001</v>
      </c>
      <c r="G7" s="88">
        <v>-4.7241350592408224</v>
      </c>
    </row>
    <row r="8" spans="1:7" s="9" customFormat="1" ht="11.1" x14ac:dyDescent="0.2">
      <c r="A8" s="42" t="s">
        <v>22</v>
      </c>
    </row>
    <row r="9" spans="1:7" s="9" customFormat="1" ht="11.1" x14ac:dyDescent="0.2">
      <c r="A9" s="43" t="s">
        <v>23</v>
      </c>
      <c r="B9" s="87">
        <v>9.6785259999999997</v>
      </c>
      <c r="C9" s="87">
        <v>8.6087199999999999</v>
      </c>
      <c r="D9" s="87">
        <v>10.225569</v>
      </c>
      <c r="E9" s="87">
        <v>106.04689</v>
      </c>
      <c r="F9" s="87">
        <v>108.441096</v>
      </c>
      <c r="G9" s="88">
        <v>-2.2078400978167849</v>
      </c>
    </row>
    <row r="10" spans="1:7" s="9" customFormat="1" ht="11.1" x14ac:dyDescent="0.2">
      <c r="A10" s="43" t="s">
        <v>24</v>
      </c>
      <c r="B10" s="87">
        <v>84.410781</v>
      </c>
      <c r="C10" s="87">
        <v>71.404883999999996</v>
      </c>
      <c r="D10" s="87">
        <v>72.263812000000001</v>
      </c>
      <c r="E10" s="87">
        <v>839.37475199999994</v>
      </c>
      <c r="F10" s="87">
        <v>889.07752500000004</v>
      </c>
      <c r="G10" s="88">
        <v>-5.5903755974486131</v>
      </c>
    </row>
    <row r="11" spans="1:7" s="9" customFormat="1" ht="11.1" x14ac:dyDescent="0.2">
      <c r="A11" s="44" t="s">
        <v>30</v>
      </c>
    </row>
    <row r="12" spans="1:7" s="9" customFormat="1" ht="24" x14ac:dyDescent="0.2">
      <c r="A12" s="44" t="s">
        <v>175</v>
      </c>
      <c r="B12" s="87">
        <v>5.7509940000000004</v>
      </c>
      <c r="C12" s="87">
        <v>5.6391049999999998</v>
      </c>
      <c r="D12" s="87">
        <v>3.4092359999999999</v>
      </c>
      <c r="E12" s="87">
        <v>57.118720000000003</v>
      </c>
      <c r="F12" s="87">
        <v>72.712408999999994</v>
      </c>
      <c r="G12" s="88">
        <v>-21.445705367841668</v>
      </c>
    </row>
    <row r="13" spans="1:7" s="9" customFormat="1" ht="11.1" x14ac:dyDescent="0.2">
      <c r="A13" s="44" t="s">
        <v>111</v>
      </c>
      <c r="B13" s="87">
        <v>43.814266000000003</v>
      </c>
      <c r="C13" s="87">
        <v>39.790329</v>
      </c>
      <c r="D13" s="87">
        <v>37.204462999999997</v>
      </c>
      <c r="E13" s="87">
        <v>466.02833299999998</v>
      </c>
      <c r="F13" s="87">
        <v>533.55821100000003</v>
      </c>
      <c r="G13" s="88">
        <v>-12.656515560586158</v>
      </c>
    </row>
    <row r="14" spans="1:7" s="9" customFormat="1" ht="11.1" x14ac:dyDescent="0.2">
      <c r="A14" s="44" t="s">
        <v>135</v>
      </c>
      <c r="B14" s="87">
        <v>26.606477999999999</v>
      </c>
      <c r="C14" s="87">
        <v>18.656404999999999</v>
      </c>
      <c r="D14" s="87">
        <v>22.867667000000001</v>
      </c>
      <c r="E14" s="87">
        <v>214.16592900000001</v>
      </c>
      <c r="F14" s="87">
        <v>186.30944099999999</v>
      </c>
      <c r="G14" s="88">
        <v>14.951731834137163</v>
      </c>
    </row>
    <row r="15" spans="1:7" s="9" customFormat="1" ht="11.1" x14ac:dyDescent="0.2">
      <c r="A15" s="43" t="s">
        <v>25</v>
      </c>
      <c r="B15" s="87">
        <v>118.179196</v>
      </c>
      <c r="C15" s="87">
        <v>99.563658000000004</v>
      </c>
      <c r="D15" s="87">
        <v>100.524852</v>
      </c>
      <c r="E15" s="87">
        <v>1193.6459219999999</v>
      </c>
      <c r="F15" s="87">
        <v>1272.3715979999999</v>
      </c>
      <c r="G15" s="88">
        <v>-6.1873179284846032</v>
      </c>
    </row>
    <row r="16" spans="1:7" s="9" customFormat="1" ht="11.1" x14ac:dyDescent="0.2">
      <c r="A16" s="46" t="s">
        <v>26</v>
      </c>
      <c r="B16" s="87">
        <v>49.781416999999998</v>
      </c>
      <c r="C16" s="87">
        <v>56.779012000000002</v>
      </c>
      <c r="D16" s="87">
        <v>39.855531999999997</v>
      </c>
      <c r="E16" s="87">
        <v>565.48654699999997</v>
      </c>
      <c r="F16" s="87">
        <v>568.76583800000003</v>
      </c>
      <c r="G16" s="88">
        <v>-0.57656258180541897</v>
      </c>
    </row>
    <row r="17" spans="1:7" s="9" customFormat="1" ht="11.1" x14ac:dyDescent="0.2">
      <c r="A17" s="47"/>
    </row>
    <row r="18" spans="1:7" s="9" customFormat="1" ht="11.1" x14ac:dyDescent="0.2">
      <c r="A18" s="41" t="s">
        <v>27</v>
      </c>
      <c r="B18" s="87">
        <v>1416.4663519999999</v>
      </c>
      <c r="C18" s="87">
        <v>1185.7769189999999</v>
      </c>
      <c r="D18" s="87">
        <v>1106.3142419999999</v>
      </c>
      <c r="E18" s="87">
        <v>14330.030667000001</v>
      </c>
      <c r="F18" s="87">
        <v>16459.373894</v>
      </c>
      <c r="G18" s="88">
        <v>-12.936963706597723</v>
      </c>
    </row>
    <row r="19" spans="1:7" s="9" customFormat="1" ht="11.1" x14ac:dyDescent="0.2">
      <c r="A19" s="48" t="s">
        <v>22</v>
      </c>
    </row>
    <row r="20" spans="1:7" s="9" customFormat="1" ht="11.1" x14ac:dyDescent="0.2">
      <c r="A20" s="46" t="s">
        <v>28</v>
      </c>
      <c r="B20" s="87">
        <v>241.63724300000001</v>
      </c>
      <c r="C20" s="87">
        <v>130.934134</v>
      </c>
      <c r="D20" s="87">
        <v>136.26043300000001</v>
      </c>
      <c r="E20" s="87">
        <v>1554.791176</v>
      </c>
      <c r="F20" s="87">
        <v>1724.143323</v>
      </c>
      <c r="G20" s="88">
        <v>-9.8223938080349456</v>
      </c>
    </row>
    <row r="21" spans="1:7" s="9" customFormat="1" ht="11.1" x14ac:dyDescent="0.2">
      <c r="A21" s="45" t="s">
        <v>30</v>
      </c>
    </row>
    <row r="22" spans="1:7" s="9" customFormat="1" ht="12" x14ac:dyDescent="0.2">
      <c r="A22" s="45" t="s">
        <v>130</v>
      </c>
      <c r="B22" s="87">
        <v>218.174735</v>
      </c>
      <c r="C22" s="87">
        <v>112.24814000000001</v>
      </c>
      <c r="D22" s="87">
        <v>107.224299</v>
      </c>
      <c r="E22" s="87">
        <v>1270.337121</v>
      </c>
      <c r="F22" s="87">
        <v>1412.29088</v>
      </c>
      <c r="G22" s="88">
        <v>-10.051311738273057</v>
      </c>
    </row>
    <row r="23" spans="1:7" s="9" customFormat="1" ht="11.1" x14ac:dyDescent="0.2">
      <c r="A23" s="46" t="s">
        <v>29</v>
      </c>
      <c r="B23" s="87">
        <v>108.91114399999999</v>
      </c>
      <c r="C23" s="87">
        <v>109.094312</v>
      </c>
      <c r="D23" s="87">
        <v>116.753818</v>
      </c>
      <c r="E23" s="87">
        <v>1519.2876699999999</v>
      </c>
      <c r="F23" s="87">
        <v>1893.5037669999999</v>
      </c>
      <c r="G23" s="88">
        <v>-19.763155665272038</v>
      </c>
    </row>
    <row r="24" spans="1:7" s="9" customFormat="1" ht="11.1" x14ac:dyDescent="0.2">
      <c r="A24" s="45" t="s">
        <v>30</v>
      </c>
    </row>
    <row r="25" spans="1:7" s="9" customFormat="1" ht="12" x14ac:dyDescent="0.2">
      <c r="A25" s="45" t="s">
        <v>31</v>
      </c>
      <c r="B25" s="87">
        <v>36.945216000000002</v>
      </c>
      <c r="C25" s="87">
        <v>38.339683999999998</v>
      </c>
      <c r="D25" s="87">
        <v>35.335028000000001</v>
      </c>
      <c r="E25" s="87">
        <v>519.75205000000005</v>
      </c>
      <c r="F25" s="87">
        <v>516.75461399999995</v>
      </c>
      <c r="G25" s="88">
        <v>0.58005016671221199</v>
      </c>
    </row>
    <row r="26" spans="1:7" s="9" customFormat="1" ht="12" x14ac:dyDescent="0.2">
      <c r="A26" s="45" t="s">
        <v>112</v>
      </c>
      <c r="B26" s="87">
        <v>8.6068269999999991</v>
      </c>
      <c r="C26" s="87">
        <v>8.2525770000000005</v>
      </c>
      <c r="D26" s="87">
        <v>11.656438</v>
      </c>
      <c r="E26" s="87">
        <v>125.86128100000001</v>
      </c>
      <c r="F26" s="87">
        <v>164.990848</v>
      </c>
      <c r="G26" s="88">
        <v>-23.716204549721439</v>
      </c>
    </row>
    <row r="27" spans="1:7" s="9" customFormat="1" ht="11.1" x14ac:dyDescent="0.2">
      <c r="A27" s="48" t="s">
        <v>32</v>
      </c>
      <c r="B27" s="87">
        <v>1065.9179650000001</v>
      </c>
      <c r="C27" s="87">
        <v>945.74847299999999</v>
      </c>
      <c r="D27" s="87">
        <v>853.29999099999998</v>
      </c>
      <c r="E27" s="87">
        <v>11255.951821000001</v>
      </c>
      <c r="F27" s="87">
        <v>12841.726804</v>
      </c>
      <c r="G27" s="88">
        <v>-12.348611734257233</v>
      </c>
    </row>
    <row r="28" spans="1:7" s="9" customFormat="1" ht="11.1" x14ac:dyDescent="0.2">
      <c r="A28" s="49" t="s">
        <v>22</v>
      </c>
    </row>
    <row r="29" spans="1:7" s="9" customFormat="1" ht="11.1" x14ac:dyDescent="0.2">
      <c r="A29" s="45" t="s">
        <v>33</v>
      </c>
      <c r="B29" s="87">
        <v>177.559515</v>
      </c>
      <c r="C29" s="87">
        <v>169.820875</v>
      </c>
      <c r="D29" s="87">
        <v>145.83175299999999</v>
      </c>
      <c r="E29" s="87">
        <v>2154.8807980000001</v>
      </c>
      <c r="F29" s="87">
        <v>2312.934542</v>
      </c>
      <c r="G29" s="88">
        <v>-6.8334724191256413</v>
      </c>
    </row>
    <row r="30" spans="1:7" s="9" customFormat="1" ht="11.1" x14ac:dyDescent="0.2">
      <c r="A30" s="50" t="s">
        <v>30</v>
      </c>
    </row>
    <row r="31" spans="1:7" s="9" customFormat="1" ht="11.1" x14ac:dyDescent="0.2">
      <c r="A31" s="50" t="s">
        <v>113</v>
      </c>
      <c r="B31" s="87">
        <v>63.873170000000002</v>
      </c>
      <c r="C31" s="87">
        <v>71.319488000000007</v>
      </c>
      <c r="D31" s="87">
        <v>56.450550999999997</v>
      </c>
      <c r="E31" s="87">
        <v>794.85512000000006</v>
      </c>
      <c r="F31" s="87">
        <v>790.55246799999998</v>
      </c>
      <c r="G31" s="88">
        <v>0.54425887896918823</v>
      </c>
    </row>
    <row r="32" spans="1:7" s="9" customFormat="1" ht="11.1" x14ac:dyDescent="0.2">
      <c r="A32" s="51" t="s">
        <v>34</v>
      </c>
      <c r="B32" s="87">
        <v>25.381902</v>
      </c>
      <c r="C32" s="87">
        <v>21.345434000000001</v>
      </c>
      <c r="D32" s="87">
        <v>22.847306</v>
      </c>
      <c r="E32" s="87">
        <v>313.88153899999998</v>
      </c>
      <c r="F32" s="87">
        <v>313.251015</v>
      </c>
      <c r="G32" s="88">
        <v>0.20128394476230937</v>
      </c>
    </row>
    <row r="33" spans="1:7" s="9" customFormat="1" ht="11.1" x14ac:dyDescent="0.2">
      <c r="A33" s="49" t="s">
        <v>35</v>
      </c>
      <c r="B33" s="87">
        <v>888.35844999999995</v>
      </c>
      <c r="C33" s="87">
        <v>775.92759799999999</v>
      </c>
      <c r="D33" s="87">
        <v>707.46823800000004</v>
      </c>
      <c r="E33" s="87">
        <v>9101.0710230000004</v>
      </c>
      <c r="F33" s="87">
        <v>10528.792262000001</v>
      </c>
      <c r="G33" s="88">
        <v>-13.560161540586776</v>
      </c>
    </row>
    <row r="34" spans="1:7" s="9" customFormat="1" ht="11.1" x14ac:dyDescent="0.2">
      <c r="A34" s="50" t="s">
        <v>30</v>
      </c>
    </row>
    <row r="35" spans="1:7" s="9" customFormat="1" ht="11.1" x14ac:dyDescent="0.2">
      <c r="A35" s="50" t="s">
        <v>114</v>
      </c>
      <c r="B35" s="87">
        <v>36.617043000000002</v>
      </c>
      <c r="C35" s="87">
        <v>35.209620000000001</v>
      </c>
      <c r="D35" s="87">
        <v>26.827105</v>
      </c>
      <c r="E35" s="87">
        <v>433.39729999999997</v>
      </c>
      <c r="F35" s="87">
        <v>475.69553000000002</v>
      </c>
      <c r="G35" s="88">
        <v>-8.8918703944937363</v>
      </c>
    </row>
    <row r="36" spans="1:7" s="9" customFormat="1" ht="11.1" x14ac:dyDescent="0.2">
      <c r="A36" s="51" t="s">
        <v>36</v>
      </c>
      <c r="B36" s="87">
        <v>10.387511999999999</v>
      </c>
      <c r="C36" s="87">
        <v>9.5395959999999995</v>
      </c>
      <c r="D36" s="87">
        <v>7.2228700000000003</v>
      </c>
      <c r="E36" s="87">
        <v>106.786658</v>
      </c>
      <c r="F36" s="87">
        <v>123.344649</v>
      </c>
      <c r="G36" s="88">
        <v>-13.424166458976259</v>
      </c>
    </row>
    <row r="37" spans="1:7" s="9" customFormat="1" ht="11.1" x14ac:dyDescent="0.2">
      <c r="A37" s="51" t="s">
        <v>37</v>
      </c>
      <c r="B37" s="87">
        <v>67.013406000000003</v>
      </c>
      <c r="C37" s="87">
        <v>59.265450000000001</v>
      </c>
      <c r="D37" s="87">
        <v>54.794212999999999</v>
      </c>
      <c r="E37" s="87">
        <v>635.59098500000005</v>
      </c>
      <c r="F37" s="87">
        <v>558.75274400000001</v>
      </c>
      <c r="G37" s="88">
        <v>13.751742935512112</v>
      </c>
    </row>
    <row r="38" spans="1:7" s="9" customFormat="1" ht="11.1" x14ac:dyDescent="0.2">
      <c r="A38" s="51" t="s">
        <v>38</v>
      </c>
      <c r="B38" s="87">
        <v>38.779716000000001</v>
      </c>
      <c r="C38" s="87">
        <v>32.696868000000002</v>
      </c>
      <c r="D38" s="87">
        <v>32.051555</v>
      </c>
      <c r="E38" s="87">
        <v>415.11544400000002</v>
      </c>
      <c r="F38" s="87">
        <v>448.36441000000002</v>
      </c>
      <c r="G38" s="88">
        <v>-7.4156122248864449</v>
      </c>
    </row>
    <row r="39" spans="1:7" s="9" customFormat="1" ht="11.1" x14ac:dyDescent="0.2">
      <c r="A39" s="51" t="s">
        <v>39</v>
      </c>
      <c r="B39" s="87">
        <v>78.193156999999999</v>
      </c>
      <c r="C39" s="87">
        <v>85.132321000000005</v>
      </c>
      <c r="D39" s="87">
        <v>72.859269999999995</v>
      </c>
      <c r="E39" s="87">
        <v>1059.8977629999999</v>
      </c>
      <c r="F39" s="87">
        <v>1536.3648519999999</v>
      </c>
      <c r="G39" s="88">
        <v>-31.012626224802503</v>
      </c>
    </row>
    <row r="40" spans="1:7" s="9" customFormat="1" ht="11.1" x14ac:dyDescent="0.2">
      <c r="A40" s="51" t="s">
        <v>116</v>
      </c>
      <c r="B40" s="87">
        <v>189.45022800000001</v>
      </c>
      <c r="C40" s="87">
        <v>171.072722</v>
      </c>
      <c r="D40" s="87">
        <v>145.10750999999999</v>
      </c>
      <c r="E40" s="87">
        <v>1901.218492</v>
      </c>
      <c r="F40" s="87">
        <v>2318.8877080000002</v>
      </c>
      <c r="G40" s="88">
        <v>-18.011618870507206</v>
      </c>
    </row>
    <row r="41" spans="1:7" s="9" customFormat="1" ht="12" x14ac:dyDescent="0.2">
      <c r="A41" s="51" t="s">
        <v>117</v>
      </c>
      <c r="B41" s="87">
        <v>13.158989</v>
      </c>
      <c r="C41" s="87">
        <v>11.07737</v>
      </c>
      <c r="D41" s="87">
        <v>12.733452</v>
      </c>
      <c r="E41" s="87">
        <v>170.30535900000001</v>
      </c>
      <c r="F41" s="87">
        <v>200.34084300000001</v>
      </c>
      <c r="G41" s="88">
        <v>-14.992192081372039</v>
      </c>
    </row>
    <row r="42" spans="1:7" s="9" customFormat="1" ht="12" x14ac:dyDescent="0.2">
      <c r="A42" s="51" t="s">
        <v>118</v>
      </c>
      <c r="B42" s="87">
        <v>39.919832999999997</v>
      </c>
      <c r="C42" s="87">
        <v>39.840831000000001</v>
      </c>
      <c r="D42" s="87">
        <v>41.216704999999997</v>
      </c>
      <c r="E42" s="87">
        <v>477.52952499999998</v>
      </c>
      <c r="F42" s="87">
        <v>468.59452199999998</v>
      </c>
      <c r="G42" s="88">
        <v>1.9067664218234341</v>
      </c>
    </row>
    <row r="43" spans="1:7" s="9" customFormat="1" ht="11.1" x14ac:dyDescent="0.2">
      <c r="A43" s="51" t="s">
        <v>115</v>
      </c>
      <c r="B43" s="87">
        <v>22.715320999999999</v>
      </c>
      <c r="C43" s="87">
        <v>18.800090999999998</v>
      </c>
      <c r="D43" s="87">
        <v>22.190832</v>
      </c>
      <c r="E43" s="87">
        <v>237.85200900000001</v>
      </c>
      <c r="F43" s="87">
        <v>217.89156299999999</v>
      </c>
      <c r="G43" s="88">
        <v>9.1607245940036677</v>
      </c>
    </row>
    <row r="44" spans="1:7" s="9" customFormat="1" ht="11.1" x14ac:dyDescent="0.2">
      <c r="A44" s="51" t="s">
        <v>40</v>
      </c>
      <c r="B44" s="87">
        <v>44.740586</v>
      </c>
      <c r="C44" s="87">
        <v>33.837758999999998</v>
      </c>
      <c r="D44" s="87">
        <v>42.994743</v>
      </c>
      <c r="E44" s="87">
        <v>406.94578300000001</v>
      </c>
      <c r="F44" s="87">
        <v>420.67327599999999</v>
      </c>
      <c r="G44" s="88">
        <v>-3.2632196488754204</v>
      </c>
    </row>
    <row r="45" spans="1:7" s="9" customFormat="1" ht="11.1" x14ac:dyDescent="0.2">
      <c r="A45" s="51" t="s">
        <v>131</v>
      </c>
      <c r="B45" s="87">
        <v>7.2065239999999999</v>
      </c>
      <c r="C45" s="87">
        <v>7.5468659999999996</v>
      </c>
      <c r="D45" s="87">
        <v>7.2845550000000001</v>
      </c>
      <c r="E45" s="87">
        <v>61.905405000000002</v>
      </c>
      <c r="F45" s="87">
        <v>95.600131000000005</v>
      </c>
      <c r="G45" s="88">
        <v>-35.245480992071023</v>
      </c>
    </row>
    <row r="46" spans="1:7" s="9" customFormat="1" ht="24" x14ac:dyDescent="0.2">
      <c r="A46" s="74" t="s">
        <v>176</v>
      </c>
      <c r="B46" s="87">
        <v>19.339983</v>
      </c>
      <c r="C46" s="87">
        <v>21.575721000000001</v>
      </c>
      <c r="D46" s="87">
        <v>19.057808999999999</v>
      </c>
      <c r="E46" s="87">
        <v>212.264071</v>
      </c>
      <c r="F46" s="87">
        <v>218.551996</v>
      </c>
      <c r="G46" s="88">
        <v>-2.8770842248450634</v>
      </c>
    </row>
    <row r="47" spans="1:7" s="9" customFormat="1" ht="11.1" x14ac:dyDescent="0.2">
      <c r="A47" s="52"/>
    </row>
    <row r="48" spans="1:7" s="9" customFormat="1" ht="24" customHeight="1" x14ac:dyDescent="0.2">
      <c r="A48" s="78" t="s">
        <v>177</v>
      </c>
      <c r="B48" s="87">
        <v>186.43577300000001</v>
      </c>
      <c r="C48" s="87">
        <v>174.393743</v>
      </c>
      <c r="D48" s="87">
        <v>159.58994300000001</v>
      </c>
      <c r="E48" s="87">
        <v>2081.0297249999999</v>
      </c>
      <c r="F48" s="87">
        <v>877.42200100000002</v>
      </c>
      <c r="G48" s="88">
        <v>137.17546660879771</v>
      </c>
    </row>
    <row r="49" spans="1:7" ht="13.9" x14ac:dyDescent="0.25">
      <c r="A49" s="47"/>
      <c r="B49" s="9"/>
      <c r="C49" s="9"/>
      <c r="D49" s="9"/>
      <c r="E49" s="9"/>
      <c r="F49" s="9"/>
      <c r="G49" s="9"/>
    </row>
    <row r="50" spans="1:7" ht="13.9" x14ac:dyDescent="0.25">
      <c r="A50" s="53" t="s">
        <v>41</v>
      </c>
      <c r="B50" s="89">
        <v>1865.128254</v>
      </c>
      <c r="C50" s="90">
        <v>1596.6217790000001</v>
      </c>
      <c r="D50" s="90">
        <v>1488.853278</v>
      </c>
      <c r="E50" s="90">
        <v>19116.546366999999</v>
      </c>
      <c r="F50" s="90">
        <v>20175.973609000001</v>
      </c>
      <c r="G50" s="91">
        <v>-5.2509349116486703</v>
      </c>
    </row>
    <row r="52" spans="1:7" ht="24" customHeight="1" x14ac:dyDescent="0.2">
      <c r="A52" s="123" t="s">
        <v>132</v>
      </c>
      <c r="B52" s="123"/>
      <c r="C52" s="123"/>
      <c r="D52" s="123"/>
      <c r="E52" s="123"/>
      <c r="F52" s="123"/>
      <c r="G52" s="123"/>
    </row>
    <row r="53" spans="1:7" x14ac:dyDescent="0.2">
      <c r="A53" s="39" t="s">
        <v>145</v>
      </c>
    </row>
    <row r="54" spans="1:7" x14ac:dyDescent="0.2">
      <c r="A54" s="77" t="s">
        <v>146</v>
      </c>
      <c r="B54" s="77"/>
      <c r="C54" s="77"/>
      <c r="D54" s="77"/>
      <c r="E54" s="77"/>
      <c r="F54" s="77"/>
      <c r="G54" s="77"/>
    </row>
    <row r="55" spans="1:7" x14ac:dyDescent="0.2">
      <c r="A55" s="121" t="s">
        <v>147</v>
      </c>
      <c r="B55" s="121"/>
      <c r="C55" s="121"/>
      <c r="D55" s="121"/>
      <c r="E55" s="121"/>
      <c r="F55" s="121"/>
      <c r="G55" s="121"/>
    </row>
  </sheetData>
  <mergeCells count="8">
    <mergeCell ref="A55:G55"/>
    <mergeCell ref="A1:G1"/>
    <mergeCell ref="A52:G52"/>
    <mergeCell ref="B4:D4"/>
    <mergeCell ref="B5:F5"/>
    <mergeCell ref="E3:G3"/>
    <mergeCell ref="G4:G5"/>
    <mergeCell ref="A3:A5"/>
  </mergeCells>
  <conditionalFormatting sqref="A6:G50">
    <cfRule type="expression" dxfId="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  &amp;P&amp;R&amp;8Statistischer Bericht G III 3 - vj 4/13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B79"/>
  <sheetViews>
    <sheetView view="pageLayout" zoomScaleNormal="100" workbookViewId="0">
      <selection sqref="A1:G1"/>
    </sheetView>
  </sheetViews>
  <sheetFormatPr baseColWidth="10" defaultRowHeight="14.25" x14ac:dyDescent="0.2"/>
  <cols>
    <col min="1" max="1" width="24" customWidth="1"/>
    <col min="2" max="6" width="9.5" customWidth="1"/>
    <col min="7" max="7" width="11.125" customWidth="1"/>
    <col min="8" max="26" width="1" customWidth="1"/>
  </cols>
  <sheetData>
    <row r="1" spans="1:7" x14ac:dyDescent="0.2">
      <c r="A1" s="136" t="s">
        <v>178</v>
      </c>
      <c r="B1" s="137"/>
      <c r="C1" s="137"/>
      <c r="D1" s="137"/>
      <c r="E1" s="137"/>
      <c r="F1" s="137"/>
      <c r="G1" s="137"/>
    </row>
    <row r="2" spans="1:7" ht="10.5" customHeight="1" x14ac:dyDescent="0.25">
      <c r="A2" s="72"/>
      <c r="B2" s="73"/>
      <c r="C2" s="73"/>
      <c r="D2" s="73"/>
      <c r="E2" s="73"/>
      <c r="F2" s="73"/>
      <c r="G2" s="73"/>
    </row>
    <row r="3" spans="1:7" ht="19.899999999999999" customHeight="1" x14ac:dyDescent="0.2">
      <c r="A3" s="139" t="s">
        <v>42</v>
      </c>
      <c r="B3" s="92" t="s">
        <v>101</v>
      </c>
      <c r="C3" s="92" t="s">
        <v>102</v>
      </c>
      <c r="D3" s="92" t="s">
        <v>103</v>
      </c>
      <c r="E3" s="142" t="s">
        <v>154</v>
      </c>
      <c r="F3" s="142"/>
      <c r="G3" s="143"/>
    </row>
    <row r="4" spans="1:7" ht="24" customHeight="1" x14ac:dyDescent="0.2">
      <c r="A4" s="140"/>
      <c r="B4" s="138" t="s">
        <v>167</v>
      </c>
      <c r="C4" s="138"/>
      <c r="D4" s="138"/>
      <c r="E4" s="75" t="s">
        <v>167</v>
      </c>
      <c r="F4" s="75" t="s">
        <v>168</v>
      </c>
      <c r="G4" s="144" t="s">
        <v>149</v>
      </c>
    </row>
    <row r="5" spans="1:7" ht="17.45" customHeight="1" x14ac:dyDescent="0.2">
      <c r="A5" s="141"/>
      <c r="B5" s="138" t="s">
        <v>108</v>
      </c>
      <c r="C5" s="138"/>
      <c r="D5" s="138"/>
      <c r="E5" s="138"/>
      <c r="F5" s="138"/>
      <c r="G5" s="145"/>
    </row>
    <row r="6" spans="1:7" ht="13.9" x14ac:dyDescent="0.25">
      <c r="A6" s="79"/>
    </row>
    <row r="7" spans="1:7" ht="12.75" customHeight="1" x14ac:dyDescent="0.25">
      <c r="A7" s="63" t="s">
        <v>43</v>
      </c>
      <c r="B7" s="87">
        <v>1417.0489299999999</v>
      </c>
      <c r="C7" s="87">
        <v>1163.017642</v>
      </c>
      <c r="D7" s="87">
        <v>1101.6183080000001</v>
      </c>
      <c r="E7" s="87">
        <v>13882.413433</v>
      </c>
      <c r="F7" s="87">
        <v>14110.390511</v>
      </c>
      <c r="G7" s="88">
        <v>-1.6156680980747922</v>
      </c>
    </row>
    <row r="8" spans="1:7" ht="12.75" customHeight="1" x14ac:dyDescent="0.25">
      <c r="A8" s="56" t="s">
        <v>22</v>
      </c>
      <c r="B8" s="9"/>
      <c r="C8" s="9"/>
      <c r="D8" s="9"/>
      <c r="E8" s="9"/>
      <c r="F8" s="9"/>
      <c r="G8" s="9"/>
    </row>
    <row r="9" spans="1:7" ht="12.75" customHeight="1" x14ac:dyDescent="0.2">
      <c r="A9" s="56" t="s">
        <v>150</v>
      </c>
      <c r="B9" s="87">
        <v>1172.856571</v>
      </c>
      <c r="C9" s="87">
        <v>994.15179599999999</v>
      </c>
      <c r="D9" s="87">
        <v>927.99899200000004</v>
      </c>
      <c r="E9" s="87">
        <v>11917.092619999999</v>
      </c>
      <c r="F9" s="87">
        <v>12352.31156</v>
      </c>
      <c r="G9" s="88">
        <v>-3.5233805258713886</v>
      </c>
    </row>
    <row r="10" spans="1:7" ht="12.75" customHeight="1" x14ac:dyDescent="0.25">
      <c r="A10" s="57" t="s">
        <v>22</v>
      </c>
      <c r="B10" s="9"/>
      <c r="C10" s="9"/>
      <c r="D10" s="9"/>
      <c r="E10" s="9"/>
      <c r="F10" s="9"/>
      <c r="G10" s="9"/>
    </row>
    <row r="11" spans="1:7" ht="12.75" customHeight="1" x14ac:dyDescent="0.2">
      <c r="A11" s="57" t="s">
        <v>151</v>
      </c>
      <c r="B11" s="87">
        <v>513.80422199999998</v>
      </c>
      <c r="C11" s="87">
        <v>413.31869799999998</v>
      </c>
      <c r="D11" s="87">
        <v>397.219447</v>
      </c>
      <c r="E11" s="87">
        <v>5295.4166500000001</v>
      </c>
      <c r="F11" s="87">
        <v>5659.8970950000003</v>
      </c>
      <c r="G11" s="88">
        <v>-6.4397009147389781</v>
      </c>
    </row>
    <row r="12" spans="1:7" ht="12.75" customHeight="1" x14ac:dyDescent="0.25">
      <c r="A12" s="58" t="s">
        <v>22</v>
      </c>
      <c r="B12" s="9"/>
      <c r="C12" s="9"/>
      <c r="D12" s="9"/>
      <c r="E12" s="9"/>
      <c r="F12" s="9"/>
      <c r="G12" s="9"/>
    </row>
    <row r="13" spans="1:7" ht="12.75" customHeight="1" x14ac:dyDescent="0.25">
      <c r="A13" s="59" t="s">
        <v>44</v>
      </c>
      <c r="B13" s="87">
        <v>87.145885000000007</v>
      </c>
      <c r="C13" s="87">
        <v>67.238567000000003</v>
      </c>
      <c r="D13" s="87">
        <v>75.857308000000003</v>
      </c>
      <c r="E13" s="87">
        <v>945.96878000000004</v>
      </c>
      <c r="F13" s="87">
        <v>937.43299300000001</v>
      </c>
      <c r="G13" s="88">
        <v>0.91054902736925669</v>
      </c>
    </row>
    <row r="14" spans="1:7" ht="12.75" customHeight="1" x14ac:dyDescent="0.25">
      <c r="A14" s="59" t="s">
        <v>45</v>
      </c>
      <c r="B14" s="87">
        <v>49.648733999999997</v>
      </c>
      <c r="C14" s="87">
        <v>43.788389000000002</v>
      </c>
      <c r="D14" s="87">
        <v>45.701703000000002</v>
      </c>
      <c r="E14" s="87">
        <v>555.67393100000004</v>
      </c>
      <c r="F14" s="87">
        <v>674.47366</v>
      </c>
      <c r="G14" s="88">
        <v>-17.613694358353428</v>
      </c>
    </row>
    <row r="15" spans="1:7" ht="12.75" customHeight="1" x14ac:dyDescent="0.25">
      <c r="A15" s="59" t="s">
        <v>46</v>
      </c>
      <c r="B15" s="87">
        <v>3.081445</v>
      </c>
      <c r="C15" s="87">
        <v>3.780796</v>
      </c>
      <c r="D15" s="87">
        <v>3.9035060000000001</v>
      </c>
      <c r="E15" s="87">
        <v>34.489159999999998</v>
      </c>
      <c r="F15" s="87">
        <v>44.625635000000003</v>
      </c>
      <c r="G15" s="88">
        <v>-22.714466696104168</v>
      </c>
    </row>
    <row r="16" spans="1:7" ht="12.75" customHeight="1" x14ac:dyDescent="0.25">
      <c r="A16" s="59" t="s">
        <v>47</v>
      </c>
      <c r="B16" s="87">
        <v>136.07884100000001</v>
      </c>
      <c r="C16" s="87">
        <v>80.284964000000002</v>
      </c>
      <c r="D16" s="87">
        <v>95.665544999999995</v>
      </c>
      <c r="E16" s="87">
        <v>1239.3112980000001</v>
      </c>
      <c r="F16" s="87">
        <v>1307.7024449999999</v>
      </c>
      <c r="G16" s="88">
        <v>-5.2298706989111707</v>
      </c>
    </row>
    <row r="17" spans="1:28" ht="12.75" customHeight="1" x14ac:dyDescent="0.25">
      <c r="A17" s="59" t="s">
        <v>48</v>
      </c>
      <c r="B17" s="87">
        <v>62.235531999999999</v>
      </c>
      <c r="C17" s="87">
        <v>54.793675</v>
      </c>
      <c r="D17" s="87">
        <v>50.331653000000003</v>
      </c>
      <c r="E17" s="87">
        <v>686.78132000000005</v>
      </c>
      <c r="F17" s="87">
        <v>737.77748599999995</v>
      </c>
      <c r="G17" s="88">
        <v>-6.9121336673588729</v>
      </c>
    </row>
    <row r="18" spans="1:28" ht="12.75" customHeight="1" x14ac:dyDescent="0.25">
      <c r="A18" s="59" t="s">
        <v>49</v>
      </c>
      <c r="B18" s="87">
        <v>6.6793100000000001</v>
      </c>
      <c r="C18" s="87">
        <v>5.8408660000000001</v>
      </c>
      <c r="D18" s="87">
        <v>6.8934100000000003</v>
      </c>
      <c r="E18" s="87">
        <v>75.448943</v>
      </c>
      <c r="F18" s="87">
        <v>95.705473999999995</v>
      </c>
      <c r="G18" s="88">
        <v>-21.165488402471098</v>
      </c>
    </row>
    <row r="19" spans="1:28" ht="12.75" customHeight="1" x14ac:dyDescent="0.25">
      <c r="A19" s="59" t="s">
        <v>50</v>
      </c>
      <c r="B19" s="87">
        <v>10.244043</v>
      </c>
      <c r="C19" s="87">
        <v>13.541228</v>
      </c>
      <c r="D19" s="87">
        <v>10.412565000000001</v>
      </c>
      <c r="E19" s="87">
        <v>139.774452</v>
      </c>
      <c r="F19" s="87">
        <v>135.787284</v>
      </c>
      <c r="G19" s="88">
        <v>2.9363338617185946</v>
      </c>
    </row>
    <row r="20" spans="1:28" ht="12.75" customHeight="1" x14ac:dyDescent="0.25">
      <c r="A20" s="59" t="s">
        <v>51</v>
      </c>
      <c r="B20" s="87">
        <v>1.6499839999999999</v>
      </c>
      <c r="C20" s="87">
        <v>2.0384859999999998</v>
      </c>
      <c r="D20" s="87">
        <v>1.5517650000000001</v>
      </c>
      <c r="E20" s="87">
        <v>20.651176</v>
      </c>
      <c r="F20" s="87">
        <v>20.321746000000001</v>
      </c>
      <c r="G20" s="88">
        <v>1.621071339047333</v>
      </c>
    </row>
    <row r="21" spans="1:28" ht="12.75" customHeight="1" x14ac:dyDescent="0.25">
      <c r="A21" s="59" t="s">
        <v>52</v>
      </c>
      <c r="B21" s="87">
        <v>63.734994999999998</v>
      </c>
      <c r="C21" s="87">
        <v>36.591343999999999</v>
      </c>
      <c r="D21" s="87">
        <v>26.342559999999999</v>
      </c>
      <c r="E21" s="87">
        <v>418.481042</v>
      </c>
      <c r="F21" s="87">
        <v>480.30359299999998</v>
      </c>
      <c r="G21" s="88">
        <v>-12.871557052874266</v>
      </c>
    </row>
    <row r="22" spans="1:28" ht="12.75" customHeight="1" x14ac:dyDescent="0.25">
      <c r="A22" s="59" t="s">
        <v>53</v>
      </c>
      <c r="B22" s="87">
        <v>51.448653999999998</v>
      </c>
      <c r="C22" s="87">
        <v>54.220480000000002</v>
      </c>
      <c r="D22" s="87">
        <v>44.782411000000003</v>
      </c>
      <c r="E22" s="87">
        <v>676.22251300000005</v>
      </c>
      <c r="F22" s="87">
        <v>709.36136299999998</v>
      </c>
      <c r="G22" s="88">
        <v>-4.6716457546899051</v>
      </c>
    </row>
    <row r="23" spans="1:28" ht="12.75" customHeight="1" x14ac:dyDescent="0.2">
      <c r="A23" s="59" t="s">
        <v>54</v>
      </c>
      <c r="B23" s="87">
        <v>27.743706</v>
      </c>
      <c r="C23" s="87">
        <v>36.010964000000001</v>
      </c>
      <c r="D23" s="87">
        <v>24.866410999999999</v>
      </c>
      <c r="E23" s="87">
        <v>351.50495699999999</v>
      </c>
      <c r="F23" s="87">
        <v>373.438445</v>
      </c>
      <c r="G23" s="88">
        <v>-5.873387781485647</v>
      </c>
    </row>
    <row r="24" spans="1:28" ht="12.75" customHeight="1" x14ac:dyDescent="0.25">
      <c r="A24" s="59" t="s">
        <v>64</v>
      </c>
      <c r="B24" s="87">
        <v>2.0727910000000001</v>
      </c>
      <c r="C24" s="87">
        <v>1.843604</v>
      </c>
      <c r="D24" s="87">
        <v>2.0336889999999999</v>
      </c>
      <c r="E24" s="87">
        <v>26.619730000000001</v>
      </c>
      <c r="F24" s="87">
        <v>32.991453</v>
      </c>
      <c r="G24" s="88">
        <v>-19.313253647846295</v>
      </c>
    </row>
    <row r="25" spans="1:28" ht="12.75" customHeight="1" x14ac:dyDescent="0.25">
      <c r="A25" s="59" t="s">
        <v>57</v>
      </c>
      <c r="B25" s="87">
        <v>1.4940150000000001</v>
      </c>
      <c r="C25" s="87">
        <v>2.0234670000000001</v>
      </c>
      <c r="D25" s="87">
        <v>1.4883200000000001</v>
      </c>
      <c r="E25" s="87">
        <v>16.376573</v>
      </c>
      <c r="F25" s="87">
        <v>13.689075000000001</v>
      </c>
      <c r="G25" s="88">
        <v>19.632429510394232</v>
      </c>
    </row>
    <row r="26" spans="1:28" ht="12.75" customHeight="1" x14ac:dyDescent="0.25">
      <c r="A26" s="59" t="s">
        <v>58</v>
      </c>
      <c r="B26" s="87">
        <v>10.201794</v>
      </c>
      <c r="C26" s="87">
        <v>11.0679</v>
      </c>
      <c r="D26" s="87">
        <v>7.2113399999999999</v>
      </c>
      <c r="E26" s="87">
        <v>105.004272</v>
      </c>
      <c r="F26" s="87">
        <v>89.188074999999998</v>
      </c>
      <c r="G26" s="88">
        <v>17.733533322700367</v>
      </c>
    </row>
    <row r="27" spans="1:28" ht="12.75" customHeight="1" x14ac:dyDescent="0.25">
      <c r="A27" s="59" t="s">
        <v>55</v>
      </c>
      <c r="B27" s="87">
        <v>0.100392</v>
      </c>
      <c r="C27" s="87">
        <v>0.13553100000000001</v>
      </c>
      <c r="D27" s="87">
        <v>8.3919999999999995E-2</v>
      </c>
      <c r="E27" s="87">
        <v>0.99169200000000002</v>
      </c>
      <c r="F27" s="87">
        <v>1.176992</v>
      </c>
      <c r="G27" s="88">
        <v>-15.743522470840915</v>
      </c>
    </row>
    <row r="28" spans="1:28" ht="12.75" customHeight="1" x14ac:dyDescent="0.25">
      <c r="A28" s="59" t="s">
        <v>56</v>
      </c>
      <c r="B28" s="87">
        <v>0.24410100000000001</v>
      </c>
      <c r="C28" s="87">
        <v>0.118437</v>
      </c>
      <c r="D28" s="87">
        <v>9.3340999999999993E-2</v>
      </c>
      <c r="E28" s="87">
        <v>2.1168110000000002</v>
      </c>
      <c r="F28" s="87">
        <v>5.9213760000000004</v>
      </c>
      <c r="G28" s="88">
        <v>-64.251366574255712</v>
      </c>
    </row>
    <row r="29" spans="1:28" ht="12.75" customHeight="1" x14ac:dyDescent="0.2">
      <c r="A29" s="60" t="s">
        <v>59</v>
      </c>
      <c r="B29" s="87">
        <f>SUM(B31:B40)</f>
        <v>658.72593599999993</v>
      </c>
      <c r="C29" s="87">
        <f t="shared" ref="C29:F29" si="0">SUM(C31:C40)</f>
        <v>580.73637900000017</v>
      </c>
      <c r="D29" s="87">
        <f t="shared" si="0"/>
        <v>530.63732900000002</v>
      </c>
      <c r="E29" s="87">
        <f t="shared" si="0"/>
        <v>6619.6637770000007</v>
      </c>
      <c r="F29" s="87">
        <f t="shared" si="0"/>
        <v>6692.4144649999989</v>
      </c>
      <c r="G29" s="102">
        <f>SUM(E29*100/F29)-100</f>
        <v>-1.0870619024041304</v>
      </c>
    </row>
    <row r="30" spans="1:28" ht="12.75" customHeight="1" x14ac:dyDescent="0.25">
      <c r="A30" s="58" t="s">
        <v>22</v>
      </c>
      <c r="B30" s="9"/>
      <c r="C30" s="9"/>
      <c r="D30" s="9"/>
      <c r="E30" s="9"/>
      <c r="F30" s="9"/>
      <c r="G30" s="9"/>
    </row>
    <row r="31" spans="1:28" ht="12.75" customHeight="1" x14ac:dyDescent="0.2">
      <c r="A31" s="59" t="s">
        <v>60</v>
      </c>
      <c r="B31" s="87">
        <v>79.570178999999996</v>
      </c>
      <c r="C31" s="87">
        <v>86.607985999999997</v>
      </c>
      <c r="D31" s="87">
        <v>63.923090000000002</v>
      </c>
      <c r="E31" s="87">
        <v>927.53830100000005</v>
      </c>
      <c r="F31" s="87">
        <v>1147.0976250000001</v>
      </c>
      <c r="G31" s="88">
        <v>-19.140421810218641</v>
      </c>
    </row>
    <row r="32" spans="1:28" ht="12.75" customHeight="1" x14ac:dyDescent="0.2">
      <c r="A32" s="59" t="s">
        <v>61</v>
      </c>
      <c r="B32" s="87">
        <v>314.25975</v>
      </c>
      <c r="C32" s="87">
        <v>244.56653299999999</v>
      </c>
      <c r="D32" s="87">
        <v>208.337907</v>
      </c>
      <c r="E32" s="87">
        <v>2644.8245969999998</v>
      </c>
      <c r="F32" s="87">
        <v>2734.8799690000001</v>
      </c>
      <c r="G32" s="88">
        <v>-3.2928455003796273</v>
      </c>
      <c r="AB32" s="105"/>
    </row>
    <row r="33" spans="1:28" ht="12.75" customHeight="1" x14ac:dyDescent="0.25">
      <c r="A33" s="59" t="s">
        <v>62</v>
      </c>
      <c r="B33" s="87">
        <v>74.692235999999994</v>
      </c>
      <c r="C33" s="87">
        <v>59.999932000000001</v>
      </c>
      <c r="D33" s="87">
        <v>71.739773999999997</v>
      </c>
      <c r="E33" s="87">
        <v>780.76919499999997</v>
      </c>
      <c r="F33" s="87">
        <v>613.53827200000001</v>
      </c>
      <c r="G33" s="88">
        <v>27.256803793977497</v>
      </c>
    </row>
    <row r="34" spans="1:28" ht="12.75" customHeight="1" x14ac:dyDescent="0.25">
      <c r="A34" s="59" t="s">
        <v>63</v>
      </c>
      <c r="B34" s="87">
        <v>117.463717</v>
      </c>
      <c r="C34" s="87">
        <v>123.992305</v>
      </c>
      <c r="D34" s="87">
        <v>116.07753099999999</v>
      </c>
      <c r="E34" s="87">
        <v>1425.247155</v>
      </c>
      <c r="F34" s="87">
        <v>1344.595049</v>
      </c>
      <c r="G34" s="88">
        <v>5.9982450522915798</v>
      </c>
    </row>
    <row r="35" spans="1:28" ht="12.75" customHeight="1" x14ac:dyDescent="0.25">
      <c r="A35" s="59" t="s">
        <v>65</v>
      </c>
      <c r="B35" s="87">
        <v>0.83598399999999995</v>
      </c>
      <c r="C35" s="87">
        <v>0.827129</v>
      </c>
      <c r="D35" s="87">
        <v>0.56342000000000003</v>
      </c>
      <c r="E35" s="87">
        <v>12.745138000000001</v>
      </c>
      <c r="F35" s="87">
        <v>20.219995000000001</v>
      </c>
      <c r="G35" s="88">
        <v>-36.967650090912485</v>
      </c>
    </row>
    <row r="36" spans="1:28" ht="12.75" customHeight="1" x14ac:dyDescent="0.25">
      <c r="A36" s="59" t="s">
        <v>66</v>
      </c>
      <c r="B36" s="87">
        <v>11.636582000000001</v>
      </c>
      <c r="C36" s="87">
        <v>9.6489379999999993</v>
      </c>
      <c r="D36" s="87">
        <v>15.563397999999999</v>
      </c>
      <c r="E36" s="87">
        <v>139.62020699999999</v>
      </c>
      <c r="F36" s="87">
        <v>131.38046399999999</v>
      </c>
      <c r="G36" s="88">
        <v>6.2716653215656208</v>
      </c>
    </row>
    <row r="37" spans="1:28" ht="12.75" customHeight="1" x14ac:dyDescent="0.25">
      <c r="A37" s="59" t="s">
        <v>67</v>
      </c>
      <c r="B37" s="87">
        <v>22.561820999999998</v>
      </c>
      <c r="C37" s="87">
        <v>23.010878000000002</v>
      </c>
      <c r="D37" s="87">
        <v>23.297574000000001</v>
      </c>
      <c r="E37" s="87">
        <v>283.44133199999999</v>
      </c>
      <c r="F37" s="87">
        <v>301.41660100000001</v>
      </c>
      <c r="G37" s="88">
        <v>-5.9635962121409563</v>
      </c>
    </row>
    <row r="38" spans="1:28" ht="12.75" customHeight="1" x14ac:dyDescent="0.25">
      <c r="A38" s="59" t="s">
        <v>68</v>
      </c>
      <c r="B38" s="87">
        <v>26.252215</v>
      </c>
      <c r="C38" s="87">
        <v>23.197171999999998</v>
      </c>
      <c r="D38" s="87">
        <v>22.917286000000001</v>
      </c>
      <c r="E38" s="87">
        <v>297.57014099999998</v>
      </c>
      <c r="F38" s="87">
        <v>291.11830200000003</v>
      </c>
      <c r="G38" s="88">
        <v>2.2162258283575653</v>
      </c>
    </row>
    <row r="39" spans="1:28" ht="12.75" customHeight="1" x14ac:dyDescent="0.2">
      <c r="A39" s="59" t="s">
        <v>69</v>
      </c>
      <c r="B39" s="87">
        <v>9.1527580000000004</v>
      </c>
      <c r="C39" s="87">
        <v>7.6005839999999996</v>
      </c>
      <c r="D39" s="87">
        <v>6.8012090000000001</v>
      </c>
      <c r="E39" s="87">
        <v>89.249067999999994</v>
      </c>
      <c r="F39" s="87">
        <v>88.392728000000005</v>
      </c>
      <c r="G39" s="88">
        <v>0.9687901022807921</v>
      </c>
    </row>
    <row r="40" spans="1:28" ht="12.75" customHeight="1" x14ac:dyDescent="0.25">
      <c r="A40" s="59" t="s">
        <v>70</v>
      </c>
      <c r="B40" s="87">
        <v>2.300694</v>
      </c>
      <c r="C40" s="87">
        <v>1.2849219999999999</v>
      </c>
      <c r="D40" s="87">
        <v>1.41614</v>
      </c>
      <c r="E40" s="87">
        <v>18.658643000000001</v>
      </c>
      <c r="F40" s="87">
        <v>19.775459999999999</v>
      </c>
      <c r="G40" s="88">
        <v>-5.6474893630792877</v>
      </c>
    </row>
    <row r="41" spans="1:28" ht="12.75" customHeight="1" x14ac:dyDescent="0.25">
      <c r="A41" s="59" t="s">
        <v>179</v>
      </c>
      <c r="B41" s="87">
        <v>0.3</v>
      </c>
      <c r="C41" s="87">
        <v>9.6718999999999999E-2</v>
      </c>
      <c r="D41" s="87">
        <v>0.14221600000000001</v>
      </c>
      <c r="E41" s="87">
        <v>6</v>
      </c>
      <c r="F41" s="87">
        <v>8</v>
      </c>
      <c r="G41" s="88">
        <v>-25</v>
      </c>
    </row>
    <row r="42" spans="1:28" ht="12.75" customHeight="1" x14ac:dyDescent="0.2">
      <c r="A42" s="62" t="s">
        <v>71</v>
      </c>
      <c r="B42" s="87">
        <f>SUM(B44:B47)</f>
        <v>237.74457200000003</v>
      </c>
      <c r="C42" s="87">
        <f t="shared" ref="C42:F42" si="1">SUM(C44:C47)</f>
        <v>162.21329800000004</v>
      </c>
      <c r="D42" s="87">
        <f t="shared" si="1"/>
        <v>169.89212499999999</v>
      </c>
      <c r="E42" s="87">
        <f t="shared" si="1"/>
        <v>1872.9173210000001</v>
      </c>
      <c r="F42" s="87">
        <f t="shared" si="1"/>
        <v>1647.78809</v>
      </c>
      <c r="G42" s="102">
        <f>SUM(E42*100/F42)-100</f>
        <v>13.662511118162058</v>
      </c>
    </row>
    <row r="43" spans="1:28" ht="12.75" customHeight="1" x14ac:dyDescent="0.25">
      <c r="A43" s="60" t="s">
        <v>30</v>
      </c>
      <c r="B43" s="9"/>
      <c r="C43" s="9"/>
      <c r="D43" s="9"/>
      <c r="E43" s="9"/>
      <c r="F43" s="9"/>
      <c r="G43" s="9"/>
      <c r="AB43" s="104"/>
    </row>
    <row r="44" spans="1:28" ht="12.75" customHeight="1" x14ac:dyDescent="0.25">
      <c r="A44" s="60" t="s">
        <v>72</v>
      </c>
      <c r="B44" s="87">
        <v>138.549778</v>
      </c>
      <c r="C44" s="87">
        <v>126.53761900000001</v>
      </c>
      <c r="D44" s="87">
        <v>124.88609700000001</v>
      </c>
      <c r="E44" s="87">
        <v>1182.9227940000001</v>
      </c>
      <c r="F44" s="87">
        <v>674.386617</v>
      </c>
      <c r="G44" s="88">
        <v>75.407216599614117</v>
      </c>
    </row>
    <row r="45" spans="1:28" ht="12.75" customHeight="1" x14ac:dyDescent="0.25">
      <c r="A45" s="60" t="s">
        <v>73</v>
      </c>
      <c r="B45" s="87">
        <v>68.137062999999998</v>
      </c>
      <c r="C45" s="87">
        <v>8.5160719999999994</v>
      </c>
      <c r="D45" s="87">
        <v>21.221744999999999</v>
      </c>
      <c r="E45" s="87">
        <v>318.28618</v>
      </c>
      <c r="F45" s="87">
        <v>593.65458599999999</v>
      </c>
      <c r="G45" s="88">
        <v>-46.385290789280617</v>
      </c>
    </row>
    <row r="46" spans="1:28" ht="12.75" customHeight="1" x14ac:dyDescent="0.25">
      <c r="A46" s="60" t="s">
        <v>74</v>
      </c>
      <c r="B46" s="87">
        <v>20.858494</v>
      </c>
      <c r="C46" s="87">
        <v>17.942741000000002</v>
      </c>
      <c r="D46" s="87">
        <v>15.131613</v>
      </c>
      <c r="E46" s="87">
        <v>237.55546699999999</v>
      </c>
      <c r="F46" s="87">
        <v>249.765466</v>
      </c>
      <c r="G46" s="88">
        <v>-4.8885857582889543</v>
      </c>
    </row>
    <row r="47" spans="1:28" ht="12.75" customHeight="1" x14ac:dyDescent="0.2">
      <c r="A47" s="60" t="s">
        <v>75</v>
      </c>
      <c r="B47" s="87">
        <v>10.199237</v>
      </c>
      <c r="C47" s="87">
        <v>9.2168659999999996</v>
      </c>
      <c r="D47" s="87">
        <v>8.6526700000000005</v>
      </c>
      <c r="E47" s="87">
        <v>134.15288000000001</v>
      </c>
      <c r="F47" s="87">
        <v>129.98142100000001</v>
      </c>
      <c r="G47" s="88">
        <v>3.2092732699083228</v>
      </c>
    </row>
    <row r="48" spans="1:28" ht="12.75" customHeight="1" x14ac:dyDescent="0.25">
      <c r="A48" s="61" t="s">
        <v>76</v>
      </c>
      <c r="B48" s="87">
        <v>10.74267</v>
      </c>
      <c r="C48" s="87">
        <v>6.5903080000000003</v>
      </c>
      <c r="D48" s="87">
        <v>4.4536920000000002</v>
      </c>
      <c r="E48" s="87">
        <v>102.04758099999999</v>
      </c>
      <c r="F48" s="87">
        <v>255.549633</v>
      </c>
      <c r="G48" s="88">
        <v>-60.067412423167127</v>
      </c>
    </row>
    <row r="49" spans="1:7" ht="12.75" customHeight="1" x14ac:dyDescent="0.25">
      <c r="A49" s="62" t="s">
        <v>30</v>
      </c>
      <c r="B49" s="9"/>
      <c r="C49" s="9"/>
      <c r="D49" s="9"/>
      <c r="E49" s="9"/>
      <c r="F49" s="9"/>
      <c r="G49" s="9"/>
    </row>
    <row r="50" spans="1:7" ht="12.75" customHeight="1" x14ac:dyDescent="0.2">
      <c r="A50" s="62" t="s">
        <v>77</v>
      </c>
      <c r="B50" s="87">
        <v>0.39870299999999997</v>
      </c>
      <c r="C50" s="87">
        <v>0.32062400000000002</v>
      </c>
      <c r="D50" s="87">
        <v>0.26762200000000003</v>
      </c>
      <c r="E50" s="87">
        <v>7.2279580000000001</v>
      </c>
      <c r="F50" s="87">
        <v>7.9609220000000001</v>
      </c>
      <c r="G50" s="88">
        <v>-9.2070240105354486</v>
      </c>
    </row>
    <row r="51" spans="1:7" ht="12.75" customHeight="1" x14ac:dyDescent="0.25">
      <c r="A51" s="62" t="s">
        <v>119</v>
      </c>
      <c r="B51" s="87">
        <v>0.56492100000000001</v>
      </c>
      <c r="C51" s="87">
        <v>0.32547100000000001</v>
      </c>
      <c r="D51" s="87">
        <v>0.41075</v>
      </c>
      <c r="E51" s="87">
        <v>4.9942760000000002</v>
      </c>
      <c r="F51" s="87">
        <v>3.8713669999999998</v>
      </c>
      <c r="G51" s="88">
        <v>29.005490825333794</v>
      </c>
    </row>
    <row r="52" spans="1:7" ht="12.75" customHeight="1" x14ac:dyDescent="0.2">
      <c r="A52" s="62" t="s">
        <v>78</v>
      </c>
      <c r="B52" s="87">
        <v>1.568079</v>
      </c>
      <c r="C52" s="87">
        <v>2.5237799999999999</v>
      </c>
      <c r="D52" s="87">
        <v>2.196342</v>
      </c>
      <c r="E52" s="87">
        <v>36.424705000000003</v>
      </c>
      <c r="F52" s="87">
        <v>45.291576999999997</v>
      </c>
      <c r="G52" s="88">
        <v>-19.57730904357777</v>
      </c>
    </row>
    <row r="53" spans="1:7" ht="12.75" customHeight="1" x14ac:dyDescent="0.25">
      <c r="A53" s="63" t="s">
        <v>79</v>
      </c>
      <c r="B53" s="87">
        <v>144.25223500000001</v>
      </c>
      <c r="C53" s="87">
        <v>141.64686</v>
      </c>
      <c r="D53" s="87">
        <v>120.031203</v>
      </c>
      <c r="E53" s="87">
        <v>1599.0693060000001</v>
      </c>
      <c r="F53" s="87">
        <v>1585.254954</v>
      </c>
      <c r="G53" s="88">
        <v>0.87142777665781068</v>
      </c>
    </row>
    <row r="54" spans="1:7" ht="12.75" customHeight="1" x14ac:dyDescent="0.25">
      <c r="A54" s="56" t="s">
        <v>30</v>
      </c>
      <c r="B54" s="9"/>
      <c r="C54" s="9"/>
      <c r="D54" s="9"/>
      <c r="E54" s="9"/>
      <c r="F54" s="9"/>
      <c r="G54" s="9"/>
    </row>
    <row r="55" spans="1:7" ht="12.75" customHeight="1" x14ac:dyDescent="0.25">
      <c r="A55" s="62" t="s">
        <v>80</v>
      </c>
      <c r="B55" s="87">
        <v>114.52841100000001</v>
      </c>
      <c r="C55" s="87">
        <v>116.316497</v>
      </c>
      <c r="D55" s="87">
        <v>95.843491</v>
      </c>
      <c r="E55" s="87">
        <v>1281.7341309999999</v>
      </c>
      <c r="F55" s="87">
        <v>1263.0215639999999</v>
      </c>
      <c r="G55" s="88">
        <v>1.4815714579517589</v>
      </c>
    </row>
    <row r="56" spans="1:7" ht="12.75" customHeight="1" x14ac:dyDescent="0.25">
      <c r="A56" s="57" t="s">
        <v>30</v>
      </c>
      <c r="B56" s="9"/>
      <c r="C56" s="9"/>
      <c r="D56" s="9"/>
      <c r="E56" s="9"/>
      <c r="F56" s="9"/>
      <c r="G56" s="9"/>
    </row>
    <row r="57" spans="1:7" ht="12.75" customHeight="1" x14ac:dyDescent="0.25">
      <c r="A57" s="57" t="s">
        <v>81</v>
      </c>
      <c r="B57" s="87">
        <v>94.713211999999999</v>
      </c>
      <c r="C57" s="87">
        <v>97.788668999999999</v>
      </c>
      <c r="D57" s="87">
        <v>77.896815000000004</v>
      </c>
      <c r="E57" s="87">
        <v>1041.5409079999999</v>
      </c>
      <c r="F57" s="87">
        <v>985.82513400000005</v>
      </c>
      <c r="G57" s="88">
        <v>5.6516893390547125</v>
      </c>
    </row>
    <row r="58" spans="1:7" ht="12.75" customHeight="1" x14ac:dyDescent="0.25">
      <c r="A58" s="57" t="s">
        <v>82</v>
      </c>
      <c r="B58" s="87">
        <v>6.4913699999999999</v>
      </c>
      <c r="C58" s="87">
        <v>6.2363020000000002</v>
      </c>
      <c r="D58" s="87">
        <v>4.2584790000000003</v>
      </c>
      <c r="E58" s="87">
        <v>63.722135000000002</v>
      </c>
      <c r="F58" s="87">
        <v>125.057755</v>
      </c>
      <c r="G58" s="88">
        <v>-49.045834862460147</v>
      </c>
    </row>
    <row r="59" spans="1:7" ht="12.75" customHeight="1" x14ac:dyDescent="0.2">
      <c r="A59" s="56" t="s">
        <v>120</v>
      </c>
      <c r="B59" s="93">
        <v>27.129145000000001</v>
      </c>
      <c r="C59" s="87">
        <v>24.060521000000001</v>
      </c>
      <c r="D59" s="87">
        <v>22.901921000000002</v>
      </c>
      <c r="E59" s="87">
        <v>297.93154099999998</v>
      </c>
      <c r="F59" s="87">
        <v>292.56126</v>
      </c>
      <c r="G59" s="88">
        <v>1.8356090618422911</v>
      </c>
    </row>
    <row r="60" spans="1:7" ht="12.75" customHeight="1" x14ac:dyDescent="0.25">
      <c r="A60" s="57" t="s">
        <v>30</v>
      </c>
      <c r="B60" s="9"/>
      <c r="C60" s="9"/>
      <c r="D60" s="9"/>
      <c r="E60" s="9"/>
      <c r="F60" s="9"/>
      <c r="G60" s="9"/>
    </row>
    <row r="61" spans="1:7" ht="12.75" customHeight="1" x14ac:dyDescent="0.25">
      <c r="A61" s="57" t="s">
        <v>83</v>
      </c>
      <c r="B61" s="87">
        <v>6.2555579999999997</v>
      </c>
      <c r="C61" s="87">
        <v>8.1019410000000001</v>
      </c>
      <c r="D61" s="87">
        <v>4.1288749999999999</v>
      </c>
      <c r="E61" s="87">
        <v>72.688643999999996</v>
      </c>
      <c r="F61" s="87">
        <v>66.473905999999999</v>
      </c>
      <c r="G61" s="88">
        <v>9.349139194558532</v>
      </c>
    </row>
    <row r="62" spans="1:7" ht="12.75" customHeight="1" x14ac:dyDescent="0.25">
      <c r="A62" s="63" t="s">
        <v>84</v>
      </c>
      <c r="B62" s="87">
        <v>289.26163600000001</v>
      </c>
      <c r="C62" s="87">
        <v>280.78059400000001</v>
      </c>
      <c r="D62" s="87">
        <v>258.98020300000002</v>
      </c>
      <c r="E62" s="87">
        <v>3458.7273190000001</v>
      </c>
      <c r="F62" s="87">
        <v>4132.2654480000001</v>
      </c>
      <c r="G62" s="88">
        <v>-16.299488439833652</v>
      </c>
    </row>
    <row r="63" spans="1:7" ht="12.75" customHeight="1" x14ac:dyDescent="0.25">
      <c r="A63" s="56" t="s">
        <v>30</v>
      </c>
      <c r="B63" s="9"/>
      <c r="C63" s="9"/>
      <c r="D63" s="9"/>
      <c r="E63" s="9"/>
      <c r="F63" s="9"/>
      <c r="G63" s="9"/>
    </row>
    <row r="64" spans="1:7" ht="12.75" customHeight="1" x14ac:dyDescent="0.25">
      <c r="A64" s="62" t="s">
        <v>85</v>
      </c>
      <c r="B64" s="87">
        <v>39.840851000000001</v>
      </c>
      <c r="C64" s="87">
        <v>39.828411000000003</v>
      </c>
      <c r="D64" s="87">
        <v>34.012560999999998</v>
      </c>
      <c r="E64" s="87">
        <v>483.21114299999999</v>
      </c>
      <c r="F64" s="87">
        <v>542.80864999999994</v>
      </c>
      <c r="G64" s="88">
        <v>-10.979468915979865</v>
      </c>
    </row>
    <row r="65" spans="1:7" ht="12.75" customHeight="1" x14ac:dyDescent="0.25">
      <c r="A65" s="62" t="s">
        <v>86</v>
      </c>
      <c r="B65" s="87">
        <v>168.598195</v>
      </c>
      <c r="C65" s="87">
        <v>165.15059400000001</v>
      </c>
      <c r="D65" s="87">
        <v>153.80785800000001</v>
      </c>
      <c r="E65" s="87">
        <v>2067.5918670000001</v>
      </c>
      <c r="F65" s="87">
        <v>2477.8700140000001</v>
      </c>
      <c r="G65" s="88">
        <v>-16.557694498981903</v>
      </c>
    </row>
    <row r="66" spans="1:7" ht="12.75" customHeight="1" x14ac:dyDescent="0.25">
      <c r="A66" s="62" t="s">
        <v>87</v>
      </c>
      <c r="B66" s="87">
        <v>24.082046999999999</v>
      </c>
      <c r="C66" s="87">
        <v>22.848716</v>
      </c>
      <c r="D66" s="87">
        <v>21.800442</v>
      </c>
      <c r="E66" s="87">
        <v>300.89459099999999</v>
      </c>
      <c r="F66" s="87">
        <v>329.78762999999998</v>
      </c>
      <c r="G66" s="88">
        <v>-8.7611045326351444</v>
      </c>
    </row>
    <row r="67" spans="1:7" ht="12.75" customHeight="1" x14ac:dyDescent="0.25">
      <c r="A67" s="62" t="s">
        <v>133</v>
      </c>
      <c r="B67" s="87">
        <v>19.646455</v>
      </c>
      <c r="C67" s="87">
        <v>17.556532000000001</v>
      </c>
      <c r="D67" s="87">
        <v>14.140393</v>
      </c>
      <c r="E67" s="87">
        <v>163.673181</v>
      </c>
      <c r="F67" s="87">
        <v>137.364045</v>
      </c>
      <c r="G67" s="88">
        <v>19.152854737205786</v>
      </c>
    </row>
    <row r="68" spans="1:7" ht="12.75" customHeight="1" x14ac:dyDescent="0.25">
      <c r="A68" s="64" t="s">
        <v>134</v>
      </c>
      <c r="B68" s="87">
        <v>3.500324</v>
      </c>
      <c r="C68" s="87">
        <v>3.2854679999999998</v>
      </c>
      <c r="D68" s="87">
        <v>3.524915</v>
      </c>
      <c r="E68" s="87">
        <v>42.444814999999998</v>
      </c>
      <c r="F68" s="87">
        <v>70.779016999999996</v>
      </c>
      <c r="G68" s="88">
        <v>-40.03192358548862</v>
      </c>
    </row>
    <row r="69" spans="1:7" ht="12.75" customHeight="1" x14ac:dyDescent="0.25">
      <c r="A69" s="65" t="s">
        <v>88</v>
      </c>
      <c r="B69" s="87">
        <v>3.8227829999999998</v>
      </c>
      <c r="C69" s="87">
        <v>4.5863750000000003</v>
      </c>
      <c r="D69" s="87">
        <v>3.7698719999999999</v>
      </c>
      <c r="E69" s="87">
        <v>74.288728000000006</v>
      </c>
      <c r="F69" s="87">
        <v>92.513063000000002</v>
      </c>
      <c r="G69" s="88">
        <v>-19.699201830556618</v>
      </c>
    </row>
    <row r="70" spans="1:7" ht="12.75" customHeight="1" x14ac:dyDescent="0.25">
      <c r="A70" s="66" t="s">
        <v>30</v>
      </c>
      <c r="B70" s="9"/>
      <c r="C70" s="9"/>
      <c r="D70" s="9"/>
      <c r="E70" s="9"/>
      <c r="F70" s="9"/>
      <c r="G70" s="9"/>
    </row>
    <row r="71" spans="1:7" ht="12.75" customHeight="1" x14ac:dyDescent="0.25">
      <c r="A71" s="66" t="s">
        <v>109</v>
      </c>
      <c r="B71" s="87">
        <v>2.258251</v>
      </c>
      <c r="C71" s="87">
        <v>2.8171970000000002</v>
      </c>
      <c r="D71" s="87">
        <v>2.6270129999999998</v>
      </c>
      <c r="E71" s="87">
        <v>51.528754999999997</v>
      </c>
      <c r="F71" s="87">
        <v>57.708163999999996</v>
      </c>
      <c r="G71" s="88">
        <v>-10.708032575772123</v>
      </c>
    </row>
    <row r="72" spans="1:7" ht="24" x14ac:dyDescent="0.2">
      <c r="A72" s="107" t="s">
        <v>180</v>
      </c>
      <c r="B72" s="108">
        <v>0</v>
      </c>
      <c r="C72" s="108">
        <v>0</v>
      </c>
      <c r="D72" s="108">
        <v>0</v>
      </c>
      <c r="E72" s="108">
        <v>0</v>
      </c>
      <c r="F72" s="108">
        <v>0</v>
      </c>
      <c r="G72" s="109" t="s">
        <v>181</v>
      </c>
    </row>
    <row r="73" spans="1:7" ht="13.9" x14ac:dyDescent="0.25">
      <c r="A73" s="67" t="s">
        <v>41</v>
      </c>
      <c r="B73" s="94">
        <v>1865.128254</v>
      </c>
      <c r="C73" s="90">
        <v>1596.6217790000001</v>
      </c>
      <c r="D73" s="90">
        <v>1488.853278</v>
      </c>
      <c r="E73" s="90">
        <v>19116.546366999999</v>
      </c>
      <c r="F73" s="90">
        <v>20175.973609000001</v>
      </c>
      <c r="G73" s="91">
        <v>-5.2509349116486703</v>
      </c>
    </row>
    <row r="75" spans="1:7" ht="24.75" customHeight="1" x14ac:dyDescent="0.2">
      <c r="A75" s="123" t="s">
        <v>132</v>
      </c>
      <c r="B75" s="123"/>
      <c r="C75" s="123"/>
      <c r="D75" s="123"/>
      <c r="E75" s="123"/>
      <c r="F75" s="123"/>
      <c r="G75" s="123"/>
    </row>
    <row r="76" spans="1:7" x14ac:dyDescent="0.2">
      <c r="A76" s="39" t="s">
        <v>145</v>
      </c>
    </row>
    <row r="77" spans="1:7" ht="13.9" x14ac:dyDescent="0.25">
      <c r="A77" s="39" t="s">
        <v>169</v>
      </c>
    </row>
    <row r="78" spans="1:7" x14ac:dyDescent="0.2">
      <c r="A78" s="77" t="s">
        <v>146</v>
      </c>
      <c r="B78" s="77"/>
      <c r="C78" s="77"/>
      <c r="D78" s="77"/>
      <c r="E78" s="77"/>
      <c r="F78" s="77"/>
      <c r="G78" s="77"/>
    </row>
    <row r="79" spans="1:7" x14ac:dyDescent="0.2">
      <c r="A79" s="121" t="s">
        <v>147</v>
      </c>
      <c r="B79" s="121"/>
      <c r="C79" s="121"/>
      <c r="D79" s="121"/>
      <c r="E79" s="121"/>
      <c r="F79" s="121"/>
      <c r="G79" s="121"/>
    </row>
  </sheetData>
  <mergeCells count="8">
    <mergeCell ref="A79:G79"/>
    <mergeCell ref="A75:G75"/>
    <mergeCell ref="A1:G1"/>
    <mergeCell ref="B4:D4"/>
    <mergeCell ref="A3:A5"/>
    <mergeCell ref="B5:F5"/>
    <mergeCell ref="E3:G3"/>
    <mergeCell ref="G4:G5"/>
  </mergeCells>
  <conditionalFormatting sqref="A7:G23 A25:G58">
    <cfRule type="expression" dxfId="2" priority="6">
      <formula>MOD(ROW(),2)=0</formula>
    </cfRule>
  </conditionalFormatting>
  <conditionalFormatting sqref="A24:G24">
    <cfRule type="expression" dxfId="1" priority="2">
      <formula>MOD(ROW(),2)=0</formula>
    </cfRule>
  </conditionalFormatting>
  <conditionalFormatting sqref="A59:G7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&amp;P&amp;R&amp;8Statistischer Bericht G III 3 - vj 4/13 SH</oddFooter>
  </headerFooter>
  <rowBreaks count="1" manualBreakCount="1">
    <brk id="58" max="16383" man="1"/>
  </rowBreaks>
  <ignoredErrors>
    <ignoredError sqref="B29:F29 B42:F42"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2:G31"/>
  <sheetViews>
    <sheetView view="pageLayout" zoomScaleNormal="100" workbookViewId="0"/>
  </sheetViews>
  <sheetFormatPr baseColWidth="10" defaultColWidth="10.875" defaultRowHeight="14.25" x14ac:dyDescent="0.2"/>
  <cols>
    <col min="1" max="5" width="11.875" customWidth="1"/>
    <col min="6" max="6" width="11.5" customWidth="1"/>
    <col min="7" max="7" width="11.875" customWidth="1"/>
  </cols>
  <sheetData>
    <row r="2" spans="1:7" x14ac:dyDescent="0.2">
      <c r="A2" s="122" t="s">
        <v>182</v>
      </c>
      <c r="B2" s="122"/>
      <c r="C2" s="122"/>
      <c r="D2" s="122"/>
      <c r="E2" s="122"/>
      <c r="F2" s="122"/>
      <c r="G2" s="122"/>
    </row>
    <row r="3" spans="1:7" ht="13.9" x14ac:dyDescent="0.25">
      <c r="A3" s="136" t="s">
        <v>166</v>
      </c>
      <c r="B3" s="136"/>
      <c r="C3" s="136"/>
      <c r="D3" s="136"/>
      <c r="E3" s="136"/>
      <c r="F3" s="136"/>
      <c r="G3" s="136"/>
    </row>
    <row r="30" spans="1:7" ht="13.9" x14ac:dyDescent="0.25">
      <c r="A30" s="122"/>
      <c r="B30" s="122"/>
      <c r="C30" s="122"/>
      <c r="D30" s="122"/>
      <c r="E30" s="122"/>
      <c r="F30" s="122"/>
      <c r="G30" s="122"/>
    </row>
    <row r="31" spans="1:7" ht="13.9" x14ac:dyDescent="0.25">
      <c r="A31" s="136" t="s">
        <v>183</v>
      </c>
      <c r="B31" s="136"/>
      <c r="C31" s="136"/>
      <c r="D31" s="136"/>
      <c r="E31" s="136"/>
      <c r="F31" s="136"/>
      <c r="G31" s="136"/>
    </row>
  </sheetData>
  <mergeCells count="4">
    <mergeCell ref="A30:G30"/>
    <mergeCell ref="A2:G2"/>
    <mergeCell ref="A3:G3"/>
    <mergeCell ref="A31:G31"/>
  </mergeCells>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G III 3 - vj 4/13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4AAC8"/>
  </sheetPr>
  <dimension ref="A1:Z51"/>
  <sheetViews>
    <sheetView workbookViewId="0">
      <pane ySplit="35" topLeftCell="A36" activePane="bottomLeft" state="frozen"/>
      <selection pane="bottomLeft"/>
    </sheetView>
  </sheetViews>
  <sheetFormatPr baseColWidth="10" defaultRowHeight="14.25" x14ac:dyDescent="0.2"/>
  <cols>
    <col min="1" max="1" width="18.625" customWidth="1"/>
    <col min="2" max="2" width="11" customWidth="1"/>
    <col min="7" max="26" width="2" customWidth="1"/>
  </cols>
  <sheetData>
    <row r="1" spans="1:26" x14ac:dyDescent="0.2">
      <c r="A1" s="71" t="s">
        <v>136</v>
      </c>
      <c r="B1" s="10"/>
      <c r="C1" s="10"/>
      <c r="D1" s="10"/>
      <c r="E1" s="10"/>
      <c r="F1" s="10"/>
      <c r="G1" s="11"/>
      <c r="H1" s="11"/>
      <c r="I1" s="11"/>
      <c r="J1" s="11"/>
      <c r="K1" s="11"/>
      <c r="L1" s="11"/>
      <c r="M1" s="11"/>
      <c r="N1" s="11"/>
      <c r="O1" s="11"/>
      <c r="P1" s="11"/>
      <c r="Q1" s="11"/>
      <c r="R1" s="11"/>
      <c r="S1" s="11"/>
      <c r="T1" s="11"/>
      <c r="U1" s="11"/>
      <c r="V1" s="11"/>
      <c r="W1" s="11"/>
      <c r="X1" s="11"/>
      <c r="Y1" s="11"/>
      <c r="Z1" s="11"/>
    </row>
    <row r="2" spans="1:26" ht="13.9"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6" t="s">
        <v>89</v>
      </c>
      <c r="B3" s="151" t="s">
        <v>90</v>
      </c>
      <c r="C3" s="152"/>
      <c r="D3" s="12"/>
      <c r="E3" s="12"/>
      <c r="F3" s="12"/>
      <c r="G3" s="12"/>
      <c r="H3" s="12"/>
      <c r="I3" s="12"/>
      <c r="J3" s="12"/>
      <c r="K3" s="12"/>
      <c r="L3" s="12"/>
      <c r="M3" s="12"/>
      <c r="N3" s="12"/>
      <c r="O3" s="12"/>
      <c r="P3" s="14"/>
      <c r="Q3" s="14"/>
      <c r="R3" s="15"/>
      <c r="S3" s="15"/>
      <c r="T3" s="15"/>
      <c r="U3" s="15"/>
      <c r="V3" s="15"/>
      <c r="W3" s="15"/>
      <c r="X3" s="15"/>
      <c r="Y3" s="15"/>
      <c r="Z3" s="15"/>
    </row>
    <row r="4" spans="1:26" x14ac:dyDescent="0.2">
      <c r="A4" s="147"/>
      <c r="B4" s="153" t="s">
        <v>155</v>
      </c>
      <c r="C4" s="154"/>
      <c r="D4" s="12"/>
      <c r="E4" s="12"/>
      <c r="F4" s="12"/>
      <c r="G4" s="12"/>
      <c r="H4" s="12"/>
      <c r="I4" s="12"/>
      <c r="J4" s="12"/>
      <c r="K4" s="12"/>
      <c r="L4" s="12"/>
      <c r="M4" s="12"/>
      <c r="N4" s="12"/>
      <c r="O4" s="12"/>
      <c r="P4" s="14"/>
      <c r="Q4" s="14"/>
      <c r="R4" s="15"/>
      <c r="S4" s="15"/>
      <c r="T4" s="15"/>
      <c r="U4" s="15"/>
      <c r="V4" s="15"/>
      <c r="W4" s="15"/>
      <c r="X4" s="15"/>
      <c r="Y4" s="15"/>
      <c r="Z4" s="15"/>
    </row>
    <row r="5" spans="1:26" x14ac:dyDescent="0.2">
      <c r="A5" s="147"/>
      <c r="B5" s="149"/>
      <c r="C5" s="150"/>
      <c r="D5" s="12"/>
      <c r="E5" s="12"/>
      <c r="F5" s="12"/>
      <c r="G5" s="12"/>
      <c r="H5" s="12"/>
      <c r="I5" s="12"/>
      <c r="J5" s="12"/>
      <c r="K5" s="12"/>
      <c r="L5" s="12"/>
      <c r="M5" s="12"/>
      <c r="N5" s="12"/>
      <c r="O5" s="12"/>
      <c r="P5" s="12"/>
      <c r="Q5" s="12"/>
      <c r="R5" s="12"/>
      <c r="S5" s="12"/>
      <c r="T5" s="12"/>
      <c r="U5" s="12"/>
      <c r="V5" s="12"/>
      <c r="W5" s="12"/>
      <c r="X5" s="12"/>
      <c r="Y5" s="12"/>
      <c r="Z5" s="15"/>
    </row>
    <row r="6" spans="1:26" x14ac:dyDescent="0.2">
      <c r="A6" s="148"/>
      <c r="B6" s="149"/>
      <c r="C6" s="150"/>
      <c r="D6" s="12"/>
      <c r="E6" s="12"/>
      <c r="F6" s="12"/>
      <c r="G6" s="12"/>
      <c r="H6" s="12"/>
      <c r="I6" s="12"/>
      <c r="J6" s="12"/>
      <c r="K6" s="12"/>
      <c r="L6" s="12"/>
      <c r="M6" s="12"/>
      <c r="N6" s="12"/>
      <c r="O6" s="12"/>
      <c r="P6" s="12"/>
      <c r="Q6" s="12"/>
      <c r="R6" s="12"/>
      <c r="S6" s="12"/>
      <c r="T6" s="12"/>
      <c r="U6" s="12"/>
      <c r="V6" s="12"/>
      <c r="W6" s="12"/>
      <c r="X6" s="12"/>
      <c r="Y6" s="12"/>
      <c r="Z6" s="15"/>
    </row>
    <row r="7" spans="1:26" ht="13.9" x14ac:dyDescent="0.25">
      <c r="A7" s="16"/>
      <c r="B7" s="16"/>
      <c r="C7" s="16"/>
      <c r="D7" s="16"/>
      <c r="E7" s="16"/>
      <c r="F7" s="17"/>
      <c r="G7" s="12"/>
      <c r="H7" s="12"/>
      <c r="I7" s="12"/>
      <c r="J7" s="12"/>
      <c r="K7" s="12"/>
      <c r="L7" s="12"/>
      <c r="M7" s="12"/>
      <c r="N7" s="12"/>
      <c r="O7" s="12"/>
      <c r="P7" s="12"/>
      <c r="Q7" s="12"/>
      <c r="R7" s="12"/>
      <c r="S7" s="12"/>
      <c r="T7" s="12"/>
      <c r="U7" s="12"/>
      <c r="V7" s="12"/>
      <c r="W7" s="12"/>
      <c r="X7" s="12"/>
      <c r="Y7" s="12"/>
      <c r="Z7" s="15"/>
    </row>
    <row r="8" spans="1:26" ht="13.9" x14ac:dyDescent="0.25">
      <c r="A8" s="18"/>
      <c r="B8" s="19"/>
      <c r="C8" s="19"/>
      <c r="D8" s="19"/>
      <c r="E8" s="19"/>
      <c r="F8" s="12"/>
      <c r="G8" s="12"/>
      <c r="H8" s="12"/>
      <c r="I8" s="12"/>
      <c r="J8" s="12"/>
      <c r="K8" s="12"/>
      <c r="L8" s="12"/>
      <c r="M8" s="12"/>
      <c r="N8" s="12"/>
      <c r="O8" s="12"/>
      <c r="P8" s="12"/>
      <c r="Q8" s="12"/>
      <c r="R8" s="12"/>
      <c r="S8" s="12"/>
      <c r="T8" s="12"/>
      <c r="U8" s="12"/>
      <c r="V8" s="12"/>
      <c r="W8" s="12"/>
      <c r="X8" s="12"/>
      <c r="Y8" s="12"/>
      <c r="Z8" s="15"/>
    </row>
    <row r="9" spans="1:26" ht="13.9" x14ac:dyDescent="0.25">
      <c r="A9" s="20" t="s">
        <v>41</v>
      </c>
      <c r="B9" s="96">
        <v>19.116546367000002</v>
      </c>
      <c r="C9" s="97"/>
      <c r="D9" s="96">
        <v>20.175973609</v>
      </c>
      <c r="E9" s="97"/>
      <c r="F9" s="12"/>
      <c r="G9" s="12"/>
      <c r="H9" s="12"/>
      <c r="I9" s="12"/>
      <c r="J9" s="12"/>
      <c r="K9" s="12"/>
      <c r="L9" s="12"/>
      <c r="M9" s="12"/>
      <c r="N9" s="12"/>
      <c r="O9" s="12"/>
      <c r="P9" s="12"/>
      <c r="Q9" s="12"/>
      <c r="R9" s="12"/>
      <c r="S9" s="12"/>
      <c r="T9" s="12"/>
      <c r="U9" s="12"/>
      <c r="V9" s="12"/>
      <c r="W9" s="12"/>
      <c r="X9" s="12"/>
      <c r="Y9" s="12"/>
      <c r="Z9" s="15"/>
    </row>
    <row r="10" spans="1:26" ht="13.9" x14ac:dyDescent="0.25">
      <c r="A10" s="21"/>
      <c r="B10" s="22">
        <v>2013</v>
      </c>
      <c r="C10" s="22">
        <v>2013</v>
      </c>
      <c r="D10" s="12">
        <v>2012</v>
      </c>
      <c r="E10" s="12">
        <v>2012</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1" t="s">
        <v>61</v>
      </c>
      <c r="B11" s="95">
        <v>2.6448245969999999</v>
      </c>
      <c r="C11" s="98">
        <f t="shared" ref="C11:C25" si="0">IF(B$9&gt;0,B11/B$9*100,0)</f>
        <v>13.835263683222806</v>
      </c>
      <c r="D11" s="99">
        <v>2.7348799690000001</v>
      </c>
      <c r="E11" s="98">
        <f t="shared" ref="E11:E25" si="1">IF(D$9&gt;0,D11/D$9*100,0)</f>
        <v>13.555132565102276</v>
      </c>
      <c r="F11" s="12"/>
      <c r="G11" s="12"/>
      <c r="H11" s="12"/>
      <c r="I11" s="12"/>
      <c r="J11" s="12"/>
      <c r="K11" s="12"/>
      <c r="L11" s="12"/>
      <c r="M11" s="12"/>
      <c r="N11" s="12"/>
      <c r="O11" s="12"/>
      <c r="P11" s="12"/>
      <c r="Q11" s="12"/>
      <c r="R11" s="12"/>
      <c r="S11" s="12"/>
      <c r="T11" s="12"/>
      <c r="U11" s="12"/>
      <c r="V11" s="12"/>
      <c r="W11" s="12"/>
      <c r="X11" s="12"/>
      <c r="Y11" s="12"/>
      <c r="Z11" s="15"/>
    </row>
    <row r="12" spans="1:26" ht="13.9" x14ac:dyDescent="0.25">
      <c r="A12" s="21" t="s">
        <v>156</v>
      </c>
      <c r="B12" s="95">
        <v>2.046922178</v>
      </c>
      <c r="C12" s="100">
        <f t="shared" si="0"/>
        <v>10.707594032432061</v>
      </c>
      <c r="D12" s="99">
        <v>2.4579682589999998</v>
      </c>
      <c r="E12" s="98">
        <f t="shared" si="1"/>
        <v>12.182650050174338</v>
      </c>
      <c r="F12" s="12"/>
      <c r="G12" s="12"/>
      <c r="H12" s="12"/>
      <c r="I12" s="12"/>
      <c r="J12" s="12"/>
      <c r="K12" s="12"/>
      <c r="L12" s="12"/>
      <c r="M12" s="12"/>
      <c r="N12" s="12"/>
      <c r="O12" s="12"/>
      <c r="P12" s="12"/>
      <c r="Q12" s="12"/>
      <c r="R12" s="12"/>
      <c r="S12" s="12"/>
      <c r="T12" s="12"/>
      <c r="U12" s="12"/>
      <c r="V12" s="12"/>
      <c r="W12" s="12"/>
      <c r="X12" s="12"/>
      <c r="Y12" s="12"/>
      <c r="Z12" s="15"/>
    </row>
    <row r="13" spans="1:26" ht="13.9" x14ac:dyDescent="0.25">
      <c r="A13" s="21" t="s">
        <v>63</v>
      </c>
      <c r="B13" s="95">
        <v>1.4252471550000001</v>
      </c>
      <c r="C13" s="100">
        <f t="shared" si="0"/>
        <v>7.4555682163402563</v>
      </c>
      <c r="D13" s="99">
        <v>1.344595049</v>
      </c>
      <c r="E13" s="98">
        <f t="shared" si="1"/>
        <v>6.6643378657087942</v>
      </c>
      <c r="F13" s="12"/>
      <c r="G13" s="12"/>
      <c r="H13" s="12"/>
      <c r="I13" s="12"/>
      <c r="J13" s="12"/>
      <c r="K13" s="12"/>
      <c r="L13" s="12"/>
      <c r="M13" s="12"/>
      <c r="N13" s="12"/>
      <c r="O13" s="12"/>
      <c r="P13" s="12"/>
      <c r="Q13" s="12"/>
      <c r="R13" s="12"/>
      <c r="S13" s="12"/>
      <c r="T13" s="12"/>
      <c r="U13" s="12"/>
      <c r="V13" s="12"/>
      <c r="W13" s="12"/>
      <c r="X13" s="12"/>
      <c r="Y13" s="12"/>
      <c r="Z13" s="15"/>
    </row>
    <row r="14" spans="1:26" ht="13.9" x14ac:dyDescent="0.25">
      <c r="A14" s="21" t="s">
        <v>47</v>
      </c>
      <c r="B14" s="95">
        <v>1.2393112980000001</v>
      </c>
      <c r="C14" s="100">
        <f t="shared" si="0"/>
        <v>6.4829246570361949</v>
      </c>
      <c r="D14" s="99">
        <v>1.3077024450000001</v>
      </c>
      <c r="E14" s="98">
        <f t="shared" si="1"/>
        <v>6.481483720897943</v>
      </c>
      <c r="F14" s="12"/>
      <c r="G14" s="12"/>
      <c r="H14" s="12"/>
      <c r="I14" s="12"/>
      <c r="J14" s="12"/>
      <c r="K14" s="12"/>
      <c r="L14" s="12"/>
      <c r="M14" s="12"/>
      <c r="N14" s="12"/>
      <c r="O14" s="12"/>
      <c r="P14" s="12"/>
      <c r="Q14" s="12"/>
      <c r="R14" s="12"/>
      <c r="S14" s="12"/>
      <c r="T14" s="12"/>
      <c r="U14" s="12"/>
      <c r="V14" s="12"/>
      <c r="W14" s="12"/>
      <c r="X14" s="12"/>
      <c r="Y14" s="12"/>
      <c r="Z14" s="15"/>
    </row>
    <row r="15" spans="1:26" ht="13.9" x14ac:dyDescent="0.25">
      <c r="A15" s="21" t="s">
        <v>72</v>
      </c>
      <c r="B15" s="95">
        <v>1.182922794</v>
      </c>
      <c r="C15" s="100">
        <f t="shared" si="0"/>
        <v>6.1879524224209463</v>
      </c>
      <c r="D15" s="99">
        <v>0.67438661700000002</v>
      </c>
      <c r="E15" s="98">
        <f t="shared" si="1"/>
        <v>3.3425232906687237</v>
      </c>
      <c r="F15" s="12"/>
      <c r="G15" s="12"/>
      <c r="H15" s="12"/>
      <c r="I15" s="12"/>
      <c r="J15" s="12"/>
      <c r="K15" s="12"/>
      <c r="L15" s="12"/>
      <c r="M15" s="12"/>
      <c r="N15" s="12"/>
      <c r="O15" s="12"/>
      <c r="P15" s="12"/>
      <c r="Q15" s="12"/>
      <c r="R15" s="12"/>
      <c r="S15" s="12"/>
      <c r="T15" s="12"/>
      <c r="U15" s="12"/>
      <c r="V15" s="12"/>
      <c r="W15" s="12"/>
      <c r="X15" s="12"/>
      <c r="Y15" s="12"/>
      <c r="Z15" s="15"/>
    </row>
    <row r="16" spans="1:26" ht="13.9" x14ac:dyDescent="0.25">
      <c r="A16" s="21" t="s">
        <v>157</v>
      </c>
      <c r="B16" s="95">
        <v>1.041540908</v>
      </c>
      <c r="C16" s="100">
        <f t="shared" si="0"/>
        <v>5.4483738223655465</v>
      </c>
      <c r="D16" s="99">
        <v>0.98582513400000005</v>
      </c>
      <c r="E16" s="98">
        <f t="shared" si="1"/>
        <v>4.8861341370918927</v>
      </c>
      <c r="F16" s="12"/>
      <c r="G16" s="12"/>
      <c r="H16" s="12"/>
      <c r="I16" s="12"/>
      <c r="J16" s="12"/>
      <c r="K16" s="12"/>
      <c r="L16" s="12"/>
      <c r="M16" s="12"/>
      <c r="N16" s="12"/>
      <c r="O16" s="12"/>
      <c r="P16" s="12"/>
      <c r="Q16" s="12"/>
      <c r="R16" s="12"/>
      <c r="S16" s="12"/>
      <c r="T16" s="12"/>
      <c r="U16" s="12"/>
      <c r="V16" s="12"/>
      <c r="W16" s="12"/>
      <c r="X16" s="12"/>
      <c r="Y16" s="12"/>
      <c r="Z16" s="15"/>
    </row>
    <row r="17" spans="1:26" ht="13.9" x14ac:dyDescent="0.25">
      <c r="A17" s="21" t="s">
        <v>158</v>
      </c>
      <c r="B17" s="95">
        <v>0.94596877999999995</v>
      </c>
      <c r="C17" s="100">
        <f t="shared" si="0"/>
        <v>4.9484292917730235</v>
      </c>
      <c r="D17" s="99">
        <v>0.93743299300000005</v>
      </c>
      <c r="E17" s="98">
        <f t="shared" si="1"/>
        <v>4.6462837985763148</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21" t="s">
        <v>159</v>
      </c>
      <c r="B18" s="95">
        <v>0.92753830100000001</v>
      </c>
      <c r="C18" s="100">
        <f t="shared" si="0"/>
        <v>4.8520181584743041</v>
      </c>
      <c r="D18" s="99">
        <v>1.147097625</v>
      </c>
      <c r="E18" s="98">
        <f t="shared" si="1"/>
        <v>5.6854635480307545</v>
      </c>
      <c r="F18" s="12"/>
      <c r="G18" s="12"/>
      <c r="H18" s="12"/>
      <c r="I18" s="12"/>
      <c r="J18" s="12"/>
      <c r="K18" s="12"/>
      <c r="L18" s="12"/>
      <c r="M18" s="12"/>
      <c r="N18" s="12"/>
      <c r="O18" s="12"/>
      <c r="P18" s="12"/>
      <c r="Q18" s="12"/>
      <c r="R18" s="12"/>
      <c r="S18" s="12"/>
      <c r="T18" s="12"/>
      <c r="U18" s="12"/>
      <c r="V18" s="12"/>
      <c r="W18" s="12"/>
      <c r="X18" s="12"/>
      <c r="Y18" s="12"/>
      <c r="Z18" s="15"/>
    </row>
    <row r="19" spans="1:26" ht="13.9" x14ac:dyDescent="0.25">
      <c r="A19" s="21" t="s">
        <v>62</v>
      </c>
      <c r="B19" s="95">
        <v>0.78076919499999997</v>
      </c>
      <c r="C19" s="100">
        <f t="shared" si="0"/>
        <v>4.0842586312965254</v>
      </c>
      <c r="D19" s="99">
        <v>0.613538272</v>
      </c>
      <c r="E19" s="98">
        <f t="shared" si="1"/>
        <v>3.0409351434040133</v>
      </c>
      <c r="F19" s="12"/>
      <c r="G19" s="12"/>
      <c r="H19" s="12"/>
      <c r="I19" s="12"/>
      <c r="J19" s="12"/>
      <c r="K19" s="12"/>
      <c r="L19" s="12"/>
      <c r="M19" s="12"/>
      <c r="N19" s="12"/>
      <c r="O19" s="12"/>
      <c r="P19" s="12"/>
      <c r="Q19" s="12"/>
      <c r="R19" s="12"/>
      <c r="S19" s="12"/>
      <c r="T19" s="12"/>
      <c r="U19" s="12"/>
      <c r="V19" s="12"/>
      <c r="W19" s="12"/>
      <c r="X19" s="12"/>
      <c r="Y19" s="12"/>
      <c r="Z19" s="15"/>
    </row>
    <row r="20" spans="1:26" ht="13.9" x14ac:dyDescent="0.25">
      <c r="A20" s="21" t="s">
        <v>48</v>
      </c>
      <c r="B20" s="95">
        <v>0.68678132000000003</v>
      </c>
      <c r="C20" s="100">
        <f t="shared" si="0"/>
        <v>3.5926014396907928</v>
      </c>
      <c r="D20" s="99">
        <v>0.73777748600000004</v>
      </c>
      <c r="E20" s="98">
        <f t="shared" si="1"/>
        <v>3.6567131792385763</v>
      </c>
      <c r="F20" s="12"/>
      <c r="G20" s="12"/>
      <c r="H20" s="12"/>
      <c r="I20" s="12"/>
      <c r="J20" s="12"/>
      <c r="K20" s="12"/>
      <c r="L20" s="12"/>
      <c r="M20" s="12"/>
      <c r="N20" s="12"/>
      <c r="O20" s="12"/>
      <c r="P20" s="12"/>
      <c r="Q20" s="12"/>
      <c r="R20" s="12"/>
      <c r="S20" s="12"/>
      <c r="T20" s="12"/>
      <c r="U20" s="12"/>
      <c r="V20" s="12"/>
      <c r="W20" s="12"/>
      <c r="X20" s="12"/>
      <c r="Y20" s="12"/>
      <c r="Z20" s="15"/>
    </row>
    <row r="21" spans="1:26" ht="13.9" x14ac:dyDescent="0.25">
      <c r="A21" s="21" t="s">
        <v>53</v>
      </c>
      <c r="B21" s="95">
        <v>0.67622251300000003</v>
      </c>
      <c r="C21" s="100">
        <f t="shared" si="0"/>
        <v>3.5373675768512838</v>
      </c>
      <c r="D21" s="99">
        <v>0.70936136299999997</v>
      </c>
      <c r="E21" s="98">
        <f t="shared" si="1"/>
        <v>3.5158717826810175</v>
      </c>
      <c r="F21" s="12"/>
      <c r="G21" s="12"/>
      <c r="H21" s="12"/>
      <c r="I21" s="12"/>
      <c r="J21" s="12"/>
      <c r="K21" s="12"/>
      <c r="L21" s="12"/>
      <c r="M21" s="12"/>
      <c r="N21" s="12"/>
      <c r="O21" s="12"/>
      <c r="P21" s="12"/>
      <c r="Q21" s="12"/>
      <c r="R21" s="12"/>
      <c r="S21" s="12"/>
      <c r="T21" s="12"/>
      <c r="U21" s="12"/>
      <c r="V21" s="12"/>
      <c r="W21" s="12"/>
      <c r="X21" s="12"/>
      <c r="Y21" s="12"/>
      <c r="Z21" s="15"/>
    </row>
    <row r="22" spans="1:26" ht="13.9" x14ac:dyDescent="0.25">
      <c r="A22" s="21" t="s">
        <v>45</v>
      </c>
      <c r="B22" s="95">
        <v>0.55567393099999995</v>
      </c>
      <c r="C22" s="100">
        <f t="shared" si="0"/>
        <v>2.9067694568472571</v>
      </c>
      <c r="D22" s="99">
        <v>0.67447365999999997</v>
      </c>
      <c r="E22" s="98">
        <f t="shared" si="1"/>
        <v>3.3429547097500865</v>
      </c>
      <c r="F22" s="12"/>
      <c r="G22" s="12"/>
      <c r="H22" s="12"/>
      <c r="I22" s="12"/>
      <c r="J22" s="12"/>
      <c r="K22" s="12"/>
      <c r="L22" s="12"/>
      <c r="M22" s="12"/>
      <c r="N22" s="12"/>
      <c r="O22" s="12"/>
      <c r="P22" s="12"/>
      <c r="Q22" s="12"/>
      <c r="R22" s="12"/>
      <c r="S22" s="12"/>
      <c r="T22" s="12"/>
      <c r="U22" s="12"/>
      <c r="V22" s="12"/>
      <c r="W22" s="12"/>
      <c r="X22" s="12"/>
      <c r="Y22" s="12"/>
      <c r="Z22" s="15"/>
    </row>
    <row r="23" spans="1:26" ht="13.9" x14ac:dyDescent="0.25">
      <c r="A23" s="21" t="s">
        <v>52</v>
      </c>
      <c r="B23" s="95">
        <v>0.41848104200000003</v>
      </c>
      <c r="C23" s="100">
        <f t="shared" si="0"/>
        <v>2.1891037950369752</v>
      </c>
      <c r="D23" s="99">
        <v>0.48030359299999997</v>
      </c>
      <c r="E23" s="98">
        <f t="shared" si="1"/>
        <v>2.3805720720498389</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21" t="s">
        <v>54</v>
      </c>
      <c r="B24" s="95">
        <v>0.35150495700000001</v>
      </c>
      <c r="C24" s="100">
        <f t="shared" si="0"/>
        <v>1.8387471787623029</v>
      </c>
      <c r="D24" s="99">
        <v>0.37343844500000001</v>
      </c>
      <c r="E24" s="98">
        <f t="shared" si="1"/>
        <v>1.8509066885050762</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21" t="s">
        <v>160</v>
      </c>
      <c r="B25" s="95">
        <v>0.31828617999999997</v>
      </c>
      <c r="C25" s="100">
        <f t="shared" si="0"/>
        <v>1.6649774174138612</v>
      </c>
      <c r="D25" s="99">
        <v>0.59365458599999998</v>
      </c>
      <c r="E25" s="98">
        <f t="shared" si="1"/>
        <v>2.9423838348756832</v>
      </c>
      <c r="F25" s="12"/>
      <c r="G25" s="12"/>
      <c r="H25" s="12"/>
      <c r="I25" s="12"/>
      <c r="J25" s="12"/>
      <c r="K25" s="12"/>
      <c r="L25" s="12"/>
      <c r="M25" s="12"/>
      <c r="N25" s="12"/>
      <c r="O25" s="12"/>
      <c r="P25" s="12"/>
      <c r="Q25" s="12"/>
      <c r="R25" s="12"/>
      <c r="S25" s="12"/>
      <c r="T25" s="12"/>
      <c r="U25" s="12"/>
      <c r="V25" s="12"/>
      <c r="W25" s="12"/>
      <c r="X25" s="12"/>
      <c r="Y25" s="12"/>
      <c r="Z25" s="15"/>
    </row>
    <row r="26" spans="1:26" ht="13.9" x14ac:dyDescent="0.25">
      <c r="A26" s="15"/>
      <c r="B26" s="15"/>
      <c r="C26" s="15"/>
      <c r="D26" s="12"/>
      <c r="E26" s="12"/>
      <c r="F26" s="12"/>
      <c r="G26" s="12"/>
      <c r="H26" s="12"/>
      <c r="I26" s="12"/>
      <c r="J26" s="12"/>
      <c r="K26" s="12"/>
      <c r="L26" s="12"/>
      <c r="M26" s="12"/>
      <c r="N26" s="12"/>
      <c r="O26" s="12"/>
      <c r="P26" s="12"/>
      <c r="Q26" s="12"/>
      <c r="R26" s="12"/>
      <c r="S26" s="12"/>
      <c r="T26" s="12"/>
      <c r="U26" s="12"/>
      <c r="V26" s="12"/>
      <c r="W26" s="12"/>
      <c r="X26" s="12"/>
      <c r="Y26" s="12"/>
      <c r="Z26" s="15"/>
    </row>
    <row r="27" spans="1:26" x14ac:dyDescent="0.2">
      <c r="A27" s="21" t="s">
        <v>91</v>
      </c>
      <c r="B27" s="95">
        <f>B9-(SUM(B11:B25))</f>
        <v>3.8745512180000041</v>
      </c>
      <c r="C27" s="100">
        <f>IF(B$9&gt;0,B27/B$9*100,0)</f>
        <v>20.268050220035878</v>
      </c>
      <c r="D27" s="99">
        <f>D9-(SUM(D11:D25))</f>
        <v>4.4035381129999998</v>
      </c>
      <c r="E27" s="98">
        <f>IF(D$9&gt;0,D27/D$9*100,0)</f>
        <v>21.825653613244672</v>
      </c>
      <c r="F27" s="12"/>
      <c r="G27" s="12"/>
      <c r="H27" s="12"/>
      <c r="I27" s="12"/>
      <c r="J27" s="12"/>
      <c r="K27" s="12"/>
      <c r="L27" s="12"/>
      <c r="M27" s="12"/>
      <c r="N27" s="12"/>
      <c r="O27" s="12"/>
      <c r="P27" s="12"/>
      <c r="Q27" s="12"/>
      <c r="R27" s="12"/>
      <c r="S27" s="12"/>
      <c r="T27" s="12"/>
      <c r="U27" s="12"/>
      <c r="V27" s="12"/>
      <c r="W27" s="12"/>
      <c r="X27" s="12"/>
      <c r="Y27" s="12"/>
      <c r="Z27" s="15"/>
    </row>
    <row r="28" spans="1:26" ht="13.9" x14ac:dyDescent="0.25">
      <c r="G28" s="12"/>
      <c r="H28" s="12"/>
      <c r="I28" s="12"/>
      <c r="J28" s="12"/>
      <c r="K28" s="12"/>
      <c r="L28" s="12"/>
      <c r="M28" s="12"/>
      <c r="N28" s="12"/>
      <c r="O28" s="12"/>
      <c r="P28" s="12"/>
      <c r="Q28" s="12"/>
      <c r="R28" s="12"/>
      <c r="S28" s="12"/>
      <c r="T28" s="12"/>
      <c r="U28" s="12"/>
      <c r="V28" s="12"/>
      <c r="W28" s="12"/>
      <c r="X28" s="12"/>
      <c r="Y28" s="12"/>
      <c r="Z28" s="15"/>
    </row>
    <row r="29" spans="1:26" ht="13.9" x14ac:dyDescent="0.25">
      <c r="G29" s="12"/>
      <c r="H29" s="12"/>
      <c r="I29" s="12"/>
      <c r="J29" s="12"/>
      <c r="K29" s="12"/>
      <c r="L29" s="12"/>
      <c r="M29" s="12"/>
      <c r="N29" s="12"/>
      <c r="O29" s="12"/>
      <c r="P29" s="12"/>
      <c r="Q29" s="12"/>
      <c r="R29" s="12"/>
      <c r="S29" s="12"/>
      <c r="T29" s="12"/>
      <c r="U29" s="12"/>
      <c r="V29" s="12"/>
      <c r="W29" s="12"/>
      <c r="X29" s="12"/>
      <c r="Y29" s="12"/>
      <c r="Z29" s="15"/>
    </row>
    <row r="30" spans="1:26" ht="13.9" x14ac:dyDescent="0.25">
      <c r="G30" s="12"/>
      <c r="H30" s="12"/>
      <c r="I30" s="12"/>
      <c r="J30" s="12"/>
      <c r="K30" s="12"/>
      <c r="L30" s="12"/>
      <c r="M30" s="12"/>
      <c r="N30" s="12"/>
      <c r="O30" s="12"/>
      <c r="P30" s="12"/>
      <c r="Q30" s="12"/>
      <c r="R30" s="12"/>
      <c r="S30" s="12"/>
      <c r="T30" s="12"/>
      <c r="U30" s="12"/>
      <c r="V30" s="12"/>
      <c r="W30" s="12"/>
      <c r="X30" s="12"/>
      <c r="Y30" s="12"/>
      <c r="Z30" s="15"/>
    </row>
    <row r="31" spans="1:26" x14ac:dyDescent="0.2">
      <c r="A31" s="71" t="s">
        <v>161</v>
      </c>
      <c r="B31" s="23"/>
      <c r="C31" s="24"/>
      <c r="D31" s="24"/>
      <c r="E31" s="24"/>
      <c r="F31" s="24"/>
      <c r="G31" s="24"/>
      <c r="H31" s="25"/>
      <c r="I31" s="25"/>
      <c r="J31" s="25"/>
      <c r="K31" s="11"/>
      <c r="L31" s="11"/>
      <c r="M31" s="11"/>
      <c r="N31" s="11"/>
      <c r="O31" s="11"/>
      <c r="P31" s="11"/>
      <c r="Q31" s="11"/>
      <c r="R31" s="11"/>
      <c r="S31" s="11"/>
      <c r="T31" s="11"/>
      <c r="U31" s="11"/>
      <c r="V31" s="11"/>
      <c r="W31" s="11"/>
      <c r="X31" s="11"/>
      <c r="Y31" s="11"/>
      <c r="Z31" s="15"/>
    </row>
    <row r="32" spans="1:26" ht="13.9" x14ac:dyDescent="0.25">
      <c r="A32" s="12"/>
      <c r="B32" s="12"/>
      <c r="C32" s="12"/>
      <c r="D32" s="12"/>
      <c r="E32" s="12"/>
      <c r="F32" s="12"/>
      <c r="G32" s="12"/>
      <c r="H32" s="13"/>
      <c r="I32" s="30"/>
      <c r="J32" s="30"/>
      <c r="K32" s="12"/>
      <c r="L32" s="12"/>
      <c r="M32" s="12"/>
      <c r="N32" s="12"/>
      <c r="O32" s="12"/>
      <c r="P32" s="12"/>
      <c r="Q32" s="14"/>
      <c r="R32" s="14"/>
      <c r="S32" s="14"/>
      <c r="T32" s="15"/>
      <c r="U32" s="15"/>
      <c r="V32" s="15"/>
      <c r="W32" s="15"/>
      <c r="X32" s="15"/>
      <c r="Y32" s="15"/>
      <c r="Z32" s="15"/>
    </row>
    <row r="33" spans="1:26" ht="13.9" x14ac:dyDescent="0.25">
      <c r="A33" s="26" t="s">
        <v>42</v>
      </c>
      <c r="B33" s="27"/>
      <c r="C33" s="27"/>
      <c r="D33" s="27"/>
      <c r="E33" s="27"/>
      <c r="F33" s="28"/>
      <c r="G33" s="29"/>
      <c r="H33" s="29"/>
      <c r="I33" s="29"/>
      <c r="J33" s="29"/>
      <c r="K33" s="30"/>
      <c r="L33" s="12"/>
      <c r="M33" s="12"/>
      <c r="N33" s="12"/>
      <c r="O33" s="12"/>
      <c r="P33" s="12"/>
      <c r="Q33" s="14"/>
      <c r="R33" s="14"/>
      <c r="S33" s="14"/>
      <c r="T33" s="15"/>
      <c r="U33" s="15"/>
      <c r="V33" s="15"/>
      <c r="W33" s="15"/>
      <c r="X33" s="15"/>
      <c r="Y33" s="15"/>
      <c r="Z33" s="15"/>
    </row>
    <row r="34" spans="1:26" ht="13.9" x14ac:dyDescent="0.25">
      <c r="A34" s="31"/>
      <c r="B34" s="32"/>
      <c r="C34" s="32"/>
      <c r="D34" s="32"/>
      <c r="E34" s="32"/>
      <c r="F34" s="32"/>
      <c r="G34" s="29"/>
      <c r="H34" s="12"/>
      <c r="I34" s="12"/>
      <c r="J34" s="12"/>
      <c r="K34" s="12"/>
      <c r="L34" s="12"/>
      <c r="M34" s="12"/>
      <c r="N34" s="12"/>
      <c r="O34" s="12"/>
      <c r="P34" s="12"/>
      <c r="Q34" s="12"/>
      <c r="R34" s="12"/>
      <c r="S34" s="12"/>
      <c r="T34" s="12"/>
      <c r="U34" s="12"/>
      <c r="V34" s="12"/>
      <c r="W34" s="12"/>
      <c r="X34" s="12"/>
      <c r="Y34" s="12"/>
      <c r="Z34" s="12"/>
    </row>
    <row r="35" spans="1:26" ht="13.9" x14ac:dyDescent="0.25">
      <c r="A35" s="33"/>
      <c r="B35" s="19"/>
      <c r="C35" s="19"/>
      <c r="D35" s="19"/>
      <c r="E35" s="19"/>
      <c r="F35" s="19"/>
      <c r="G35" s="29"/>
      <c r="H35" s="12"/>
      <c r="I35" s="12"/>
      <c r="J35" s="12"/>
      <c r="K35" s="12"/>
      <c r="L35" s="12"/>
      <c r="M35" s="12"/>
      <c r="N35" s="12"/>
      <c r="O35" s="12"/>
      <c r="P35" s="12"/>
      <c r="Q35" s="12"/>
      <c r="R35" s="12"/>
      <c r="S35" s="12"/>
      <c r="T35" s="12"/>
      <c r="U35" s="12"/>
      <c r="V35" s="12"/>
      <c r="W35" s="12"/>
      <c r="X35" s="12"/>
      <c r="Y35" s="12"/>
      <c r="Z35" s="12"/>
    </row>
    <row r="36" spans="1:26" ht="13.9" x14ac:dyDescent="0.25">
      <c r="A36" s="6"/>
      <c r="B36" s="6">
        <v>2013</v>
      </c>
      <c r="C36" s="6">
        <v>2012</v>
      </c>
      <c r="D36" s="6">
        <v>2011</v>
      </c>
      <c r="E36" s="34"/>
      <c r="F36" s="34"/>
      <c r="G36" s="19"/>
      <c r="H36" s="12"/>
      <c r="I36" s="12"/>
      <c r="J36" s="12"/>
      <c r="K36" s="12"/>
      <c r="L36" s="12"/>
      <c r="M36" s="12"/>
      <c r="N36" s="12"/>
      <c r="O36" s="12"/>
      <c r="P36" s="12"/>
      <c r="Q36" s="12"/>
      <c r="R36" s="12"/>
      <c r="S36" s="12"/>
      <c r="T36" s="12"/>
      <c r="U36" s="12"/>
      <c r="V36" s="12"/>
      <c r="W36" s="12"/>
      <c r="X36" s="12"/>
      <c r="Y36" s="12"/>
      <c r="Z36" s="12"/>
    </row>
    <row r="37" spans="1:26" ht="13.9" x14ac:dyDescent="0.25">
      <c r="A37" s="6" t="s">
        <v>92</v>
      </c>
      <c r="B37" s="101">
        <v>1.658704256</v>
      </c>
      <c r="C37" s="101">
        <v>1.6863725389999999</v>
      </c>
      <c r="D37" s="101">
        <v>1.6043670109999999</v>
      </c>
      <c r="E37" s="34"/>
      <c r="F37" s="34"/>
      <c r="G37" s="19"/>
      <c r="H37" s="12"/>
      <c r="I37" s="12"/>
      <c r="J37" s="12"/>
      <c r="K37" s="12"/>
      <c r="L37" s="12"/>
      <c r="M37" s="12"/>
      <c r="N37" s="12"/>
      <c r="O37" s="12"/>
      <c r="P37" s="12"/>
      <c r="Q37" s="12"/>
      <c r="R37" s="12"/>
      <c r="S37" s="12"/>
      <c r="T37" s="12"/>
      <c r="U37" s="12"/>
      <c r="V37" s="12"/>
      <c r="W37" s="12"/>
      <c r="X37" s="12"/>
      <c r="Y37" s="12"/>
      <c r="Z37" s="12"/>
    </row>
    <row r="38" spans="1:26" ht="13.9" x14ac:dyDescent="0.25">
      <c r="A38" s="15" t="s">
        <v>93</v>
      </c>
      <c r="B38" s="101">
        <v>1.5168346850000001</v>
      </c>
      <c r="C38" s="101">
        <v>1.5899980929999999</v>
      </c>
      <c r="D38" s="101">
        <v>1.4654197520000001</v>
      </c>
      <c r="E38" s="12"/>
      <c r="F38" s="34"/>
      <c r="G38" s="19"/>
      <c r="H38" s="12"/>
      <c r="I38" s="12"/>
      <c r="J38" s="12"/>
      <c r="K38" s="12"/>
      <c r="L38" s="12"/>
      <c r="M38" s="12"/>
      <c r="N38" s="12"/>
      <c r="O38" s="12"/>
      <c r="P38" s="12"/>
      <c r="Q38" s="12"/>
      <c r="R38" s="12"/>
      <c r="S38" s="12"/>
      <c r="T38" s="12"/>
      <c r="U38" s="12"/>
      <c r="V38" s="12"/>
      <c r="W38" s="12"/>
      <c r="X38" s="12"/>
      <c r="Y38" s="12"/>
      <c r="Z38" s="12"/>
    </row>
    <row r="39" spans="1:26" x14ac:dyDescent="0.2">
      <c r="A39" s="15" t="s">
        <v>94</v>
      </c>
      <c r="B39" s="101">
        <v>1.511096266</v>
      </c>
      <c r="C39" s="101">
        <v>1.969441166</v>
      </c>
      <c r="D39" s="101">
        <v>1.829772253</v>
      </c>
      <c r="E39" s="12"/>
      <c r="F39" s="34"/>
      <c r="G39" s="19"/>
      <c r="H39" s="19"/>
      <c r="I39" s="19"/>
      <c r="J39" s="19"/>
      <c r="K39" s="35"/>
      <c r="L39" s="19"/>
      <c r="M39" s="19"/>
      <c r="N39" s="19"/>
      <c r="O39" s="19"/>
      <c r="P39" s="19"/>
      <c r="Q39" s="15"/>
      <c r="R39" s="15"/>
      <c r="S39" s="15"/>
      <c r="T39" s="15"/>
      <c r="U39" s="15"/>
      <c r="V39" s="15"/>
      <c r="W39" s="15"/>
      <c r="X39" s="15"/>
      <c r="Y39" s="15"/>
      <c r="Z39" s="15"/>
    </row>
    <row r="40" spans="1:26" ht="13.9" x14ac:dyDescent="0.25">
      <c r="A40" s="6" t="s">
        <v>95</v>
      </c>
      <c r="B40" s="101">
        <v>1.6459155729999999</v>
      </c>
      <c r="C40" s="101">
        <v>1.487261779</v>
      </c>
      <c r="D40" s="101">
        <v>1.687062786</v>
      </c>
      <c r="E40" s="12"/>
      <c r="F40" s="34"/>
      <c r="G40" s="19"/>
      <c r="H40" s="19"/>
      <c r="I40" s="19"/>
      <c r="J40" s="19"/>
      <c r="K40" s="35"/>
      <c r="L40" s="19"/>
      <c r="M40" s="19"/>
      <c r="N40" s="19"/>
      <c r="O40" s="19"/>
      <c r="P40" s="19"/>
      <c r="Q40" s="15"/>
      <c r="R40" s="15"/>
      <c r="S40" s="15"/>
      <c r="T40" s="15"/>
      <c r="U40" s="15"/>
      <c r="V40" s="15"/>
      <c r="W40" s="15"/>
      <c r="X40" s="15"/>
      <c r="Y40" s="15"/>
      <c r="Z40" s="15"/>
    </row>
    <row r="41" spans="1:26" ht="13.9" x14ac:dyDescent="0.25">
      <c r="A41" s="15" t="s">
        <v>96</v>
      </c>
      <c r="B41" s="101">
        <v>1.513923452</v>
      </c>
      <c r="C41" s="101">
        <v>1.887848473</v>
      </c>
      <c r="D41" s="101">
        <v>1.7065917230000001</v>
      </c>
      <c r="E41" s="12"/>
      <c r="F41" s="34"/>
      <c r="G41" s="19"/>
      <c r="H41" s="19"/>
      <c r="I41" s="19"/>
      <c r="J41" s="19"/>
      <c r="K41" s="35"/>
      <c r="L41" s="19"/>
      <c r="M41" s="19"/>
      <c r="N41" s="19"/>
      <c r="O41" s="19"/>
      <c r="P41" s="19"/>
      <c r="Q41" s="15"/>
      <c r="R41" s="15"/>
      <c r="S41" s="15"/>
      <c r="T41" s="15"/>
      <c r="U41" s="15"/>
      <c r="V41" s="15"/>
      <c r="W41" s="15"/>
      <c r="X41" s="15"/>
      <c r="Y41" s="15"/>
      <c r="Z41" s="15"/>
    </row>
    <row r="42" spans="1:26" ht="13.9" x14ac:dyDescent="0.25">
      <c r="A42" s="15" t="s">
        <v>97</v>
      </c>
      <c r="B42" s="101">
        <v>1.6085454210000001</v>
      </c>
      <c r="C42" s="101">
        <v>1.835079178</v>
      </c>
      <c r="D42" s="101">
        <v>1.821362868</v>
      </c>
      <c r="E42" s="22"/>
      <c r="F42" s="34"/>
      <c r="G42" s="19"/>
      <c r="H42" s="19"/>
      <c r="I42" s="19"/>
      <c r="J42" s="19"/>
      <c r="K42" s="19"/>
      <c r="L42" s="19"/>
      <c r="M42" s="19"/>
      <c r="N42" s="19"/>
      <c r="O42" s="19"/>
      <c r="P42" s="15"/>
      <c r="Q42" s="15"/>
      <c r="R42" s="15"/>
      <c r="S42" s="15"/>
      <c r="T42" s="15"/>
      <c r="U42" s="15"/>
      <c r="V42" s="15"/>
      <c r="W42" s="15"/>
      <c r="X42" s="15"/>
      <c r="Y42" s="15"/>
      <c r="Z42" s="15"/>
    </row>
    <row r="43" spans="1:26" ht="13.9" x14ac:dyDescent="0.25">
      <c r="A43" s="6" t="s">
        <v>98</v>
      </c>
      <c r="B43" s="101">
        <v>1.5808494829999999</v>
      </c>
      <c r="C43" s="101">
        <v>1.604070989</v>
      </c>
      <c r="D43" s="101">
        <v>1.6980851219999999</v>
      </c>
      <c r="E43" s="22"/>
      <c r="F43" s="34"/>
      <c r="G43" s="19"/>
      <c r="H43" s="19"/>
      <c r="I43" s="19"/>
      <c r="J43" s="19"/>
      <c r="K43" s="19"/>
      <c r="L43" s="19"/>
      <c r="M43" s="19"/>
      <c r="N43" s="19"/>
      <c r="O43" s="19"/>
      <c r="P43" s="15"/>
      <c r="Q43" s="15"/>
      <c r="R43" s="15"/>
      <c r="S43" s="15"/>
      <c r="T43" s="15"/>
      <c r="U43" s="15"/>
      <c r="V43" s="15"/>
      <c r="W43" s="15"/>
      <c r="X43" s="15"/>
      <c r="Y43" s="15"/>
      <c r="Z43" s="15"/>
    </row>
    <row r="44" spans="1:26" ht="13.9" x14ac:dyDescent="0.25">
      <c r="A44" s="15" t="s">
        <v>99</v>
      </c>
      <c r="B44" s="101">
        <v>1.5527570289999999</v>
      </c>
      <c r="C44" s="101">
        <v>1.658161328</v>
      </c>
      <c r="D44" s="101">
        <v>1.721458325</v>
      </c>
      <c r="E44" s="22"/>
      <c r="F44" s="34"/>
      <c r="G44" s="19"/>
      <c r="H44" s="19"/>
      <c r="I44" s="19"/>
      <c r="J44" s="19"/>
      <c r="K44" s="19"/>
      <c r="L44" s="19"/>
      <c r="M44" s="19"/>
      <c r="N44" s="19"/>
      <c r="O44" s="19"/>
      <c r="P44" s="15"/>
      <c r="Q44" s="15"/>
      <c r="R44" s="15"/>
      <c r="S44" s="15"/>
      <c r="T44" s="15"/>
      <c r="U44" s="15"/>
      <c r="V44" s="15"/>
      <c r="W44" s="15"/>
      <c r="X44" s="15"/>
      <c r="Y44" s="15"/>
      <c r="Z44" s="15"/>
    </row>
    <row r="45" spans="1:26" ht="13.9" x14ac:dyDescent="0.25">
      <c r="A45" s="15" t="s">
        <v>100</v>
      </c>
      <c r="B45" s="101">
        <v>1.5773168909999999</v>
      </c>
      <c r="C45" s="101">
        <v>1.704745848</v>
      </c>
      <c r="D45" s="101">
        <v>1.6760366760000001</v>
      </c>
      <c r="E45" s="22"/>
      <c r="F45" s="34"/>
      <c r="G45" s="19"/>
      <c r="H45" s="19"/>
      <c r="I45" s="19"/>
      <c r="J45" s="19"/>
      <c r="K45" s="19"/>
      <c r="L45" s="19"/>
      <c r="M45" s="19"/>
      <c r="N45" s="19"/>
      <c r="O45" s="19"/>
      <c r="P45" s="15"/>
      <c r="Q45" s="15"/>
      <c r="R45" s="15"/>
      <c r="S45" s="15"/>
      <c r="T45" s="15"/>
      <c r="U45" s="15"/>
      <c r="V45" s="15"/>
      <c r="W45" s="15"/>
      <c r="X45" s="15"/>
      <c r="Y45" s="15"/>
      <c r="Z45" s="15"/>
    </row>
    <row r="46" spans="1:26" ht="13.9" x14ac:dyDescent="0.25">
      <c r="A46" s="6" t="s">
        <v>101</v>
      </c>
      <c r="B46" s="101">
        <v>1.865128254</v>
      </c>
      <c r="C46" s="101">
        <v>1.8558917180000001</v>
      </c>
      <c r="D46" s="101">
        <v>1.8489809210000001</v>
      </c>
      <c r="E46" s="22"/>
      <c r="F46" s="34"/>
      <c r="G46" s="19"/>
      <c r="H46" s="19"/>
      <c r="I46" s="19"/>
      <c r="J46" s="19"/>
      <c r="K46" s="19"/>
      <c r="L46" s="19"/>
      <c r="M46" s="19"/>
      <c r="N46" s="19"/>
      <c r="O46" s="19"/>
      <c r="P46" s="15"/>
      <c r="Q46" s="15"/>
      <c r="R46" s="15"/>
      <c r="S46" s="15"/>
      <c r="T46" s="15"/>
      <c r="U46" s="15"/>
      <c r="V46" s="15"/>
      <c r="W46" s="15"/>
      <c r="X46" s="15"/>
      <c r="Y46" s="15"/>
      <c r="Z46" s="15"/>
    </row>
    <row r="47" spans="1:26" ht="13.9" x14ac:dyDescent="0.25">
      <c r="A47" s="15" t="s">
        <v>102</v>
      </c>
      <c r="B47" s="101">
        <v>1.5966217789999999</v>
      </c>
      <c r="C47" s="101">
        <v>1.5265697840000001</v>
      </c>
      <c r="D47" s="101">
        <v>1.882135023</v>
      </c>
      <c r="E47" s="34"/>
      <c r="F47" s="34"/>
      <c r="G47" s="19"/>
      <c r="H47" s="19"/>
      <c r="I47" s="19"/>
      <c r="J47" s="19"/>
      <c r="K47" s="35"/>
      <c r="L47" s="19"/>
      <c r="M47" s="19"/>
      <c r="N47" s="19"/>
      <c r="O47" s="19"/>
      <c r="P47" s="19"/>
      <c r="Q47" s="15"/>
      <c r="R47" s="15"/>
      <c r="S47" s="15"/>
      <c r="T47" s="15"/>
      <c r="U47" s="15"/>
      <c r="V47" s="15"/>
      <c r="W47" s="15"/>
      <c r="X47" s="15"/>
      <c r="Y47" s="15"/>
      <c r="Z47" s="15"/>
    </row>
    <row r="48" spans="1:26" ht="13.9" x14ac:dyDescent="0.25">
      <c r="A48" s="15" t="s">
        <v>103</v>
      </c>
      <c r="B48" s="101">
        <v>1.4888532779999999</v>
      </c>
      <c r="C48" s="101">
        <v>1.3705327140000001</v>
      </c>
      <c r="D48" s="101">
        <v>2.0189747659999999</v>
      </c>
      <c r="E48" s="36"/>
      <c r="F48" s="36"/>
      <c r="G48" s="36"/>
      <c r="H48" s="36"/>
      <c r="I48" s="36"/>
      <c r="J48" s="36"/>
      <c r="K48" s="35"/>
      <c r="L48" s="19"/>
      <c r="M48" s="19"/>
      <c r="N48" s="19"/>
      <c r="O48" s="19"/>
      <c r="P48" s="19"/>
      <c r="Q48" s="15"/>
      <c r="R48" s="15"/>
      <c r="S48" s="15"/>
      <c r="T48" s="15"/>
      <c r="U48" s="15"/>
      <c r="V48" s="15"/>
      <c r="W48" s="15"/>
      <c r="X48" s="15"/>
      <c r="Y48" s="15"/>
      <c r="Z48" s="15"/>
    </row>
    <row r="49" spans="1:4" ht="13.9" x14ac:dyDescent="0.25">
      <c r="A49" s="6"/>
      <c r="B49" s="6"/>
      <c r="C49" s="6"/>
      <c r="D49" s="6"/>
    </row>
    <row r="50" spans="1:4" ht="13.9" x14ac:dyDescent="0.25">
      <c r="B50" s="6"/>
      <c r="C50" s="6"/>
      <c r="D50" s="6"/>
    </row>
    <row r="51" spans="1:4" ht="13.9" x14ac:dyDescent="0.25">
      <c r="B51" s="6"/>
      <c r="C51" s="6"/>
      <c r="D51" s="6"/>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2014-03-31T08:49:16Z</cp:lastPrinted>
  <dcterms:created xsi:type="dcterms:W3CDTF">2012-03-28T07:56:08Z</dcterms:created>
  <dcterms:modified xsi:type="dcterms:W3CDTF">2014-03-31T08:49:20Z</dcterms:modified>
  <cp:category>LIS-Bericht</cp:category>
</cp:coreProperties>
</file>