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240" yWindow="120" windowWidth="17925" windowHeight="11085"/>
  </bookViews>
  <sheets>
    <sheet name="G III 3 - vj133 SH" sheetId="1" r:id="rId1"/>
    <sheet name="Impressum" sheetId="2" r:id="rId2"/>
    <sheet name="Tab.1" sheetId="5" r:id="rId3"/>
    <sheet name="Tab.2" sheetId="10" r:id="rId4"/>
    <sheet name="Grafik 1 + 2" sheetId="7" r:id="rId5"/>
    <sheet name="T3_1" sheetId="9" state="hidden" r:id="rId6"/>
  </sheets>
  <definedNames>
    <definedName name="_xlnm.Print_Area" localSheetId="3">Tab.2!$A:$G</definedName>
    <definedName name="_xlnm.Print_Titles" localSheetId="3">Tab.2!$1:$6</definedName>
  </definedNames>
  <calcPr calcId="145621"/>
</workbook>
</file>

<file path=xl/calcChain.xml><?xml version="1.0" encoding="utf-8"?>
<calcChain xmlns="http://schemas.openxmlformats.org/spreadsheetml/2006/main">
  <c r="G42" i="10" l="1"/>
  <c r="C42" i="10"/>
  <c r="D42" i="10"/>
  <c r="E42" i="10"/>
  <c r="F42" i="10"/>
  <c r="B42" i="10"/>
  <c r="C30" i="10"/>
  <c r="D30" i="10"/>
  <c r="E30" i="10"/>
  <c r="F30" i="10"/>
  <c r="G30" i="10" s="1"/>
  <c r="B30" i="10"/>
  <c r="D27" i="9"/>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<sst xmlns="http://schemas.openxmlformats.org/spreadsheetml/2006/main" count="226" uniqueCount="187">
  <si>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</si>
  <si>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</si>
  <si>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</si>
  <si>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</si>
  <si>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</si>
  <si>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</si>
  <si>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</si>
  <si>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</si>
  <si>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</si>
  <si>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</si>
  <si>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</si>
  <si>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</si>
  <si>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</si>
  <si>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</si>
  <si>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</si>
  <si>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</si>
  <si>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</si>
  <si>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</si>
  <si>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</si>
  <si>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</si>
  <si>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</si>
  <si>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</si>
  <si>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</si>
  <si>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</si>
  <si>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</si>
  <si>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</si>
  <si>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</si>
  <si>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</si>
  <si>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</si>
  <si>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</si>
  <si>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darunter</t>
  </si>
  <si>
    <t>Mineralölerzeugnisse</t>
  </si>
  <si>
    <t>Fertigwaren</t>
  </si>
  <si>
    <t xml:space="preserve">Vorerzeugnisse </t>
  </si>
  <si>
    <t>Kunststoffe</t>
  </si>
  <si>
    <t>Enderzeugnisse</t>
  </si>
  <si>
    <t>Druckerzeugnisse</t>
  </si>
  <si>
    <t xml:space="preserve">Eisen- und Stahlwaren </t>
  </si>
  <si>
    <t xml:space="preserve">Waren aus Kunststoffen </t>
  </si>
  <si>
    <t xml:space="preserve">Pharmazeutische Erzeugnisse </t>
  </si>
  <si>
    <t xml:space="preserve">Kraftfahrzeuge </t>
  </si>
  <si>
    <t>Insgesamt</t>
  </si>
  <si>
    <t>Bestimmungsland</t>
  </si>
  <si>
    <t>Europa</t>
  </si>
  <si>
    <t xml:space="preserve">Frankreich </t>
  </si>
  <si>
    <t>Belgien</t>
  </si>
  <si>
    <t>Luxemburg</t>
  </si>
  <si>
    <t>Niederlande</t>
  </si>
  <si>
    <t>Italien</t>
  </si>
  <si>
    <t>Irland</t>
  </si>
  <si>
    <t>Portugal</t>
  </si>
  <si>
    <t>Griechenland</t>
  </si>
  <si>
    <t>Spanien</t>
  </si>
  <si>
    <t>Finnland</t>
  </si>
  <si>
    <t>Österreich</t>
  </si>
  <si>
    <t>Malta</t>
  </si>
  <si>
    <t>Zypern</t>
  </si>
  <si>
    <t>Slowenien</t>
  </si>
  <si>
    <t>Slowakei</t>
  </si>
  <si>
    <t>übrige EU-Länder zusammen</t>
  </si>
  <si>
    <t>Vereinigtes Königreich</t>
  </si>
  <si>
    <t>Dänemark</t>
  </si>
  <si>
    <t>Polen</t>
  </si>
  <si>
    <t>Schweden</t>
  </si>
  <si>
    <t>Estland</t>
  </si>
  <si>
    <t>Lettland</t>
  </si>
  <si>
    <t>Litauen</t>
  </si>
  <si>
    <t>Tschechische Republik</t>
  </si>
  <si>
    <t>Ungarn</t>
  </si>
  <si>
    <t>Rumänien</t>
  </si>
  <si>
    <t>Bulgarien</t>
  </si>
  <si>
    <t>übrige europäische Länder</t>
  </si>
  <si>
    <t>Norwegen</t>
  </si>
  <si>
    <t>Russland</t>
  </si>
  <si>
    <t>Schweiz</t>
  </si>
  <si>
    <t>Türkei</t>
  </si>
  <si>
    <t>Afrika</t>
  </si>
  <si>
    <t>Ägypten</t>
  </si>
  <si>
    <t>Südafrika</t>
  </si>
  <si>
    <t>Amerika</t>
  </si>
  <si>
    <t>NAFTA</t>
  </si>
  <si>
    <t>USA</t>
  </si>
  <si>
    <t>Kanada</t>
  </si>
  <si>
    <t>Brasilien</t>
  </si>
  <si>
    <t>Asien</t>
  </si>
  <si>
    <t>ASEAN</t>
  </si>
  <si>
    <t>China</t>
  </si>
  <si>
    <t>Japan</t>
  </si>
  <si>
    <t>Australien, Ozeanien</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</si>
  <si>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</si>
  <si>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</si>
  <si>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</si>
  <si>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</si>
  <si>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</si>
  <si>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</si>
  <si>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</si>
  <si>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</si>
  <si>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</si>
  <si>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</si>
  <si>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</si>
  <si>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</si>
  <si>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</si>
  <si>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</si>
  <si>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</si>
  <si>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</si>
  <si>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</si>
  <si>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in Mio. Euro</t>
  </si>
  <si>
    <t>Statistisches Amt für Hamburg und Schleswig-Holstein</t>
  </si>
  <si>
    <t>in Mio Euro</t>
  </si>
  <si>
    <t>Australien</t>
  </si>
  <si>
    <t>Auskunft zu dieser Veröffentlichung:</t>
  </si>
  <si>
    <t>Fleisch und Fleischwaren</t>
  </si>
  <si>
    <t>Düngemittel</t>
  </si>
  <si>
    <t>Papier und Pappe</t>
  </si>
  <si>
    <t>Bekleidung</t>
  </si>
  <si>
    <t>Feinmechanische Erzeugnisse</t>
  </si>
  <si>
    <t>Maschinen</t>
  </si>
  <si>
    <t>Nachrichtentechnische Geräte</t>
  </si>
  <si>
    <t>Medizinische Geräte</t>
  </si>
  <si>
    <t>Marokko</t>
  </si>
  <si>
    <t>Südamerika</t>
  </si>
  <si>
    <t>Warengruppe
Warenuntergruppe</t>
  </si>
  <si>
    <t>Telefon:</t>
  </si>
  <si>
    <t>E-Mail:</t>
  </si>
  <si>
    <t xml:space="preserve">E-Mail: </t>
  </si>
  <si>
    <t>info@statistik-nord.de</t>
  </si>
  <si>
    <t xml:space="preserve">Auskünfte: </t>
  </si>
  <si>
    <t xml:space="preserve">040 42831-1766 </t>
  </si>
  <si>
    <t>0431 6895-9393</t>
  </si>
  <si>
    <t>u. dgl.</t>
  </si>
  <si>
    <t>Landes Schleswig-Holstein</t>
  </si>
  <si>
    <t>Einfuhr des</t>
  </si>
  <si>
    <t>Erdöl und Erdgas</t>
  </si>
  <si>
    <t>Spielwaren</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</si>
  <si>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</si>
  <si>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t>Taiwan</t>
  </si>
  <si>
    <t>Singapur</t>
  </si>
  <si>
    <t>Fische und Krebstiere</t>
  </si>
  <si>
    <t>Einfuhr nach ausgewählten Ländern in der Reihenfolge ihrer Anteile über den Jahresverlauf</t>
  </si>
  <si>
    <t>Herausgeber:</t>
  </si>
  <si>
    <t>Auskunftsdienst:</t>
  </si>
  <si>
    <t xml:space="preserve">Internet: </t>
  </si>
  <si>
    <t>www.statistik-nord.de</t>
  </si>
  <si>
    <t>Zeichenerklärung:</t>
  </si>
  <si>
    <t xml:space="preserve">a. n. g. </t>
  </si>
  <si>
    <t>Milch und Milcherzeugnisse,
ausgenommen Butter und Käse</t>
  </si>
  <si>
    <t>040/42831-1820</t>
  </si>
  <si>
    <t>STATISTISCHE BERICHTE</t>
  </si>
  <si>
    <r>
      <rPr>
        <vertAlign val="superscript"/>
        <sz val="8"/>
        <rFont val="Arial"/>
        <family val="2"/>
      </rPr>
      <t>2</t>
    </r>
    <r>
      <rPr>
        <sz val="8"/>
        <rFont val="Arial"/>
        <family val="2"/>
      </rPr>
      <t xml:space="preserve">  Die Veränderungsraten wurden aus den nicht gerundeten Zahlen gerechnet</t>
    </r>
  </si>
  <si>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</si>
  <si>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</si>
  <si>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r>
      <t>Veränderung</t>
    </r>
    <r>
      <rPr>
        <vertAlign val="superscript"/>
        <sz val="9"/>
        <rFont val="Arial"/>
        <family val="2"/>
      </rPr>
      <t>2</t>
    </r>
    <r>
      <rPr>
        <sz val="9"/>
        <rFont val="Arial"/>
        <family val="2"/>
      </rPr>
      <t xml:space="preserve"> in %</t>
    </r>
  </si>
  <si>
    <r>
      <t xml:space="preserve"> Veränderung</t>
    </r>
    <r>
      <rPr>
        <vertAlign val="superscript"/>
        <sz val="9"/>
        <color theme="1"/>
        <rFont val="Arial"/>
        <family val="2"/>
      </rPr>
      <t>2</t>
    </r>
    <r>
      <rPr>
        <sz val="9"/>
        <color theme="1"/>
        <rFont val="Arial"/>
        <family val="2"/>
      </rPr>
      <t xml:space="preserve"> 
in %</t>
    </r>
  </si>
  <si>
    <t xml:space="preserve">© Statistisches Amt für Hamburg und Schleswig-Holstein, Hamburg 2013 
Auszugsweise Vervielfältigung und Verbreitung mit Quellenangabe gestattet.        </t>
  </si>
  <si>
    <t>EU-Länder</t>
  </si>
  <si>
    <t>Euro-Länder</t>
  </si>
  <si>
    <t>Sven Ohlsen</t>
  </si>
  <si>
    <t>sven.ohlsen@statistik-nord.de</t>
  </si>
  <si>
    <t>Januar - September</t>
  </si>
  <si>
    <t xml:space="preserve">x  </t>
  </si>
  <si>
    <t>Januar - September 2013</t>
  </si>
  <si>
    <t>China, Volksrepublik</t>
  </si>
  <si>
    <t>Verein.Staaten (USA)</t>
  </si>
  <si>
    <t>Frankreich</t>
  </si>
  <si>
    <t>Vereinigt.Königreich</t>
  </si>
  <si>
    <t>Russische Föderation</t>
  </si>
  <si>
    <t>2. Einfuhr des Landes Schleswig-Holstein in 2013 nach Bestimmungsländern</t>
  </si>
  <si>
    <r>
      <t>2013</t>
    </r>
    <r>
      <rPr>
        <vertAlign val="superscript"/>
        <sz val="9"/>
        <color theme="1"/>
        <rFont val="Arial"/>
        <family val="2"/>
      </rPr>
      <t>a</t>
    </r>
  </si>
  <si>
    <r>
      <t>2012</t>
    </r>
    <r>
      <rPr>
        <vertAlign val="superscript"/>
        <sz val="9"/>
        <color theme="1"/>
        <rFont val="Arial"/>
        <family val="2"/>
      </rPr>
      <t>b</t>
    </r>
  </si>
  <si>
    <t>der Monate Januar bis September</t>
  </si>
  <si>
    <r>
      <t>2013</t>
    </r>
    <r>
      <rPr>
        <vertAlign val="superscript"/>
        <sz val="9"/>
        <rFont val="Arial"/>
        <family val="2"/>
      </rPr>
      <t>a</t>
    </r>
  </si>
  <si>
    <r>
      <t>2012</t>
    </r>
    <r>
      <rPr>
        <vertAlign val="superscript"/>
        <sz val="9"/>
        <rFont val="Arial"/>
        <family val="2"/>
      </rPr>
      <t>b</t>
    </r>
  </si>
  <si>
    <t>III. Quartal 2013</t>
  </si>
  <si>
    <t>Kennziffer: G III 3 - vj 3/13 SH</t>
  </si>
  <si>
    <r>
      <t>1. Einfuhr des Landes Schleswig-Holstein</t>
    </r>
    <r>
      <rPr>
        <b/>
        <vertAlign val="superscript"/>
        <sz val="10"/>
        <rFont val="Arial"/>
        <family val="2"/>
      </rPr>
      <t>1</t>
    </r>
    <r>
      <rPr>
        <b/>
        <sz val="10"/>
        <rFont val="Arial"/>
        <family val="2"/>
      </rPr>
      <t xml:space="preserve"> nach Warengruppen und -untergruppen</t>
    </r>
  </si>
  <si>
    <t>Sofern in den Produkten auf das Vorhandensein von Copyrightrechten Dritter hingewiesen wird, sind die in deren Produkten ausgewiesenen Copyrightbestimmungen zu wahren. lle übrigen Rechte bleiben vorbehalten.</t>
  </si>
  <si>
    <t>×</t>
  </si>
  <si>
    <t>Rundfunk-, Fernseh- und 
  videotechnische Geräte</t>
  </si>
  <si>
    <t>Rückwaren und Ersatzlieferungen,
  andere nicht aufgliederbare Warenverkehre</t>
  </si>
  <si>
    <r>
      <t>2. Einfuhr des Landes Schleswig-Holstein</t>
    </r>
    <r>
      <rPr>
        <b/>
        <vertAlign val="superscript"/>
        <sz val="10"/>
        <color theme="1"/>
        <rFont val="Arial"/>
        <family val="2"/>
      </rPr>
      <t>1</t>
    </r>
    <r>
      <rPr>
        <b/>
        <sz val="10"/>
        <color theme="1"/>
        <rFont val="Arial"/>
        <family val="2"/>
      </rPr>
      <t xml:space="preserve"> nach Ursprungsländern</t>
    </r>
  </si>
  <si>
    <t>Schiffs- und Luftfahrzeugbedarf, 
  nicht ermittelte Länder</t>
  </si>
  <si>
    <r>
      <rPr>
        <vertAlign val="superscript"/>
        <sz val="8"/>
        <rFont val="Arial"/>
        <family val="2"/>
      </rPr>
      <t>3</t>
    </r>
    <r>
      <rPr>
        <sz val="8"/>
        <rFont val="Arial"/>
        <family val="2"/>
      </rPr>
      <t xml:space="preserve">  EU Mitglied seit 07/2013</t>
    </r>
  </si>
  <si>
    <t xml:space="preserve">×  </t>
  </si>
  <si>
    <r>
      <t>Kroatien</t>
    </r>
    <r>
      <rPr>
        <vertAlign val="superscript"/>
        <sz val="9"/>
        <rFont val="Arial"/>
        <family val="2"/>
      </rPr>
      <t>3</t>
    </r>
  </si>
  <si>
    <t>Grafik 1: Einfuhr des Landes Schleswig-Holstein nach Ursprungsländer im Vorjahresvergleich</t>
  </si>
  <si>
    <t>Grafik 2: Einfuhr des Landes Schleswig-Holstein 2012 bis 2013 im Monatsvergleich</t>
  </si>
  <si>
    <t>Herausgegeben am: 3. Februar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</si>
</sst>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 ###\ ##0"/>
    <numFmt numFmtId="165" formatCode="###\ ###\ ##0\ ;\-###\ ###\ ##0\ ;\-\ "/>
    <numFmt numFmtId="166" formatCode="_-* #,##0.00\ [$€]_-;\-* #,##0.00\ [$€]_-;_-* &quot;-&quot;??\ [$€]_-;_-@_-"/>
    <numFmt numFmtId="167" formatCode="###\ ###\ ##0&quot;  &quot;;\-###\ ###\ ##0&quot;  &quot;;&quot;-  &quot;"/>
    <numFmt numFmtId="168" formatCode="###\ ##0.0&quot;  &quot;;\-###\ ##0.0&quot;  &quot;;&quot;-  &quot;"/>
    <numFmt numFmtId="169" formatCode="###\ ###\ ##0.0\ \ ;\-###\ ###\ ##0.0\ \ ;\-\ \ "/>
    <numFmt numFmtId="170" formatCode="###\ ##0.0\ \ ;\-\ ###\ ##0.0\ \ ;\-\ \ \ \ \ \ "/>
    <numFmt numFmtId="171" formatCode="###\ ###\ ##0&quot;  &quot;;\-###\ ###\ ##0&quot;  &quot;;&quot;–  &quot;"/>
  </numFmts>
  <fonts count="32" x14ac:knownFonts="1">
    <font>
      <sz val="11"/>
      <color theme="1"/>
      <name val="Arial"/>
      <family val="2"/>
    </font>
    <font>
      <sz val="9"/>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9"/>
      <name val="Arial"/>
      <family val="2"/>
    </font>
    <font>
      <vertAlign val="superscript"/>
      <sz val="8"/>
      <name val="Arial"/>
      <family val="2"/>
    </font>
    <font>
      <b/>
      <vertAlign val="superscript"/>
      <sz val="10"/>
      <name val="Arial"/>
      <family val="2"/>
    </font>
    <font>
      <sz val="16"/>
      <color theme="1"/>
      <name val="Arial"/>
      <family val="2"/>
    </font>
    <font>
      <sz val="30"/>
      <color theme="1"/>
      <name val="Arial"/>
      <family val="2"/>
    </font>
    <font>
      <b/>
      <vertAlign val="superscript"/>
      <sz val="10"/>
      <color theme="1"/>
      <name val="Arial"/>
      <family val="2"/>
    </font>
    <font>
      <sz val="10"/>
      <name val="Arial"/>
      <family val="2"/>
    </font>
    <font>
      <sz val="10"/>
      <color indexed="8"/>
      <name val="MS Sans Serif"/>
      <family val="2"/>
    </font>
    <font>
      <vertAlign val="superscript"/>
      <sz val="9"/>
      <color theme="1"/>
      <name val="Arial"/>
      <family val="2"/>
    </font>
    <font>
      <b/>
      <sz val="9"/>
      <color theme="1"/>
      <name val="Arial"/>
      <family val="2"/>
    </font>
    <font>
      <b/>
      <sz val="12"/>
      <name val="Arial"/>
      <family val="2"/>
    </font>
    <font>
      <b/>
      <sz val="12"/>
      <color theme="1"/>
      <name val="Arial"/>
      <family val="2"/>
    </font>
    <font>
      <u/>
      <sz val="11"/>
      <color theme="10"/>
      <name val="Arial"/>
      <family val="2"/>
    </font>
    <font>
      <u/>
      <sz val="10"/>
      <color theme="10"/>
      <name val="Arial"/>
      <family val="2"/>
    </font>
    <font>
      <sz val="18"/>
      <color theme="1"/>
      <name val="Arial"/>
      <family val="2"/>
    </font>
    <font>
      <vertAlign val="superscript"/>
      <sz val="9"/>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5"/>
        <bgColor indexed="64"/>
      </patternFill>
    </fill>
    <fill>
      <patternFill patternType="solid">
        <fgColor indexed="60"/>
        <bgColor indexed="64"/>
      </patternFill>
    </fill>
  </fills>
  <borders count="2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right/>
      <top/>
      <bottom style="thin">
        <color theme="3"/>
      </bottom>
      <diagonal/>
    </border>
    <border>
      <left/>
      <right style="thin">
        <color theme="3"/>
      </right>
      <top/>
      <bottom/>
      <diagonal/>
    </border>
    <border>
      <left style="thin">
        <color rgb="FF03467D"/>
      </left>
      <right style="thin">
        <color rgb="FF03467D"/>
      </right>
      <top style="thin">
        <color rgb="FF03467D"/>
      </top>
      <bottom style="thin">
        <color rgb="FF03467D"/>
      </bottom>
      <diagonal/>
    </border>
    <border>
      <left style="thin">
        <color rgb="FF03467D"/>
      </left>
      <right/>
      <top style="thin">
        <color rgb="FF03467D"/>
      </top>
      <bottom style="thin">
        <color rgb="FF03467D"/>
      </bottom>
      <diagonal/>
    </border>
    <border>
      <left/>
      <right style="thin">
        <color rgb="FF03467D"/>
      </right>
      <top style="thin">
        <color rgb="FF03467D"/>
      </top>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theme="3"/>
      </left>
      <right/>
      <top/>
      <bottom style="thin">
        <color rgb="FF1E467D"/>
      </bottom>
      <diagonal/>
    </border>
    <border>
      <left style="thin">
        <color rgb="FF1E467D"/>
      </left>
      <right/>
      <top style="thin">
        <color rgb="FF1E467D"/>
      </top>
      <bottom/>
      <diagonal/>
    </border>
    <border>
      <left/>
      <right style="thin">
        <color rgb="FF03467D"/>
      </right>
      <top/>
      <bottom/>
      <diagonal/>
    </border>
    <border>
      <left/>
      <right style="thin">
        <color rgb="FF03467D"/>
      </right>
      <top/>
      <bottom style="thin">
        <color rgb="FF1E467D"/>
      </bottom>
      <diagonal/>
    </border>
  </borders>
  <cellStyleXfs count="5">
    <xf numFmtId="0" fontId="0" fillId="0" borderId="0"/>
    <xf numFmtId="0" fontId="22" fillId="0" borderId="0"/>
    <xf numFmtId="166" fontId="10" fillId="0" borderId="0" applyFont="0" applyFill="0" applyBorder="0" applyAlignment="0" applyProtection="0"/>
    <xf numFmtId="0" fontId="23" fillId="0" borderId="0"/>
    <xf numFmtId="0" fontId="28" fillId="0" borderId="0" applyNumberFormat="0" applyFill="0" applyBorder="0" applyAlignment="0" applyProtection="0"/>
  </cellStyleXfs>
  <cellXfs count="159">
    <xf numFmtId="0" fontId="0" fillId="0" borderId="0" xfId="0"/>
    <xf numFmtId="0" fontId="4" fillId="0" borderId="0" xfId="0" applyFont="1"/>
    <xf numFmtId="0" fontId="6" fillId="0" borderId="0" xfId="0" applyFont="1"/>
    <xf numFmtId="0" fontId="7" fillId="0" borderId="0" xfId="0" applyFont="1"/>
    <xf numFmtId="0" fontId="6" fillId="0" borderId="0" xfId="0" applyFont="1" applyAlignment="1">
      <alignment horizontal="right"/>
    </xf>
    <xf numFmtId="0" fontId="13"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15"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11" fillId="0" borderId="0" xfId="0" applyFont="1" applyFill="1" applyAlignment="1">
      <alignment horizontal="centerContinuous" vertical="center"/>
    </xf>
    <xf numFmtId="0" fontId="4" fillId="0" borderId="0" xfId="0" applyFont="1" applyFill="1" applyAlignment="1">
      <alignment horizontal="centerContinuous" vertical="center"/>
    </xf>
    <xf numFmtId="0" fontId="4" fillId="0" borderId="0" xfId="0" applyFont="1" applyAlignment="1">
      <alignment horizontal="centerContinuous" vertical="center"/>
    </xf>
    <xf numFmtId="0" fontId="4" fillId="4" borderId="10" xfId="0" applyFont="1" applyFill="1" applyBorder="1" applyAlignment="1">
      <alignment horizontal="center" vertical="center"/>
    </xf>
    <xf numFmtId="0" fontId="4" fillId="4" borderId="11" xfId="0" applyFont="1" applyFill="1" applyBorder="1" applyAlignment="1">
      <alignment horizontal="centerContinuous" vertical="center"/>
    </xf>
    <xf numFmtId="0" fontId="4" fillId="4" borderId="11" xfId="0" applyFont="1" applyFill="1" applyBorder="1" applyAlignment="1">
      <alignment horizontal="center" vertical="center"/>
    </xf>
    <xf numFmtId="0" fontId="10" fillId="0" borderId="0" xfId="0" applyFont="1" applyAlignment="1">
      <alignment vertical="center"/>
    </xf>
    <xf numFmtId="0" fontId="4" fillId="0" borderId="0" xfId="0" applyFont="1" applyBorder="1" applyAlignment="1">
      <alignment vertical="center"/>
    </xf>
    <xf numFmtId="0" fontId="4" fillId="0" borderId="12" xfId="0" applyFont="1" applyBorder="1" applyAlignment="1">
      <alignment horizontal="center" vertical="center"/>
    </xf>
    <xf numFmtId="0" fontId="4" fillId="4" borderId="11" xfId="0" applyFont="1" applyFill="1" applyBorder="1" applyAlignment="1">
      <alignment horizontal="center" vertical="center" wrapText="1"/>
    </xf>
    <xf numFmtId="0" fontId="11"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0" fontId="19" fillId="0" borderId="0" xfId="0" applyFont="1"/>
    <xf numFmtId="0" fontId="20" fillId="0" borderId="0" xfId="0" applyFont="1" applyAlignment="1">
      <alignment horizontal="right"/>
    </xf>
    <xf numFmtId="0" fontId="9" fillId="0" borderId="0" xfId="0" applyFont="1" applyAlignment="1">
      <alignment vertical="top"/>
    </xf>
    <xf numFmtId="0" fontId="16" fillId="2" borderId="14" xfId="0" quotePrefix="1" applyFont="1" applyFill="1" applyBorder="1" applyAlignment="1">
      <alignment horizontal="center" vertical="center" wrapText="1"/>
    </xf>
    <xf numFmtId="0" fontId="16" fillId="0" borderId="18" xfId="0" applyFont="1" applyBorder="1"/>
    <xf numFmtId="0" fontId="15" fillId="0" borderId="18" xfId="0" applyFont="1" applyBorder="1" applyAlignment="1">
      <alignment horizontal="left" vertical="top" wrapText="1" indent="1"/>
    </xf>
    <xf numFmtId="0" fontId="16" fillId="0" borderId="18" xfId="0" applyFont="1" applyBorder="1" applyAlignment="1">
      <alignment horizontal="left" vertical="top" wrapText="1" indent="1"/>
    </xf>
    <xf numFmtId="0" fontId="16" fillId="0" borderId="18" xfId="0" applyFont="1" applyBorder="1" applyAlignment="1">
      <alignment horizontal="left" vertical="top" wrapText="1" indent="2"/>
    </xf>
    <xf numFmtId="0" fontId="16" fillId="0" borderId="18" xfId="0" applyFont="1" applyBorder="1" applyAlignment="1">
      <alignment horizontal="left" indent="2"/>
    </xf>
    <xf numFmtId="0" fontId="16" fillId="0" borderId="18" xfId="0" applyFont="1" applyBorder="1" applyAlignment="1">
      <alignment horizontal="left" indent="1"/>
    </xf>
    <xf numFmtId="0" fontId="15" fillId="0" borderId="18" xfId="0" applyFont="1" applyBorder="1"/>
    <xf numFmtId="0" fontId="15" fillId="0" borderId="18" xfId="0" applyFont="1" applyBorder="1" applyAlignment="1">
      <alignment horizontal="left" indent="1"/>
    </xf>
    <xf numFmtId="0" fontId="15" fillId="0" borderId="18" xfId="0" applyFont="1" applyBorder="1" applyAlignment="1">
      <alignment horizontal="left" indent="2"/>
    </xf>
    <xf numFmtId="0" fontId="15" fillId="0" borderId="18" xfId="0" applyFont="1" applyBorder="1" applyAlignment="1">
      <alignment horizontal="left" indent="3"/>
    </xf>
    <xf numFmtId="0" fontId="16" fillId="0" borderId="18" xfId="0" applyFont="1" applyBorder="1" applyAlignment="1">
      <alignment horizontal="left" indent="3"/>
    </xf>
    <xf numFmtId="0" fontId="16" fillId="0" borderId="18" xfId="0" applyFont="1" applyBorder="1" applyAlignment="1">
      <alignment horizontal="left" indent="4"/>
    </xf>
    <xf numFmtId="0" fontId="14" fillId="0" borderId="19" xfId="0" applyFont="1" applyBorder="1" applyAlignment="1">
      <alignment wrapText="1"/>
    </xf>
    <xf numFmtId="0" fontId="0" fillId="0" borderId="0" xfId="0" applyAlignment="1">
      <alignment horizontal="left"/>
    </xf>
    <xf numFmtId="0" fontId="0" fillId="0" borderId="0" xfId="0" applyAlignment="1"/>
    <xf numFmtId="0" fontId="15" fillId="0" borderId="13" xfId="0" applyFont="1" applyBorder="1" applyAlignment="1">
      <alignment horizontal="left" vertical="top" indent="1"/>
    </xf>
    <xf numFmtId="0" fontId="15" fillId="0" borderId="13" xfId="0" applyFont="1" applyBorder="1" applyAlignment="1">
      <alignment horizontal="left" vertical="top" indent="2"/>
    </xf>
    <xf numFmtId="0" fontId="15" fillId="0" borderId="13" xfId="0" applyFont="1" applyBorder="1" applyAlignment="1">
      <alignment horizontal="left" vertical="top" indent="3"/>
    </xf>
    <xf numFmtId="0" fontId="16" fillId="0" borderId="13" xfId="0" applyFont="1" applyBorder="1" applyAlignment="1">
      <alignment horizontal="left" vertical="top" indent="3"/>
    </xf>
    <xf numFmtId="0" fontId="16" fillId="0" borderId="13" xfId="0" applyFont="1" applyBorder="1" applyAlignment="1">
      <alignment horizontal="left" vertical="top" indent="2"/>
    </xf>
    <xf numFmtId="0" fontId="16" fillId="0" borderId="13" xfId="0" applyFont="1" applyBorder="1" applyAlignment="1">
      <alignment horizontal="left" vertical="top"/>
    </xf>
    <xf numFmtId="0" fontId="16" fillId="0" borderId="13" xfId="0" applyFont="1" applyBorder="1" applyAlignment="1">
      <alignment horizontal="left" vertical="top" indent="1"/>
    </xf>
    <xf numFmtId="0" fontId="15" fillId="0" borderId="13" xfId="0" applyFont="1" applyBorder="1" applyAlignment="1">
      <alignment horizontal="left" vertical="top"/>
    </xf>
    <xf numFmtId="0" fontId="16" fillId="0" borderId="13" xfId="0" applyFont="1" applyBorder="1" applyAlignment="1">
      <alignment horizontal="left" indent="1"/>
    </xf>
    <xf numFmtId="0" fontId="16" fillId="0" borderId="13" xfId="0" applyFont="1" applyBorder="1"/>
    <xf numFmtId="0" fontId="15" fillId="0" borderId="13" xfId="0" applyFont="1" applyBorder="1" applyAlignment="1">
      <alignment horizontal="left" indent="1"/>
    </xf>
    <xf numFmtId="0" fontId="25" fillId="0" borderId="24" xfId="0" applyFont="1" applyBorder="1" applyAlignment="1">
      <alignment horizontal="left" wrapText="1"/>
    </xf>
    <xf numFmtId="0" fontId="7" fillId="0" borderId="0" xfId="0" applyFont="1" applyAlignment="1">
      <alignment horizontal="right" vertical="center"/>
    </xf>
    <xf numFmtId="0" fontId="0" fillId="0" borderId="0" xfId="0" applyFont="1"/>
    <xf numFmtId="0" fontId="0" fillId="0" borderId="0" xfId="0" applyFont="1" applyAlignment="1">
      <alignment horizontal="right"/>
    </xf>
    <xf numFmtId="0" fontId="11" fillId="0" borderId="0" xfId="0" applyFont="1" applyFill="1" applyAlignment="1">
      <alignment horizontal="left" vertical="center"/>
    </xf>
    <xf numFmtId="0" fontId="12" fillId="0" borderId="0" xfId="0" applyFont="1" applyAlignment="1">
      <alignment horizontal="center"/>
    </xf>
    <xf numFmtId="0" fontId="0" fillId="0" borderId="0" xfId="0" applyAlignment="1">
      <alignment horizontal="center"/>
    </xf>
    <xf numFmtId="0" fontId="16" fillId="0" borderId="18" xfId="0" applyFont="1" applyBorder="1" applyAlignment="1">
      <alignment horizontal="left" wrapText="1" indent="3"/>
    </xf>
    <xf numFmtId="0" fontId="15" fillId="2" borderId="22" xfId="0" applyFont="1" applyFill="1" applyBorder="1" applyAlignment="1">
      <alignment horizontal="center" vertical="center" wrapText="1"/>
    </xf>
    <xf numFmtId="0" fontId="30" fillId="0" borderId="0" xfId="0" applyFont="1" applyAlignment="1">
      <alignment horizontal="right" vertical="center"/>
    </xf>
    <xf numFmtId="0" fontId="9" fillId="0" borderId="0" xfId="0" applyFont="1" applyAlignment="1">
      <alignment horizontal="left" vertical="top"/>
    </xf>
    <xf numFmtId="0" fontId="16" fillId="0" borderId="18" xfId="0" applyFont="1" applyBorder="1" applyAlignment="1">
      <alignment horizontal="left" wrapText="1"/>
    </xf>
    <xf numFmtId="0" fontId="15" fillId="0" borderId="17" xfId="0" applyFont="1" applyBorder="1" applyAlignment="1">
      <alignment horizontal="center" vertical="center"/>
    </xf>
    <xf numFmtId="0" fontId="16" fillId="0" borderId="17" xfId="0" applyFont="1" applyBorder="1" applyAlignment="1">
      <alignment horizontal="left" vertical="top" wrapText="1" indent="1"/>
    </xf>
    <xf numFmtId="0" fontId="12" fillId="0" borderId="0" xfId="0" applyFont="1" applyAlignment="1">
      <alignment horizontal="left"/>
    </xf>
    <xf numFmtId="0" fontId="12" fillId="0" borderId="0" xfId="0" applyFont="1" applyAlignment="1">
      <alignment horizontal="left" wrapText="1"/>
    </xf>
    <xf numFmtId="0" fontId="3" fillId="0" borderId="0" xfId="0" applyFont="1" applyAlignment="1">
      <alignment horizontal="left"/>
    </xf>
    <xf numFmtId="0" fontId="3" fillId="0" borderId="0" xfId="0" applyFont="1" applyAlignment="1">
      <alignment horizontal="left" wrapText="1"/>
    </xf>
    <xf numFmtId="0" fontId="29" fillId="0" borderId="0" xfId="4" applyFont="1" applyAlignment="1">
      <alignment horizontal="left"/>
    </xf>
    <xf numFmtId="0" fontId="3" fillId="0" borderId="0" xfId="0" applyFont="1" applyAlignment="1">
      <alignment horizontal="left" wrapText="1"/>
    </xf>
    <xf numFmtId="0" fontId="0" fillId="0" borderId="0" xfId="0" applyAlignment="1"/>
    <xf numFmtId="0" fontId="16" fillId="2" borderId="14" xfId="0" quotePrefix="1" applyFont="1" applyFill="1" applyBorder="1" applyAlignment="1">
      <alignment horizontal="centerContinuous" vertical="center" wrapText="1"/>
    </xf>
    <xf numFmtId="167" fontId="15" fillId="0" borderId="0" xfId="0" applyNumberFormat="1" applyFont="1"/>
    <xf numFmtId="168" fontId="15" fillId="0" borderId="0" xfId="0" applyNumberFormat="1" applyFont="1"/>
    <xf numFmtId="167" fontId="25" fillId="0" borderId="20" xfId="0" applyNumberFormat="1" applyFont="1" applyBorder="1"/>
    <xf numFmtId="167" fontId="25" fillId="0" borderId="21" xfId="0" applyNumberFormat="1" applyFont="1" applyBorder="1"/>
    <xf numFmtId="168" fontId="25" fillId="0" borderId="21" xfId="0" applyNumberFormat="1" applyFont="1" applyBorder="1"/>
    <xf numFmtId="0" fontId="15" fillId="2" borderId="22" xfId="0" quotePrefix="1" applyFont="1" applyFill="1" applyBorder="1" applyAlignment="1">
      <alignment horizontal="center" vertical="center"/>
    </xf>
    <xf numFmtId="167" fontId="16" fillId="0" borderId="0" xfId="0" applyNumberFormat="1" applyFont="1"/>
    <xf numFmtId="167" fontId="25" fillId="0" borderId="25" xfId="0" applyNumberFormat="1" applyFont="1" applyBorder="1"/>
    <xf numFmtId="169" fontId="4" fillId="0" borderId="0" xfId="0" applyNumberFormat="1" applyFont="1" applyAlignment="1">
      <alignment horizontal="right" vertical="center"/>
    </xf>
    <xf numFmtId="169" fontId="4" fillId="0" borderId="0" xfId="0" applyNumberFormat="1" applyFont="1" applyFill="1" applyBorder="1" applyAlignment="1">
      <alignment horizontal="right" vertical="center"/>
    </xf>
    <xf numFmtId="170" fontId="4" fillId="0" borderId="0" xfId="0" applyNumberFormat="1" applyFont="1" applyFill="1" applyBorder="1" applyAlignment="1">
      <alignment horizontal="right" vertical="center"/>
    </xf>
    <xf numFmtId="170" fontId="4" fillId="0" borderId="0" xfId="0" applyNumberFormat="1" applyFont="1" applyFill="1" applyBorder="1" applyAlignment="1">
      <alignment vertical="center"/>
    </xf>
    <xf numFmtId="169" fontId="4" fillId="0" borderId="0" xfId="0" applyNumberFormat="1" applyFont="1" applyFill="1" applyBorder="1" applyAlignment="1">
      <alignment vertical="center"/>
    </xf>
    <xf numFmtId="170" fontId="4" fillId="0" borderId="0" xfId="0" applyNumberFormat="1" applyFont="1" applyAlignment="1">
      <alignment horizontal="right" vertical="center"/>
    </xf>
    <xf numFmtId="167" fontId="4" fillId="0" borderId="0" xfId="0" applyNumberFormat="1" applyFont="1"/>
    <xf numFmtId="168" fontId="15" fillId="0" borderId="0" xfId="0" applyNumberFormat="1" applyFont="1" applyAlignment="1">
      <alignment horizontal="right"/>
    </xf>
    <xf numFmtId="0" fontId="15" fillId="0" borderId="0" xfId="0" applyFont="1" applyAlignment="1">
      <alignment horizontal="right"/>
    </xf>
    <xf numFmtId="0" fontId="11" fillId="0" borderId="0" xfId="0" applyFont="1" applyAlignment="1">
      <alignment horizontal="left"/>
    </xf>
    <xf numFmtId="0" fontId="1" fillId="0" borderId="13" xfId="0" applyFont="1" applyBorder="1" applyAlignment="1">
      <alignment horizontal="left" wrapText="1"/>
    </xf>
    <xf numFmtId="0" fontId="9" fillId="0" borderId="0" xfId="0" applyFont="1" applyAlignment="1"/>
    <xf numFmtId="0" fontId="9" fillId="0" borderId="0" xfId="0" applyFont="1" applyAlignment="1">
      <alignment horizontal="left"/>
    </xf>
    <xf numFmtId="171" fontId="15" fillId="0" borderId="0" xfId="0" applyNumberFormat="1" applyFont="1"/>
    <xf numFmtId="168" fontId="1" fillId="0" borderId="0" xfId="0" applyNumberFormat="1" applyFont="1" applyAlignment="1">
      <alignment horizontal="right"/>
    </xf>
    <xf numFmtId="0" fontId="8" fillId="0" borderId="0" xfId="0" applyFont="1" applyAlignment="1">
      <alignment horizontal="center" wrapText="1"/>
    </xf>
    <xf numFmtId="0" fontId="3" fillId="0" borderId="0" xfId="0" applyFont="1" applyAlignment="1">
      <alignment horizontal="left" wrapText="1"/>
    </xf>
    <xf numFmtId="0" fontId="12" fillId="0" borderId="0" xfId="0" applyFont="1" applyAlignment="1">
      <alignment horizontal="left" wrapText="1"/>
    </xf>
    <xf numFmtId="0" fontId="26" fillId="0" borderId="0" xfId="0" applyFont="1" applyAlignment="1">
      <alignment horizontal="left"/>
    </xf>
    <xf numFmtId="0" fontId="27" fillId="0" borderId="0" xfId="0" applyFont="1" applyAlignment="1">
      <alignment horizontal="left"/>
    </xf>
    <xf numFmtId="0" fontId="7" fillId="0" borderId="0" xfId="0" applyFont="1" applyAlignment="1">
      <alignment horizontal="left"/>
    </xf>
    <xf numFmtId="0" fontId="12" fillId="0" borderId="0" xfId="0" applyFont="1" applyAlignment="1">
      <alignment horizontal="left"/>
    </xf>
    <xf numFmtId="0" fontId="3" fillId="0" borderId="0" xfId="0" applyFont="1" applyAlignment="1">
      <alignment horizontal="left"/>
    </xf>
    <xf numFmtId="0" fontId="2" fillId="0" borderId="0" xfId="0" applyFont="1" applyAlignment="1">
      <alignment horizontal="left" wrapText="1"/>
    </xf>
    <xf numFmtId="0" fontId="29" fillId="0" borderId="0" xfId="4" applyFont="1" applyAlignment="1">
      <alignment horizontal="left" wrapText="1"/>
    </xf>
    <xf numFmtId="0" fontId="9" fillId="0" borderId="0" xfId="0" applyFont="1" applyAlignment="1">
      <alignment horizontal="left" vertical="top"/>
    </xf>
    <xf numFmtId="0" fontId="11" fillId="0" borderId="0" xfId="0" applyFont="1" applyFill="1" applyAlignment="1">
      <alignment horizontal="center" vertical="center"/>
    </xf>
    <xf numFmtId="0" fontId="9" fillId="0" borderId="0" xfId="0" applyFont="1" applyAlignment="1">
      <alignment vertical="top" wrapText="1"/>
    </xf>
    <xf numFmtId="0" fontId="16" fillId="2" borderId="14" xfId="0" quotePrefix="1" applyNumberFormat="1" applyFont="1" applyFill="1" applyBorder="1" applyAlignment="1">
      <alignment horizontal="center" vertical="center" wrapText="1"/>
    </xf>
    <xf numFmtId="0" fontId="15" fillId="2" borderId="14" xfId="0" applyNumberFormat="1" applyFont="1" applyFill="1" applyBorder="1" applyAlignment="1">
      <alignment horizontal="center" vertical="center" wrapText="1"/>
    </xf>
    <xf numFmtId="17" fontId="16" fillId="2" borderId="14" xfId="0" quotePrefix="1" applyNumberFormat="1" applyFont="1" applyFill="1" applyBorder="1" applyAlignment="1">
      <alignment horizontal="center" vertical="center" wrapText="1"/>
    </xf>
    <xf numFmtId="0" fontId="15" fillId="2" borderId="14" xfId="0" applyFont="1" applyFill="1" applyBorder="1" applyAlignment="1">
      <alignment horizontal="center" vertical="center" wrapText="1"/>
    </xf>
    <xf numFmtId="0" fontId="16" fillId="2" borderId="14" xfId="0" applyFont="1" applyFill="1" applyBorder="1" applyAlignment="1">
      <alignment horizontal="center" vertical="center" wrapText="1"/>
    </xf>
    <xf numFmtId="0" fontId="15" fillId="2" borderId="14" xfId="0" applyFont="1" applyFill="1" applyBorder="1" applyAlignment="1">
      <alignment vertical="center" wrapText="1"/>
    </xf>
    <xf numFmtId="0" fontId="15" fillId="2" borderId="15" xfId="0" applyFont="1" applyFill="1" applyBorder="1" applyAlignment="1"/>
    <xf numFmtId="0" fontId="16" fillId="2" borderId="15" xfId="0" applyFont="1" applyFill="1" applyBorder="1" applyAlignment="1">
      <alignment horizontal="center" vertical="center" wrapText="1"/>
    </xf>
    <xf numFmtId="0" fontId="15" fillId="2" borderId="15" xfId="0" applyFont="1" applyFill="1" applyBorder="1" applyAlignment="1">
      <alignment horizontal="center" vertical="center" wrapText="1"/>
    </xf>
    <xf numFmtId="0" fontId="15" fillId="2" borderId="16" xfId="0" applyFont="1" applyFill="1" applyBorder="1" applyAlignment="1">
      <alignment horizontal="center" vertical="center" wrapText="1"/>
    </xf>
    <xf numFmtId="0" fontId="15" fillId="2" borderId="27" xfId="0" applyFont="1" applyFill="1" applyBorder="1" applyAlignment="1">
      <alignment horizontal="center" vertical="center"/>
    </xf>
    <xf numFmtId="0" fontId="15" fillId="2" borderId="28" xfId="0" applyFont="1" applyFill="1" applyBorder="1" applyAlignment="1">
      <alignment horizontal="center" vertical="center"/>
    </xf>
    <xf numFmtId="0" fontId="9" fillId="0" borderId="0" xfId="0" applyFont="1" applyAlignment="1">
      <alignment horizontal="left"/>
    </xf>
    <xf numFmtId="0" fontId="9" fillId="0" borderId="0" xfId="0" applyFont="1" applyAlignment="1">
      <alignment wrapText="1"/>
    </xf>
    <xf numFmtId="0" fontId="12" fillId="0" borderId="0" xfId="0" applyFont="1" applyAlignment="1">
      <alignment horizontal="center"/>
    </xf>
    <xf numFmtId="0" fontId="0" fillId="0" borderId="0" xfId="0" applyAlignment="1">
      <alignment horizontal="center"/>
    </xf>
    <xf numFmtId="0" fontId="15" fillId="2" borderId="22" xfId="0" applyFont="1" applyFill="1" applyBorder="1" applyAlignment="1">
      <alignment horizontal="center" vertical="center" wrapText="1"/>
    </xf>
    <xf numFmtId="0" fontId="15" fillId="2" borderId="17" xfId="0" applyFont="1" applyFill="1" applyBorder="1" applyAlignment="1">
      <alignment horizontal="center" vertical="center"/>
    </xf>
    <xf numFmtId="0" fontId="15" fillId="2" borderId="18" xfId="0" applyFont="1" applyFill="1" applyBorder="1" applyAlignment="1">
      <alignment horizontal="center" vertical="center"/>
    </xf>
    <xf numFmtId="0" fontId="15" fillId="2" borderId="19" xfId="0" applyFont="1" applyFill="1" applyBorder="1" applyAlignment="1">
      <alignment horizontal="center" vertical="center"/>
    </xf>
    <xf numFmtId="0" fontId="15" fillId="2" borderId="22" xfId="0" applyFont="1" applyFill="1" applyBorder="1" applyAlignment="1">
      <alignment horizontal="center" vertical="center"/>
    </xf>
    <xf numFmtId="0" fontId="15" fillId="2" borderId="23" xfId="0" applyFont="1" applyFill="1" applyBorder="1" applyAlignment="1"/>
    <xf numFmtId="0" fontId="15" fillId="2" borderId="26" xfId="0" applyFont="1" applyFill="1" applyBorder="1" applyAlignment="1">
      <alignment horizontal="center" vertical="center" wrapText="1"/>
    </xf>
    <xf numFmtId="0" fontId="15" fillId="2" borderId="2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5">
    <cellStyle name="Euro" xfId="2"/>
    <cellStyle name="Hyperlink" xfId="4" builtinId="8"/>
    <cellStyle name="Standard" xfId="0" builtinId="0"/>
    <cellStyle name="Standard 2" xfId="1"/>
    <cellStyle name="Standard 3 2" xfId="3"/>
  </cellStyles>
  <dxfs count="2">
    <dxf>
      <fill>
        <patternFill>
          <bgColor rgb="FFEBEBEB"/>
        </patternFill>
      </fill>
    </dxf>
    <dxf>
      <fill>
        <patternFill>
          <bgColor rgb="FFEBEBEB"/>
        </patternFill>
      </fill>
    </dxf>
  </dxfs>
  <tableStyles count="0" defaultTableStyle="TableStyleMedium2" defaultPivotStyle="PivotStyleLight16"/>
  <colors>
    <mruColors>
      <color rgb="FFEBEBEB"/>
      <color rgb="FFF2F2F2"/>
      <color rgb="FF1E467D"/>
      <color rgb="FFFADC37"/>
      <color rgb="FF800000"/>
      <color rgb="FF64AAC8"/>
      <color rgb="FF03467D"/>
      <color rgb="FFF8DC36"/>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7883769596368016E-2"/>
          <c:y val="8.1506696908788034E-2"/>
          <c:w val="0.71339231686948223"/>
          <c:h val="0.66080608776361971"/>
        </c:manualLayout>
      </c:layout>
      <c:barChart>
        <c:barDir val="col"/>
        <c:grouping val="clustered"/>
        <c:varyColors val="1"/>
        <c:ser>
          <c:idx val="0"/>
          <c:order val="0"/>
          <c:tx>
            <c:strRef>
              <c:f>T3_1!$B$10</c:f>
              <c:strCache>
                <c:ptCount val="1"/>
                <c:pt idx="0">
                  <c:v>2013</c:v>
                </c:pt>
              </c:strCache>
            </c:strRef>
          </c:tx>
          <c:invertIfNegative val="0"/>
          <c:dLbls>
            <c:delete val="1"/>
          </c:dLbls>
          <c:cat>
            <c:strRef>
              <c:f>T3_1!$A$11:$A$25</c:f>
              <c:strCache>
                <c:ptCount val="15"/>
                <c:pt idx="0">
                  <c:v>Dänemark</c:v>
                </c:pt>
                <c:pt idx="1">
                  <c:v>China, Volksrepublik</c:v>
                </c:pt>
                <c:pt idx="2">
                  <c:v>Schweden</c:v>
                </c:pt>
                <c:pt idx="3">
                  <c:v>Niederlande</c:v>
                </c:pt>
                <c:pt idx="4">
                  <c:v>Norwegen</c:v>
                </c:pt>
                <c:pt idx="5">
                  <c:v>Verein.Staaten (USA)</c:v>
                </c:pt>
                <c:pt idx="6">
                  <c:v>Frankreich</c:v>
                </c:pt>
                <c:pt idx="7">
                  <c:v>Vereinigt.Königreich</c:v>
                </c:pt>
                <c:pt idx="8">
                  <c:v>Polen</c:v>
                </c:pt>
                <c:pt idx="9">
                  <c:v>Italien</c:v>
                </c:pt>
                <c:pt idx="10">
                  <c:v>Finnland</c:v>
                </c:pt>
                <c:pt idx="11">
                  <c:v>Belgien</c:v>
                </c:pt>
                <c:pt idx="12">
                  <c:v>Spanien</c:v>
                </c:pt>
                <c:pt idx="13">
                  <c:v>Österreich</c:v>
                </c:pt>
                <c:pt idx="14">
                  <c:v>Russische Föderation</c:v>
                </c:pt>
              </c:strCache>
            </c:strRef>
          </c:cat>
          <c:val>
            <c:numRef>
              <c:f>T3_1!$B$11:$B$25</c:f>
              <c:numCache>
                <c:formatCode>###\ ###\ ##0.0\ \ ;\-###\ ###\ ##0.0\ \ ;\-\ \ </c:formatCode>
                <c:ptCount val="15"/>
                <c:pt idx="0">
                  <c:v>1.877660407</c:v>
                </c:pt>
                <c:pt idx="1">
                  <c:v>1.5648423330000001</c:v>
                </c:pt>
                <c:pt idx="2">
                  <c:v>1.067713602</c:v>
                </c:pt>
                <c:pt idx="3">
                  <c:v>0.92728194799999997</c:v>
                </c:pt>
                <c:pt idx="4">
                  <c:v>0.79294929999999997</c:v>
                </c:pt>
                <c:pt idx="5">
                  <c:v>0.77114221199999999</c:v>
                </c:pt>
                <c:pt idx="6">
                  <c:v>0.71572701999999999</c:v>
                </c:pt>
                <c:pt idx="7">
                  <c:v>0.697437046</c:v>
                </c:pt>
                <c:pt idx="8">
                  <c:v>0.57433725300000005</c:v>
                </c:pt>
                <c:pt idx="9">
                  <c:v>0.51942045999999997</c:v>
                </c:pt>
                <c:pt idx="10">
                  <c:v>0.52577096800000001</c:v>
                </c:pt>
                <c:pt idx="11">
                  <c:v>0.41653510500000002</c:v>
                </c:pt>
                <c:pt idx="12">
                  <c:v>0.29181214300000002</c:v>
                </c:pt>
                <c:pt idx="13">
                  <c:v>0.26288387600000002</c:v>
                </c:pt>
                <c:pt idx="14">
                  <c:v>0.2204113</c:v>
                </c:pt>
              </c:numCache>
            </c:numRef>
          </c:val>
        </c:ser>
        <c:ser>
          <c:idx val="1"/>
          <c:order val="1"/>
          <c:tx>
            <c:strRef>
              <c:f>T3_1!$D$10</c:f>
              <c:strCache>
                <c:ptCount val="1"/>
                <c:pt idx="0">
                  <c:v>2012</c:v>
                </c:pt>
              </c:strCache>
            </c:strRef>
          </c:tx>
          <c:spPr>
            <a:solidFill>
              <a:srgbClr val="FADC37"/>
            </a:solidFill>
          </c:spPr>
          <c:invertIfNegative val="0"/>
          <c:dLbls>
            <c:delete val="1"/>
          </c:dLbls>
          <c:cat>
            <c:strRef>
              <c:f>T3_1!$A$11:$A$25</c:f>
              <c:strCache>
                <c:ptCount val="15"/>
                <c:pt idx="0">
                  <c:v>Dänemark</c:v>
                </c:pt>
                <c:pt idx="1">
                  <c:v>China, Volksrepublik</c:v>
                </c:pt>
                <c:pt idx="2">
                  <c:v>Schweden</c:v>
                </c:pt>
                <c:pt idx="3">
                  <c:v>Niederlande</c:v>
                </c:pt>
                <c:pt idx="4">
                  <c:v>Norwegen</c:v>
                </c:pt>
                <c:pt idx="5">
                  <c:v>Verein.Staaten (USA)</c:v>
                </c:pt>
                <c:pt idx="6">
                  <c:v>Frankreich</c:v>
                </c:pt>
                <c:pt idx="7">
                  <c:v>Vereinigt.Königreich</c:v>
                </c:pt>
                <c:pt idx="8">
                  <c:v>Polen</c:v>
                </c:pt>
                <c:pt idx="9">
                  <c:v>Italien</c:v>
                </c:pt>
                <c:pt idx="10">
                  <c:v>Finnland</c:v>
                </c:pt>
                <c:pt idx="11">
                  <c:v>Belgien</c:v>
                </c:pt>
                <c:pt idx="12">
                  <c:v>Spanien</c:v>
                </c:pt>
                <c:pt idx="13">
                  <c:v>Österreich</c:v>
                </c:pt>
                <c:pt idx="14">
                  <c:v>Russische Föderation</c:v>
                </c:pt>
              </c:strCache>
            </c:strRef>
          </c:cat>
          <c:val>
            <c:numRef>
              <c:f>T3_1!$D$11:$D$25</c:f>
              <c:numCache>
                <c:formatCode>###\ ###\ ##0.0\ \ ;\-###\ ###\ ##0.0\ \ ;\-\ \ </c:formatCode>
                <c:ptCount val="15"/>
                <c:pt idx="0">
                  <c:v>2.04568985</c:v>
                </c:pt>
                <c:pt idx="1">
                  <c:v>1.893015745</c:v>
                </c:pt>
                <c:pt idx="2">
                  <c:v>1.06663744</c:v>
                </c:pt>
                <c:pt idx="3">
                  <c:v>0.99431435800000001</c:v>
                </c:pt>
                <c:pt idx="4">
                  <c:v>0.526117324</c:v>
                </c:pt>
                <c:pt idx="5">
                  <c:v>0.73744817799999995</c:v>
                </c:pt>
                <c:pt idx="6">
                  <c:v>0.71507611599999998</c:v>
                </c:pt>
                <c:pt idx="7">
                  <c:v>0.914828529</c:v>
                </c:pt>
                <c:pt idx="8">
                  <c:v>0.44190042600000001</c:v>
                </c:pt>
                <c:pt idx="9">
                  <c:v>0.56961682300000005</c:v>
                </c:pt>
                <c:pt idx="10">
                  <c:v>0.53821887999999996</c:v>
                </c:pt>
                <c:pt idx="11">
                  <c:v>0.53715956899999995</c:v>
                </c:pt>
                <c:pt idx="12">
                  <c:v>0.36480705800000002</c:v>
                </c:pt>
                <c:pt idx="13">
                  <c:v>0.28067584499999998</c:v>
                </c:pt>
                <c:pt idx="14">
                  <c:v>0.53429108800000003</c:v>
                </c:pt>
              </c:numCache>
            </c:numRef>
          </c:val>
        </c:ser>
        <c:dLbls>
          <c:showLegendKey val="0"/>
          <c:showVal val="1"/>
          <c:showCatName val="0"/>
          <c:showSerName val="0"/>
          <c:showPercent val="0"/>
          <c:showBubbleSize val="0"/>
        </c:dLbls>
        <c:gapWidth val="150"/>
        <c:axId val="103568128"/>
        <c:axId val="103570048"/>
      </c:barChart>
      <c:catAx>
        <c:axId val="103568128"/>
        <c:scaling>
          <c:orientation val="minMax"/>
        </c:scaling>
        <c:delete val="0"/>
        <c:axPos val="b"/>
        <c:numFmt formatCode="General" sourceLinked="1"/>
        <c:majorTickMark val="out"/>
        <c:minorTickMark val="none"/>
        <c:tickLblPos val="nextTo"/>
        <c:crossAx val="103570048"/>
        <c:crosses val="autoZero"/>
        <c:auto val="1"/>
        <c:lblAlgn val="ctr"/>
        <c:lblOffset val="100"/>
        <c:noMultiLvlLbl val="0"/>
      </c:catAx>
      <c:valAx>
        <c:axId val="103570048"/>
        <c:scaling>
          <c:orientation val="minMax"/>
        </c:scaling>
        <c:delete val="0"/>
        <c:axPos val="l"/>
        <c:majorGridlines/>
        <c:numFmt formatCode="###\ ###\ ##0.0\ \ ;\-###\ ###\ ##0.0\ \ ;\-\ \ " sourceLinked="1"/>
        <c:majorTickMark val="out"/>
        <c:minorTickMark val="none"/>
        <c:tickLblPos val="nextTo"/>
        <c:crossAx val="103568128"/>
        <c:crosses val="autoZero"/>
        <c:crossBetween val="between"/>
        <c:majorUnit val="0.5"/>
      </c:valAx>
    </c:plotArea>
    <c:legend>
      <c:legendPos val="r"/>
      <c:layout>
        <c:manualLayout>
          <c:xMode val="edge"/>
          <c:yMode val="edge"/>
          <c:x val="0.89629495637369649"/>
          <c:y val="0.45019651232120578"/>
          <c:w val="9.019153011278995E-2"/>
          <c:h val="9.9606729486683018E-2"/>
        </c:manualLayout>
      </c:layout>
      <c:overlay val="0"/>
      <c:txPr>
        <a:bodyPr/>
        <a:lstStyle/>
        <a:p>
          <a:pPr rtl="0">
            <a:defRPr/>
          </a:pPr>
          <a:endParaRPr lang="de-DE"/>
        </a:p>
      </c:txPr>
    </c:legend>
    <c:plotVisOnly val="1"/>
    <c:dispBlanksAs val="gap"/>
    <c:showDLblsOverMax val="0"/>
  </c:chart>
  <c:spPr>
    <a:ln>
      <a:solidFill>
        <a:schemeClr val="tx1"/>
      </a:solidFill>
    </a:ln>
    <a:scene3d>
      <a:camera prst="orthographicFront"/>
      <a:lightRig rig="threePt" dir="t">
        <a:rot lat="0" lon="0" rev="0"/>
      </a:lightRig>
    </a:scene3d>
  </c:spPr>
  <c:txPr>
    <a:bodyPr/>
    <a:lstStyle/>
    <a:p>
      <a:pPr>
        <a:defRPr sz="900">
          <a:latin typeface="Arial" pitchFamily="34" charset="0"/>
          <a:cs typeface="Arial" pitchFamily="34" charset="0"/>
        </a:defRPr>
      </a:pPr>
      <a:endParaRPr lang="de-DE"/>
    </a:p>
  </c:txPr>
  <c:printSettings>
    <c:headerFooter>
      <c:oddFooter>&amp;LStatistischer Bericht G III - vj</c:oddFooter>
    </c:headerFooter>
    <c:pageMargins b="0.78740157480314965" l="0.59055118110236227" r="0.59055118110236227" t="0.78740157480314965" header="0.59055118110236227" footer="0.59055118110236227"/>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7276173811606882E-2"/>
          <c:y val="0.1070437350647139"/>
          <c:w val="0.83036665871311544"/>
          <c:h val="0.64948289988481855"/>
        </c:manualLayout>
      </c:layout>
      <c:lineChart>
        <c:grouping val="standard"/>
        <c:varyColors val="0"/>
        <c:ser>
          <c:idx val="0"/>
          <c:order val="0"/>
          <c:tx>
            <c:strRef>
              <c:f>T3_1!$B$36</c:f>
              <c:strCache>
                <c:ptCount val="1"/>
                <c:pt idx="0">
                  <c:v>2013</c:v>
                </c:pt>
              </c:strCache>
            </c:strRef>
          </c:tx>
          <c:cat>
            <c:strRef>
              <c:f>T3_1!$A$37:$A$48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T3_1!$B$37:$B$48</c:f>
              <c:numCache>
                <c:formatCode>###\ ###\ ##0"  ";\-###\ ###\ ##0"  ";"-  "</c:formatCode>
                <c:ptCount val="12"/>
                <c:pt idx="0">
                  <c:v>1.658704256</c:v>
                </c:pt>
                <c:pt idx="1">
                  <c:v>1.5168346850000001</c:v>
                </c:pt>
                <c:pt idx="2">
                  <c:v>1.511096266</c:v>
                </c:pt>
                <c:pt idx="3">
                  <c:v>1.6459155729999999</c:v>
                </c:pt>
                <c:pt idx="4">
                  <c:v>1.513923452</c:v>
                </c:pt>
                <c:pt idx="5">
                  <c:v>1.6085454210000001</c:v>
                </c:pt>
                <c:pt idx="6">
                  <c:v>1.5808494829999999</c:v>
                </c:pt>
                <c:pt idx="7">
                  <c:v>1.5527570289999999</c:v>
                </c:pt>
                <c:pt idx="8">
                  <c:v>1.5773168909999999</c:v>
                </c:pt>
              </c:numCache>
            </c:numRef>
          </c:val>
          <c:smooth val="0"/>
        </c:ser>
        <c:ser>
          <c:idx val="1"/>
          <c:order val="1"/>
          <c:tx>
            <c:strRef>
              <c:f>T3_1!$C$36</c:f>
              <c:strCache>
                <c:ptCount val="1"/>
                <c:pt idx="0">
                  <c:v>2012</c:v>
                </c:pt>
              </c:strCache>
            </c:strRef>
          </c:tx>
          <c:spPr>
            <a:ln>
              <a:solidFill>
                <a:srgbClr val="FADC37"/>
              </a:solidFill>
            </a:ln>
          </c:spPr>
          <c:marker>
            <c:symbol val="circle"/>
            <c:size val="7"/>
            <c:spPr>
              <a:solidFill>
                <a:srgbClr val="FADC37"/>
              </a:solidFill>
              <a:ln>
                <a:solidFill>
                  <a:srgbClr val="FADC37"/>
                </a:solidFill>
              </a:ln>
            </c:spPr>
          </c:marker>
          <c:dPt>
            <c:idx val="2"/>
            <c:bubble3D val="0"/>
          </c:dPt>
          <c:cat>
            <c:strRef>
              <c:f>T3_1!$A$37:$A$48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T3_1!$C$37:$C$48</c:f>
              <c:numCache>
                <c:formatCode>###\ ###\ ##0"  ";\-###\ ###\ ##0"  ";"-  "</c:formatCode>
                <c:ptCount val="12"/>
                <c:pt idx="0">
                  <c:v>1.6863725389999999</c:v>
                </c:pt>
                <c:pt idx="1">
                  <c:v>1.5899980929999999</c:v>
                </c:pt>
                <c:pt idx="2">
                  <c:v>1.969441166</c:v>
                </c:pt>
                <c:pt idx="3">
                  <c:v>1.487261779</c:v>
                </c:pt>
                <c:pt idx="4">
                  <c:v>1.887848473</c:v>
                </c:pt>
                <c:pt idx="5">
                  <c:v>1.835079178</c:v>
                </c:pt>
                <c:pt idx="6">
                  <c:v>1.604070989</c:v>
                </c:pt>
                <c:pt idx="7">
                  <c:v>1.658161328</c:v>
                </c:pt>
                <c:pt idx="8">
                  <c:v>1.704745848</c:v>
                </c:pt>
                <c:pt idx="9">
                  <c:v>1.8558917180000001</c:v>
                </c:pt>
                <c:pt idx="10">
                  <c:v>1.5265697840000001</c:v>
                </c:pt>
                <c:pt idx="11">
                  <c:v>1.3705327140000001</c:v>
                </c:pt>
              </c:numCache>
            </c:numRef>
          </c:val>
          <c:smooth val="0"/>
        </c:ser>
        <c:ser>
          <c:idx val="2"/>
          <c:order val="2"/>
          <c:tx>
            <c:strRef>
              <c:f>T3_1!$D$36</c:f>
              <c:strCache>
                <c:ptCount val="1"/>
                <c:pt idx="0">
                  <c:v>2011</c:v>
                </c:pt>
              </c:strCache>
            </c:strRef>
          </c:tx>
          <c:spPr>
            <a:ln>
              <a:solidFill>
                <a:schemeClr val="accent3">
                  <a:lumMod val="75000"/>
                </a:schemeClr>
              </a:solidFill>
            </a:ln>
          </c:spPr>
          <c:marker>
            <c:spPr>
              <a:solidFill>
                <a:schemeClr val="accent3">
                  <a:lumMod val="75000"/>
                </a:schemeClr>
              </a:solidFill>
              <a:ln>
                <a:solidFill>
                  <a:schemeClr val="accent3">
                    <a:lumMod val="75000"/>
                  </a:schemeClr>
                </a:solidFill>
              </a:ln>
            </c:spPr>
          </c:marker>
          <c:dPt>
            <c:idx val="2"/>
            <c:bubble3D val="0"/>
          </c:dPt>
          <c:cat>
            <c:strRef>
              <c:f>T3_1!$A$37:$A$48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T3_1!$D$37:$D$48</c:f>
              <c:numCache>
                <c:formatCode>###\ ###\ ##0"  ";\-###\ ###\ ##0"  ";"-  "</c:formatCode>
                <c:ptCount val="12"/>
                <c:pt idx="0">
                  <c:v>1.6043670109999999</c:v>
                </c:pt>
                <c:pt idx="1">
                  <c:v>1.4654197520000001</c:v>
                </c:pt>
                <c:pt idx="2">
                  <c:v>1.829772253</c:v>
                </c:pt>
                <c:pt idx="3">
                  <c:v>1.687062786</c:v>
                </c:pt>
                <c:pt idx="4">
                  <c:v>1.7065917230000001</c:v>
                </c:pt>
                <c:pt idx="5">
                  <c:v>1.821362868</c:v>
                </c:pt>
                <c:pt idx="6">
                  <c:v>1.6980851219999999</c:v>
                </c:pt>
                <c:pt idx="7">
                  <c:v>1.721458325</c:v>
                </c:pt>
                <c:pt idx="8">
                  <c:v>1.6760366760000001</c:v>
                </c:pt>
                <c:pt idx="9">
                  <c:v>1.8489809210000001</c:v>
                </c:pt>
                <c:pt idx="10">
                  <c:v>1.882135023</c:v>
                </c:pt>
                <c:pt idx="11">
                  <c:v>2.0189747659999999</c:v>
                </c:pt>
              </c:numCache>
            </c:numRef>
          </c:val>
          <c:smooth val="0"/>
        </c:ser>
        <c:dLbls>
          <c:showLegendKey val="0"/>
          <c:showVal val="0"/>
          <c:showCatName val="0"/>
          <c:showSerName val="0"/>
          <c:showPercent val="0"/>
          <c:showBubbleSize val="0"/>
        </c:dLbls>
        <c:marker val="1"/>
        <c:smooth val="0"/>
        <c:axId val="104008320"/>
        <c:axId val="104010496"/>
      </c:lineChart>
      <c:catAx>
        <c:axId val="104008320"/>
        <c:scaling>
          <c:orientation val="minMax"/>
        </c:scaling>
        <c:delete val="0"/>
        <c:axPos val="b"/>
        <c:numFmt formatCode="0.0" sourceLinked="1"/>
        <c:majorTickMark val="out"/>
        <c:minorTickMark val="none"/>
        <c:tickLblPos val="nextTo"/>
        <c:crossAx val="104010496"/>
        <c:crosses val="autoZero"/>
        <c:auto val="1"/>
        <c:lblAlgn val="ctr"/>
        <c:lblOffset val="100"/>
        <c:noMultiLvlLbl val="0"/>
      </c:catAx>
      <c:valAx>
        <c:axId val="104010496"/>
        <c:scaling>
          <c:orientation val="minMax"/>
        </c:scaling>
        <c:delete val="0"/>
        <c:axPos val="l"/>
        <c:majorGridlines/>
        <c:numFmt formatCode="###\ ###\ ##0&quot;  &quot;;\-###\ ###\ ##0&quot;  &quot;;&quot;-  &quot;" sourceLinked="1"/>
        <c:majorTickMark val="out"/>
        <c:minorTickMark val="none"/>
        <c:tickLblPos val="nextTo"/>
        <c:crossAx val="104008320"/>
        <c:crosses val="autoZero"/>
        <c:crossBetween val="between"/>
      </c:valAx>
    </c:plotArea>
    <c:legend>
      <c:legendPos val="b"/>
      <c:layout>
        <c:manualLayout>
          <c:xMode val="edge"/>
          <c:yMode val="edge"/>
          <c:x val="0.34076760606944334"/>
          <c:y val="0.93436105575367101"/>
          <c:w val="0.31846478786111332"/>
          <c:h val="5.4604463085605855E-2"/>
        </c:manualLayout>
      </c:layout>
      <c:overlay val="0"/>
    </c:legend>
    <c:plotVisOnly val="1"/>
    <c:dispBlanksAs val="gap"/>
    <c:showDLblsOverMax val="0"/>
  </c:chart>
  <c:spPr>
    <a:ln>
      <a:solidFill>
        <a:schemeClr val="tx1"/>
      </a:solidFill>
    </a:ln>
  </c:spPr>
  <c:txPr>
    <a:bodyPr/>
    <a:lstStyle/>
    <a:p>
      <a:pPr>
        <a:defRPr sz="900">
          <a:latin typeface="Arial" pitchFamily="34" charset="0"/>
          <a:cs typeface="Arial" pitchFamily="34" charset="0"/>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0</xdr:rowOff>
    </xdr:from>
    <xdr:to>
      <xdr:col>6</xdr:col>
      <xdr:colOff>896162</xdr:colOff>
      <xdr:row>3</xdr:row>
      <xdr:rowOff>206949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0"/>
          <a:ext cx="1172387" cy="826074"/>
        </a:xfrm>
        <a:prstGeom prst="rect">
          <a:avLst/>
        </a:prstGeom>
        <a:ln>
          <a:noFill/>
        </a:ln>
      </xdr:spPr>
    </xdr:pic>
    <xdr:clientData/>
  </xdr:twoCellAnchor>
  <xdr:twoCellAnchor editAs="oneCell">
    <xdr:from>
      <xdr:col>0</xdr:col>
      <xdr:colOff>0</xdr:colOff>
      <xdr:row>29</xdr:row>
      <xdr:rowOff>123825</xdr:rowOff>
    </xdr:from>
    <xdr:to>
      <xdr:col>6</xdr:col>
      <xdr:colOff>893297</xdr:colOff>
      <xdr:row>46</xdr:row>
      <xdr:rowOff>172452</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25"/>
          <a:ext cx="6428934" cy="303801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63304</xdr:colOff>
      <xdr:row>3</xdr:row>
      <xdr:rowOff>95690</xdr:rowOff>
    </xdr:from>
    <xdr:to>
      <xdr:col>6</xdr:col>
      <xdr:colOff>765193</xdr:colOff>
      <xdr:row>26</xdr:row>
      <xdr:rowOff>7034</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21103</xdr:colOff>
      <xdr:row>31</xdr:row>
      <xdr:rowOff>128586</xdr:rowOff>
    </xdr:from>
    <xdr:to>
      <xdr:col>6</xdr:col>
      <xdr:colOff>786297</xdr:colOff>
      <xdr:row>50</xdr:row>
      <xdr:rowOff>142874</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0.00169</cdr:x>
      <cdr:y>0.00936</cdr:y>
    </cdr:from>
    <cdr:to>
      <cdr:x>0.16892</cdr:x>
      <cdr:y>0.07962</cdr:y>
    </cdr:to>
    <cdr:sp macro="" textlink="">
      <cdr:nvSpPr>
        <cdr:cNvPr id="2" name="Textfeld 1"/>
        <cdr:cNvSpPr txBox="1"/>
      </cdr:nvSpPr>
      <cdr:spPr>
        <a:xfrm xmlns:a="http://schemas.openxmlformats.org/drawingml/2006/main">
          <a:off x="9530" y="38069"/>
          <a:ext cx="942970" cy="28575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b="1">
              <a:latin typeface="Arial" pitchFamily="34" charset="0"/>
              <a:cs typeface="Arial" pitchFamily="34" charset="0"/>
            </a:rPr>
            <a:t>in Mrd.</a:t>
          </a:r>
          <a:r>
            <a:rPr lang="de-DE" sz="800" b="1" baseline="0">
              <a:latin typeface="Arial" pitchFamily="34" charset="0"/>
              <a:cs typeface="Arial" pitchFamily="34" charset="0"/>
            </a:rPr>
            <a:t> Euro</a:t>
          </a:r>
          <a:endParaRPr lang="de-DE" sz="800" b="1">
            <a:latin typeface="Arial" pitchFamily="34" charset="0"/>
            <a:cs typeface="Arial" pitchFamily="34" charset="0"/>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0.00337</cdr:x>
      <cdr:y>0.00552</cdr:y>
    </cdr:from>
    <cdr:to>
      <cdr:x>0.16667</cdr:x>
      <cdr:y>0.08828</cdr:y>
    </cdr:to>
    <cdr:sp macro="" textlink="">
      <cdr:nvSpPr>
        <cdr:cNvPr id="3" name="Textfeld 2"/>
        <cdr:cNvSpPr txBox="1"/>
      </cdr:nvSpPr>
      <cdr:spPr>
        <a:xfrm xmlns:a="http://schemas.openxmlformats.org/drawingml/2006/main">
          <a:off x="19067" y="19060"/>
          <a:ext cx="923908" cy="2857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1">
              <a:latin typeface="Arial" pitchFamily="34" charset="0"/>
              <a:cs typeface="Arial" pitchFamily="34" charset="0"/>
            </a:rPr>
            <a:t>in Mrd.  Euro</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sven.ohls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3"/>
  <sheetViews>
    <sheetView tabSelected="1" view="pageLayout" zoomScaleNormal="100" workbookViewId="0"/>
  </sheetViews>
  <sheetFormatPr baseColWidth="10" defaultColWidth="10.875" defaultRowHeight="14.25" x14ac:dyDescent="0.2"/>
  <cols>
    <col min="1" max="3" width="11.875" customWidth="1"/>
    <col min="4" max="4" width="11.5" customWidth="1"/>
    <col min="5" max="7" width="11.875" customWidth="1"/>
    <col min="9" max="9" width="2.5" customWidth="1"/>
    <col min="10" max="10" width="3.25" customWidth="1"/>
  </cols>
  <sheetData>
    <row r="1" spans="1:7" ht="14.25" customHeight="1" x14ac:dyDescent="0.25"/>
    <row r="2" spans="1:7" ht="14.25" customHeight="1" x14ac:dyDescent="0.25"/>
    <row r="3" spans="1:7" ht="20.25" customHeight="1" x14ac:dyDescent="0.35">
      <c r="A3" s="38" t="s">
        <v>104</v>
      </c>
    </row>
    <row r="4" spans="1:7" ht="20.25" x14ac:dyDescent="0.3">
      <c r="A4" s="38" t="s">
        <v>105</v>
      </c>
    </row>
    <row r="5" spans="1:7" ht="14.25" customHeight="1" x14ac:dyDescent="0.25"/>
    <row r="6" spans="1:7" ht="14.25" customHeight="1" x14ac:dyDescent="0.25"/>
    <row r="7" spans="1:7" ht="14.25" customHeight="1" x14ac:dyDescent="0.25"/>
    <row r="8" spans="1:7" ht="14.25" customHeight="1" x14ac:dyDescent="0.25"/>
    <row r="11" spans="1:7" ht="15.6" x14ac:dyDescent="0.3">
      <c r="A11" s="2"/>
      <c r="F11" s="3"/>
      <c r="G11" s="4"/>
    </row>
    <row r="13" spans="1:7" ht="13.9" x14ac:dyDescent="0.25">
      <c r="A13" s="1"/>
    </row>
    <row r="15" spans="1:7" ht="22.7" x14ac:dyDescent="0.25">
      <c r="G15" s="77" t="s">
        <v>147</v>
      </c>
    </row>
    <row r="16" spans="1:7" ht="15.6" x14ac:dyDescent="0.25">
      <c r="G16" s="69" t="s">
        <v>173</v>
      </c>
    </row>
    <row r="17" spans="1:7" ht="13.9" x14ac:dyDescent="0.25">
      <c r="G17" s="70"/>
    </row>
    <row r="18" spans="1:7" ht="37.5" customHeight="1" x14ac:dyDescent="0.65">
      <c r="G18" s="39" t="s">
        <v>131</v>
      </c>
    </row>
    <row r="19" spans="1:7" ht="37.5" customHeight="1" x14ac:dyDescent="0.65">
      <c r="G19" s="39" t="s">
        <v>130</v>
      </c>
    </row>
    <row r="20" spans="1:7" ht="37.15" x14ac:dyDescent="0.65">
      <c r="G20" s="39" t="s">
        <v>172</v>
      </c>
    </row>
    <row r="21" spans="1:7" ht="16.149999999999999" x14ac:dyDescent="0.3">
      <c r="A21" s="37"/>
      <c r="B21" s="37"/>
      <c r="C21" s="37"/>
      <c r="D21" s="37"/>
      <c r="E21" s="37"/>
      <c r="F21" s="37"/>
      <c r="G21" s="70"/>
    </row>
    <row r="22" spans="1:7" ht="13.9" x14ac:dyDescent="0.25">
      <c r="G22" s="71" t="s">
        <v>186</v>
      </c>
    </row>
    <row r="23" spans="1:7" ht="20.25" customHeight="1" x14ac:dyDescent="0.3">
      <c r="A23" s="113"/>
      <c r="B23" s="113"/>
      <c r="C23" s="113"/>
      <c r="D23" s="113"/>
      <c r="E23" s="113"/>
      <c r="F23" s="113"/>
      <c r="G23" s="113"/>
    </row>
  </sheetData>
  <mergeCells count="1">
    <mergeCell ref="A23:G23"/>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4"/>
  <sheetViews>
    <sheetView view="pageLayout" zoomScaleNormal="100" workbookViewId="0"/>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55" customFormat="1" ht="13.9" x14ac:dyDescent="0.25"/>
    <row r="2" spans="1:7" s="55" customFormat="1" ht="15.6" x14ac:dyDescent="0.3">
      <c r="A2" s="116" t="s">
        <v>0</v>
      </c>
      <c r="B2" s="116"/>
      <c r="C2" s="116"/>
      <c r="D2" s="116"/>
      <c r="E2" s="116"/>
      <c r="F2" s="116"/>
      <c r="G2" s="116"/>
    </row>
    <row r="3" spans="1:7" s="55" customFormat="1" ht="13.9" x14ac:dyDescent="0.25"/>
    <row r="4" spans="1:7" s="55" customFormat="1" ht="15.6" x14ac:dyDescent="0.3">
      <c r="A4" s="117" t="s">
        <v>1</v>
      </c>
      <c r="B4" s="118"/>
      <c r="C4" s="118"/>
      <c r="D4" s="118"/>
      <c r="E4" s="118"/>
      <c r="F4" s="118"/>
      <c r="G4" s="118"/>
    </row>
    <row r="5" spans="1:7" s="55" customFormat="1" ht="13.9" x14ac:dyDescent="0.25">
      <c r="A5" s="119"/>
      <c r="B5" s="119"/>
      <c r="C5" s="119"/>
      <c r="D5" s="119"/>
      <c r="E5" s="119"/>
      <c r="F5" s="119"/>
      <c r="G5" s="119"/>
    </row>
    <row r="6" spans="1:7" s="55" customFormat="1" ht="13.9" x14ac:dyDescent="0.25">
      <c r="A6" s="82" t="s">
        <v>139</v>
      </c>
      <c r="B6" s="84"/>
      <c r="C6" s="84"/>
      <c r="D6" s="84"/>
      <c r="E6" s="84"/>
      <c r="F6" s="84"/>
      <c r="G6" s="84"/>
    </row>
    <row r="7" spans="1:7" s="55" customFormat="1" ht="5.85" customHeight="1" x14ac:dyDescent="0.25">
      <c r="A7" s="82"/>
      <c r="B7" s="84"/>
      <c r="C7" s="84"/>
      <c r="D7" s="84"/>
      <c r="E7" s="84"/>
      <c r="F7" s="84"/>
      <c r="G7" s="84"/>
    </row>
    <row r="8" spans="1:7" s="55" customFormat="1" x14ac:dyDescent="0.2">
      <c r="A8" s="115" t="s">
        <v>107</v>
      </c>
      <c r="B8" s="114"/>
      <c r="C8" s="114"/>
      <c r="D8" s="114"/>
      <c r="E8" s="114"/>
      <c r="F8" s="114"/>
      <c r="G8" s="114"/>
    </row>
    <row r="9" spans="1:7" s="55" customFormat="1" x14ac:dyDescent="0.2">
      <c r="A9" s="114" t="s">
        <v>4</v>
      </c>
      <c r="B9" s="114"/>
      <c r="C9" s="114"/>
      <c r="D9" s="114"/>
      <c r="E9" s="114"/>
      <c r="F9" s="114"/>
      <c r="G9" s="114"/>
    </row>
    <row r="10" spans="1:7" s="55" customFormat="1" ht="5.85" customHeight="1" x14ac:dyDescent="0.25">
      <c r="A10" s="84"/>
      <c r="B10" s="84"/>
      <c r="C10" s="84"/>
      <c r="D10" s="84"/>
      <c r="E10" s="84"/>
      <c r="F10" s="84"/>
      <c r="G10" s="84"/>
    </row>
    <row r="11" spans="1:7" s="55" customFormat="1" x14ac:dyDescent="0.2">
      <c r="A11" s="120" t="s">
        <v>2</v>
      </c>
      <c r="B11" s="120"/>
      <c r="C11" s="120"/>
      <c r="D11" s="120"/>
      <c r="E11" s="120"/>
      <c r="F11" s="120"/>
      <c r="G11" s="120"/>
    </row>
    <row r="12" spans="1:7" s="55" customFormat="1" ht="13.9" x14ac:dyDescent="0.25">
      <c r="A12" s="114" t="s">
        <v>3</v>
      </c>
      <c r="B12" s="114"/>
      <c r="C12" s="114"/>
      <c r="D12" s="114"/>
      <c r="E12" s="114"/>
      <c r="F12" s="114"/>
      <c r="G12" s="114"/>
    </row>
    <row r="13" spans="1:7" s="55" customFormat="1" ht="13.9" x14ac:dyDescent="0.25">
      <c r="A13" s="84"/>
      <c r="B13" s="84"/>
      <c r="C13" s="84"/>
      <c r="D13" s="84"/>
      <c r="E13" s="84"/>
      <c r="F13" s="84"/>
      <c r="G13" s="84"/>
    </row>
    <row r="14" spans="1:7" s="55" customFormat="1" ht="13.9" x14ac:dyDescent="0.25">
      <c r="A14" s="84"/>
      <c r="B14" s="84"/>
      <c r="C14" s="84"/>
      <c r="D14" s="84"/>
      <c r="E14" s="84"/>
      <c r="F14" s="84"/>
      <c r="G14" s="84"/>
    </row>
    <row r="15" spans="1:7" s="55" customFormat="1" ht="12.75" customHeight="1" x14ac:dyDescent="0.2">
      <c r="A15" s="115" t="s">
        <v>110</v>
      </c>
      <c r="B15" s="114"/>
      <c r="C15" s="114"/>
      <c r="D15" s="83"/>
      <c r="E15" s="83"/>
      <c r="F15" s="83"/>
      <c r="G15" s="83"/>
    </row>
    <row r="16" spans="1:7" s="55" customFormat="1" ht="5.85" customHeight="1" x14ac:dyDescent="0.25">
      <c r="A16" s="83"/>
      <c r="B16" s="85"/>
      <c r="C16" s="85"/>
      <c r="D16" s="83"/>
      <c r="E16" s="83"/>
      <c r="F16" s="83"/>
      <c r="G16" s="83"/>
    </row>
    <row r="17" spans="1:7" s="55" customFormat="1" ht="12.75" customHeight="1" x14ac:dyDescent="0.25">
      <c r="A17" s="121" t="s">
        <v>156</v>
      </c>
      <c r="B17" s="114"/>
      <c r="C17" s="114"/>
      <c r="D17" s="85"/>
      <c r="E17" s="85"/>
      <c r="F17" s="85"/>
      <c r="G17" s="85"/>
    </row>
    <row r="18" spans="1:7" s="55" customFormat="1" ht="12.75" customHeight="1" x14ac:dyDescent="0.25">
      <c r="A18" s="85" t="s">
        <v>122</v>
      </c>
      <c r="B18" s="114" t="s">
        <v>146</v>
      </c>
      <c r="C18" s="114"/>
      <c r="D18" s="85"/>
      <c r="E18" s="85"/>
      <c r="F18" s="85"/>
      <c r="G18" s="85"/>
    </row>
    <row r="19" spans="1:7" s="55" customFormat="1" ht="12.75" customHeight="1" x14ac:dyDescent="0.25">
      <c r="A19" s="85" t="s">
        <v>123</v>
      </c>
      <c r="B19" s="122" t="s">
        <v>157</v>
      </c>
      <c r="C19" s="122"/>
      <c r="D19" s="122"/>
      <c r="E19" s="85"/>
      <c r="F19" s="85"/>
      <c r="G19" s="85"/>
    </row>
    <row r="20" spans="1:7" s="55" customFormat="1" ht="13.9" x14ac:dyDescent="0.25">
      <c r="A20" s="85"/>
      <c r="B20" s="85"/>
      <c r="C20" s="85"/>
      <c r="D20" s="85"/>
      <c r="E20" s="85"/>
      <c r="F20" s="85"/>
      <c r="G20" s="85"/>
    </row>
    <row r="21" spans="1:7" s="55" customFormat="1" ht="12.75" customHeight="1" x14ac:dyDescent="0.25">
      <c r="A21" s="115" t="s">
        <v>140</v>
      </c>
      <c r="B21" s="114"/>
      <c r="C21" s="83"/>
      <c r="D21" s="83"/>
      <c r="E21" s="83"/>
      <c r="F21" s="83"/>
      <c r="G21" s="83"/>
    </row>
    <row r="22" spans="1:7" s="55" customFormat="1" ht="5.85" customHeight="1" x14ac:dyDescent="0.25">
      <c r="A22" s="83"/>
      <c r="B22" s="85"/>
      <c r="C22" s="83"/>
      <c r="D22" s="83"/>
      <c r="E22" s="83"/>
      <c r="F22" s="83"/>
      <c r="G22" s="83"/>
    </row>
    <row r="23" spans="1:7" s="55" customFormat="1" ht="12.75" customHeight="1" x14ac:dyDescent="0.25">
      <c r="A23" s="85" t="s">
        <v>124</v>
      </c>
      <c r="B23" s="114" t="s">
        <v>125</v>
      </c>
      <c r="C23" s="114"/>
      <c r="D23" s="85"/>
      <c r="E23" s="85"/>
      <c r="F23" s="85"/>
      <c r="G23" s="85"/>
    </row>
    <row r="24" spans="1:7" s="55" customFormat="1" ht="12.75" customHeight="1" x14ac:dyDescent="0.2">
      <c r="A24" s="85" t="s">
        <v>126</v>
      </c>
      <c r="B24" s="114" t="s">
        <v>127</v>
      </c>
      <c r="C24" s="114"/>
      <c r="D24" s="85"/>
      <c r="E24" s="85"/>
      <c r="F24" s="85"/>
      <c r="G24" s="85"/>
    </row>
    <row r="25" spans="1:7" s="55" customFormat="1" ht="12.75" customHeight="1" x14ac:dyDescent="0.25">
      <c r="A25" s="85"/>
      <c r="B25" s="114" t="s">
        <v>128</v>
      </c>
      <c r="C25" s="114"/>
      <c r="D25" s="85"/>
      <c r="E25" s="85"/>
      <c r="F25" s="85"/>
      <c r="G25" s="85"/>
    </row>
    <row r="26" spans="1:7" s="55" customFormat="1" ht="12.75" customHeight="1" x14ac:dyDescent="0.25">
      <c r="A26" s="87"/>
      <c r="B26" s="87"/>
      <c r="C26" s="87"/>
      <c r="D26" s="87"/>
      <c r="E26" s="87"/>
      <c r="F26" s="87"/>
      <c r="G26" s="87"/>
    </row>
    <row r="27" spans="1:7" s="55" customFormat="1" ht="13.9" x14ac:dyDescent="0.25">
      <c r="A27" s="84"/>
      <c r="B27" s="84"/>
      <c r="C27" s="84"/>
      <c r="D27" s="84"/>
      <c r="E27" s="84"/>
      <c r="F27" s="84"/>
      <c r="G27" s="84"/>
    </row>
    <row r="28" spans="1:7" s="55" customFormat="1" ht="13.9" x14ac:dyDescent="0.25">
      <c r="A28" s="84" t="s">
        <v>141</v>
      </c>
      <c r="B28" s="86" t="s">
        <v>142</v>
      </c>
      <c r="C28" s="84"/>
      <c r="D28" s="84"/>
      <c r="E28" s="84"/>
      <c r="F28" s="84"/>
      <c r="G28" s="84"/>
    </row>
    <row r="29" spans="1:7" s="55" customFormat="1" ht="13.9" x14ac:dyDescent="0.25">
      <c r="A29" s="84"/>
      <c r="B29" s="84"/>
      <c r="C29" s="84"/>
      <c r="D29" s="84"/>
      <c r="E29" s="84"/>
      <c r="F29" s="84"/>
      <c r="G29" s="84"/>
    </row>
    <row r="30" spans="1:7" s="55" customFormat="1" ht="27.75" customHeight="1" x14ac:dyDescent="0.2">
      <c r="A30" s="114" t="s">
        <v>153</v>
      </c>
      <c r="B30" s="114"/>
      <c r="C30" s="114"/>
      <c r="D30" s="114"/>
      <c r="E30" s="114"/>
      <c r="F30" s="114"/>
      <c r="G30" s="114"/>
    </row>
    <row r="31" spans="1:7" s="55" customFormat="1" ht="41.85" customHeight="1" x14ac:dyDescent="0.2">
      <c r="A31" s="121" t="s">
        <v>175</v>
      </c>
      <c r="B31" s="114"/>
      <c r="C31" s="114"/>
      <c r="D31" s="114"/>
      <c r="E31" s="114"/>
      <c r="F31" s="114"/>
      <c r="G31" s="114"/>
    </row>
    <row r="32" spans="1:7" s="55" customFormat="1" ht="13.9" x14ac:dyDescent="0.25">
      <c r="A32" s="84"/>
      <c r="B32" s="84"/>
      <c r="C32" s="84"/>
      <c r="D32" s="84"/>
      <c r="E32" s="84"/>
      <c r="F32" s="84"/>
      <c r="G32" s="84"/>
    </row>
    <row r="33" spans="1:7" s="55" customFormat="1" ht="13.9" x14ac:dyDescent="0.25">
      <c r="A33" s="84"/>
      <c r="B33" s="84"/>
      <c r="C33" s="84"/>
      <c r="D33" s="84"/>
      <c r="E33" s="84"/>
      <c r="F33" s="84"/>
      <c r="G33" s="84"/>
    </row>
    <row r="34" spans="1:7" s="55" customFormat="1" ht="13.9" x14ac:dyDescent="0.25">
      <c r="A34" s="84"/>
      <c r="B34" s="84"/>
      <c r="C34" s="84"/>
      <c r="D34" s="84"/>
      <c r="E34" s="84"/>
      <c r="F34" s="84"/>
      <c r="G34" s="84"/>
    </row>
    <row r="35" spans="1:7" s="55" customFormat="1" ht="13.9" x14ac:dyDescent="0.25">
      <c r="A35" s="84"/>
      <c r="B35" s="84"/>
      <c r="C35" s="84"/>
      <c r="D35" s="84"/>
      <c r="E35" s="84"/>
      <c r="F35" s="84"/>
      <c r="G35" s="84"/>
    </row>
    <row r="36" spans="1:7" s="55" customFormat="1" ht="13.9" x14ac:dyDescent="0.25">
      <c r="A36" s="84"/>
      <c r="B36" s="84"/>
      <c r="C36" s="84"/>
      <c r="D36" s="84"/>
      <c r="E36" s="84"/>
      <c r="F36" s="84"/>
      <c r="G36" s="84"/>
    </row>
    <row r="37" spans="1:7" s="55" customFormat="1" ht="13.9" x14ac:dyDescent="0.25">
      <c r="A37" s="84"/>
      <c r="B37" s="84"/>
      <c r="C37" s="84"/>
      <c r="D37" s="84"/>
      <c r="E37" s="84"/>
      <c r="F37" s="84"/>
      <c r="G37" s="84"/>
    </row>
    <row r="38" spans="1:7" s="55" customFormat="1" ht="13.9" x14ac:dyDescent="0.25">
      <c r="A38" s="84"/>
      <c r="B38" s="84"/>
      <c r="C38" s="84"/>
      <c r="D38" s="84"/>
      <c r="E38" s="84"/>
      <c r="F38" s="84"/>
      <c r="G38" s="84"/>
    </row>
    <row r="39" spans="1:7" s="55" customFormat="1" ht="13.9" x14ac:dyDescent="0.25">
      <c r="A39" s="84"/>
      <c r="B39" s="84"/>
      <c r="C39" s="84"/>
      <c r="D39" s="84"/>
      <c r="E39" s="84"/>
      <c r="F39" s="84"/>
      <c r="G39" s="84"/>
    </row>
    <row r="40" spans="1:7" s="55" customFormat="1" x14ac:dyDescent="0.2">
      <c r="A40" s="119" t="s">
        <v>143</v>
      </c>
      <c r="B40" s="119"/>
      <c r="C40" s="84"/>
      <c r="D40" s="84"/>
      <c r="E40" s="84"/>
      <c r="F40" s="84"/>
      <c r="G40" s="84"/>
    </row>
    <row r="41" spans="1:7" s="55" customFormat="1" ht="13.9" x14ac:dyDescent="0.25">
      <c r="A41" s="84"/>
      <c r="B41" s="84"/>
      <c r="C41" s="84"/>
      <c r="D41" s="84"/>
      <c r="E41" s="84"/>
      <c r="F41" s="84"/>
      <c r="G41" s="84"/>
    </row>
    <row r="42" spans="1:7" s="55" customFormat="1" x14ac:dyDescent="0.2">
      <c r="A42" s="7">
        <v>0</v>
      </c>
      <c r="B42" s="8" t="s">
        <v>5</v>
      </c>
      <c r="C42" s="84"/>
      <c r="D42" s="84"/>
      <c r="E42" s="84"/>
      <c r="F42" s="84"/>
      <c r="G42" s="84"/>
    </row>
    <row r="43" spans="1:7" s="55" customFormat="1" x14ac:dyDescent="0.2">
      <c r="A43" s="8" t="s">
        <v>18</v>
      </c>
      <c r="B43" s="8" t="s">
        <v>6</v>
      </c>
      <c r="C43" s="84"/>
      <c r="D43" s="84"/>
      <c r="E43" s="84"/>
      <c r="F43" s="84"/>
      <c r="G43" s="84"/>
    </row>
    <row r="44" spans="1:7" s="55" customFormat="1" x14ac:dyDescent="0.2">
      <c r="A44" s="107" t="s">
        <v>19</v>
      </c>
      <c r="B44" s="8" t="s">
        <v>7</v>
      </c>
      <c r="C44" s="84"/>
      <c r="D44" s="84"/>
      <c r="E44" s="84"/>
      <c r="F44" s="84"/>
      <c r="G44" s="84"/>
    </row>
    <row r="45" spans="1:7" s="55" customFormat="1" x14ac:dyDescent="0.2">
      <c r="A45" s="107" t="s">
        <v>20</v>
      </c>
      <c r="B45" s="8" t="s">
        <v>8</v>
      </c>
      <c r="C45" s="84"/>
      <c r="D45" s="84"/>
      <c r="E45" s="84"/>
      <c r="F45" s="84"/>
      <c r="G45" s="84"/>
    </row>
    <row r="46" spans="1:7" s="55" customFormat="1" x14ac:dyDescent="0.2">
      <c r="A46" s="8" t="s">
        <v>176</v>
      </c>
      <c r="B46" s="8" t="s">
        <v>9</v>
      </c>
      <c r="C46" s="84"/>
      <c r="D46" s="84"/>
      <c r="E46" s="84"/>
      <c r="F46" s="84"/>
      <c r="G46" s="84"/>
    </row>
    <row r="47" spans="1:7" s="55" customFormat="1" x14ac:dyDescent="0.2">
      <c r="A47" s="8" t="s">
        <v>15</v>
      </c>
      <c r="B47" s="8" t="s">
        <v>10</v>
      </c>
      <c r="C47" s="84"/>
      <c r="D47" s="84"/>
      <c r="E47" s="84"/>
      <c r="F47" s="84"/>
      <c r="G47" s="84"/>
    </row>
    <row r="48" spans="1:7" s="55" customFormat="1" ht="13.9" x14ac:dyDescent="0.25">
      <c r="A48" s="8" t="s">
        <v>16</v>
      </c>
      <c r="B48" s="8" t="s">
        <v>11</v>
      </c>
      <c r="C48" s="84"/>
      <c r="D48" s="84"/>
      <c r="E48" s="84"/>
      <c r="F48" s="84"/>
      <c r="G48" s="84"/>
    </row>
    <row r="49" spans="1:7" s="55" customFormat="1" x14ac:dyDescent="0.2">
      <c r="A49" s="8" t="s">
        <v>17</v>
      </c>
      <c r="B49" s="8" t="s">
        <v>12</v>
      </c>
      <c r="C49" s="84"/>
      <c r="D49" s="84"/>
      <c r="E49" s="84"/>
      <c r="F49" s="84"/>
      <c r="G49" s="84"/>
    </row>
    <row r="50" spans="1:7" s="55" customFormat="1" ht="13.9" x14ac:dyDescent="0.25">
      <c r="A50" s="8" t="s">
        <v>144</v>
      </c>
      <c r="B50" s="8" t="s">
        <v>13</v>
      </c>
      <c r="C50" s="84"/>
      <c r="D50" s="84"/>
      <c r="E50" s="84"/>
      <c r="F50" s="84"/>
      <c r="G50" s="84"/>
    </row>
    <row r="51" spans="1:7" s="55" customFormat="1" ht="13.9" x14ac:dyDescent="0.25">
      <c r="A51" s="8" t="s">
        <v>129</v>
      </c>
      <c r="B51" s="8" t="s">
        <v>14</v>
      </c>
      <c r="C51" s="84"/>
      <c r="D51" s="84"/>
      <c r="E51" s="84"/>
      <c r="F51" s="84"/>
      <c r="G51" s="84"/>
    </row>
    <row r="52" spans="1:7" s="55" customFormat="1" ht="13.9" x14ac:dyDescent="0.25"/>
    <row r="53" spans="1:7" ht="13.9" x14ac:dyDescent="0.25">
      <c r="A53" s="56"/>
      <c r="B53" s="56"/>
      <c r="C53" s="56"/>
      <c r="D53" s="56"/>
      <c r="E53" s="56"/>
      <c r="F53" s="56"/>
      <c r="G53" s="56"/>
    </row>
    <row r="54" spans="1:7" ht="13.9" x14ac:dyDescent="0.25">
      <c r="A54" s="56"/>
      <c r="B54" s="56"/>
      <c r="C54" s="56"/>
      <c r="D54" s="56"/>
      <c r="E54" s="56"/>
      <c r="F54" s="56"/>
      <c r="G54" s="56"/>
    </row>
    <row r="55" spans="1:7" ht="13.9" x14ac:dyDescent="0.25">
      <c r="A55" s="56"/>
      <c r="B55" s="56"/>
      <c r="C55" s="56"/>
      <c r="D55" s="56"/>
      <c r="E55" s="56"/>
      <c r="F55" s="56"/>
      <c r="G55" s="56"/>
    </row>
    <row r="56" spans="1:7" ht="13.9" x14ac:dyDescent="0.25">
      <c r="A56" s="56"/>
      <c r="B56" s="56"/>
      <c r="C56" s="56"/>
      <c r="D56" s="56"/>
      <c r="E56" s="56"/>
      <c r="F56" s="56"/>
      <c r="G56" s="56"/>
    </row>
    <row r="57" spans="1:7" ht="13.9" x14ac:dyDescent="0.25">
      <c r="A57" s="56"/>
      <c r="B57" s="56"/>
      <c r="C57" s="56"/>
      <c r="D57" s="56"/>
      <c r="E57" s="56"/>
      <c r="F57" s="56"/>
      <c r="G57" s="56"/>
    </row>
    <row r="58" spans="1:7" ht="13.9" x14ac:dyDescent="0.25">
      <c r="A58" s="56"/>
      <c r="B58" s="56"/>
      <c r="C58" s="56"/>
      <c r="D58" s="56"/>
      <c r="E58" s="56"/>
      <c r="F58" s="56"/>
      <c r="G58" s="56"/>
    </row>
    <row r="59" spans="1:7" ht="13.9" x14ac:dyDescent="0.25">
      <c r="A59" s="56"/>
      <c r="B59" s="56"/>
      <c r="C59" s="56"/>
      <c r="D59" s="56"/>
      <c r="E59" s="56"/>
      <c r="F59" s="56"/>
      <c r="G59" s="56"/>
    </row>
    <row r="60" spans="1:7" ht="13.9" x14ac:dyDescent="0.25">
      <c r="A60" s="56"/>
      <c r="B60" s="56"/>
      <c r="C60" s="56"/>
      <c r="D60" s="56"/>
      <c r="E60" s="56"/>
      <c r="F60" s="56"/>
      <c r="G60" s="56"/>
    </row>
    <row r="61" spans="1:7" ht="13.9" x14ac:dyDescent="0.25">
      <c r="A61" s="56"/>
      <c r="B61" s="56"/>
      <c r="C61" s="56"/>
      <c r="D61" s="56"/>
      <c r="E61" s="56"/>
      <c r="F61" s="56"/>
      <c r="G61" s="56"/>
    </row>
    <row r="62" spans="1:7" ht="13.9" x14ac:dyDescent="0.25">
      <c r="A62" s="56"/>
      <c r="B62" s="56"/>
      <c r="C62" s="56"/>
      <c r="D62" s="56"/>
      <c r="E62" s="56"/>
      <c r="F62" s="56"/>
      <c r="G62" s="56"/>
    </row>
    <row r="63" spans="1:7" ht="13.9" x14ac:dyDescent="0.25">
      <c r="A63" s="56"/>
      <c r="B63" s="56"/>
      <c r="C63" s="56"/>
      <c r="D63" s="56"/>
      <c r="E63" s="56"/>
      <c r="F63" s="56"/>
      <c r="G63" s="56"/>
    </row>
    <row r="64" spans="1:7" ht="13.9" x14ac:dyDescent="0.25">
      <c r="A64" s="56"/>
      <c r="B64" s="56"/>
      <c r="C64" s="56"/>
      <c r="D64" s="56"/>
      <c r="E64" s="56"/>
      <c r="F64" s="56"/>
      <c r="G64" s="56"/>
    </row>
    <row r="65" spans="1:7" ht="13.9" x14ac:dyDescent="0.25">
      <c r="A65" s="56"/>
      <c r="B65" s="56"/>
      <c r="C65" s="56"/>
      <c r="D65" s="56"/>
      <c r="E65" s="56"/>
      <c r="F65" s="56"/>
      <c r="G65" s="56"/>
    </row>
    <row r="66" spans="1:7" ht="13.9" x14ac:dyDescent="0.25">
      <c r="A66" s="56"/>
      <c r="B66" s="56"/>
      <c r="C66" s="56"/>
      <c r="D66" s="56"/>
      <c r="E66" s="56"/>
      <c r="F66" s="56"/>
      <c r="G66" s="56"/>
    </row>
    <row r="67" spans="1:7" ht="13.9" x14ac:dyDescent="0.25">
      <c r="A67" s="56"/>
      <c r="B67" s="56"/>
      <c r="C67" s="56"/>
      <c r="D67" s="56"/>
      <c r="E67" s="56"/>
      <c r="F67" s="56"/>
      <c r="G67" s="56"/>
    </row>
    <row r="68" spans="1:7" ht="13.9" x14ac:dyDescent="0.25">
      <c r="A68" s="56"/>
      <c r="B68" s="56"/>
      <c r="C68" s="56"/>
      <c r="D68" s="56"/>
      <c r="E68" s="56"/>
      <c r="F68" s="56"/>
      <c r="G68" s="56"/>
    </row>
    <row r="69" spans="1:7" ht="13.9" x14ac:dyDescent="0.25">
      <c r="A69" s="56"/>
      <c r="B69" s="56"/>
      <c r="C69" s="56"/>
      <c r="D69" s="56"/>
      <c r="E69" s="56"/>
      <c r="F69" s="56"/>
      <c r="G69" s="56"/>
    </row>
    <row r="70" spans="1:7" ht="13.9" x14ac:dyDescent="0.25">
      <c r="A70" s="56"/>
      <c r="B70" s="56"/>
      <c r="C70" s="56"/>
      <c r="D70" s="56"/>
      <c r="E70" s="56"/>
      <c r="F70" s="56"/>
      <c r="G70" s="56"/>
    </row>
    <row r="71" spans="1:7" x14ac:dyDescent="0.2">
      <c r="A71" s="56"/>
      <c r="B71" s="56"/>
      <c r="C71" s="56"/>
      <c r="D71" s="56"/>
      <c r="E71" s="56"/>
      <c r="F71" s="56"/>
      <c r="G71" s="56"/>
    </row>
    <row r="72" spans="1:7" x14ac:dyDescent="0.2">
      <c r="A72" s="56"/>
      <c r="B72" s="56"/>
      <c r="C72" s="56"/>
      <c r="D72" s="56"/>
      <c r="E72" s="56"/>
      <c r="F72" s="56"/>
      <c r="G72" s="56"/>
    </row>
    <row r="73" spans="1:7" x14ac:dyDescent="0.2">
      <c r="A73" s="56"/>
      <c r="B73" s="56"/>
      <c r="C73" s="56"/>
      <c r="D73" s="56"/>
      <c r="E73" s="56"/>
      <c r="F73" s="56"/>
      <c r="G73" s="56"/>
    </row>
    <row r="74" spans="1:7" x14ac:dyDescent="0.2">
      <c r="A74" s="56"/>
      <c r="B74" s="56"/>
      <c r="C74" s="56"/>
      <c r="D74" s="56"/>
      <c r="E74" s="56"/>
      <c r="F74" s="56"/>
      <c r="G74" s="56"/>
    </row>
    <row r="75" spans="1:7" x14ac:dyDescent="0.2">
      <c r="A75" s="56"/>
      <c r="B75" s="56"/>
      <c r="C75" s="56"/>
      <c r="D75" s="56"/>
      <c r="E75" s="56"/>
      <c r="F75" s="56"/>
      <c r="G75" s="56"/>
    </row>
    <row r="76" spans="1:7" x14ac:dyDescent="0.2">
      <c r="A76" s="56"/>
      <c r="B76" s="56"/>
      <c r="C76" s="56"/>
      <c r="D76" s="56"/>
      <c r="E76" s="56"/>
      <c r="F76" s="56"/>
      <c r="G76" s="56"/>
    </row>
    <row r="77" spans="1:7" x14ac:dyDescent="0.2">
      <c r="A77" s="56"/>
      <c r="B77" s="56"/>
      <c r="C77" s="56"/>
      <c r="D77" s="56"/>
      <c r="E77" s="56"/>
      <c r="F77" s="56"/>
      <c r="G77" s="56"/>
    </row>
    <row r="78" spans="1:7" x14ac:dyDescent="0.2">
      <c r="A78" s="56"/>
      <c r="B78" s="56"/>
      <c r="C78" s="56"/>
      <c r="D78" s="56"/>
      <c r="E78" s="56"/>
      <c r="F78" s="56"/>
      <c r="G78" s="56"/>
    </row>
    <row r="79" spans="1:7" x14ac:dyDescent="0.2">
      <c r="A79" s="56"/>
      <c r="B79" s="56"/>
      <c r="C79" s="56"/>
      <c r="D79" s="56"/>
      <c r="E79" s="56"/>
      <c r="F79" s="56"/>
      <c r="G79" s="56"/>
    </row>
    <row r="80" spans="1:7" x14ac:dyDescent="0.2">
      <c r="A80" s="56"/>
      <c r="B80" s="56"/>
      <c r="C80" s="56"/>
      <c r="D80" s="56"/>
      <c r="E80" s="56"/>
      <c r="F80" s="56"/>
      <c r="G80" s="56"/>
    </row>
    <row r="81" spans="1:7" x14ac:dyDescent="0.2">
      <c r="A81" s="56"/>
      <c r="B81" s="56"/>
      <c r="C81" s="56"/>
      <c r="D81" s="56"/>
      <c r="E81" s="56"/>
      <c r="F81" s="56"/>
      <c r="G81" s="56"/>
    </row>
    <row r="82" spans="1:7" x14ac:dyDescent="0.2">
      <c r="A82" s="56"/>
      <c r="B82" s="56"/>
      <c r="C82" s="56"/>
      <c r="D82" s="56"/>
      <c r="E82" s="56"/>
      <c r="F82" s="56"/>
      <c r="G82" s="56"/>
    </row>
    <row r="83" spans="1:7" x14ac:dyDescent="0.2">
      <c r="A83" s="56"/>
      <c r="B83" s="56"/>
      <c r="C83" s="56"/>
      <c r="D83" s="56"/>
      <c r="E83" s="56"/>
      <c r="F83" s="56"/>
      <c r="G83" s="56"/>
    </row>
    <row r="84" spans="1:7" x14ac:dyDescent="0.2">
      <c r="A84" s="56"/>
      <c r="B84" s="56"/>
      <c r="C84" s="56"/>
      <c r="D84" s="56"/>
      <c r="E84" s="56"/>
      <c r="F84" s="56"/>
      <c r="G84" s="56"/>
    </row>
    <row r="85" spans="1:7" x14ac:dyDescent="0.2">
      <c r="A85" s="56"/>
      <c r="B85" s="56"/>
      <c r="C85" s="56"/>
      <c r="D85" s="56"/>
      <c r="E85" s="56"/>
      <c r="F85" s="56"/>
      <c r="G85" s="56"/>
    </row>
    <row r="86" spans="1:7" x14ac:dyDescent="0.2">
      <c r="A86" s="56"/>
      <c r="B86" s="56"/>
      <c r="C86" s="56"/>
      <c r="D86" s="56"/>
      <c r="E86" s="56"/>
      <c r="F86" s="56"/>
      <c r="G86" s="56"/>
    </row>
    <row r="87" spans="1:7" x14ac:dyDescent="0.2">
      <c r="A87" s="56"/>
      <c r="B87" s="56"/>
      <c r="C87" s="56"/>
      <c r="D87" s="56"/>
      <c r="E87" s="56"/>
      <c r="F87" s="56"/>
      <c r="G87" s="56"/>
    </row>
    <row r="88" spans="1:7" x14ac:dyDescent="0.2">
      <c r="A88" s="56"/>
      <c r="B88" s="56"/>
      <c r="C88" s="56"/>
      <c r="D88" s="56"/>
      <c r="E88" s="56"/>
      <c r="F88" s="56"/>
      <c r="G88" s="56"/>
    </row>
    <row r="89" spans="1:7" x14ac:dyDescent="0.2">
      <c r="A89" s="56"/>
      <c r="B89" s="56"/>
      <c r="C89" s="56"/>
      <c r="D89" s="56"/>
      <c r="E89" s="56"/>
      <c r="F89" s="56"/>
      <c r="G89" s="56"/>
    </row>
    <row r="90" spans="1:7" x14ac:dyDescent="0.2">
      <c r="A90" s="56"/>
      <c r="B90" s="56"/>
      <c r="C90" s="56"/>
      <c r="D90" s="56"/>
      <c r="E90" s="56"/>
      <c r="F90" s="56"/>
      <c r="G90" s="56"/>
    </row>
    <row r="91" spans="1:7" x14ac:dyDescent="0.2">
      <c r="A91" s="56"/>
      <c r="B91" s="56"/>
      <c r="C91" s="56"/>
      <c r="D91" s="56"/>
      <c r="E91" s="56"/>
      <c r="F91" s="56"/>
      <c r="G91" s="56"/>
    </row>
    <row r="92" spans="1:7" x14ac:dyDescent="0.2">
      <c r="A92" s="56"/>
      <c r="B92" s="56"/>
      <c r="C92" s="56"/>
      <c r="D92" s="56"/>
      <c r="E92" s="56"/>
      <c r="F92" s="56"/>
      <c r="G92" s="56"/>
    </row>
    <row r="93" spans="1:7" x14ac:dyDescent="0.2">
      <c r="A93" s="56"/>
      <c r="B93" s="56"/>
      <c r="C93" s="56"/>
      <c r="D93" s="56"/>
      <c r="E93" s="56"/>
      <c r="F93" s="56"/>
      <c r="G93" s="56"/>
    </row>
    <row r="94" spans="1:7" x14ac:dyDescent="0.2">
      <c r="A94" s="56"/>
      <c r="B94" s="56"/>
      <c r="C94" s="56"/>
      <c r="D94" s="56"/>
      <c r="E94" s="56"/>
      <c r="F94" s="56"/>
      <c r="G94" s="56"/>
    </row>
    <row r="95" spans="1:7" x14ac:dyDescent="0.2">
      <c r="A95" s="56"/>
      <c r="B95" s="56"/>
      <c r="C95" s="56"/>
      <c r="D95" s="56"/>
      <c r="E95" s="56"/>
      <c r="F95" s="56"/>
      <c r="G95" s="56"/>
    </row>
    <row r="96" spans="1:7" x14ac:dyDescent="0.2">
      <c r="A96" s="56"/>
      <c r="B96" s="56"/>
      <c r="C96" s="56"/>
      <c r="D96" s="56"/>
      <c r="E96" s="56"/>
      <c r="F96" s="56"/>
      <c r="G96" s="56"/>
    </row>
    <row r="97" spans="1:7" x14ac:dyDescent="0.2">
      <c r="A97" s="56"/>
      <c r="B97" s="56"/>
      <c r="C97" s="56"/>
      <c r="D97" s="56"/>
      <c r="E97" s="56"/>
      <c r="F97" s="56"/>
      <c r="G97" s="56"/>
    </row>
    <row r="98" spans="1:7" x14ac:dyDescent="0.2">
      <c r="A98" s="56"/>
      <c r="B98" s="56"/>
      <c r="C98" s="56"/>
      <c r="D98" s="56"/>
      <c r="E98" s="56"/>
      <c r="F98" s="56"/>
      <c r="G98" s="56"/>
    </row>
    <row r="99" spans="1:7" x14ac:dyDescent="0.2">
      <c r="A99" s="56"/>
      <c r="B99" s="56"/>
      <c r="C99" s="56"/>
      <c r="D99" s="56"/>
      <c r="E99" s="56"/>
      <c r="F99" s="56"/>
      <c r="G99" s="56"/>
    </row>
    <row r="100" spans="1:7" x14ac:dyDescent="0.2">
      <c r="A100" s="56"/>
      <c r="B100" s="56"/>
      <c r="C100" s="56"/>
      <c r="D100" s="56"/>
      <c r="E100" s="56"/>
      <c r="F100" s="56"/>
      <c r="G100" s="56"/>
    </row>
    <row r="101" spans="1:7" x14ac:dyDescent="0.2">
      <c r="A101" s="56"/>
      <c r="B101" s="56"/>
      <c r="C101" s="56"/>
      <c r="D101" s="56"/>
      <c r="E101" s="56"/>
      <c r="F101" s="56"/>
      <c r="G101" s="56"/>
    </row>
    <row r="102" spans="1:7" x14ac:dyDescent="0.2">
      <c r="A102" s="56"/>
      <c r="B102" s="56"/>
      <c r="C102" s="56"/>
      <c r="D102" s="56"/>
      <c r="E102" s="56"/>
      <c r="F102" s="56"/>
      <c r="G102" s="56"/>
    </row>
    <row r="103" spans="1:7" x14ac:dyDescent="0.2">
      <c r="A103" s="56"/>
      <c r="B103" s="56"/>
      <c r="C103" s="56"/>
      <c r="D103" s="56"/>
      <c r="E103" s="56"/>
      <c r="F103" s="56"/>
      <c r="G103" s="56"/>
    </row>
    <row r="104" spans="1:7" x14ac:dyDescent="0.2">
      <c r="A104" s="56"/>
      <c r="B104" s="56"/>
      <c r="C104" s="56"/>
      <c r="D104" s="56"/>
      <c r="E104" s="56"/>
      <c r="F104" s="56"/>
      <c r="G104" s="56"/>
    </row>
    <row r="105" spans="1:7" x14ac:dyDescent="0.2">
      <c r="A105" s="56"/>
      <c r="B105" s="56"/>
      <c r="C105" s="56"/>
      <c r="D105" s="56"/>
      <c r="E105" s="56"/>
      <c r="F105" s="56"/>
      <c r="G105" s="56"/>
    </row>
    <row r="106" spans="1:7" x14ac:dyDescent="0.2">
      <c r="A106" s="56"/>
      <c r="B106" s="56"/>
      <c r="C106" s="56"/>
      <c r="D106" s="56"/>
      <c r="E106" s="56"/>
      <c r="F106" s="56"/>
      <c r="G106" s="56"/>
    </row>
    <row r="107" spans="1:7" x14ac:dyDescent="0.2">
      <c r="A107" s="56"/>
      <c r="B107" s="56"/>
      <c r="C107" s="56"/>
      <c r="D107" s="56"/>
      <c r="E107" s="56"/>
      <c r="F107" s="56"/>
      <c r="G107" s="56"/>
    </row>
    <row r="108" spans="1:7" x14ac:dyDescent="0.2">
      <c r="A108" s="56"/>
      <c r="B108" s="56"/>
      <c r="C108" s="56"/>
      <c r="D108" s="56"/>
      <c r="E108" s="56"/>
      <c r="F108" s="56"/>
      <c r="G108" s="56"/>
    </row>
    <row r="109" spans="1:7" x14ac:dyDescent="0.2">
      <c r="A109" s="56"/>
      <c r="B109" s="56"/>
      <c r="C109" s="56"/>
      <c r="D109" s="56"/>
      <c r="E109" s="56"/>
      <c r="F109" s="56"/>
      <c r="G109" s="56"/>
    </row>
    <row r="110" spans="1:7" x14ac:dyDescent="0.2">
      <c r="A110" s="56"/>
      <c r="B110" s="56"/>
      <c r="C110" s="56"/>
      <c r="D110" s="56"/>
      <c r="E110" s="56"/>
      <c r="F110" s="56"/>
      <c r="G110" s="56"/>
    </row>
    <row r="111" spans="1:7" x14ac:dyDescent="0.2">
      <c r="A111" s="56"/>
      <c r="B111" s="56"/>
      <c r="C111" s="56"/>
      <c r="D111" s="56"/>
      <c r="E111" s="56"/>
      <c r="F111" s="56"/>
      <c r="G111" s="56"/>
    </row>
    <row r="112" spans="1:7" x14ac:dyDescent="0.2">
      <c r="A112" s="56"/>
      <c r="B112" s="56"/>
      <c r="C112" s="56"/>
      <c r="D112" s="56"/>
      <c r="E112" s="56"/>
      <c r="F112" s="56"/>
      <c r="G112" s="56"/>
    </row>
    <row r="113" spans="1:7" x14ac:dyDescent="0.2">
      <c r="A113" s="56"/>
      <c r="B113" s="56"/>
      <c r="C113" s="56"/>
      <c r="D113" s="56"/>
      <c r="E113" s="56"/>
      <c r="F113" s="56"/>
      <c r="G113" s="56"/>
    </row>
    <row r="114" spans="1:7" x14ac:dyDescent="0.2">
      <c r="A114" s="56"/>
      <c r="B114" s="56"/>
      <c r="C114" s="56"/>
      <c r="D114" s="56"/>
      <c r="E114" s="56"/>
      <c r="F114" s="56"/>
      <c r="G114" s="56"/>
    </row>
    <row r="115" spans="1:7" x14ac:dyDescent="0.2">
      <c r="A115" s="56"/>
      <c r="B115" s="56"/>
      <c r="C115" s="56"/>
      <c r="D115" s="56"/>
      <c r="E115" s="56"/>
      <c r="F115" s="56"/>
      <c r="G115" s="56"/>
    </row>
    <row r="116" spans="1:7" x14ac:dyDescent="0.2">
      <c r="A116" s="56"/>
      <c r="B116" s="56"/>
      <c r="C116" s="56"/>
      <c r="D116" s="56"/>
      <c r="E116" s="56"/>
      <c r="F116" s="56"/>
      <c r="G116" s="56"/>
    </row>
    <row r="117" spans="1:7" x14ac:dyDescent="0.2">
      <c r="A117" s="56"/>
      <c r="B117" s="56"/>
      <c r="C117" s="56"/>
      <c r="D117" s="56"/>
      <c r="E117" s="56"/>
      <c r="F117" s="56"/>
      <c r="G117" s="56"/>
    </row>
    <row r="118" spans="1:7" x14ac:dyDescent="0.2">
      <c r="A118" s="56"/>
      <c r="B118" s="56"/>
      <c r="C118" s="56"/>
      <c r="D118" s="56"/>
      <c r="E118" s="56"/>
      <c r="F118" s="56"/>
      <c r="G118" s="56"/>
    </row>
    <row r="119" spans="1:7" x14ac:dyDescent="0.2">
      <c r="A119" s="56"/>
      <c r="B119" s="56"/>
      <c r="C119" s="56"/>
      <c r="D119" s="56"/>
      <c r="E119" s="56"/>
      <c r="F119" s="56"/>
      <c r="G119" s="56"/>
    </row>
    <row r="120" spans="1:7" x14ac:dyDescent="0.2">
      <c r="A120" s="56"/>
      <c r="B120" s="56"/>
      <c r="C120" s="56"/>
      <c r="D120" s="56"/>
      <c r="E120" s="56"/>
      <c r="F120" s="56"/>
      <c r="G120" s="56"/>
    </row>
    <row r="121" spans="1:7" x14ac:dyDescent="0.2">
      <c r="A121" s="56"/>
      <c r="B121" s="56"/>
      <c r="C121" s="56"/>
      <c r="D121" s="56"/>
      <c r="E121" s="56"/>
      <c r="F121" s="56"/>
      <c r="G121" s="56"/>
    </row>
    <row r="122" spans="1:7" x14ac:dyDescent="0.2">
      <c r="A122" s="56"/>
      <c r="B122" s="56"/>
      <c r="C122" s="56"/>
      <c r="D122" s="56"/>
      <c r="E122" s="56"/>
      <c r="F122" s="56"/>
      <c r="G122" s="56"/>
    </row>
    <row r="123" spans="1:7" x14ac:dyDescent="0.2">
      <c r="A123" s="56"/>
      <c r="B123" s="56"/>
      <c r="C123" s="56"/>
      <c r="D123" s="56"/>
      <c r="E123" s="56"/>
      <c r="F123" s="56"/>
      <c r="G123" s="56"/>
    </row>
    <row r="124" spans="1:7" x14ac:dyDescent="0.2">
      <c r="A124" s="56"/>
      <c r="B124" s="56"/>
      <c r="C124" s="56"/>
      <c r="D124" s="56"/>
      <c r="E124" s="56"/>
      <c r="F124" s="56"/>
      <c r="G124" s="56"/>
    </row>
    <row r="125" spans="1:7" x14ac:dyDescent="0.2">
      <c r="A125" s="56"/>
      <c r="B125" s="56"/>
      <c r="C125" s="56"/>
      <c r="D125" s="56"/>
      <c r="E125" s="56"/>
      <c r="F125" s="56"/>
      <c r="G125" s="56"/>
    </row>
    <row r="126" spans="1:7" x14ac:dyDescent="0.2">
      <c r="A126" s="56"/>
      <c r="B126" s="56"/>
      <c r="C126" s="56"/>
      <c r="D126" s="56"/>
      <c r="E126" s="56"/>
      <c r="F126" s="56"/>
      <c r="G126" s="56"/>
    </row>
    <row r="127" spans="1:7" x14ac:dyDescent="0.2">
      <c r="A127" s="56"/>
      <c r="B127" s="56"/>
      <c r="C127" s="56"/>
      <c r="D127" s="56"/>
      <c r="E127" s="56"/>
      <c r="F127" s="56"/>
      <c r="G127" s="56"/>
    </row>
    <row r="128" spans="1:7" x14ac:dyDescent="0.2">
      <c r="A128" s="56"/>
      <c r="B128" s="56"/>
      <c r="C128" s="56"/>
      <c r="D128" s="56"/>
      <c r="E128" s="56"/>
      <c r="F128" s="56"/>
      <c r="G128" s="56"/>
    </row>
    <row r="129" spans="1:7" x14ac:dyDescent="0.2">
      <c r="A129" s="56"/>
      <c r="B129" s="56"/>
      <c r="C129" s="56"/>
      <c r="D129" s="56"/>
      <c r="E129" s="56"/>
      <c r="F129" s="56"/>
      <c r="G129" s="56"/>
    </row>
    <row r="130" spans="1:7" x14ac:dyDescent="0.2">
      <c r="A130" s="56"/>
      <c r="B130" s="56"/>
      <c r="C130" s="56"/>
      <c r="D130" s="56"/>
      <c r="E130" s="56"/>
      <c r="F130" s="56"/>
      <c r="G130" s="56"/>
    </row>
    <row r="131" spans="1:7" x14ac:dyDescent="0.2">
      <c r="A131" s="56"/>
      <c r="B131" s="56"/>
      <c r="C131" s="56"/>
      <c r="D131" s="56"/>
      <c r="E131" s="56"/>
      <c r="F131" s="56"/>
      <c r="G131" s="56"/>
    </row>
    <row r="132" spans="1:7" x14ac:dyDescent="0.2">
      <c r="A132" s="56"/>
      <c r="B132" s="56"/>
      <c r="C132" s="56"/>
      <c r="D132" s="56"/>
      <c r="E132" s="56"/>
      <c r="F132" s="56"/>
      <c r="G132" s="56"/>
    </row>
    <row r="133" spans="1:7" x14ac:dyDescent="0.2">
      <c r="A133" s="56"/>
      <c r="B133" s="56"/>
      <c r="C133" s="56"/>
      <c r="D133" s="56"/>
      <c r="E133" s="56"/>
      <c r="F133" s="56"/>
      <c r="G133" s="56"/>
    </row>
    <row r="134" spans="1:7" x14ac:dyDescent="0.2">
      <c r="A134" s="56"/>
      <c r="B134" s="56"/>
      <c r="C134" s="56"/>
      <c r="D134" s="56"/>
      <c r="E134" s="56"/>
      <c r="F134" s="56"/>
      <c r="G134" s="56"/>
    </row>
    <row r="135" spans="1:7" x14ac:dyDescent="0.2">
      <c r="A135" s="56"/>
      <c r="B135" s="56"/>
      <c r="C135" s="56"/>
      <c r="D135" s="56"/>
      <c r="E135" s="56"/>
      <c r="F135" s="56"/>
      <c r="G135" s="56"/>
    </row>
    <row r="136" spans="1:7" x14ac:dyDescent="0.2">
      <c r="A136" s="56"/>
      <c r="B136" s="56"/>
      <c r="C136" s="56"/>
      <c r="D136" s="56"/>
      <c r="E136" s="56"/>
      <c r="F136" s="56"/>
      <c r="G136" s="56"/>
    </row>
    <row r="137" spans="1:7" x14ac:dyDescent="0.2">
      <c r="A137" s="56"/>
      <c r="B137" s="56"/>
      <c r="C137" s="56"/>
      <c r="D137" s="56"/>
      <c r="E137" s="56"/>
      <c r="F137" s="56"/>
      <c r="G137" s="56"/>
    </row>
    <row r="138" spans="1:7" x14ac:dyDescent="0.2">
      <c r="A138" s="56"/>
      <c r="B138" s="56"/>
      <c r="C138" s="56"/>
      <c r="D138" s="56"/>
      <c r="E138" s="56"/>
      <c r="F138" s="56"/>
      <c r="G138" s="56"/>
    </row>
    <row r="139" spans="1:7" x14ac:dyDescent="0.2">
      <c r="A139" s="56"/>
      <c r="B139" s="56"/>
      <c r="C139" s="56"/>
      <c r="D139" s="56"/>
      <c r="E139" s="56"/>
      <c r="F139" s="56"/>
      <c r="G139" s="56"/>
    </row>
    <row r="140" spans="1:7" x14ac:dyDescent="0.2">
      <c r="A140" s="56"/>
      <c r="B140" s="56"/>
      <c r="C140" s="56"/>
      <c r="D140" s="56"/>
      <c r="E140" s="56"/>
      <c r="F140" s="56"/>
      <c r="G140" s="56"/>
    </row>
    <row r="141" spans="1:7" x14ac:dyDescent="0.2">
      <c r="A141" s="56"/>
      <c r="B141" s="56"/>
      <c r="C141" s="56"/>
      <c r="D141" s="56"/>
      <c r="E141" s="56"/>
      <c r="F141" s="56"/>
      <c r="G141" s="56"/>
    </row>
    <row r="142" spans="1:7" x14ac:dyDescent="0.2">
      <c r="A142" s="56"/>
      <c r="B142" s="56"/>
      <c r="C142" s="56"/>
      <c r="D142" s="56"/>
      <c r="E142" s="56"/>
      <c r="F142" s="56"/>
      <c r="G142" s="56"/>
    </row>
    <row r="143" spans="1:7" x14ac:dyDescent="0.2">
      <c r="A143" s="56"/>
      <c r="B143" s="56"/>
      <c r="C143" s="56"/>
      <c r="D143" s="56"/>
      <c r="E143" s="56"/>
      <c r="F143" s="56"/>
      <c r="G143" s="56"/>
    </row>
    <row r="144" spans="1:7" x14ac:dyDescent="0.2">
      <c r="A144" s="56"/>
      <c r="B144" s="56"/>
      <c r="C144" s="56"/>
      <c r="D144" s="56"/>
      <c r="E144" s="56"/>
      <c r="F144" s="56"/>
      <c r="G144" s="56"/>
    </row>
    <row r="145" spans="1:7" x14ac:dyDescent="0.2">
      <c r="A145" s="56"/>
      <c r="B145" s="56"/>
      <c r="C145" s="56"/>
      <c r="D145" s="56"/>
      <c r="E145" s="56"/>
      <c r="F145" s="56"/>
      <c r="G145" s="56"/>
    </row>
    <row r="146" spans="1:7" x14ac:dyDescent="0.2">
      <c r="A146" s="56"/>
      <c r="B146" s="56"/>
      <c r="C146" s="56"/>
      <c r="D146" s="56"/>
      <c r="E146" s="56"/>
      <c r="F146" s="56"/>
      <c r="G146" s="56"/>
    </row>
    <row r="147" spans="1:7" x14ac:dyDescent="0.2">
      <c r="A147" s="56"/>
      <c r="B147" s="56"/>
      <c r="C147" s="56"/>
      <c r="D147" s="56"/>
      <c r="E147" s="56"/>
      <c r="F147" s="56"/>
      <c r="G147" s="56"/>
    </row>
    <row r="148" spans="1:7" x14ac:dyDescent="0.2">
      <c r="A148" s="56"/>
      <c r="B148" s="56"/>
      <c r="C148" s="56"/>
      <c r="D148" s="56"/>
      <c r="E148" s="56"/>
      <c r="F148" s="56"/>
      <c r="G148" s="56"/>
    </row>
    <row r="149" spans="1:7" x14ac:dyDescent="0.2">
      <c r="A149" s="56"/>
      <c r="B149" s="56"/>
      <c r="C149" s="56"/>
      <c r="D149" s="56"/>
      <c r="E149" s="56"/>
      <c r="F149" s="56"/>
      <c r="G149" s="56"/>
    </row>
    <row r="150" spans="1:7" x14ac:dyDescent="0.2">
      <c r="A150" s="56"/>
      <c r="B150" s="56"/>
      <c r="C150" s="56"/>
      <c r="D150" s="56"/>
      <c r="E150" s="56"/>
      <c r="F150" s="56"/>
      <c r="G150" s="56"/>
    </row>
    <row r="151" spans="1:7" x14ac:dyDescent="0.2">
      <c r="A151" s="56"/>
      <c r="B151" s="56"/>
      <c r="C151" s="56"/>
      <c r="D151" s="56"/>
      <c r="E151" s="56"/>
      <c r="F151" s="56"/>
      <c r="G151" s="56"/>
    </row>
    <row r="152" spans="1:7" x14ac:dyDescent="0.2">
      <c r="A152" s="56"/>
      <c r="B152" s="56"/>
      <c r="C152" s="56"/>
      <c r="D152" s="56"/>
      <c r="E152" s="56"/>
      <c r="F152" s="56"/>
      <c r="G152" s="56"/>
    </row>
    <row r="153" spans="1:7" x14ac:dyDescent="0.2">
      <c r="A153" s="56"/>
      <c r="B153" s="56"/>
      <c r="C153" s="56"/>
      <c r="D153" s="56"/>
      <c r="E153" s="56"/>
      <c r="F153" s="56"/>
      <c r="G153" s="56"/>
    </row>
    <row r="154" spans="1:7" x14ac:dyDescent="0.2">
      <c r="A154" s="56"/>
      <c r="B154" s="56"/>
      <c r="C154" s="56"/>
      <c r="D154" s="56"/>
      <c r="E154" s="56"/>
      <c r="F154" s="56"/>
      <c r="G154" s="56"/>
    </row>
    <row r="155" spans="1:7" x14ac:dyDescent="0.2">
      <c r="A155" s="56"/>
      <c r="B155" s="56"/>
      <c r="C155" s="56"/>
      <c r="D155" s="56"/>
      <c r="E155" s="56"/>
      <c r="F155" s="56"/>
      <c r="G155" s="56"/>
    </row>
    <row r="156" spans="1:7" x14ac:dyDescent="0.2">
      <c r="A156" s="56"/>
      <c r="B156" s="56"/>
      <c r="C156" s="56"/>
      <c r="D156" s="56"/>
      <c r="E156" s="56"/>
      <c r="F156" s="56"/>
      <c r="G156" s="56"/>
    </row>
    <row r="157" spans="1:7" x14ac:dyDescent="0.2">
      <c r="A157" s="56"/>
      <c r="B157" s="56"/>
      <c r="C157" s="56"/>
      <c r="D157" s="56"/>
      <c r="E157" s="56"/>
      <c r="F157" s="56"/>
      <c r="G157" s="56"/>
    </row>
    <row r="158" spans="1:7" x14ac:dyDescent="0.2">
      <c r="A158" s="56"/>
      <c r="B158" s="56"/>
      <c r="C158" s="56"/>
      <c r="D158" s="56"/>
      <c r="E158" s="56"/>
      <c r="F158" s="56"/>
      <c r="G158" s="56"/>
    </row>
    <row r="159" spans="1:7" x14ac:dyDescent="0.2">
      <c r="A159" s="56"/>
      <c r="B159" s="56"/>
      <c r="C159" s="56"/>
      <c r="D159" s="56"/>
      <c r="E159" s="56"/>
      <c r="F159" s="56"/>
      <c r="G159" s="56"/>
    </row>
    <row r="160" spans="1:7" x14ac:dyDescent="0.2">
      <c r="A160" s="56"/>
      <c r="B160" s="56"/>
      <c r="C160" s="56"/>
      <c r="D160" s="56"/>
      <c r="E160" s="56"/>
      <c r="F160" s="56"/>
      <c r="G160" s="56"/>
    </row>
    <row r="161" spans="1:7" x14ac:dyDescent="0.2">
      <c r="A161" s="56"/>
      <c r="B161" s="56"/>
      <c r="C161" s="56"/>
      <c r="D161" s="56"/>
      <c r="E161" s="56"/>
      <c r="F161" s="56"/>
      <c r="G161" s="56"/>
    </row>
    <row r="162" spans="1:7" x14ac:dyDescent="0.2">
      <c r="A162" s="56"/>
      <c r="B162" s="56"/>
      <c r="C162" s="56"/>
      <c r="D162" s="56"/>
      <c r="E162" s="56"/>
      <c r="F162" s="56"/>
      <c r="G162" s="56"/>
    </row>
    <row r="163" spans="1:7" x14ac:dyDescent="0.2">
      <c r="A163" s="56"/>
      <c r="B163" s="56"/>
      <c r="C163" s="56"/>
      <c r="D163" s="56"/>
      <c r="E163" s="56"/>
      <c r="F163" s="56"/>
      <c r="G163" s="56"/>
    </row>
    <row r="164" spans="1:7" x14ac:dyDescent="0.2">
      <c r="A164" s="56"/>
      <c r="B164" s="56"/>
      <c r="C164" s="56"/>
      <c r="D164" s="56"/>
      <c r="E164" s="56"/>
      <c r="F164" s="56"/>
      <c r="G164" s="56"/>
    </row>
    <row r="165" spans="1:7" x14ac:dyDescent="0.2">
      <c r="A165" s="56"/>
      <c r="B165" s="56"/>
      <c r="C165" s="56"/>
      <c r="D165" s="56"/>
      <c r="E165" s="56"/>
      <c r="F165" s="56"/>
      <c r="G165" s="56"/>
    </row>
    <row r="166" spans="1:7" x14ac:dyDescent="0.2">
      <c r="A166" s="56"/>
      <c r="B166" s="56"/>
      <c r="C166" s="56"/>
      <c r="D166" s="56"/>
      <c r="E166" s="56"/>
      <c r="F166" s="56"/>
      <c r="G166" s="56"/>
    </row>
    <row r="167" spans="1:7" x14ac:dyDescent="0.2">
      <c r="A167" s="56"/>
      <c r="B167" s="56"/>
      <c r="C167" s="56"/>
      <c r="D167" s="56"/>
      <c r="E167" s="56"/>
      <c r="F167" s="56"/>
      <c r="G167" s="56"/>
    </row>
    <row r="168" spans="1:7" x14ac:dyDescent="0.2">
      <c r="A168" s="56"/>
      <c r="B168" s="56"/>
      <c r="C168" s="56"/>
      <c r="D168" s="56"/>
      <c r="E168" s="56"/>
      <c r="F168" s="56"/>
      <c r="G168" s="56"/>
    </row>
    <row r="169" spans="1:7" x14ac:dyDescent="0.2">
      <c r="A169" s="56"/>
      <c r="B169" s="56"/>
      <c r="C169" s="56"/>
      <c r="D169" s="56"/>
      <c r="E169" s="56"/>
      <c r="F169" s="56"/>
      <c r="G169" s="56"/>
    </row>
    <row r="170" spans="1:7" x14ac:dyDescent="0.2">
      <c r="A170" s="56"/>
      <c r="B170" s="56"/>
      <c r="C170" s="56"/>
      <c r="D170" s="56"/>
      <c r="E170" s="56"/>
      <c r="F170" s="56"/>
      <c r="G170" s="56"/>
    </row>
    <row r="171" spans="1:7" x14ac:dyDescent="0.2">
      <c r="A171" s="56"/>
      <c r="B171" s="56"/>
      <c r="C171" s="56"/>
      <c r="D171" s="56"/>
      <c r="E171" s="56"/>
      <c r="F171" s="56"/>
      <c r="G171" s="56"/>
    </row>
    <row r="172" spans="1:7" x14ac:dyDescent="0.2">
      <c r="A172" s="56"/>
      <c r="B172" s="56"/>
      <c r="C172" s="56"/>
      <c r="D172" s="56"/>
      <c r="E172" s="56"/>
      <c r="F172" s="56"/>
      <c r="G172" s="56"/>
    </row>
    <row r="173" spans="1:7" x14ac:dyDescent="0.2">
      <c r="A173" s="56"/>
      <c r="B173" s="56"/>
      <c r="C173" s="56"/>
      <c r="D173" s="56"/>
      <c r="E173" s="56"/>
      <c r="F173" s="56"/>
      <c r="G173" s="56"/>
    </row>
    <row r="174" spans="1:7" x14ac:dyDescent="0.2">
      <c r="A174" s="56"/>
      <c r="B174" s="56"/>
      <c r="C174" s="56"/>
      <c r="D174" s="56"/>
      <c r="E174" s="56"/>
      <c r="F174" s="56"/>
      <c r="G174" s="56"/>
    </row>
  </sheetData>
  <mergeCells count="18">
    <mergeCell ref="A17:C17"/>
    <mergeCell ref="B18:C18"/>
    <mergeCell ref="B19:D19"/>
    <mergeCell ref="A31:G31"/>
    <mergeCell ref="A40:B40"/>
    <mergeCell ref="A21:B21"/>
    <mergeCell ref="B23:C23"/>
    <mergeCell ref="B24:C24"/>
    <mergeCell ref="B25:C25"/>
    <mergeCell ref="A30:G30"/>
    <mergeCell ref="A12:G12"/>
    <mergeCell ref="A15:C15"/>
    <mergeCell ref="A2:G2"/>
    <mergeCell ref="A4:G4"/>
    <mergeCell ref="A5:G5"/>
    <mergeCell ref="A8:G8"/>
    <mergeCell ref="A11:G11"/>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scaleWithDoc="0">
    <oddFooter>&amp;L&amp;8Statistikamt Nord&amp;C&amp;8 &amp;P&amp;R&amp;8Statistischer Bericht G III 3 - vj 3/13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55"/>
  <sheetViews>
    <sheetView view="pageLayout" topLeftCell="A31" zoomScaleNormal="100" workbookViewId="0">
      <selection activeCell="C12" sqref="C12:C13"/>
    </sheetView>
  </sheetViews>
  <sheetFormatPr baseColWidth="10" defaultColWidth="10.75" defaultRowHeight="14.25" x14ac:dyDescent="0.2"/>
  <cols>
    <col min="1" max="1" width="32.875" style="5" customWidth="1"/>
    <col min="2" max="3" width="8" customWidth="1"/>
    <col min="4" max="4" width="8.25" customWidth="1"/>
    <col min="5" max="6" width="8" customWidth="1"/>
    <col min="7" max="7" width="10" customWidth="1"/>
    <col min="8" max="26" width="1.25" customWidth="1"/>
  </cols>
  <sheetData>
    <row r="1" spans="1:7" ht="15" x14ac:dyDescent="0.25">
      <c r="A1" s="124" t="s">
        <v>174</v>
      </c>
      <c r="B1" s="124"/>
      <c r="C1" s="124"/>
      <c r="D1" s="124"/>
      <c r="E1" s="124"/>
      <c r="F1" s="124"/>
      <c r="G1" s="124"/>
    </row>
    <row r="3" spans="1:7" s="9" customFormat="1" ht="26.25" customHeight="1" x14ac:dyDescent="0.2">
      <c r="A3" s="135" t="s">
        <v>121</v>
      </c>
      <c r="B3" s="89" t="s">
        <v>98</v>
      </c>
      <c r="C3" s="89" t="s">
        <v>99</v>
      </c>
      <c r="D3" s="89" t="s">
        <v>100</v>
      </c>
      <c r="E3" s="130" t="s">
        <v>158</v>
      </c>
      <c r="F3" s="131"/>
      <c r="G3" s="132"/>
    </row>
    <row r="4" spans="1:7" s="9" customFormat="1" ht="26.25" customHeight="1" x14ac:dyDescent="0.2">
      <c r="A4" s="136"/>
      <c r="B4" s="126" t="s">
        <v>170</v>
      </c>
      <c r="C4" s="127"/>
      <c r="D4" s="127"/>
      <c r="E4" s="41" t="s">
        <v>170</v>
      </c>
      <c r="F4" s="41" t="s">
        <v>171</v>
      </c>
      <c r="G4" s="133" t="s">
        <v>151</v>
      </c>
    </row>
    <row r="5" spans="1:7" s="9" customFormat="1" ht="17.45" customHeight="1" x14ac:dyDescent="0.2">
      <c r="A5" s="137"/>
      <c r="B5" s="128" t="s">
        <v>106</v>
      </c>
      <c r="C5" s="129"/>
      <c r="D5" s="129"/>
      <c r="E5" s="129"/>
      <c r="F5" s="129"/>
      <c r="G5" s="134"/>
    </row>
    <row r="6" spans="1:7" s="9" customFormat="1" ht="12" customHeight="1" x14ac:dyDescent="0.2">
      <c r="A6" s="81"/>
    </row>
    <row r="7" spans="1:7" s="9" customFormat="1" ht="12" customHeight="1" x14ac:dyDescent="0.2">
      <c r="A7" s="42" t="s">
        <v>21</v>
      </c>
      <c r="B7" s="90">
        <v>236.07277500000001</v>
      </c>
      <c r="C7" s="90">
        <v>227.49568400000001</v>
      </c>
      <c r="D7" s="90">
        <v>215.19699800000001</v>
      </c>
      <c r="E7" s="90">
        <v>1983.2781520000001</v>
      </c>
      <c r="F7" s="90">
        <v>2072.3024249999999</v>
      </c>
      <c r="G7" s="91">
        <v>-4.295911249536843</v>
      </c>
    </row>
    <row r="8" spans="1:7" s="9" customFormat="1" ht="11.1" x14ac:dyDescent="0.2">
      <c r="A8" s="43" t="s">
        <v>22</v>
      </c>
    </row>
    <row r="9" spans="1:7" s="9" customFormat="1" ht="11.1" x14ac:dyDescent="0.2">
      <c r="A9" s="44" t="s">
        <v>23</v>
      </c>
      <c r="B9" s="90">
        <v>5.5929089999999997</v>
      </c>
      <c r="C9" s="90">
        <v>12.878513999999999</v>
      </c>
      <c r="D9" s="90">
        <v>9.1875479999999996</v>
      </c>
      <c r="E9" s="90">
        <v>77.534075000000001</v>
      </c>
      <c r="F9" s="90">
        <v>84.654365999999996</v>
      </c>
      <c r="G9" s="91">
        <v>-8.4110145010122608</v>
      </c>
    </row>
    <row r="10" spans="1:7" s="9" customFormat="1" ht="11.1" x14ac:dyDescent="0.2">
      <c r="A10" s="44" t="s">
        <v>24</v>
      </c>
      <c r="B10" s="90">
        <v>72.249127999999999</v>
      </c>
      <c r="C10" s="90">
        <v>80.954250999999999</v>
      </c>
      <c r="D10" s="90">
        <v>71.648319000000001</v>
      </c>
      <c r="E10" s="90">
        <v>611.29527499999995</v>
      </c>
      <c r="F10" s="90">
        <v>647.33660399999997</v>
      </c>
      <c r="G10" s="91">
        <v>-5.5676334039037272</v>
      </c>
    </row>
    <row r="11" spans="1:7" s="9" customFormat="1" ht="11.1" x14ac:dyDescent="0.2">
      <c r="A11" s="45" t="s">
        <v>30</v>
      </c>
    </row>
    <row r="12" spans="1:7" s="9" customFormat="1" ht="24" x14ac:dyDescent="0.2">
      <c r="A12" s="45" t="s">
        <v>145</v>
      </c>
      <c r="B12" s="90">
        <v>5.031542</v>
      </c>
      <c r="C12" s="90">
        <v>4.6141930000000002</v>
      </c>
      <c r="D12" s="90">
        <v>6.4955100000000003</v>
      </c>
      <c r="E12" s="90">
        <v>42.319384999999997</v>
      </c>
      <c r="F12" s="90">
        <v>47.232534000000001</v>
      </c>
      <c r="G12" s="91">
        <v>-10.402044065643409</v>
      </c>
    </row>
    <row r="13" spans="1:7" s="9" customFormat="1" ht="11.1" x14ac:dyDescent="0.2">
      <c r="A13" s="45" t="s">
        <v>111</v>
      </c>
      <c r="B13" s="90">
        <v>35.904891999999997</v>
      </c>
      <c r="C13" s="90">
        <v>41.022725999999999</v>
      </c>
      <c r="D13" s="90">
        <v>39.920552999999998</v>
      </c>
      <c r="E13" s="90">
        <v>345.21927499999998</v>
      </c>
      <c r="F13" s="90">
        <v>394.10330599999998</v>
      </c>
      <c r="G13" s="91">
        <v>-12.403862199521868</v>
      </c>
    </row>
    <row r="14" spans="1:7" s="9" customFormat="1" ht="11.1" x14ac:dyDescent="0.2">
      <c r="A14" s="45" t="s">
        <v>137</v>
      </c>
      <c r="B14" s="90">
        <v>19.679545000000001</v>
      </c>
      <c r="C14" s="90">
        <v>24.599266</v>
      </c>
      <c r="D14" s="90">
        <v>17.820326000000001</v>
      </c>
      <c r="E14" s="90">
        <v>146.03537900000001</v>
      </c>
      <c r="F14" s="90">
        <v>132.745779</v>
      </c>
      <c r="G14" s="91">
        <v>10.011316442687047</v>
      </c>
    </row>
    <row r="15" spans="1:7" s="9" customFormat="1" ht="11.1" x14ac:dyDescent="0.2">
      <c r="A15" s="44" t="s">
        <v>25</v>
      </c>
      <c r="B15" s="90">
        <v>98.099048999999994</v>
      </c>
      <c r="C15" s="90">
        <v>93.704468000000006</v>
      </c>
      <c r="D15" s="90">
        <v>92.669822999999994</v>
      </c>
      <c r="E15" s="90">
        <v>875.37821599999995</v>
      </c>
      <c r="F15" s="90">
        <v>912.54683999999997</v>
      </c>
      <c r="G15" s="91">
        <v>-4.073064786460705</v>
      </c>
    </row>
    <row r="16" spans="1:7" s="9" customFormat="1" ht="11.1" x14ac:dyDescent="0.2">
      <c r="A16" s="47" t="s">
        <v>26</v>
      </c>
      <c r="B16" s="90">
        <v>60.131689000000001</v>
      </c>
      <c r="C16" s="90">
        <v>39.958450999999997</v>
      </c>
      <c r="D16" s="90">
        <v>41.691307999999999</v>
      </c>
      <c r="E16" s="90">
        <v>419.07058599999999</v>
      </c>
      <c r="F16" s="90">
        <v>427.76461499999999</v>
      </c>
      <c r="G16" s="91">
        <v>-2.0324329538103569</v>
      </c>
    </row>
    <row r="17" spans="1:7" s="9" customFormat="1" ht="11.1" x14ac:dyDescent="0.2">
      <c r="A17" s="48"/>
    </row>
    <row r="18" spans="1:7" s="9" customFormat="1" ht="11.1" x14ac:dyDescent="0.2">
      <c r="A18" s="42" t="s">
        <v>27</v>
      </c>
      <c r="B18" s="90">
        <v>1164.976478</v>
      </c>
      <c r="C18" s="90">
        <v>1172.134123</v>
      </c>
      <c r="D18" s="90">
        <v>1197.0796479999999</v>
      </c>
      <c r="E18" s="90">
        <v>10621.473153999999</v>
      </c>
      <c r="F18" s="90">
        <v>12737.507358999999</v>
      </c>
      <c r="G18" s="91">
        <v>-16.612624003744855</v>
      </c>
    </row>
    <row r="19" spans="1:7" s="9" customFormat="1" ht="11.1" x14ac:dyDescent="0.2">
      <c r="A19" s="49" t="s">
        <v>22</v>
      </c>
    </row>
    <row r="20" spans="1:7" s="9" customFormat="1" ht="11.1" x14ac:dyDescent="0.2">
      <c r="A20" s="47" t="s">
        <v>28</v>
      </c>
      <c r="B20" s="90">
        <v>27.177257999999998</v>
      </c>
      <c r="C20" s="90">
        <v>109.711589</v>
      </c>
      <c r="D20" s="90">
        <v>85.132281000000006</v>
      </c>
      <c r="E20" s="90">
        <v>1045.959366</v>
      </c>
      <c r="F20" s="90">
        <v>1387.7288779999999</v>
      </c>
      <c r="G20" s="91">
        <v>-24.627974341253122</v>
      </c>
    </row>
    <row r="21" spans="1:7" s="9" customFormat="1" ht="11.1" x14ac:dyDescent="0.2">
      <c r="A21" s="46" t="s">
        <v>30</v>
      </c>
    </row>
    <row r="22" spans="1:7" s="9" customFormat="1" ht="12" x14ac:dyDescent="0.2">
      <c r="A22" s="46" t="s">
        <v>132</v>
      </c>
      <c r="B22" s="90">
        <v>2.5595E-2</v>
      </c>
      <c r="C22" s="90">
        <v>84.292905000000005</v>
      </c>
      <c r="D22" s="90">
        <v>64.464770999999999</v>
      </c>
      <c r="E22" s="90">
        <v>832.68994699999996</v>
      </c>
      <c r="F22" s="90">
        <v>1144.4674190000001</v>
      </c>
      <c r="G22" s="91">
        <v>-27.242144846064861</v>
      </c>
    </row>
    <row r="23" spans="1:7" s="9" customFormat="1" ht="11.1" x14ac:dyDescent="0.2">
      <c r="A23" s="47" t="s">
        <v>29</v>
      </c>
      <c r="B23" s="90">
        <v>140.029268</v>
      </c>
      <c r="C23" s="90">
        <v>127.131311</v>
      </c>
      <c r="D23" s="90">
        <v>126.07328699999999</v>
      </c>
      <c r="E23" s="90">
        <v>1184.5283959999999</v>
      </c>
      <c r="F23" s="90">
        <v>1457.594124</v>
      </c>
      <c r="G23" s="91">
        <v>-18.73400307423303</v>
      </c>
    </row>
    <row r="24" spans="1:7" s="9" customFormat="1" ht="11.1" x14ac:dyDescent="0.2">
      <c r="A24" s="46" t="s">
        <v>30</v>
      </c>
    </row>
    <row r="25" spans="1:7" s="9" customFormat="1" ht="12" x14ac:dyDescent="0.2">
      <c r="A25" s="46" t="s">
        <v>31</v>
      </c>
      <c r="B25" s="90">
        <v>51.800370000000001</v>
      </c>
      <c r="C25" s="90">
        <v>58.448180000000001</v>
      </c>
      <c r="D25" s="90">
        <v>44.166764999999998</v>
      </c>
      <c r="E25" s="90">
        <v>409.13212199999998</v>
      </c>
      <c r="F25" s="90">
        <v>382.39296400000001</v>
      </c>
      <c r="G25" s="91">
        <v>6.9925862966453423</v>
      </c>
    </row>
    <row r="26" spans="1:7" s="9" customFormat="1" ht="12" x14ac:dyDescent="0.2">
      <c r="A26" s="46" t="s">
        <v>112</v>
      </c>
      <c r="B26" s="90">
        <v>9.6538570000000004</v>
      </c>
      <c r="C26" s="90">
        <v>8.4379989999999996</v>
      </c>
      <c r="D26" s="90">
        <v>6.2571690000000002</v>
      </c>
      <c r="E26" s="90">
        <v>97.345438999999999</v>
      </c>
      <c r="F26" s="90">
        <v>121.404814</v>
      </c>
      <c r="G26" s="91">
        <v>-19.817480219524086</v>
      </c>
    </row>
    <row r="27" spans="1:7" s="9" customFormat="1" ht="11.1" x14ac:dyDescent="0.2">
      <c r="A27" s="49" t="s">
        <v>32</v>
      </c>
      <c r="B27" s="90">
        <v>997.76995199999999</v>
      </c>
      <c r="C27" s="90">
        <v>935.29122299999995</v>
      </c>
      <c r="D27" s="90">
        <v>985.87408000000005</v>
      </c>
      <c r="E27" s="90">
        <v>8390.9853920000005</v>
      </c>
      <c r="F27" s="90">
        <v>9892.1843570000001</v>
      </c>
      <c r="G27" s="91">
        <v>-15.175606426478566</v>
      </c>
    </row>
    <row r="28" spans="1:7" s="9" customFormat="1" ht="11.1" x14ac:dyDescent="0.2">
      <c r="A28" s="50" t="s">
        <v>22</v>
      </c>
    </row>
    <row r="29" spans="1:7" s="9" customFormat="1" ht="11.1" x14ac:dyDescent="0.2">
      <c r="A29" s="46" t="s">
        <v>33</v>
      </c>
      <c r="B29" s="90">
        <v>189.22958</v>
      </c>
      <c r="C29" s="90">
        <v>187.95735400000001</v>
      </c>
      <c r="D29" s="90">
        <v>177.69947400000001</v>
      </c>
      <c r="E29" s="90">
        <v>1661.6686549999999</v>
      </c>
      <c r="F29" s="90">
        <v>1805.238036</v>
      </c>
      <c r="G29" s="91">
        <v>-7.9529335266011429</v>
      </c>
    </row>
    <row r="30" spans="1:7" s="9" customFormat="1" ht="11.1" x14ac:dyDescent="0.2">
      <c r="A30" s="51" t="s">
        <v>30</v>
      </c>
    </row>
    <row r="31" spans="1:7" s="9" customFormat="1" ht="11.1" x14ac:dyDescent="0.2">
      <c r="A31" s="51" t="s">
        <v>113</v>
      </c>
      <c r="B31" s="90">
        <v>62.972783999999997</v>
      </c>
      <c r="C31" s="90">
        <v>77.636149000000003</v>
      </c>
      <c r="D31" s="90">
        <v>69.999272000000005</v>
      </c>
      <c r="E31" s="90">
        <v>603.21191099999999</v>
      </c>
      <c r="F31" s="90">
        <v>588.26848700000005</v>
      </c>
      <c r="G31" s="91">
        <v>2.5402387396624135</v>
      </c>
    </row>
    <row r="32" spans="1:7" s="9" customFormat="1" ht="11.1" x14ac:dyDescent="0.2">
      <c r="A32" s="52" t="s">
        <v>34</v>
      </c>
      <c r="B32" s="90">
        <v>28.948943</v>
      </c>
      <c r="C32" s="90">
        <v>29.392458999999999</v>
      </c>
      <c r="D32" s="90">
        <v>26.574755</v>
      </c>
      <c r="E32" s="90">
        <v>244.30689699999999</v>
      </c>
      <c r="F32" s="90">
        <v>244.315552</v>
      </c>
      <c r="G32" s="91">
        <v>-3.5425497595866773E-3</v>
      </c>
    </row>
    <row r="33" spans="1:7" s="9" customFormat="1" ht="11.1" x14ac:dyDescent="0.2">
      <c r="A33" s="50" t="s">
        <v>35</v>
      </c>
      <c r="B33" s="90">
        <v>808.54037200000005</v>
      </c>
      <c r="C33" s="90">
        <v>747.33386900000005</v>
      </c>
      <c r="D33" s="90">
        <v>808.17460600000004</v>
      </c>
      <c r="E33" s="90">
        <v>6729.3167370000001</v>
      </c>
      <c r="F33" s="90">
        <v>8086.9463210000004</v>
      </c>
      <c r="G33" s="91">
        <v>-16.787913881344039</v>
      </c>
    </row>
    <row r="34" spans="1:7" s="9" customFormat="1" ht="11.1" x14ac:dyDescent="0.2">
      <c r="A34" s="51" t="s">
        <v>30</v>
      </c>
    </row>
    <row r="35" spans="1:7" s="9" customFormat="1" ht="11.1" x14ac:dyDescent="0.2">
      <c r="A35" s="51" t="s">
        <v>114</v>
      </c>
      <c r="B35" s="90">
        <v>44.022874000000002</v>
      </c>
      <c r="C35" s="90">
        <v>44.488273</v>
      </c>
      <c r="D35" s="90">
        <v>45.610008999999998</v>
      </c>
      <c r="E35" s="90">
        <v>334.74353200000002</v>
      </c>
      <c r="F35" s="90">
        <v>384.51510300000001</v>
      </c>
      <c r="G35" s="91">
        <v>-12.943983373261673</v>
      </c>
    </row>
    <row r="36" spans="1:7" s="9" customFormat="1" ht="11.1" x14ac:dyDescent="0.2">
      <c r="A36" s="52" t="s">
        <v>36</v>
      </c>
      <c r="B36" s="90">
        <v>8.6492419999999992</v>
      </c>
      <c r="C36" s="90">
        <v>9.2351519999999994</v>
      </c>
      <c r="D36" s="90">
        <v>11.583755</v>
      </c>
      <c r="E36" s="90">
        <v>79.636679999999998</v>
      </c>
      <c r="F36" s="90">
        <v>93.375916000000004</v>
      </c>
      <c r="G36" s="91">
        <v>-14.713896889643365</v>
      </c>
    </row>
    <row r="37" spans="1:7" s="9" customFormat="1" ht="11.1" x14ac:dyDescent="0.2">
      <c r="A37" s="52" t="s">
        <v>37</v>
      </c>
      <c r="B37" s="90">
        <v>69.560783999999998</v>
      </c>
      <c r="C37" s="90">
        <v>58.469256999999999</v>
      </c>
      <c r="D37" s="90">
        <v>70.133819000000003</v>
      </c>
      <c r="E37" s="90">
        <v>454.51791600000001</v>
      </c>
      <c r="F37" s="90">
        <v>412.860523</v>
      </c>
      <c r="G37" s="91">
        <v>10.089943377802683</v>
      </c>
    </row>
    <row r="38" spans="1:7" s="9" customFormat="1" ht="11.1" x14ac:dyDescent="0.2">
      <c r="A38" s="52" t="s">
        <v>38</v>
      </c>
      <c r="B38" s="90">
        <v>37.271017000000001</v>
      </c>
      <c r="C38" s="90">
        <v>35.176378999999997</v>
      </c>
      <c r="D38" s="90">
        <v>37.622114000000003</v>
      </c>
      <c r="E38" s="90">
        <v>311.58730500000001</v>
      </c>
      <c r="F38" s="90">
        <v>340.98265099999998</v>
      </c>
      <c r="G38" s="91">
        <v>-8.6207746680930057</v>
      </c>
    </row>
    <row r="39" spans="1:7" s="9" customFormat="1" ht="11.1" x14ac:dyDescent="0.2">
      <c r="A39" s="52" t="s">
        <v>39</v>
      </c>
      <c r="B39" s="90">
        <v>100.255572</v>
      </c>
      <c r="C39" s="90">
        <v>57.273809999999997</v>
      </c>
      <c r="D39" s="90">
        <v>80.375879999999995</v>
      </c>
      <c r="E39" s="90">
        <v>823.71301500000004</v>
      </c>
      <c r="F39" s="90">
        <v>1239.182834</v>
      </c>
      <c r="G39" s="91">
        <v>-33.527725497850142</v>
      </c>
    </row>
    <row r="40" spans="1:7" s="9" customFormat="1" ht="11.1" x14ac:dyDescent="0.2">
      <c r="A40" s="52" t="s">
        <v>116</v>
      </c>
      <c r="B40" s="90">
        <v>154.52822900000001</v>
      </c>
      <c r="C40" s="90">
        <v>156.932209</v>
      </c>
      <c r="D40" s="90">
        <v>172.04746800000001</v>
      </c>
      <c r="E40" s="90">
        <v>1395.5880320000001</v>
      </c>
      <c r="F40" s="90">
        <v>1763.4524690000001</v>
      </c>
      <c r="G40" s="91">
        <v>-20.860467943805972</v>
      </c>
    </row>
    <row r="41" spans="1:7" s="9" customFormat="1" ht="12" x14ac:dyDescent="0.2">
      <c r="A41" s="52" t="s">
        <v>117</v>
      </c>
      <c r="B41" s="90">
        <v>13.979184</v>
      </c>
      <c r="C41" s="90">
        <v>14.520728999999999</v>
      </c>
      <c r="D41" s="90">
        <v>17.361214</v>
      </c>
      <c r="E41" s="90">
        <v>133.33554799999999</v>
      </c>
      <c r="F41" s="90">
        <v>135.339786</v>
      </c>
      <c r="G41" s="91">
        <v>-1.4808934307019115</v>
      </c>
    </row>
    <row r="42" spans="1:7" s="9" customFormat="1" ht="12" x14ac:dyDescent="0.2">
      <c r="A42" s="52" t="s">
        <v>118</v>
      </c>
      <c r="B42" s="90">
        <v>35.292082999999998</v>
      </c>
      <c r="C42" s="90">
        <v>38.763550000000002</v>
      </c>
      <c r="D42" s="90">
        <v>41.673256000000002</v>
      </c>
      <c r="E42" s="90">
        <v>356.55215600000002</v>
      </c>
      <c r="F42" s="90">
        <v>350.530553</v>
      </c>
      <c r="G42" s="91">
        <v>1.7178539640737256</v>
      </c>
    </row>
    <row r="43" spans="1:7" s="9" customFormat="1" ht="11.1" x14ac:dyDescent="0.2">
      <c r="A43" s="52" t="s">
        <v>115</v>
      </c>
      <c r="B43" s="90">
        <v>19.947004</v>
      </c>
      <c r="C43" s="90">
        <v>20.960055000000001</v>
      </c>
      <c r="D43" s="90">
        <v>27.004867000000001</v>
      </c>
      <c r="E43" s="90">
        <v>174.14576500000001</v>
      </c>
      <c r="F43" s="90">
        <v>166.10426799999999</v>
      </c>
      <c r="G43" s="91">
        <v>4.8412344227061084</v>
      </c>
    </row>
    <row r="44" spans="1:7" s="9" customFormat="1" ht="11.1" x14ac:dyDescent="0.2">
      <c r="A44" s="52" t="s">
        <v>40</v>
      </c>
      <c r="B44" s="90">
        <v>30.870135999999999</v>
      </c>
      <c r="C44" s="90">
        <v>26.542888999999999</v>
      </c>
      <c r="D44" s="90">
        <v>32.498133000000003</v>
      </c>
      <c r="E44" s="90">
        <v>285.37269500000002</v>
      </c>
      <c r="F44" s="90">
        <v>325.76664199999999</v>
      </c>
      <c r="G44" s="91">
        <v>-12.399657236851155</v>
      </c>
    </row>
    <row r="45" spans="1:7" s="9" customFormat="1" ht="11.1" x14ac:dyDescent="0.2">
      <c r="A45" s="52" t="s">
        <v>133</v>
      </c>
      <c r="B45" s="90">
        <v>5.7221099999999998</v>
      </c>
      <c r="C45" s="90">
        <v>4.5433019999999997</v>
      </c>
      <c r="D45" s="90">
        <v>4.7511029999999996</v>
      </c>
      <c r="E45" s="90">
        <v>39.867460000000001</v>
      </c>
      <c r="F45" s="90">
        <v>59.705564000000003</v>
      </c>
      <c r="G45" s="91">
        <v>-33.22655824840713</v>
      </c>
    </row>
    <row r="46" spans="1:7" s="9" customFormat="1" ht="24" x14ac:dyDescent="0.2">
      <c r="A46" s="75" t="s">
        <v>177</v>
      </c>
      <c r="B46" s="90">
        <v>16.355976999999999</v>
      </c>
      <c r="C46" s="90">
        <v>19.027979999999999</v>
      </c>
      <c r="D46" s="90">
        <v>17.727477</v>
      </c>
      <c r="E46" s="90">
        <v>152.290558</v>
      </c>
      <c r="F46" s="90">
        <v>156.437522</v>
      </c>
      <c r="G46" s="91">
        <v>-2.6508755361133893</v>
      </c>
    </row>
    <row r="47" spans="1:7" s="9" customFormat="1" ht="11.1" x14ac:dyDescent="0.2">
      <c r="A47" s="53"/>
    </row>
    <row r="48" spans="1:7" s="9" customFormat="1" ht="24" customHeight="1" x14ac:dyDescent="0.2">
      <c r="A48" s="79" t="s">
        <v>178</v>
      </c>
      <c r="B48" s="90">
        <v>179.78665899999999</v>
      </c>
      <c r="C48" s="90">
        <v>153.011731</v>
      </c>
      <c r="D48" s="90">
        <v>165.02039300000001</v>
      </c>
      <c r="E48" s="90">
        <v>1560.6102659999999</v>
      </c>
      <c r="F48" s="90">
        <v>612.83258899999998</v>
      </c>
      <c r="G48" s="91">
        <v>154.65523440040161</v>
      </c>
    </row>
    <row r="49" spans="1:7" ht="13.9" x14ac:dyDescent="0.25">
      <c r="A49" s="48"/>
      <c r="B49" s="9"/>
      <c r="C49" s="9"/>
      <c r="D49" s="9"/>
      <c r="E49" s="9"/>
      <c r="F49" s="9"/>
      <c r="G49" s="9"/>
    </row>
    <row r="50" spans="1:7" ht="13.9" x14ac:dyDescent="0.25">
      <c r="A50" s="54" t="s">
        <v>41</v>
      </c>
      <c r="B50" s="92">
        <v>1580.849483</v>
      </c>
      <c r="C50" s="93">
        <v>1552.7570290000001</v>
      </c>
      <c r="D50" s="93">
        <v>1577.3168909999999</v>
      </c>
      <c r="E50" s="93">
        <v>14165.943056</v>
      </c>
      <c r="F50" s="93">
        <v>15422.979393</v>
      </c>
      <c r="G50" s="94">
        <v>-8.1504118300937876</v>
      </c>
    </row>
    <row r="51" spans="1:7" ht="7.5" customHeight="1" x14ac:dyDescent="0.25"/>
    <row r="52" spans="1:7" ht="24" customHeight="1" x14ac:dyDescent="0.25">
      <c r="A52" s="125"/>
      <c r="B52" s="125"/>
      <c r="C52" s="125"/>
      <c r="D52" s="125"/>
      <c r="E52" s="125"/>
      <c r="F52" s="125"/>
      <c r="G52" s="125"/>
    </row>
    <row r="53" spans="1:7" ht="13.9" x14ac:dyDescent="0.25">
      <c r="A53" s="40"/>
    </row>
    <row r="54" spans="1:7" ht="13.9" x14ac:dyDescent="0.25">
      <c r="A54" s="78"/>
      <c r="B54" s="78"/>
      <c r="C54" s="78"/>
      <c r="D54" s="78"/>
      <c r="E54" s="78"/>
      <c r="F54" s="78"/>
      <c r="G54" s="78"/>
    </row>
    <row r="55" spans="1:7" ht="13.9" x14ac:dyDescent="0.25">
      <c r="A55" s="123"/>
      <c r="B55" s="123"/>
      <c r="C55" s="123"/>
      <c r="D55" s="123"/>
      <c r="E55" s="123"/>
      <c r="F55" s="123"/>
      <c r="G55" s="123"/>
    </row>
  </sheetData>
  <mergeCells count="8">
    <mergeCell ref="A55:G55"/>
    <mergeCell ref="A1:G1"/>
    <mergeCell ref="A52:G52"/>
    <mergeCell ref="B4:D4"/>
    <mergeCell ref="B5:F5"/>
    <mergeCell ref="E3:G3"/>
    <mergeCell ref="G4:G5"/>
    <mergeCell ref="A3:A5"/>
  </mergeCells>
  <conditionalFormatting sqref="A6:G50">
    <cfRule type="expression" dxfId="1"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  &amp;P&amp;R&amp;8Statistischer Bericht G III 3 - vj 3/13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G79"/>
  <sheetViews>
    <sheetView view="pageLayout" zoomScaleNormal="100" workbookViewId="0">
      <selection sqref="A1:G1"/>
    </sheetView>
  </sheetViews>
  <sheetFormatPr baseColWidth="10" defaultRowHeight="14.25" x14ac:dyDescent="0.2"/>
  <cols>
    <col min="1" max="1" width="24" customWidth="1"/>
    <col min="2" max="6" width="9.5" customWidth="1"/>
    <col min="7" max="7" width="11.125" customWidth="1"/>
    <col min="8" max="26" width="1" customWidth="1"/>
  </cols>
  <sheetData>
    <row r="1" spans="1:7" x14ac:dyDescent="0.2">
      <c r="A1" s="140" t="s">
        <v>179</v>
      </c>
      <c r="B1" s="141"/>
      <c r="C1" s="141"/>
      <c r="D1" s="141"/>
      <c r="E1" s="141"/>
      <c r="F1" s="141"/>
      <c r="G1" s="141"/>
    </row>
    <row r="2" spans="1:7" ht="10.5" customHeight="1" x14ac:dyDescent="0.25">
      <c r="A2" s="73"/>
      <c r="B2" s="74"/>
      <c r="C2" s="74"/>
      <c r="D2" s="74"/>
      <c r="E2" s="74"/>
      <c r="F2" s="74"/>
      <c r="G2" s="74"/>
    </row>
    <row r="3" spans="1:7" ht="22.7" customHeight="1" x14ac:dyDescent="0.2">
      <c r="A3" s="143" t="s">
        <v>42</v>
      </c>
      <c r="B3" s="95" t="s">
        <v>98</v>
      </c>
      <c r="C3" s="95" t="s">
        <v>99</v>
      </c>
      <c r="D3" s="95" t="s">
        <v>100</v>
      </c>
      <c r="E3" s="146" t="s">
        <v>158</v>
      </c>
      <c r="F3" s="146"/>
      <c r="G3" s="147"/>
    </row>
    <row r="4" spans="1:7" ht="22.7" customHeight="1" x14ac:dyDescent="0.2">
      <c r="A4" s="144"/>
      <c r="B4" s="142" t="s">
        <v>167</v>
      </c>
      <c r="C4" s="142"/>
      <c r="D4" s="142"/>
      <c r="E4" s="76" t="s">
        <v>167</v>
      </c>
      <c r="F4" s="76" t="s">
        <v>168</v>
      </c>
      <c r="G4" s="148" t="s">
        <v>152</v>
      </c>
    </row>
    <row r="5" spans="1:7" ht="17.45" customHeight="1" x14ac:dyDescent="0.2">
      <c r="A5" s="145"/>
      <c r="B5" s="142" t="s">
        <v>108</v>
      </c>
      <c r="C5" s="142"/>
      <c r="D5" s="142"/>
      <c r="E5" s="142"/>
      <c r="F5" s="142"/>
      <c r="G5" s="149"/>
    </row>
    <row r="6" spans="1:7" ht="13.9" x14ac:dyDescent="0.25">
      <c r="A6" s="80"/>
    </row>
    <row r="7" spans="1:7" ht="12.75" customHeight="1" x14ac:dyDescent="0.25">
      <c r="A7" s="64" t="s">
        <v>43</v>
      </c>
      <c r="B7" s="90">
        <v>1123.2793670000001</v>
      </c>
      <c r="C7" s="90">
        <v>1101.861742</v>
      </c>
      <c r="D7" s="90">
        <v>1120.2112810000001</v>
      </c>
      <c r="E7" s="90">
        <v>10200.728553000001</v>
      </c>
      <c r="F7" s="90">
        <v>10850.549551</v>
      </c>
      <c r="G7" s="91">
        <v>-5.9888302886936344</v>
      </c>
    </row>
    <row r="8" spans="1:7" ht="12.75" customHeight="1" x14ac:dyDescent="0.25">
      <c r="A8" s="57" t="s">
        <v>22</v>
      </c>
      <c r="B8" s="9"/>
      <c r="C8" s="9"/>
      <c r="D8" s="9"/>
      <c r="E8" s="9"/>
      <c r="F8" s="9"/>
      <c r="G8" s="9"/>
    </row>
    <row r="9" spans="1:7" ht="12.75" customHeight="1" x14ac:dyDescent="0.2">
      <c r="A9" s="57" t="s">
        <v>154</v>
      </c>
      <c r="B9" s="90">
        <v>1056.766169</v>
      </c>
      <c r="C9" s="90">
        <v>971.08829300000002</v>
      </c>
      <c r="D9" s="90">
        <v>1009.162404</v>
      </c>
      <c r="E9" s="90">
        <v>8822.0852610000002</v>
      </c>
      <c r="F9" s="90">
        <v>9421.4922179999994</v>
      </c>
      <c r="G9" s="91">
        <v>-6.3621233572195308</v>
      </c>
    </row>
    <row r="10" spans="1:7" ht="12.75" customHeight="1" x14ac:dyDescent="0.25">
      <c r="A10" s="58" t="s">
        <v>22</v>
      </c>
      <c r="B10" s="9"/>
      <c r="C10" s="9"/>
      <c r="D10" s="9"/>
      <c r="E10" s="9"/>
      <c r="F10" s="9"/>
      <c r="G10" s="9"/>
    </row>
    <row r="11" spans="1:7" ht="12.75" customHeight="1" x14ac:dyDescent="0.2">
      <c r="A11" s="58" t="s">
        <v>155</v>
      </c>
      <c r="B11" s="90">
        <v>483.04579799999999</v>
      </c>
      <c r="C11" s="90">
        <v>411.61712</v>
      </c>
      <c r="D11" s="90">
        <v>450.32949500000001</v>
      </c>
      <c r="E11" s="90">
        <v>3971.0742829999999</v>
      </c>
      <c r="F11" s="90">
        <v>4328.8856269999997</v>
      </c>
      <c r="G11" s="91">
        <v>-8.265668692382846</v>
      </c>
    </row>
    <row r="12" spans="1:7" ht="12.75" customHeight="1" x14ac:dyDescent="0.25">
      <c r="A12" s="59" t="s">
        <v>30</v>
      </c>
      <c r="B12" s="9"/>
      <c r="C12" s="9"/>
      <c r="D12" s="9"/>
      <c r="E12" s="9"/>
      <c r="F12" s="9"/>
      <c r="G12" s="9"/>
    </row>
    <row r="13" spans="1:7" ht="12.75" customHeight="1" x14ac:dyDescent="0.25">
      <c r="A13" s="60" t="s">
        <v>44</v>
      </c>
      <c r="B13" s="90">
        <v>93.311474000000004</v>
      </c>
      <c r="C13" s="90">
        <v>62.254668000000002</v>
      </c>
      <c r="D13" s="90">
        <v>81.148551999999995</v>
      </c>
      <c r="E13" s="90">
        <v>715.72702000000004</v>
      </c>
      <c r="F13" s="90">
        <v>715.07611599999996</v>
      </c>
      <c r="G13" s="91">
        <v>9.1025834234429226E-2</v>
      </c>
    </row>
    <row r="14" spans="1:7" ht="12.75" customHeight="1" x14ac:dyDescent="0.25">
      <c r="A14" s="60" t="s">
        <v>45</v>
      </c>
      <c r="B14" s="90">
        <v>43.543613999999998</v>
      </c>
      <c r="C14" s="90">
        <v>43.049909</v>
      </c>
      <c r="D14" s="90">
        <v>59.787604999999999</v>
      </c>
      <c r="E14" s="90">
        <v>416.53510499999999</v>
      </c>
      <c r="F14" s="90">
        <v>537.15956900000003</v>
      </c>
      <c r="G14" s="91">
        <v>-22.455983465873999</v>
      </c>
    </row>
    <row r="15" spans="1:7" ht="12.75" customHeight="1" x14ac:dyDescent="0.25">
      <c r="A15" s="60" t="s">
        <v>46</v>
      </c>
      <c r="B15" s="90">
        <v>3.3554379999999999</v>
      </c>
      <c r="C15" s="90">
        <v>2.226048</v>
      </c>
      <c r="D15" s="90">
        <v>2.4831859999999999</v>
      </c>
      <c r="E15" s="90">
        <v>23.723413000000001</v>
      </c>
      <c r="F15" s="90">
        <v>32.457407000000003</v>
      </c>
      <c r="G15" s="91">
        <v>-26.909093508301524</v>
      </c>
    </row>
    <row r="16" spans="1:7" ht="12.75" customHeight="1" x14ac:dyDescent="0.25">
      <c r="A16" s="60" t="s">
        <v>47</v>
      </c>
      <c r="B16" s="90">
        <v>125.598474</v>
      </c>
      <c r="C16" s="90">
        <v>105.721149</v>
      </c>
      <c r="D16" s="90">
        <v>92.086295000000007</v>
      </c>
      <c r="E16" s="90">
        <v>927.28194800000006</v>
      </c>
      <c r="F16" s="90">
        <v>994.31435799999997</v>
      </c>
      <c r="G16" s="91">
        <v>-6.7415711601340291</v>
      </c>
    </row>
    <row r="17" spans="1:7" ht="12.75" customHeight="1" x14ac:dyDescent="0.25">
      <c r="A17" s="60" t="s">
        <v>48</v>
      </c>
      <c r="B17" s="90">
        <v>61.503478000000001</v>
      </c>
      <c r="C17" s="90">
        <v>53.840483999999996</v>
      </c>
      <c r="D17" s="90">
        <v>60.143794999999997</v>
      </c>
      <c r="E17" s="90">
        <v>519.42046000000005</v>
      </c>
      <c r="F17" s="90">
        <v>569.61682299999995</v>
      </c>
      <c r="G17" s="91">
        <v>-8.8123034596539469</v>
      </c>
    </row>
    <row r="18" spans="1:7" ht="12.75" customHeight="1" x14ac:dyDescent="0.25">
      <c r="A18" s="60" t="s">
        <v>49</v>
      </c>
      <c r="B18" s="90">
        <v>5.9365240000000004</v>
      </c>
      <c r="C18" s="90">
        <v>5.4689310000000004</v>
      </c>
      <c r="D18" s="90">
        <v>6.7466739999999996</v>
      </c>
      <c r="E18" s="90">
        <v>56.035356999999998</v>
      </c>
      <c r="F18" s="90">
        <v>75.928608999999994</v>
      </c>
      <c r="G18" s="91">
        <v>-26.199942632954063</v>
      </c>
    </row>
    <row r="19" spans="1:7" ht="12.75" customHeight="1" x14ac:dyDescent="0.25">
      <c r="A19" s="60" t="s">
        <v>50</v>
      </c>
      <c r="B19" s="90">
        <v>13.02097</v>
      </c>
      <c r="C19" s="90">
        <v>10.431581</v>
      </c>
      <c r="D19" s="90">
        <v>10.35399</v>
      </c>
      <c r="E19" s="90">
        <v>105.576616</v>
      </c>
      <c r="F19" s="90">
        <v>93.403874999999999</v>
      </c>
      <c r="G19" s="91">
        <v>13.032372586255121</v>
      </c>
    </row>
    <row r="20" spans="1:7" ht="12.75" customHeight="1" x14ac:dyDescent="0.25">
      <c r="A20" s="60" t="s">
        <v>51</v>
      </c>
      <c r="B20" s="90">
        <v>1.655008</v>
      </c>
      <c r="C20" s="90">
        <v>1.5612010000000001</v>
      </c>
      <c r="D20" s="90">
        <v>1.7387889999999999</v>
      </c>
      <c r="E20" s="90">
        <v>15.410940999999999</v>
      </c>
      <c r="F20" s="90">
        <v>15.356965000000001</v>
      </c>
      <c r="G20" s="91">
        <v>0.35147569848598437</v>
      </c>
    </row>
    <row r="21" spans="1:7" ht="12.75" customHeight="1" x14ac:dyDescent="0.25">
      <c r="A21" s="60" t="s">
        <v>52</v>
      </c>
      <c r="B21" s="90">
        <v>40.684553999999999</v>
      </c>
      <c r="C21" s="90">
        <v>30.468074000000001</v>
      </c>
      <c r="D21" s="90">
        <v>37.84498</v>
      </c>
      <c r="E21" s="90">
        <v>291.81214299999999</v>
      </c>
      <c r="F21" s="90">
        <v>364.80705799999998</v>
      </c>
      <c r="G21" s="91">
        <v>-20.009183868366932</v>
      </c>
    </row>
    <row r="22" spans="1:7" ht="12.75" customHeight="1" x14ac:dyDescent="0.25">
      <c r="A22" s="60" t="s">
        <v>53</v>
      </c>
      <c r="B22" s="90">
        <v>49.939830999999998</v>
      </c>
      <c r="C22" s="90">
        <v>51.527296</v>
      </c>
      <c r="D22" s="90">
        <v>53.049545000000002</v>
      </c>
      <c r="E22" s="90">
        <v>525.77096800000004</v>
      </c>
      <c r="F22" s="90">
        <v>538.21888000000001</v>
      </c>
      <c r="G22" s="91">
        <v>-2.3127973511445674</v>
      </c>
    </row>
    <row r="23" spans="1:7" ht="12.75" customHeight="1" x14ac:dyDescent="0.2">
      <c r="A23" s="60" t="s">
        <v>54</v>
      </c>
      <c r="B23" s="90">
        <v>32.581890999999999</v>
      </c>
      <c r="C23" s="90">
        <v>32.983013999999997</v>
      </c>
      <c r="D23" s="90">
        <v>32.718865000000001</v>
      </c>
      <c r="E23" s="90">
        <v>262.88387599999999</v>
      </c>
      <c r="F23" s="90">
        <v>280.67584499999998</v>
      </c>
      <c r="G23" s="91">
        <v>-6.338974057422007</v>
      </c>
    </row>
    <row r="24" spans="1:7" ht="12.75" customHeight="1" x14ac:dyDescent="0.25">
      <c r="A24" s="60" t="s">
        <v>64</v>
      </c>
      <c r="B24" s="90">
        <v>2.860179</v>
      </c>
      <c r="C24" s="90">
        <v>2.373183</v>
      </c>
      <c r="D24" s="90">
        <v>2.3601800000000002</v>
      </c>
      <c r="E24" s="90">
        <v>20.669646</v>
      </c>
      <c r="F24" s="90">
        <v>24.172647000000001</v>
      </c>
      <c r="G24" s="91">
        <v>-14.491590432773052</v>
      </c>
    </row>
    <row r="25" spans="1:7" ht="12.75" customHeight="1" x14ac:dyDescent="0.25">
      <c r="A25" s="60" t="s">
        <v>57</v>
      </c>
      <c r="B25" s="90">
        <v>1.077026</v>
      </c>
      <c r="C25" s="90">
        <v>1.0779609999999999</v>
      </c>
      <c r="D25" s="90">
        <v>1.639289</v>
      </c>
      <c r="E25" s="90">
        <v>11.370771</v>
      </c>
      <c r="F25" s="90">
        <v>10.633235000000001</v>
      </c>
      <c r="G25" s="91">
        <v>6.9361393780914113</v>
      </c>
    </row>
    <row r="26" spans="1:7" ht="12.75" customHeight="1" x14ac:dyDescent="0.25">
      <c r="A26" s="60" t="s">
        <v>58</v>
      </c>
      <c r="B26" s="90">
        <v>7.7679090000000004</v>
      </c>
      <c r="C26" s="90">
        <v>8.5077599999999993</v>
      </c>
      <c r="D26" s="90">
        <v>7.9728430000000001</v>
      </c>
      <c r="E26" s="90">
        <v>76.523238000000006</v>
      </c>
      <c r="F26" s="90">
        <v>71.928580999999994</v>
      </c>
      <c r="G26" s="91">
        <v>6.3878043138373783</v>
      </c>
    </row>
    <row r="27" spans="1:7" ht="12.75" customHeight="1" x14ac:dyDescent="0.25">
      <c r="A27" s="60" t="s">
        <v>183</v>
      </c>
      <c r="B27" s="90">
        <v>0.18898899999999999</v>
      </c>
      <c r="C27" s="90">
        <v>0.42161300000000002</v>
      </c>
      <c r="D27" s="90">
        <v>0.83624299999999996</v>
      </c>
      <c r="E27" s="90">
        <v>5</v>
      </c>
      <c r="F27" s="90">
        <v>5</v>
      </c>
      <c r="G27" s="105" t="s">
        <v>159</v>
      </c>
    </row>
    <row r="28" spans="1:7" ht="12.75" customHeight="1" x14ac:dyDescent="0.25">
      <c r="A28" s="60" t="s">
        <v>55</v>
      </c>
      <c r="B28" s="90">
        <v>4.2092999999999998E-2</v>
      </c>
      <c r="C28" s="90">
        <v>3.2695000000000002E-2</v>
      </c>
      <c r="D28" s="90">
        <v>0.10768</v>
      </c>
      <c r="E28" s="90">
        <v>0.67184900000000003</v>
      </c>
      <c r="F28" s="90">
        <v>1.0449200000000001</v>
      </c>
      <c r="G28" s="91">
        <v>-35.703307430233892</v>
      </c>
    </row>
    <row r="29" spans="1:7" ht="12.75" customHeight="1" x14ac:dyDescent="0.25">
      <c r="A29" s="60" t="s">
        <v>56</v>
      </c>
      <c r="B29" s="90">
        <v>0.16733500000000001</v>
      </c>
      <c r="C29" s="90">
        <v>9.3165999999999999E-2</v>
      </c>
      <c r="D29" s="90">
        <v>0.147227</v>
      </c>
      <c r="E29" s="90">
        <v>1.6609320000000001</v>
      </c>
      <c r="F29" s="90">
        <v>4.0907390000000001</v>
      </c>
      <c r="G29" s="91">
        <v>-59.397751848749088</v>
      </c>
    </row>
    <row r="30" spans="1:7" ht="12.75" customHeight="1" x14ac:dyDescent="0.2">
      <c r="A30" s="61" t="s">
        <v>59</v>
      </c>
      <c r="B30" s="90">
        <f>SUM(B13:B29)</f>
        <v>483.23478699999993</v>
      </c>
      <c r="C30" s="90">
        <f t="shared" ref="C30:F30" si="0">SUM(C13:C29)</f>
        <v>412.03873299999992</v>
      </c>
      <c r="D30" s="90">
        <f t="shared" si="0"/>
        <v>451.16573800000009</v>
      </c>
      <c r="E30" s="90">
        <f t="shared" si="0"/>
        <v>3976.0742829999995</v>
      </c>
      <c r="F30" s="90">
        <f t="shared" si="0"/>
        <v>4333.8856270000006</v>
      </c>
      <c r="G30" s="105">
        <f>(E30-F30)/F30*100</f>
        <v>-8.2561325977512023</v>
      </c>
    </row>
    <row r="31" spans="1:7" ht="12.75" customHeight="1" x14ac:dyDescent="0.25">
      <c r="A31" s="59" t="s">
        <v>22</v>
      </c>
      <c r="B31" s="9"/>
      <c r="C31" s="9"/>
      <c r="D31" s="9"/>
      <c r="E31" s="9"/>
      <c r="F31" s="9"/>
      <c r="G31" s="9"/>
    </row>
    <row r="32" spans="1:7" ht="12.75" customHeight="1" x14ac:dyDescent="0.2">
      <c r="A32" s="60" t="s">
        <v>60</v>
      </c>
      <c r="B32" s="90">
        <v>71.604242999999997</v>
      </c>
      <c r="C32" s="90">
        <v>68.185789999999997</v>
      </c>
      <c r="D32" s="90">
        <v>65.751289</v>
      </c>
      <c r="E32" s="90">
        <v>697.43704600000001</v>
      </c>
      <c r="F32" s="90">
        <v>914.828529</v>
      </c>
      <c r="G32" s="91">
        <v>-23.763085224028913</v>
      </c>
    </row>
    <row r="33" spans="1:7" ht="12.75" customHeight="1" x14ac:dyDescent="0.2">
      <c r="A33" s="60" t="s">
        <v>61</v>
      </c>
      <c r="B33" s="90">
        <v>231.34308999999999</v>
      </c>
      <c r="C33" s="90">
        <v>247.21579500000001</v>
      </c>
      <c r="D33" s="90">
        <v>244.854029</v>
      </c>
      <c r="E33" s="90">
        <v>1877.6604070000001</v>
      </c>
      <c r="F33" s="90">
        <v>2045.68985</v>
      </c>
      <c r="G33" s="91">
        <v>-8.2138278683838593</v>
      </c>
    </row>
    <row r="34" spans="1:7" ht="12.75" customHeight="1" x14ac:dyDescent="0.25">
      <c r="A34" s="60" t="s">
        <v>62</v>
      </c>
      <c r="B34" s="90">
        <v>59.442740000000001</v>
      </c>
      <c r="C34" s="90">
        <v>71.083279000000005</v>
      </c>
      <c r="D34" s="90">
        <v>73.383211000000003</v>
      </c>
      <c r="E34" s="90">
        <v>574.33725300000003</v>
      </c>
      <c r="F34" s="90">
        <v>441.90042599999998</v>
      </c>
      <c r="G34" s="91">
        <v>29.969834652297919</v>
      </c>
    </row>
    <row r="35" spans="1:7" ht="12.75" customHeight="1" x14ac:dyDescent="0.25">
      <c r="A35" s="60" t="s">
        <v>63</v>
      </c>
      <c r="B35" s="90">
        <v>138.98398900000001</v>
      </c>
      <c r="C35" s="90">
        <v>113.949494</v>
      </c>
      <c r="D35" s="90">
        <v>110.202983</v>
      </c>
      <c r="E35" s="90">
        <v>1067.713602</v>
      </c>
      <c r="F35" s="90">
        <v>1066.63744</v>
      </c>
      <c r="G35" s="91">
        <v>0.10089295196688397</v>
      </c>
    </row>
    <row r="36" spans="1:7" ht="12.75" customHeight="1" x14ac:dyDescent="0.25">
      <c r="A36" s="60" t="s">
        <v>65</v>
      </c>
      <c r="B36" s="90">
        <v>1.1439349999999999</v>
      </c>
      <c r="C36" s="90">
        <v>0.78451199999999999</v>
      </c>
      <c r="D36" s="90">
        <v>1.833941</v>
      </c>
      <c r="E36" s="90">
        <v>10.518605000000001</v>
      </c>
      <c r="F36" s="90">
        <v>8.609394</v>
      </c>
      <c r="G36" s="91">
        <v>22.17590459909259</v>
      </c>
    </row>
    <row r="37" spans="1:7" ht="12.75" customHeight="1" x14ac:dyDescent="0.25">
      <c r="A37" s="60" t="s">
        <v>66</v>
      </c>
      <c r="B37" s="90">
        <v>11.480562000000001</v>
      </c>
      <c r="C37" s="90">
        <v>6.3661909999999997</v>
      </c>
      <c r="D37" s="90">
        <v>6.601057</v>
      </c>
      <c r="E37" s="90">
        <v>102.771289</v>
      </c>
      <c r="F37" s="90">
        <v>89.180694000000003</v>
      </c>
      <c r="G37" s="91">
        <v>15.239391386660429</v>
      </c>
    </row>
    <row r="38" spans="1:7" ht="12.75" customHeight="1" x14ac:dyDescent="0.25">
      <c r="A38" s="60" t="s">
        <v>67</v>
      </c>
      <c r="B38" s="90">
        <v>23.208618000000001</v>
      </c>
      <c r="C38" s="90">
        <v>19.303954000000001</v>
      </c>
      <c r="D38" s="90">
        <v>23.103379</v>
      </c>
      <c r="E38" s="90">
        <v>214.57105899999999</v>
      </c>
      <c r="F38" s="90">
        <v>236.312995</v>
      </c>
      <c r="G38" s="91">
        <v>-9.2004826057068954</v>
      </c>
    </row>
    <row r="39" spans="1:7" ht="12.75" customHeight="1" x14ac:dyDescent="0.25">
      <c r="A39" s="60" t="s">
        <v>68</v>
      </c>
      <c r="B39" s="90">
        <v>27.213989000000002</v>
      </c>
      <c r="C39" s="90">
        <v>24.070754000000001</v>
      </c>
      <c r="D39" s="90">
        <v>23.457180999999999</v>
      </c>
      <c r="E39" s="90">
        <v>225.20346799999999</v>
      </c>
      <c r="F39" s="90">
        <v>210.49607700000001</v>
      </c>
      <c r="G39" s="91">
        <v>6.9870142995586519</v>
      </c>
    </row>
    <row r="40" spans="1:7" ht="12.75" customHeight="1" x14ac:dyDescent="0.2">
      <c r="A40" s="60" t="s">
        <v>69</v>
      </c>
      <c r="B40" s="90">
        <v>7.2455639999999999</v>
      </c>
      <c r="C40" s="90">
        <v>6.6348950000000002</v>
      </c>
      <c r="D40" s="90">
        <v>7.6619719999999996</v>
      </c>
      <c r="E40" s="90">
        <v>65.694517000000005</v>
      </c>
      <c r="F40" s="90">
        <v>67.549886999999998</v>
      </c>
      <c r="G40" s="91">
        <v>-2.7466663267697129</v>
      </c>
    </row>
    <row r="41" spans="1:7" ht="12.75" customHeight="1" x14ac:dyDescent="0.25">
      <c r="A41" s="60" t="s">
        <v>70</v>
      </c>
      <c r="B41" s="90">
        <v>1.864652</v>
      </c>
      <c r="C41" s="90">
        <v>1.454896</v>
      </c>
      <c r="D41" s="90">
        <v>1.147624</v>
      </c>
      <c r="E41" s="90">
        <v>13.656886999999999</v>
      </c>
      <c r="F41" s="90">
        <v>11.401299</v>
      </c>
      <c r="G41" s="91">
        <v>19.783605359354226</v>
      </c>
    </row>
    <row r="42" spans="1:7" ht="12.75" customHeight="1" x14ac:dyDescent="0.2">
      <c r="A42" s="63" t="s">
        <v>71</v>
      </c>
      <c r="B42" s="90">
        <f>SUM(B7-B9)</f>
        <v>66.513198000000102</v>
      </c>
      <c r="C42" s="90">
        <f t="shared" ref="C42:F42" si="1">SUM(C7-C9)</f>
        <v>130.77344900000003</v>
      </c>
      <c r="D42" s="90">
        <f t="shared" si="1"/>
        <v>111.04887700000006</v>
      </c>
      <c r="E42" s="90">
        <f t="shared" si="1"/>
        <v>1378.6432920000007</v>
      </c>
      <c r="F42" s="90">
        <f t="shared" si="1"/>
        <v>1429.0573330000007</v>
      </c>
      <c r="G42" s="105">
        <f>(E42-F42)/F42*100</f>
        <v>-3.5277829542476429</v>
      </c>
    </row>
    <row r="43" spans="1:7" ht="12.75" customHeight="1" x14ac:dyDescent="0.25">
      <c r="A43" s="61" t="s">
        <v>30</v>
      </c>
      <c r="B43" s="9"/>
      <c r="C43" s="9"/>
      <c r="D43" s="9"/>
      <c r="E43" s="9"/>
      <c r="F43" s="9"/>
      <c r="G43" s="106"/>
    </row>
    <row r="44" spans="1:7" ht="12.75" customHeight="1" x14ac:dyDescent="0.25">
      <c r="A44" s="61" t="s">
        <v>72</v>
      </c>
      <c r="B44" s="90">
        <v>10.193028999999999</v>
      </c>
      <c r="C44" s="90">
        <v>70.529747</v>
      </c>
      <c r="D44" s="90">
        <v>69.785853000000003</v>
      </c>
      <c r="E44" s="90">
        <v>792.94929999999999</v>
      </c>
      <c r="F44" s="90">
        <v>526.11732400000005</v>
      </c>
      <c r="G44" s="91">
        <v>50.717200104971255</v>
      </c>
    </row>
    <row r="45" spans="1:7" ht="12.75" customHeight="1" x14ac:dyDescent="0.25">
      <c r="A45" s="61" t="s">
        <v>73</v>
      </c>
      <c r="B45" s="90">
        <v>12.363972</v>
      </c>
      <c r="C45" s="90">
        <v>22.051817</v>
      </c>
      <c r="D45" s="90">
        <v>10.145014</v>
      </c>
      <c r="E45" s="90">
        <v>220.41130000000001</v>
      </c>
      <c r="F45" s="90">
        <v>534.29108799999995</v>
      </c>
      <c r="G45" s="91">
        <v>-58.746963041240164</v>
      </c>
    </row>
    <row r="46" spans="1:7" ht="12.75" customHeight="1" x14ac:dyDescent="0.25">
      <c r="A46" s="61" t="s">
        <v>74</v>
      </c>
      <c r="B46" s="90">
        <v>19.927111</v>
      </c>
      <c r="C46" s="90">
        <v>13.623327</v>
      </c>
      <c r="D46" s="90">
        <v>19.118693</v>
      </c>
      <c r="E46" s="90">
        <v>183.62261899999999</v>
      </c>
      <c r="F46" s="90">
        <v>191.70178000000001</v>
      </c>
      <c r="G46" s="91">
        <v>-4.2144423489443028</v>
      </c>
    </row>
    <row r="47" spans="1:7" ht="12.75" customHeight="1" x14ac:dyDescent="0.2">
      <c r="A47" s="61" t="s">
        <v>75</v>
      </c>
      <c r="B47" s="90">
        <v>16.361129999999999</v>
      </c>
      <c r="C47" s="90">
        <v>8.0570769999999996</v>
      </c>
      <c r="D47" s="90">
        <v>7.6244550000000002</v>
      </c>
      <c r="E47" s="90">
        <v>106.084107</v>
      </c>
      <c r="F47" s="90">
        <v>102.868346</v>
      </c>
      <c r="G47" s="91">
        <v>3.1260938131541423</v>
      </c>
    </row>
    <row r="48" spans="1:7" ht="12.75" customHeight="1" x14ac:dyDescent="0.25">
      <c r="A48" s="62" t="s">
        <v>76</v>
      </c>
      <c r="B48" s="90">
        <v>15.103745999999999</v>
      </c>
      <c r="C48" s="90">
        <v>5.7704570000000004</v>
      </c>
      <c r="D48" s="90">
        <v>12.284560000000001</v>
      </c>
      <c r="E48" s="90">
        <v>80.260910999999993</v>
      </c>
      <c r="F48" s="90">
        <v>181.66013000000001</v>
      </c>
      <c r="G48" s="91">
        <v>-55.818092280347926</v>
      </c>
    </row>
    <row r="49" spans="1:7" ht="12.75" customHeight="1" x14ac:dyDescent="0.25">
      <c r="A49" s="63" t="s">
        <v>30</v>
      </c>
      <c r="B49" s="9"/>
      <c r="C49" s="9"/>
      <c r="D49" s="9"/>
      <c r="E49" s="9"/>
      <c r="F49" s="9"/>
      <c r="G49" s="9"/>
    </row>
    <row r="50" spans="1:7" ht="12.75" customHeight="1" x14ac:dyDescent="0.2">
      <c r="A50" s="63" t="s">
        <v>77</v>
      </c>
      <c r="B50" s="90">
        <v>0.78569699999999998</v>
      </c>
      <c r="C50" s="90">
        <v>0.82093099999999997</v>
      </c>
      <c r="D50" s="90">
        <v>0.30285099999999998</v>
      </c>
      <c r="E50" s="90">
        <v>6.241009</v>
      </c>
      <c r="F50" s="90">
        <v>6.7761800000000001</v>
      </c>
      <c r="G50" s="91">
        <v>-7.8978273894731217</v>
      </c>
    </row>
    <row r="51" spans="1:7" ht="12.75" customHeight="1" x14ac:dyDescent="0.25">
      <c r="A51" s="63" t="s">
        <v>119</v>
      </c>
      <c r="B51" s="90">
        <v>0.14521100000000001</v>
      </c>
      <c r="C51" s="90">
        <v>0.20733399999999999</v>
      </c>
      <c r="D51" s="90">
        <v>0.38384000000000001</v>
      </c>
      <c r="E51" s="90">
        <v>3.6931340000000001</v>
      </c>
      <c r="F51" s="90">
        <v>3.091056</v>
      </c>
      <c r="G51" s="91">
        <v>19.478068336516714</v>
      </c>
    </row>
    <row r="52" spans="1:7" ht="12.75" customHeight="1" x14ac:dyDescent="0.2">
      <c r="A52" s="63" t="s">
        <v>78</v>
      </c>
      <c r="B52" s="90">
        <v>6.2718970000000001</v>
      </c>
      <c r="C52" s="90">
        <v>2.7924280000000001</v>
      </c>
      <c r="D52" s="90">
        <v>2.5250569999999999</v>
      </c>
      <c r="E52" s="90">
        <v>30.136503999999999</v>
      </c>
      <c r="F52" s="90">
        <v>38.937204000000001</v>
      </c>
      <c r="G52" s="91">
        <v>-22.602290601040593</v>
      </c>
    </row>
    <row r="53" spans="1:7" ht="12.75" customHeight="1" x14ac:dyDescent="0.25">
      <c r="A53" s="64" t="s">
        <v>79</v>
      </c>
      <c r="B53" s="90">
        <v>131.21993699999999</v>
      </c>
      <c r="C53" s="90">
        <v>126.337547</v>
      </c>
      <c r="D53" s="90">
        <v>121.990548</v>
      </c>
      <c r="E53" s="90">
        <v>1193.1390080000001</v>
      </c>
      <c r="F53" s="90">
        <v>1179.5612450000001</v>
      </c>
      <c r="G53" s="91">
        <v>1.1510858853284986</v>
      </c>
    </row>
    <row r="54" spans="1:7" ht="12.75" customHeight="1" x14ac:dyDescent="0.25">
      <c r="A54" s="57" t="s">
        <v>30</v>
      </c>
      <c r="B54" s="9"/>
      <c r="C54" s="9"/>
      <c r="D54" s="9"/>
      <c r="E54" s="9"/>
      <c r="F54" s="9"/>
      <c r="G54" s="9"/>
    </row>
    <row r="55" spans="1:7" ht="12.75" customHeight="1" x14ac:dyDescent="0.25">
      <c r="A55" s="63" t="s">
        <v>80</v>
      </c>
      <c r="B55" s="90">
        <v>102.936053</v>
      </c>
      <c r="C55" s="90">
        <v>97.681983000000002</v>
      </c>
      <c r="D55" s="90">
        <v>96.175075000000007</v>
      </c>
      <c r="E55" s="90">
        <v>955.04573200000004</v>
      </c>
      <c r="F55" s="90">
        <v>940.68065899999999</v>
      </c>
      <c r="G55" s="91">
        <v>1.527093478808311</v>
      </c>
    </row>
    <row r="56" spans="1:7" ht="12.75" customHeight="1" x14ac:dyDescent="0.25">
      <c r="A56" s="58" t="s">
        <v>30</v>
      </c>
      <c r="B56" s="9"/>
      <c r="C56" s="9"/>
      <c r="D56" s="9"/>
      <c r="E56" s="9"/>
      <c r="F56" s="9"/>
      <c r="G56" s="9"/>
    </row>
    <row r="57" spans="1:7" ht="12.75" customHeight="1" x14ac:dyDescent="0.25">
      <c r="A57" s="58" t="s">
        <v>81</v>
      </c>
      <c r="B57" s="90">
        <v>83.608565999999996</v>
      </c>
      <c r="C57" s="90">
        <v>76.137833000000001</v>
      </c>
      <c r="D57" s="90">
        <v>73.373485000000002</v>
      </c>
      <c r="E57" s="90">
        <v>771.14221199999997</v>
      </c>
      <c r="F57" s="90">
        <v>737.44817799999998</v>
      </c>
      <c r="G57" s="91">
        <v>4.5690036269911189</v>
      </c>
    </row>
    <row r="58" spans="1:7" ht="12.75" customHeight="1" x14ac:dyDescent="0.25">
      <c r="A58" s="58" t="s">
        <v>82</v>
      </c>
      <c r="B58" s="90">
        <v>4.6728750000000003</v>
      </c>
      <c r="C58" s="90">
        <v>4.2731729999999999</v>
      </c>
      <c r="D58" s="90">
        <v>6.9155559999999996</v>
      </c>
      <c r="E58" s="90">
        <v>46.735984000000002</v>
      </c>
      <c r="F58" s="90">
        <v>89.452956</v>
      </c>
      <c r="G58" s="91">
        <v>-47.753561100876311</v>
      </c>
    </row>
    <row r="59" spans="1:7" ht="12.75" customHeight="1" x14ac:dyDescent="0.2">
      <c r="A59" s="57" t="s">
        <v>120</v>
      </c>
      <c r="B59" s="96">
        <v>26.203461000000001</v>
      </c>
      <c r="C59" s="90">
        <v>28.146569</v>
      </c>
      <c r="D59" s="90">
        <v>24.041294000000001</v>
      </c>
      <c r="E59" s="90">
        <v>223.83995400000001</v>
      </c>
      <c r="F59" s="90">
        <v>220.34846200000001</v>
      </c>
      <c r="G59" s="91">
        <v>1.5845320490596322</v>
      </c>
    </row>
    <row r="60" spans="1:7" ht="12.75" customHeight="1" x14ac:dyDescent="0.25">
      <c r="A60" s="58" t="s">
        <v>30</v>
      </c>
      <c r="B60" s="9"/>
      <c r="C60" s="9"/>
      <c r="D60" s="9"/>
      <c r="E60" s="9"/>
      <c r="F60" s="9"/>
      <c r="G60" s="9"/>
    </row>
    <row r="61" spans="1:7" ht="12.75" customHeight="1" x14ac:dyDescent="0.25">
      <c r="A61" s="58" t="s">
        <v>83</v>
      </c>
      <c r="B61" s="90">
        <v>4.7520550000000004</v>
      </c>
      <c r="C61" s="90">
        <v>5.4929100000000002</v>
      </c>
      <c r="D61" s="90">
        <v>6.2601380000000004</v>
      </c>
      <c r="E61" s="90">
        <v>54.202269999999999</v>
      </c>
      <c r="F61" s="90">
        <v>50.418602999999997</v>
      </c>
      <c r="G61" s="91">
        <v>7.5045058269464562</v>
      </c>
    </row>
    <row r="62" spans="1:7" ht="12.75" customHeight="1" x14ac:dyDescent="0.25">
      <c r="A62" s="64" t="s">
        <v>84</v>
      </c>
      <c r="B62" s="90">
        <v>303.728656</v>
      </c>
      <c r="C62" s="90">
        <v>313.04906</v>
      </c>
      <c r="D62" s="90">
        <v>319.04290500000002</v>
      </c>
      <c r="E62" s="90">
        <v>2629.704886</v>
      </c>
      <c r="F62" s="90">
        <v>3145.2878460000002</v>
      </c>
      <c r="G62" s="91">
        <v>-16.392234518557316</v>
      </c>
    </row>
    <row r="63" spans="1:7" ht="12.75" customHeight="1" x14ac:dyDescent="0.25">
      <c r="A63" s="57" t="s">
        <v>30</v>
      </c>
      <c r="B63" s="9"/>
      <c r="C63" s="9"/>
      <c r="D63" s="9"/>
      <c r="E63" s="9"/>
      <c r="F63" s="9"/>
      <c r="G63" s="9"/>
    </row>
    <row r="64" spans="1:7" ht="12.75" customHeight="1" x14ac:dyDescent="0.25">
      <c r="A64" s="63" t="s">
        <v>85</v>
      </c>
      <c r="B64" s="90">
        <v>41.658776000000003</v>
      </c>
      <c r="C64" s="90">
        <v>45.845039999999997</v>
      </c>
      <c r="D64" s="90">
        <v>42.874465999999998</v>
      </c>
      <c r="E64" s="90">
        <v>369.52931999999998</v>
      </c>
      <c r="F64" s="90">
        <v>410.65410600000001</v>
      </c>
      <c r="G64" s="91">
        <v>-10.014458737690077</v>
      </c>
    </row>
    <row r="65" spans="1:7" ht="12.75" customHeight="1" x14ac:dyDescent="0.25">
      <c r="A65" s="63" t="s">
        <v>86</v>
      </c>
      <c r="B65" s="90">
        <v>187.713482</v>
      </c>
      <c r="C65" s="90">
        <v>193.232223</v>
      </c>
      <c r="D65" s="90">
        <v>185.940777</v>
      </c>
      <c r="E65" s="90">
        <v>1580.03522</v>
      </c>
      <c r="F65" s="90">
        <v>1908.6910849999999</v>
      </c>
      <c r="G65" s="91">
        <v>-17.218913400017271</v>
      </c>
    </row>
    <row r="66" spans="1:7" ht="12.75" customHeight="1" x14ac:dyDescent="0.25">
      <c r="A66" s="63" t="s">
        <v>87</v>
      </c>
      <c r="B66" s="90">
        <v>25.214807</v>
      </c>
      <c r="C66" s="90">
        <v>23.775587999999999</v>
      </c>
      <c r="D66" s="90">
        <v>40.608068000000003</v>
      </c>
      <c r="E66" s="90">
        <v>232.163386</v>
      </c>
      <c r="F66" s="90">
        <v>266.01358599999998</v>
      </c>
      <c r="G66" s="91">
        <v>-12.724989166530747</v>
      </c>
    </row>
    <row r="67" spans="1:7" ht="12.75" customHeight="1" x14ac:dyDescent="0.25">
      <c r="A67" s="63" t="s">
        <v>135</v>
      </c>
      <c r="B67" s="90">
        <v>9.6847930000000009</v>
      </c>
      <c r="C67" s="90">
        <v>13.194986</v>
      </c>
      <c r="D67" s="90">
        <v>15.283623</v>
      </c>
      <c r="E67" s="90">
        <v>112.329801</v>
      </c>
      <c r="F67" s="90">
        <v>105.000298</v>
      </c>
      <c r="G67" s="91">
        <v>6.9804592364109368</v>
      </c>
    </row>
    <row r="68" spans="1:7" ht="12.75" customHeight="1" x14ac:dyDescent="0.25">
      <c r="A68" s="65" t="s">
        <v>136</v>
      </c>
      <c r="B68" s="90">
        <v>3.44414</v>
      </c>
      <c r="C68" s="90">
        <v>3.733562</v>
      </c>
      <c r="D68" s="90">
        <v>2.1904659999999998</v>
      </c>
      <c r="E68" s="90">
        <v>32.134107999999998</v>
      </c>
      <c r="F68" s="90">
        <v>55.355559999999997</v>
      </c>
      <c r="G68" s="91">
        <v>-41.949628908098838</v>
      </c>
    </row>
    <row r="69" spans="1:7" ht="12.75" customHeight="1" x14ac:dyDescent="0.25">
      <c r="A69" s="66" t="s">
        <v>88</v>
      </c>
      <c r="B69" s="90">
        <v>7.5177769999999997</v>
      </c>
      <c r="C69" s="90">
        <v>5.7382229999999996</v>
      </c>
      <c r="D69" s="90">
        <v>3.7875969999999999</v>
      </c>
      <c r="E69" s="90">
        <v>62.109698000000002</v>
      </c>
      <c r="F69" s="90">
        <v>65.920620999999997</v>
      </c>
      <c r="G69" s="91">
        <v>-5.7810787310392584</v>
      </c>
    </row>
    <row r="70" spans="1:7" ht="12.75" customHeight="1" x14ac:dyDescent="0.25">
      <c r="A70" s="67" t="s">
        <v>30</v>
      </c>
      <c r="B70" s="9"/>
      <c r="C70" s="9"/>
      <c r="D70" s="9"/>
      <c r="E70" s="9"/>
      <c r="F70" s="9"/>
      <c r="G70" s="9"/>
    </row>
    <row r="71" spans="1:7" ht="12.75" customHeight="1" x14ac:dyDescent="0.25">
      <c r="A71" s="67" t="s">
        <v>109</v>
      </c>
      <c r="B71" s="90">
        <v>4.6353299999999997</v>
      </c>
      <c r="C71" s="90">
        <v>2.7969970000000002</v>
      </c>
      <c r="D71" s="90">
        <v>2.6418409999999999</v>
      </c>
      <c r="E71" s="90">
        <v>43.826293999999997</v>
      </c>
      <c r="F71" s="90">
        <v>46.918882000000004</v>
      </c>
      <c r="G71" s="91">
        <v>-6.5913505782171171</v>
      </c>
    </row>
    <row r="72" spans="1:7" ht="24" x14ac:dyDescent="0.2">
      <c r="A72" s="108" t="s">
        <v>180</v>
      </c>
      <c r="B72" s="111">
        <v>0</v>
      </c>
      <c r="C72" s="111">
        <v>0</v>
      </c>
      <c r="D72" s="111">
        <v>0</v>
      </c>
      <c r="E72" s="111">
        <v>0</v>
      </c>
      <c r="F72" s="111">
        <v>0</v>
      </c>
      <c r="G72" s="112" t="s">
        <v>182</v>
      </c>
    </row>
    <row r="73" spans="1:7" ht="13.9" x14ac:dyDescent="0.25">
      <c r="A73" s="68" t="s">
        <v>41</v>
      </c>
      <c r="B73" s="97">
        <v>1580.849483</v>
      </c>
      <c r="C73" s="93">
        <v>1552.7570290000001</v>
      </c>
      <c r="D73" s="93">
        <v>1577.3168909999999</v>
      </c>
      <c r="E73" s="93">
        <v>14165.943056</v>
      </c>
      <c r="F73" s="93">
        <v>15422.979393</v>
      </c>
      <c r="G73" s="94">
        <v>-8.1504118300937876</v>
      </c>
    </row>
    <row r="75" spans="1:7" ht="24.75" customHeight="1" x14ac:dyDescent="0.2">
      <c r="A75" s="139" t="s">
        <v>134</v>
      </c>
      <c r="B75" s="139"/>
      <c r="C75" s="139"/>
      <c r="D75" s="139"/>
      <c r="E75" s="139"/>
      <c r="F75" s="139"/>
      <c r="G75" s="139"/>
    </row>
    <row r="76" spans="1:7" x14ac:dyDescent="0.2">
      <c r="A76" s="109" t="s">
        <v>148</v>
      </c>
      <c r="B76" s="88"/>
      <c r="C76" s="88"/>
      <c r="D76" s="88"/>
      <c r="E76" s="88"/>
      <c r="F76" s="88"/>
      <c r="G76" s="88"/>
    </row>
    <row r="77" spans="1:7" ht="13.9" x14ac:dyDescent="0.25">
      <c r="A77" s="109" t="s">
        <v>181</v>
      </c>
      <c r="B77" s="88"/>
      <c r="C77" s="88"/>
      <c r="D77" s="88"/>
      <c r="E77" s="88"/>
      <c r="F77" s="88"/>
      <c r="G77" s="88"/>
    </row>
    <row r="78" spans="1:7" x14ac:dyDescent="0.2">
      <c r="A78" s="110" t="s">
        <v>149</v>
      </c>
      <c r="B78" s="110"/>
      <c r="C78" s="110"/>
      <c r="D78" s="110"/>
      <c r="E78" s="110"/>
      <c r="F78" s="110"/>
      <c r="G78" s="110"/>
    </row>
    <row r="79" spans="1:7" x14ac:dyDescent="0.2">
      <c r="A79" s="138" t="s">
        <v>150</v>
      </c>
      <c r="B79" s="138"/>
      <c r="C79" s="138"/>
      <c r="D79" s="138"/>
      <c r="E79" s="138"/>
      <c r="F79" s="138"/>
      <c r="G79" s="138"/>
    </row>
  </sheetData>
  <mergeCells count="8">
    <mergeCell ref="A79:G79"/>
    <mergeCell ref="A75:G75"/>
    <mergeCell ref="A1:G1"/>
    <mergeCell ref="B4:D4"/>
    <mergeCell ref="A3:A5"/>
    <mergeCell ref="B5:F5"/>
    <mergeCell ref="E3:G3"/>
    <mergeCell ref="G4:G5"/>
  </mergeCells>
  <conditionalFormatting sqref="A7:G7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  &amp;P&amp;R&amp;8Statistischer Bericht G III 3 - vj 3/13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2:G31"/>
  <sheetViews>
    <sheetView view="pageLayout" topLeftCell="A13" zoomScaleNormal="100" workbookViewId="0">
      <selection activeCell="C28" sqref="C28"/>
    </sheetView>
  </sheetViews>
  <sheetFormatPr baseColWidth="10" defaultColWidth="10.875" defaultRowHeight="14.25" x14ac:dyDescent="0.2"/>
  <cols>
    <col min="1" max="6" width="11.875" customWidth="1"/>
  </cols>
  <sheetData>
    <row r="2" spans="1:7" x14ac:dyDescent="0.2">
      <c r="A2" s="124" t="s">
        <v>184</v>
      </c>
      <c r="B2" s="124"/>
      <c r="C2" s="124"/>
      <c r="D2" s="124"/>
      <c r="E2" s="124"/>
      <c r="F2" s="124"/>
      <c r="G2" s="124"/>
    </row>
    <row r="3" spans="1:7" ht="13.9" x14ac:dyDescent="0.25">
      <c r="A3" s="140" t="s">
        <v>169</v>
      </c>
      <c r="B3" s="140"/>
      <c r="C3" s="140"/>
      <c r="D3" s="140"/>
      <c r="E3" s="140"/>
      <c r="F3" s="140"/>
      <c r="G3" s="140"/>
    </row>
    <row r="30" spans="1:7" ht="13.9" x14ac:dyDescent="0.25">
      <c r="A30" s="124"/>
      <c r="B30" s="124"/>
      <c r="C30" s="124"/>
      <c r="D30" s="124"/>
      <c r="E30" s="124"/>
      <c r="F30" s="124"/>
    </row>
    <row r="31" spans="1:7" ht="13.9" x14ac:dyDescent="0.25">
      <c r="A31" s="140" t="s">
        <v>185</v>
      </c>
      <c r="B31" s="140"/>
      <c r="C31" s="140"/>
      <c r="D31" s="140"/>
      <c r="E31" s="140"/>
      <c r="F31" s="140"/>
      <c r="G31" s="140"/>
    </row>
  </sheetData>
  <mergeCells count="4">
    <mergeCell ref="A30:F30"/>
    <mergeCell ref="A2:G2"/>
    <mergeCell ref="A3:G3"/>
    <mergeCell ref="A31:G31"/>
  </mergeCells>
  <pageMargins left="0.59055118110236227" right="0.59055118110236227" top="0.59055118110236227" bottom="0.59055118110236227" header="0" footer="0.39370078740157483"/>
  <pageSetup paperSize="9" orientation="portrait" r:id="rId1"/>
  <headerFooter scaleWithDoc="0">
    <oddFooter>&amp;L&amp;8Statistikamt Nord&amp;C&amp;8  &amp;P&amp;R&amp;8Statistischer Bericht G III 3 - vj 3/13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4AAC8"/>
  </sheetPr>
  <dimension ref="A1:Z51"/>
  <sheetViews>
    <sheetView workbookViewId="0">
      <pane ySplit="35" topLeftCell="A36" activePane="bottomLeft" state="frozen"/>
      <selection pane="bottomLeft" activeCell="D51" sqref="D51"/>
    </sheetView>
  </sheetViews>
  <sheetFormatPr baseColWidth="10" defaultRowHeight="14.25" x14ac:dyDescent="0.2"/>
  <cols>
    <col min="1" max="1" width="18.625" customWidth="1"/>
    <col min="2" max="2" width="11" customWidth="1"/>
    <col min="7" max="26" width="2" customWidth="1"/>
  </cols>
  <sheetData>
    <row r="1" spans="1:26" x14ac:dyDescent="0.2">
      <c r="A1" s="72" t="s">
        <v>138</v>
      </c>
      <c r="B1" s="10"/>
      <c r="C1" s="10"/>
      <c r="D1" s="10"/>
      <c r="E1" s="10"/>
      <c r="F1" s="10"/>
      <c r="G1" s="11"/>
      <c r="H1" s="11"/>
      <c r="I1" s="11"/>
      <c r="J1" s="11"/>
      <c r="K1" s="11"/>
      <c r="L1" s="11"/>
      <c r="M1" s="11"/>
      <c r="N1" s="11"/>
      <c r="O1" s="11"/>
      <c r="P1" s="11"/>
      <c r="Q1" s="11"/>
      <c r="R1" s="11"/>
      <c r="S1" s="11"/>
      <c r="T1" s="11"/>
      <c r="U1" s="11"/>
      <c r="V1" s="11"/>
      <c r="W1" s="11"/>
      <c r="X1" s="11"/>
      <c r="Y1" s="11"/>
      <c r="Z1" s="11"/>
    </row>
    <row r="2" spans="1:26" ht="13.9" x14ac:dyDescent="0.25">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50" t="s">
        <v>89</v>
      </c>
      <c r="B3" s="155" t="s">
        <v>90</v>
      </c>
      <c r="C3" s="156"/>
      <c r="D3" s="12"/>
      <c r="E3" s="12"/>
      <c r="F3" s="12"/>
      <c r="G3" s="12"/>
      <c r="H3" s="12"/>
      <c r="I3" s="12"/>
      <c r="J3" s="12"/>
      <c r="K3" s="12"/>
      <c r="L3" s="12"/>
      <c r="M3" s="12"/>
      <c r="N3" s="12"/>
      <c r="O3" s="12"/>
      <c r="P3" s="14"/>
      <c r="Q3" s="14"/>
      <c r="R3" s="15"/>
      <c r="S3" s="15"/>
      <c r="T3" s="15"/>
      <c r="U3" s="15"/>
      <c r="V3" s="15"/>
      <c r="W3" s="15"/>
      <c r="X3" s="15"/>
      <c r="Y3" s="15"/>
      <c r="Z3" s="15"/>
    </row>
    <row r="4" spans="1:26" x14ac:dyDescent="0.2">
      <c r="A4" s="151"/>
      <c r="B4" s="157" t="s">
        <v>160</v>
      </c>
      <c r="C4" s="158"/>
      <c r="D4" s="12"/>
      <c r="E4" s="12"/>
      <c r="F4" s="12"/>
      <c r="G4" s="12"/>
      <c r="H4" s="12"/>
      <c r="I4" s="12"/>
      <c r="J4" s="12"/>
      <c r="K4" s="12"/>
      <c r="L4" s="12"/>
      <c r="M4" s="12"/>
      <c r="N4" s="12"/>
      <c r="O4" s="12"/>
      <c r="P4" s="14"/>
      <c r="Q4" s="14"/>
      <c r="R4" s="15"/>
      <c r="S4" s="15"/>
      <c r="T4" s="15"/>
      <c r="U4" s="15"/>
      <c r="V4" s="15"/>
      <c r="W4" s="15"/>
      <c r="X4" s="15"/>
      <c r="Y4" s="15"/>
      <c r="Z4" s="15"/>
    </row>
    <row r="5" spans="1:26" x14ac:dyDescent="0.2">
      <c r="A5" s="151"/>
      <c r="B5" s="153"/>
      <c r="C5" s="154"/>
      <c r="D5" s="12"/>
      <c r="E5" s="12"/>
      <c r="F5" s="12"/>
      <c r="G5" s="12"/>
      <c r="H5" s="12"/>
      <c r="I5" s="12"/>
      <c r="J5" s="12"/>
      <c r="K5" s="12"/>
      <c r="L5" s="12"/>
      <c r="M5" s="12"/>
      <c r="N5" s="12"/>
      <c r="O5" s="12"/>
      <c r="P5" s="12"/>
      <c r="Q5" s="12"/>
      <c r="R5" s="12"/>
      <c r="S5" s="12"/>
      <c r="T5" s="12"/>
      <c r="U5" s="12"/>
      <c r="V5" s="12"/>
      <c r="W5" s="12"/>
      <c r="X5" s="12"/>
      <c r="Y5" s="12"/>
      <c r="Z5" s="15"/>
    </row>
    <row r="6" spans="1:26" x14ac:dyDescent="0.2">
      <c r="A6" s="152"/>
      <c r="B6" s="153"/>
      <c r="C6" s="154"/>
      <c r="D6" s="12"/>
      <c r="E6" s="12"/>
      <c r="F6" s="12"/>
      <c r="G6" s="12"/>
      <c r="H6" s="12"/>
      <c r="I6" s="12"/>
      <c r="J6" s="12"/>
      <c r="K6" s="12"/>
      <c r="L6" s="12"/>
      <c r="M6" s="12"/>
      <c r="N6" s="12"/>
      <c r="O6" s="12"/>
      <c r="P6" s="12"/>
      <c r="Q6" s="12"/>
      <c r="R6" s="12"/>
      <c r="S6" s="12"/>
      <c r="T6" s="12"/>
      <c r="U6" s="12"/>
      <c r="V6" s="12"/>
      <c r="W6" s="12"/>
      <c r="X6" s="12"/>
      <c r="Y6" s="12"/>
      <c r="Z6" s="15"/>
    </row>
    <row r="7" spans="1:26" ht="13.9" x14ac:dyDescent="0.25">
      <c r="A7" s="16"/>
      <c r="B7" s="16"/>
      <c r="C7" s="16"/>
      <c r="D7" s="16"/>
      <c r="E7" s="16"/>
      <c r="F7" s="17"/>
      <c r="G7" s="12"/>
      <c r="H7" s="12"/>
      <c r="I7" s="12"/>
      <c r="J7" s="12"/>
      <c r="K7" s="12"/>
      <c r="L7" s="12"/>
      <c r="M7" s="12"/>
      <c r="N7" s="12"/>
      <c r="O7" s="12"/>
      <c r="P7" s="12"/>
      <c r="Q7" s="12"/>
      <c r="R7" s="12"/>
      <c r="S7" s="12"/>
      <c r="T7" s="12"/>
      <c r="U7" s="12"/>
      <c r="V7" s="12"/>
      <c r="W7" s="12"/>
      <c r="X7" s="12"/>
      <c r="Y7" s="12"/>
      <c r="Z7" s="15"/>
    </row>
    <row r="8" spans="1:26" ht="13.9" x14ac:dyDescent="0.25">
      <c r="A8" s="18"/>
      <c r="B8" s="19"/>
      <c r="C8" s="19"/>
      <c r="D8" s="19"/>
      <c r="E8" s="19"/>
      <c r="F8" s="12"/>
      <c r="G8" s="12"/>
      <c r="H8" s="12"/>
      <c r="I8" s="12"/>
      <c r="J8" s="12"/>
      <c r="K8" s="12"/>
      <c r="L8" s="12"/>
      <c r="M8" s="12"/>
      <c r="N8" s="12"/>
      <c r="O8" s="12"/>
      <c r="P8" s="12"/>
      <c r="Q8" s="12"/>
      <c r="R8" s="12"/>
      <c r="S8" s="12"/>
      <c r="T8" s="12"/>
      <c r="U8" s="12"/>
      <c r="V8" s="12"/>
      <c r="W8" s="12"/>
      <c r="X8" s="12"/>
      <c r="Y8" s="12"/>
      <c r="Z8" s="15"/>
    </row>
    <row r="9" spans="1:26" ht="13.9" x14ac:dyDescent="0.25">
      <c r="A9" s="20" t="s">
        <v>41</v>
      </c>
      <c r="B9" s="99">
        <v>14.165943056</v>
      </c>
      <c r="C9" s="100"/>
      <c r="D9" s="99">
        <v>15.422979393</v>
      </c>
      <c r="E9" s="100"/>
      <c r="F9" s="12"/>
      <c r="G9" s="12"/>
      <c r="H9" s="12"/>
      <c r="I9" s="12"/>
      <c r="J9" s="12"/>
      <c r="K9" s="12"/>
      <c r="L9" s="12"/>
      <c r="M9" s="12"/>
      <c r="N9" s="12"/>
      <c r="O9" s="12"/>
      <c r="P9" s="12"/>
      <c r="Q9" s="12"/>
      <c r="R9" s="12"/>
      <c r="S9" s="12"/>
      <c r="T9" s="12"/>
      <c r="U9" s="12"/>
      <c r="V9" s="12"/>
      <c r="W9" s="12"/>
      <c r="X9" s="12"/>
      <c r="Y9" s="12"/>
      <c r="Z9" s="15"/>
    </row>
    <row r="10" spans="1:26" ht="13.9" x14ac:dyDescent="0.25">
      <c r="A10" s="21"/>
      <c r="B10" s="22">
        <v>2013</v>
      </c>
      <c r="C10" s="22">
        <v>2013</v>
      </c>
      <c r="D10" s="12">
        <v>2012</v>
      </c>
      <c r="E10" s="12">
        <v>2012</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21" t="s">
        <v>61</v>
      </c>
      <c r="B11" s="98">
        <v>1.877660407</v>
      </c>
      <c r="C11" s="101">
        <f t="shared" ref="C11:C25" si="0">IF(B$9&gt;0,B11/B$9*100,0)</f>
        <v>13.254750492624034</v>
      </c>
      <c r="D11" s="102">
        <v>2.04568985</v>
      </c>
      <c r="E11" s="101">
        <f t="shared" ref="E11:E25" si="1">IF(D$9&gt;0,D11/D$9*100,0)</f>
        <v>13.263908340099798</v>
      </c>
      <c r="F11" s="12"/>
      <c r="G11" s="12"/>
      <c r="H11" s="12"/>
      <c r="I11" s="12"/>
      <c r="J11" s="12"/>
      <c r="K11" s="12"/>
      <c r="L11" s="12"/>
      <c r="M11" s="12"/>
      <c r="N11" s="12"/>
      <c r="O11" s="12"/>
      <c r="P11" s="12"/>
      <c r="Q11" s="12"/>
      <c r="R11" s="12"/>
      <c r="S11" s="12"/>
      <c r="T11" s="12"/>
      <c r="U11" s="12"/>
      <c r="V11" s="12"/>
      <c r="W11" s="12"/>
      <c r="X11" s="12"/>
      <c r="Y11" s="12"/>
      <c r="Z11" s="15"/>
    </row>
    <row r="12" spans="1:26" ht="13.9" x14ac:dyDescent="0.25">
      <c r="A12" s="21" t="s">
        <v>161</v>
      </c>
      <c r="B12" s="98">
        <v>1.5648423330000001</v>
      </c>
      <c r="C12" s="103">
        <f t="shared" si="0"/>
        <v>11.046510118062415</v>
      </c>
      <c r="D12" s="102">
        <v>1.893015745</v>
      </c>
      <c r="E12" s="101">
        <f t="shared" si="1"/>
        <v>12.273995165027451</v>
      </c>
      <c r="F12" s="12"/>
      <c r="G12" s="12"/>
      <c r="H12" s="12"/>
      <c r="I12" s="12"/>
      <c r="J12" s="12"/>
      <c r="K12" s="12"/>
      <c r="L12" s="12"/>
      <c r="M12" s="12"/>
      <c r="N12" s="12"/>
      <c r="O12" s="12"/>
      <c r="P12" s="12"/>
      <c r="Q12" s="12"/>
      <c r="R12" s="12"/>
      <c r="S12" s="12"/>
      <c r="T12" s="12"/>
      <c r="U12" s="12"/>
      <c r="V12" s="12"/>
      <c r="W12" s="12"/>
      <c r="X12" s="12"/>
      <c r="Y12" s="12"/>
      <c r="Z12" s="15"/>
    </row>
    <row r="13" spans="1:26" ht="13.9" x14ac:dyDescent="0.25">
      <c r="A13" s="21" t="s">
        <v>63</v>
      </c>
      <c r="B13" s="98">
        <v>1.067713602</v>
      </c>
      <c r="C13" s="103">
        <f t="shared" si="0"/>
        <v>7.5371868839171201</v>
      </c>
      <c r="D13" s="102">
        <v>1.06663744</v>
      </c>
      <c r="E13" s="101">
        <f t="shared" si="1"/>
        <v>6.9158974593722968</v>
      </c>
      <c r="F13" s="12"/>
      <c r="G13" s="12"/>
      <c r="H13" s="12"/>
      <c r="I13" s="12"/>
      <c r="J13" s="12"/>
      <c r="K13" s="12"/>
      <c r="L13" s="12"/>
      <c r="M13" s="12"/>
      <c r="N13" s="12"/>
      <c r="O13" s="12"/>
      <c r="P13" s="12"/>
      <c r="Q13" s="12"/>
      <c r="R13" s="12"/>
      <c r="S13" s="12"/>
      <c r="T13" s="12"/>
      <c r="U13" s="12"/>
      <c r="V13" s="12"/>
      <c r="W13" s="12"/>
      <c r="X13" s="12"/>
      <c r="Y13" s="12"/>
      <c r="Z13" s="15"/>
    </row>
    <row r="14" spans="1:26" ht="13.9" x14ac:dyDescent="0.25">
      <c r="A14" s="21" t="s">
        <v>47</v>
      </c>
      <c r="B14" s="98">
        <v>0.92728194799999997</v>
      </c>
      <c r="C14" s="103">
        <f t="shared" si="0"/>
        <v>6.545853984689348</v>
      </c>
      <c r="D14" s="102">
        <v>0.99431435800000001</v>
      </c>
      <c r="E14" s="101">
        <f t="shared" si="1"/>
        <v>6.4469667803050275</v>
      </c>
      <c r="F14" s="12"/>
      <c r="G14" s="12"/>
      <c r="H14" s="12"/>
      <c r="I14" s="12"/>
      <c r="J14" s="12"/>
      <c r="K14" s="12"/>
      <c r="L14" s="12"/>
      <c r="M14" s="12"/>
      <c r="N14" s="12"/>
      <c r="O14" s="12"/>
      <c r="P14" s="12"/>
      <c r="Q14" s="12"/>
      <c r="R14" s="12"/>
      <c r="S14" s="12"/>
      <c r="T14" s="12"/>
      <c r="U14" s="12"/>
      <c r="V14" s="12"/>
      <c r="W14" s="12"/>
      <c r="X14" s="12"/>
      <c r="Y14" s="12"/>
      <c r="Z14" s="15"/>
    </row>
    <row r="15" spans="1:26" ht="13.9" x14ac:dyDescent="0.25">
      <c r="A15" s="21" t="s">
        <v>72</v>
      </c>
      <c r="B15" s="98">
        <v>0.79294929999999997</v>
      </c>
      <c r="C15" s="103">
        <f t="shared" si="0"/>
        <v>5.5975750916501497</v>
      </c>
      <c r="D15" s="102">
        <v>0.526117324</v>
      </c>
      <c r="E15" s="101">
        <f t="shared" si="1"/>
        <v>3.4112560912762935</v>
      </c>
      <c r="F15" s="12"/>
      <c r="G15" s="12"/>
      <c r="H15" s="12"/>
      <c r="I15" s="12"/>
      <c r="J15" s="12"/>
      <c r="K15" s="12"/>
      <c r="L15" s="12"/>
      <c r="M15" s="12"/>
      <c r="N15" s="12"/>
      <c r="O15" s="12"/>
      <c r="P15" s="12"/>
      <c r="Q15" s="12"/>
      <c r="R15" s="12"/>
      <c r="S15" s="12"/>
      <c r="T15" s="12"/>
      <c r="U15" s="12"/>
      <c r="V15" s="12"/>
      <c r="W15" s="12"/>
      <c r="X15" s="12"/>
      <c r="Y15" s="12"/>
      <c r="Z15" s="15"/>
    </row>
    <row r="16" spans="1:26" ht="13.9" x14ac:dyDescent="0.25">
      <c r="A16" s="21" t="s">
        <v>162</v>
      </c>
      <c r="B16" s="98">
        <v>0.77114221199999999</v>
      </c>
      <c r="C16" s="103">
        <f t="shared" si="0"/>
        <v>5.4436348427461878</v>
      </c>
      <c r="D16" s="102">
        <v>0.73744817799999995</v>
      </c>
      <c r="E16" s="101">
        <f t="shared" si="1"/>
        <v>4.7814897446773754</v>
      </c>
      <c r="F16" s="12"/>
      <c r="G16" s="12"/>
      <c r="H16" s="12"/>
      <c r="I16" s="12"/>
      <c r="J16" s="12"/>
      <c r="K16" s="12"/>
      <c r="L16" s="12"/>
      <c r="M16" s="12"/>
      <c r="N16" s="12"/>
      <c r="O16" s="12"/>
      <c r="P16" s="12"/>
      <c r="Q16" s="12"/>
      <c r="R16" s="12"/>
      <c r="S16" s="12"/>
      <c r="T16" s="12"/>
      <c r="U16" s="12"/>
      <c r="V16" s="12"/>
      <c r="W16" s="12"/>
      <c r="X16" s="12"/>
      <c r="Y16" s="12"/>
      <c r="Z16" s="15"/>
    </row>
    <row r="17" spans="1:26" ht="13.9" x14ac:dyDescent="0.25">
      <c r="A17" s="21" t="s">
        <v>163</v>
      </c>
      <c r="B17" s="98">
        <v>0.71572701999999999</v>
      </c>
      <c r="C17" s="103">
        <f t="shared" si="0"/>
        <v>5.0524488004125718</v>
      </c>
      <c r="D17" s="102">
        <v>0.71507611599999998</v>
      </c>
      <c r="E17" s="101">
        <f t="shared" si="1"/>
        <v>4.6364330637992701</v>
      </c>
      <c r="F17" s="12"/>
      <c r="G17" s="12"/>
      <c r="H17" s="12"/>
      <c r="I17" s="12"/>
      <c r="J17" s="12"/>
      <c r="K17" s="12"/>
      <c r="L17" s="12"/>
      <c r="M17" s="12"/>
      <c r="N17" s="12"/>
      <c r="O17" s="12"/>
      <c r="P17" s="12"/>
      <c r="Q17" s="12"/>
      <c r="R17" s="12"/>
      <c r="S17" s="12"/>
      <c r="T17" s="12"/>
      <c r="U17" s="12"/>
      <c r="V17" s="12"/>
      <c r="W17" s="12"/>
      <c r="X17" s="12"/>
      <c r="Y17" s="12"/>
      <c r="Z17" s="15"/>
    </row>
    <row r="18" spans="1:26" x14ac:dyDescent="0.2">
      <c r="A18" s="21" t="s">
        <v>164</v>
      </c>
      <c r="B18" s="98">
        <v>0.697437046</v>
      </c>
      <c r="C18" s="103">
        <f t="shared" si="0"/>
        <v>4.9233365067396608</v>
      </c>
      <c r="D18" s="102">
        <v>0.914828529</v>
      </c>
      <c r="E18" s="101">
        <f t="shared" si="1"/>
        <v>5.9315940564325178</v>
      </c>
      <c r="F18" s="12"/>
      <c r="G18" s="12"/>
      <c r="H18" s="12"/>
      <c r="I18" s="12"/>
      <c r="J18" s="12"/>
      <c r="K18" s="12"/>
      <c r="L18" s="12"/>
      <c r="M18" s="12"/>
      <c r="N18" s="12"/>
      <c r="O18" s="12"/>
      <c r="P18" s="12"/>
      <c r="Q18" s="12"/>
      <c r="R18" s="12"/>
      <c r="S18" s="12"/>
      <c r="T18" s="12"/>
      <c r="U18" s="12"/>
      <c r="V18" s="12"/>
      <c r="W18" s="12"/>
      <c r="X18" s="12"/>
      <c r="Y18" s="12"/>
      <c r="Z18" s="15"/>
    </row>
    <row r="19" spans="1:26" ht="13.9" x14ac:dyDescent="0.25">
      <c r="A19" s="21" t="s">
        <v>62</v>
      </c>
      <c r="B19" s="98">
        <v>0.57433725300000005</v>
      </c>
      <c r="C19" s="103">
        <f t="shared" si="0"/>
        <v>4.0543524051280082</v>
      </c>
      <c r="D19" s="102">
        <v>0.44190042600000001</v>
      </c>
      <c r="E19" s="101">
        <f t="shared" si="1"/>
        <v>2.8652079130739456</v>
      </c>
      <c r="F19" s="12"/>
      <c r="G19" s="12"/>
      <c r="H19" s="12"/>
      <c r="I19" s="12"/>
      <c r="J19" s="12"/>
      <c r="K19" s="12"/>
      <c r="L19" s="12"/>
      <c r="M19" s="12"/>
      <c r="N19" s="12"/>
      <c r="O19" s="12"/>
      <c r="P19" s="12"/>
      <c r="Q19" s="12"/>
      <c r="R19" s="12"/>
      <c r="S19" s="12"/>
      <c r="T19" s="12"/>
      <c r="U19" s="12"/>
      <c r="V19" s="12"/>
      <c r="W19" s="12"/>
      <c r="X19" s="12"/>
      <c r="Y19" s="12"/>
      <c r="Z19" s="15"/>
    </row>
    <row r="20" spans="1:26" ht="13.9" x14ac:dyDescent="0.25">
      <c r="A20" s="21" t="s">
        <v>48</v>
      </c>
      <c r="B20" s="98">
        <v>0.51942045999999997</v>
      </c>
      <c r="C20" s="103">
        <f t="shared" si="0"/>
        <v>3.6666846530912665</v>
      </c>
      <c r="D20" s="102">
        <v>0.56961682300000005</v>
      </c>
      <c r="E20" s="101">
        <f t="shared" si="1"/>
        <v>3.6932995142205209</v>
      </c>
      <c r="F20" s="12"/>
      <c r="G20" s="12"/>
      <c r="H20" s="12"/>
      <c r="I20" s="12"/>
      <c r="J20" s="12"/>
      <c r="K20" s="12"/>
      <c r="L20" s="12"/>
      <c r="M20" s="12"/>
      <c r="N20" s="12"/>
      <c r="O20" s="12"/>
      <c r="P20" s="12"/>
      <c r="Q20" s="12"/>
      <c r="R20" s="12"/>
      <c r="S20" s="12"/>
      <c r="T20" s="12"/>
      <c r="U20" s="12"/>
      <c r="V20" s="12"/>
      <c r="W20" s="12"/>
      <c r="X20" s="12"/>
      <c r="Y20" s="12"/>
      <c r="Z20" s="15"/>
    </row>
    <row r="21" spans="1:26" ht="13.9" x14ac:dyDescent="0.25">
      <c r="A21" s="21" t="s">
        <v>53</v>
      </c>
      <c r="B21" s="98">
        <v>0.52577096800000001</v>
      </c>
      <c r="C21" s="103">
        <f t="shared" si="0"/>
        <v>3.7115140581996706</v>
      </c>
      <c r="D21" s="102">
        <v>0.53821887999999996</v>
      </c>
      <c r="E21" s="101">
        <f t="shared" si="1"/>
        <v>3.4897205415724044</v>
      </c>
      <c r="F21" s="12"/>
      <c r="G21" s="12"/>
      <c r="H21" s="12"/>
      <c r="I21" s="12"/>
      <c r="J21" s="12"/>
      <c r="K21" s="12"/>
      <c r="L21" s="12"/>
      <c r="M21" s="12"/>
      <c r="N21" s="12"/>
      <c r="O21" s="12"/>
      <c r="P21" s="12"/>
      <c r="Q21" s="12"/>
      <c r="R21" s="12"/>
      <c r="S21" s="12"/>
      <c r="T21" s="12"/>
      <c r="U21" s="12"/>
      <c r="V21" s="12"/>
      <c r="W21" s="12"/>
      <c r="X21" s="12"/>
      <c r="Y21" s="12"/>
      <c r="Z21" s="15"/>
    </row>
    <row r="22" spans="1:26" ht="13.9" x14ac:dyDescent="0.25">
      <c r="A22" s="21" t="s">
        <v>45</v>
      </c>
      <c r="B22" s="98">
        <v>0.41653510500000002</v>
      </c>
      <c r="C22" s="103">
        <f t="shared" si="0"/>
        <v>2.9403979908247346</v>
      </c>
      <c r="D22" s="102">
        <v>0.53715956899999995</v>
      </c>
      <c r="E22" s="101">
        <f t="shared" si="1"/>
        <v>3.4828521475156715</v>
      </c>
      <c r="F22" s="12"/>
      <c r="G22" s="12"/>
      <c r="H22" s="12"/>
      <c r="I22" s="12"/>
      <c r="J22" s="12"/>
      <c r="K22" s="12"/>
      <c r="L22" s="12"/>
      <c r="M22" s="12"/>
      <c r="N22" s="12"/>
      <c r="O22" s="12"/>
      <c r="P22" s="12"/>
      <c r="Q22" s="12"/>
      <c r="R22" s="12"/>
      <c r="S22" s="12"/>
      <c r="T22" s="12"/>
      <c r="U22" s="12"/>
      <c r="V22" s="12"/>
      <c r="W22" s="12"/>
      <c r="X22" s="12"/>
      <c r="Y22" s="12"/>
      <c r="Z22" s="15"/>
    </row>
    <row r="23" spans="1:26" ht="13.9" x14ac:dyDescent="0.25">
      <c r="A23" s="21" t="s">
        <v>52</v>
      </c>
      <c r="B23" s="98">
        <v>0.29181214300000002</v>
      </c>
      <c r="C23" s="103">
        <f t="shared" si="0"/>
        <v>2.0599556404146542</v>
      </c>
      <c r="D23" s="102">
        <v>0.36480705800000002</v>
      </c>
      <c r="E23" s="101">
        <f t="shared" si="1"/>
        <v>2.3653475032559164</v>
      </c>
      <c r="F23" s="12"/>
      <c r="G23" s="12"/>
      <c r="H23" s="12"/>
      <c r="I23" s="12"/>
      <c r="J23" s="12"/>
      <c r="K23" s="12"/>
      <c r="L23" s="12"/>
      <c r="M23" s="12"/>
      <c r="N23" s="12"/>
      <c r="O23" s="12"/>
      <c r="P23" s="12"/>
      <c r="Q23" s="12"/>
      <c r="R23" s="12"/>
      <c r="S23" s="12"/>
      <c r="T23" s="12"/>
      <c r="U23" s="12"/>
      <c r="V23" s="12"/>
      <c r="W23" s="12"/>
      <c r="X23" s="12"/>
      <c r="Y23" s="12"/>
      <c r="Z23" s="15"/>
    </row>
    <row r="24" spans="1:26" x14ac:dyDescent="0.2">
      <c r="A24" s="21" t="s">
        <v>54</v>
      </c>
      <c r="B24" s="98">
        <v>0.26288387600000002</v>
      </c>
      <c r="C24" s="103">
        <f t="shared" si="0"/>
        <v>1.8557456779318007</v>
      </c>
      <c r="D24" s="102">
        <v>0.28067584499999998</v>
      </c>
      <c r="E24" s="101">
        <f t="shared" si="1"/>
        <v>1.8198548921578006</v>
      </c>
      <c r="F24" s="12"/>
      <c r="G24" s="12"/>
      <c r="H24" s="12"/>
      <c r="I24" s="12"/>
      <c r="J24" s="12"/>
      <c r="K24" s="12"/>
      <c r="L24" s="12"/>
      <c r="M24" s="12"/>
      <c r="N24" s="12"/>
      <c r="O24" s="12"/>
      <c r="P24" s="12"/>
      <c r="Q24" s="12"/>
      <c r="R24" s="12"/>
      <c r="S24" s="12"/>
      <c r="T24" s="12"/>
      <c r="U24" s="12"/>
      <c r="V24" s="12"/>
      <c r="W24" s="12"/>
      <c r="X24" s="12"/>
      <c r="Y24" s="12"/>
      <c r="Z24" s="15"/>
    </row>
    <row r="25" spans="1:26" x14ac:dyDescent="0.2">
      <c r="A25" s="21" t="s">
        <v>165</v>
      </c>
      <c r="B25" s="98">
        <v>0.2204113</v>
      </c>
      <c r="C25" s="103">
        <f t="shared" si="0"/>
        <v>1.555923944693852</v>
      </c>
      <c r="D25" s="102">
        <v>0.53429108800000003</v>
      </c>
      <c r="E25" s="101">
        <f t="shared" si="1"/>
        <v>3.4642533999785918</v>
      </c>
      <c r="F25" s="12"/>
      <c r="G25" s="12"/>
      <c r="H25" s="12"/>
      <c r="I25" s="12"/>
      <c r="J25" s="12"/>
      <c r="K25" s="12"/>
      <c r="L25" s="12"/>
      <c r="M25" s="12"/>
      <c r="N25" s="12"/>
      <c r="O25" s="12"/>
      <c r="P25" s="12"/>
      <c r="Q25" s="12"/>
      <c r="R25" s="12"/>
      <c r="S25" s="12"/>
      <c r="T25" s="12"/>
      <c r="U25" s="12"/>
      <c r="V25" s="12"/>
      <c r="W25" s="12"/>
      <c r="X25" s="12"/>
      <c r="Y25" s="12"/>
      <c r="Z25" s="15"/>
    </row>
    <row r="26" spans="1:26" ht="13.9" x14ac:dyDescent="0.25">
      <c r="A26" s="15"/>
      <c r="B26" s="15"/>
      <c r="C26" s="15"/>
      <c r="D26" s="12"/>
      <c r="E26" s="12"/>
      <c r="F26" s="12"/>
      <c r="G26" s="12"/>
      <c r="H26" s="12"/>
      <c r="I26" s="12"/>
      <c r="J26" s="12"/>
      <c r="K26" s="12"/>
      <c r="L26" s="12"/>
      <c r="M26" s="12"/>
      <c r="N26" s="12"/>
      <c r="O26" s="12"/>
      <c r="P26" s="12"/>
      <c r="Q26" s="12"/>
      <c r="R26" s="12"/>
      <c r="S26" s="12"/>
      <c r="T26" s="12"/>
      <c r="U26" s="12"/>
      <c r="V26" s="12"/>
      <c r="W26" s="12"/>
      <c r="X26" s="12"/>
      <c r="Y26" s="12"/>
      <c r="Z26" s="15"/>
    </row>
    <row r="27" spans="1:26" x14ac:dyDescent="0.2">
      <c r="A27" s="21" t="s">
        <v>91</v>
      </c>
      <c r="B27" s="98">
        <f>B9-(SUM(B11:B25))</f>
        <v>2.9400180830000018</v>
      </c>
      <c r="C27" s="103">
        <f>IF(B$9&gt;0,B27/B$9*100,0)</f>
        <v>20.754128908874542</v>
      </c>
      <c r="D27" s="102">
        <f>D9-(SUM(D11:D25))</f>
        <v>3.2631821639999998</v>
      </c>
      <c r="E27" s="101">
        <f>IF(D$9&gt;0,D27/D$9*100,0)</f>
        <v>21.157923387235115</v>
      </c>
      <c r="F27" s="12"/>
      <c r="G27" s="12"/>
      <c r="H27" s="12"/>
      <c r="I27" s="12"/>
      <c r="J27" s="12"/>
      <c r="K27" s="12"/>
      <c r="L27" s="12"/>
      <c r="M27" s="12"/>
      <c r="N27" s="12"/>
      <c r="O27" s="12"/>
      <c r="P27" s="12"/>
      <c r="Q27" s="12"/>
      <c r="R27" s="12"/>
      <c r="S27" s="12"/>
      <c r="T27" s="12"/>
      <c r="U27" s="12"/>
      <c r="V27" s="12"/>
      <c r="W27" s="12"/>
      <c r="X27" s="12"/>
      <c r="Y27" s="12"/>
      <c r="Z27" s="15"/>
    </row>
    <row r="28" spans="1:26" ht="13.9" x14ac:dyDescent="0.25">
      <c r="G28" s="12"/>
      <c r="H28" s="12"/>
      <c r="I28" s="12"/>
      <c r="J28" s="12"/>
      <c r="K28" s="12"/>
      <c r="L28" s="12"/>
      <c r="M28" s="12"/>
      <c r="N28" s="12"/>
      <c r="O28" s="12"/>
      <c r="P28" s="12"/>
      <c r="Q28" s="12"/>
      <c r="R28" s="12"/>
      <c r="S28" s="12"/>
      <c r="T28" s="12"/>
      <c r="U28" s="12"/>
      <c r="V28" s="12"/>
      <c r="W28" s="12"/>
      <c r="X28" s="12"/>
      <c r="Y28" s="12"/>
      <c r="Z28" s="15"/>
    </row>
    <row r="29" spans="1:26" ht="13.9" x14ac:dyDescent="0.25">
      <c r="G29" s="12"/>
      <c r="H29" s="12"/>
      <c r="I29" s="12"/>
      <c r="J29" s="12"/>
      <c r="K29" s="12"/>
      <c r="L29" s="12"/>
      <c r="M29" s="12"/>
      <c r="N29" s="12"/>
      <c r="O29" s="12"/>
      <c r="P29" s="12"/>
      <c r="Q29" s="12"/>
      <c r="R29" s="12"/>
      <c r="S29" s="12"/>
      <c r="T29" s="12"/>
      <c r="U29" s="12"/>
      <c r="V29" s="12"/>
      <c r="W29" s="12"/>
      <c r="X29" s="12"/>
      <c r="Y29" s="12"/>
      <c r="Z29" s="15"/>
    </row>
    <row r="30" spans="1:26" ht="13.9" x14ac:dyDescent="0.25">
      <c r="G30" s="12"/>
      <c r="H30" s="12"/>
      <c r="I30" s="12"/>
      <c r="J30" s="12"/>
      <c r="K30" s="12"/>
      <c r="L30" s="12"/>
      <c r="M30" s="12"/>
      <c r="N30" s="12"/>
      <c r="O30" s="12"/>
      <c r="P30" s="12"/>
      <c r="Q30" s="12"/>
      <c r="R30" s="12"/>
      <c r="S30" s="12"/>
      <c r="T30" s="12"/>
      <c r="U30" s="12"/>
      <c r="V30" s="12"/>
      <c r="W30" s="12"/>
      <c r="X30" s="12"/>
      <c r="Y30" s="12"/>
      <c r="Z30" s="15"/>
    </row>
    <row r="31" spans="1:26" x14ac:dyDescent="0.2">
      <c r="A31" s="72" t="s">
        <v>166</v>
      </c>
      <c r="B31" s="23"/>
      <c r="C31" s="24"/>
      <c r="D31" s="24"/>
      <c r="E31" s="24"/>
      <c r="F31" s="24"/>
      <c r="G31" s="24"/>
      <c r="H31" s="25"/>
      <c r="I31" s="25"/>
      <c r="J31" s="25"/>
      <c r="K31" s="11"/>
      <c r="L31" s="11"/>
      <c r="M31" s="11"/>
      <c r="N31" s="11"/>
      <c r="O31" s="11"/>
      <c r="P31" s="11"/>
      <c r="Q31" s="11"/>
      <c r="R31" s="11"/>
      <c r="S31" s="11"/>
      <c r="T31" s="11"/>
      <c r="U31" s="11"/>
      <c r="V31" s="11"/>
      <c r="W31" s="11"/>
      <c r="X31" s="11"/>
      <c r="Y31" s="11"/>
      <c r="Z31" s="15"/>
    </row>
    <row r="32" spans="1:26" ht="13.9" x14ac:dyDescent="0.25">
      <c r="A32" s="12"/>
      <c r="B32" s="12"/>
      <c r="C32" s="12"/>
      <c r="D32" s="12"/>
      <c r="E32" s="12"/>
      <c r="F32" s="12"/>
      <c r="G32" s="12"/>
      <c r="H32" s="13"/>
      <c r="I32" s="30"/>
      <c r="J32" s="30"/>
      <c r="K32" s="12"/>
      <c r="L32" s="12"/>
      <c r="M32" s="12"/>
      <c r="N32" s="12"/>
      <c r="O32" s="12"/>
      <c r="P32" s="12"/>
      <c r="Q32" s="14"/>
      <c r="R32" s="14"/>
      <c r="S32" s="14"/>
      <c r="T32" s="15"/>
      <c r="U32" s="15"/>
      <c r="V32" s="15"/>
      <c r="W32" s="15"/>
      <c r="X32" s="15"/>
      <c r="Y32" s="15"/>
      <c r="Z32" s="15"/>
    </row>
    <row r="33" spans="1:26" ht="13.9" x14ac:dyDescent="0.25">
      <c r="A33" s="26" t="s">
        <v>42</v>
      </c>
      <c r="B33" s="27"/>
      <c r="C33" s="27"/>
      <c r="D33" s="27"/>
      <c r="E33" s="27"/>
      <c r="F33" s="28"/>
      <c r="G33" s="29"/>
      <c r="H33" s="29"/>
      <c r="I33" s="29"/>
      <c r="J33" s="29"/>
      <c r="K33" s="30"/>
      <c r="L33" s="12"/>
      <c r="M33" s="12"/>
      <c r="N33" s="12"/>
      <c r="O33" s="12"/>
      <c r="P33" s="12"/>
      <c r="Q33" s="14"/>
      <c r="R33" s="14"/>
      <c r="S33" s="14"/>
      <c r="T33" s="15"/>
      <c r="U33" s="15"/>
      <c r="V33" s="15"/>
      <c r="W33" s="15"/>
      <c r="X33" s="15"/>
      <c r="Y33" s="15"/>
      <c r="Z33" s="15"/>
    </row>
    <row r="34" spans="1:26" ht="13.9" x14ac:dyDescent="0.25">
      <c r="A34" s="31"/>
      <c r="B34" s="32"/>
      <c r="C34" s="32"/>
      <c r="D34" s="32"/>
      <c r="E34" s="32"/>
      <c r="F34" s="32"/>
      <c r="G34" s="29"/>
      <c r="H34" s="12"/>
      <c r="I34" s="12"/>
      <c r="J34" s="12"/>
      <c r="K34" s="12"/>
      <c r="L34" s="12"/>
      <c r="M34" s="12"/>
      <c r="N34" s="12"/>
      <c r="O34" s="12"/>
      <c r="P34" s="12"/>
      <c r="Q34" s="12"/>
      <c r="R34" s="12"/>
      <c r="S34" s="12"/>
      <c r="T34" s="12"/>
      <c r="U34" s="12"/>
      <c r="V34" s="12"/>
      <c r="W34" s="12"/>
      <c r="X34" s="12"/>
      <c r="Y34" s="12"/>
      <c r="Z34" s="12"/>
    </row>
    <row r="35" spans="1:26" ht="13.9" x14ac:dyDescent="0.25">
      <c r="A35" s="33"/>
      <c r="B35" s="19"/>
      <c r="C35" s="19"/>
      <c r="D35" s="19"/>
      <c r="E35" s="19"/>
      <c r="F35" s="19"/>
      <c r="G35" s="29"/>
      <c r="H35" s="12"/>
      <c r="I35" s="12"/>
      <c r="J35" s="12"/>
      <c r="K35" s="12"/>
      <c r="L35" s="12"/>
      <c r="M35" s="12"/>
      <c r="N35" s="12"/>
      <c r="O35" s="12"/>
      <c r="P35" s="12"/>
      <c r="Q35" s="12"/>
      <c r="R35" s="12"/>
      <c r="S35" s="12"/>
      <c r="T35" s="12"/>
      <c r="U35" s="12"/>
      <c r="V35" s="12"/>
      <c r="W35" s="12"/>
      <c r="X35" s="12"/>
      <c r="Y35" s="12"/>
      <c r="Z35" s="12"/>
    </row>
    <row r="36" spans="1:26" ht="13.9" x14ac:dyDescent="0.25">
      <c r="A36" s="6"/>
      <c r="B36" s="6">
        <v>2013</v>
      </c>
      <c r="C36" s="6">
        <v>2012</v>
      </c>
      <c r="D36" s="6">
        <v>2011</v>
      </c>
      <c r="E36" s="34"/>
      <c r="F36" s="34"/>
      <c r="G36" s="19"/>
      <c r="H36" s="12"/>
      <c r="I36" s="12"/>
      <c r="J36" s="12"/>
      <c r="K36" s="12"/>
      <c r="L36" s="12"/>
      <c r="M36" s="12"/>
      <c r="N36" s="12"/>
      <c r="O36" s="12"/>
      <c r="P36" s="12"/>
      <c r="Q36" s="12"/>
      <c r="R36" s="12"/>
      <c r="S36" s="12"/>
      <c r="T36" s="12"/>
      <c r="U36" s="12"/>
      <c r="V36" s="12"/>
      <c r="W36" s="12"/>
      <c r="X36" s="12"/>
      <c r="Y36" s="12"/>
      <c r="Z36" s="12"/>
    </row>
    <row r="37" spans="1:26" ht="13.9" x14ac:dyDescent="0.25">
      <c r="A37" s="6" t="s">
        <v>92</v>
      </c>
      <c r="B37" s="104">
        <v>1.658704256</v>
      </c>
      <c r="C37" s="104">
        <v>1.6863725389999999</v>
      </c>
      <c r="D37" s="104">
        <v>1.6043670109999999</v>
      </c>
      <c r="E37" s="34"/>
      <c r="F37" s="34"/>
      <c r="G37" s="19"/>
      <c r="H37" s="12"/>
      <c r="I37" s="12"/>
      <c r="J37" s="12"/>
      <c r="K37" s="12"/>
      <c r="L37" s="12"/>
      <c r="M37" s="12"/>
      <c r="N37" s="12"/>
      <c r="O37" s="12"/>
      <c r="P37" s="12"/>
      <c r="Q37" s="12"/>
      <c r="R37" s="12"/>
      <c r="S37" s="12"/>
      <c r="T37" s="12"/>
      <c r="U37" s="12"/>
      <c r="V37" s="12"/>
      <c r="W37" s="12"/>
      <c r="X37" s="12"/>
      <c r="Y37" s="12"/>
      <c r="Z37" s="12"/>
    </row>
    <row r="38" spans="1:26" ht="13.9" x14ac:dyDescent="0.25">
      <c r="A38" s="15" t="s">
        <v>93</v>
      </c>
      <c r="B38" s="104">
        <v>1.5168346850000001</v>
      </c>
      <c r="C38" s="104">
        <v>1.5899980929999999</v>
      </c>
      <c r="D38" s="104">
        <v>1.4654197520000001</v>
      </c>
      <c r="E38" s="12"/>
      <c r="F38" s="34"/>
      <c r="G38" s="19"/>
      <c r="H38" s="12"/>
      <c r="I38" s="12"/>
      <c r="J38" s="12"/>
      <c r="K38" s="12"/>
      <c r="L38" s="12"/>
      <c r="M38" s="12"/>
      <c r="N38" s="12"/>
      <c r="O38" s="12"/>
      <c r="P38" s="12"/>
      <c r="Q38" s="12"/>
      <c r="R38" s="12"/>
      <c r="S38" s="12"/>
      <c r="T38" s="12"/>
      <c r="U38" s="12"/>
      <c r="V38" s="12"/>
      <c r="W38" s="12"/>
      <c r="X38" s="12"/>
      <c r="Y38" s="12"/>
      <c r="Z38" s="12"/>
    </row>
    <row r="39" spans="1:26" x14ac:dyDescent="0.2">
      <c r="A39" s="15" t="s">
        <v>94</v>
      </c>
      <c r="B39" s="104">
        <v>1.511096266</v>
      </c>
      <c r="C39" s="104">
        <v>1.969441166</v>
      </c>
      <c r="D39" s="104">
        <v>1.829772253</v>
      </c>
      <c r="E39" s="12"/>
      <c r="F39" s="34"/>
      <c r="G39" s="19"/>
      <c r="H39" s="19"/>
      <c r="I39" s="19"/>
      <c r="J39" s="19"/>
      <c r="K39" s="35"/>
      <c r="L39" s="19"/>
      <c r="M39" s="19"/>
      <c r="N39" s="19"/>
      <c r="O39" s="19"/>
      <c r="P39" s="19"/>
      <c r="Q39" s="15"/>
      <c r="R39" s="15"/>
      <c r="S39" s="15"/>
      <c r="T39" s="15"/>
      <c r="U39" s="15"/>
      <c r="V39" s="15"/>
      <c r="W39" s="15"/>
      <c r="X39" s="15"/>
      <c r="Y39" s="15"/>
      <c r="Z39" s="15"/>
    </row>
    <row r="40" spans="1:26" ht="13.9" x14ac:dyDescent="0.25">
      <c r="A40" s="6" t="s">
        <v>95</v>
      </c>
      <c r="B40" s="104">
        <v>1.6459155729999999</v>
      </c>
      <c r="C40" s="104">
        <v>1.487261779</v>
      </c>
      <c r="D40" s="104">
        <v>1.687062786</v>
      </c>
      <c r="E40" s="12"/>
      <c r="F40" s="34"/>
      <c r="G40" s="19"/>
      <c r="H40" s="19"/>
      <c r="I40" s="19"/>
      <c r="J40" s="19"/>
      <c r="K40" s="35"/>
      <c r="L40" s="19"/>
      <c r="M40" s="19"/>
      <c r="N40" s="19"/>
      <c r="O40" s="19"/>
      <c r="P40" s="19"/>
      <c r="Q40" s="15"/>
      <c r="R40" s="15"/>
      <c r="S40" s="15"/>
      <c r="T40" s="15"/>
      <c r="U40" s="15"/>
      <c r="V40" s="15"/>
      <c r="W40" s="15"/>
      <c r="X40" s="15"/>
      <c r="Y40" s="15"/>
      <c r="Z40" s="15"/>
    </row>
    <row r="41" spans="1:26" ht="13.9" x14ac:dyDescent="0.25">
      <c r="A41" s="15" t="s">
        <v>96</v>
      </c>
      <c r="B41" s="104">
        <v>1.513923452</v>
      </c>
      <c r="C41" s="104">
        <v>1.887848473</v>
      </c>
      <c r="D41" s="104">
        <v>1.7065917230000001</v>
      </c>
      <c r="E41" s="12"/>
      <c r="F41" s="34"/>
      <c r="G41" s="19"/>
      <c r="H41" s="19"/>
      <c r="I41" s="19"/>
      <c r="J41" s="19"/>
      <c r="K41" s="35"/>
      <c r="L41" s="19"/>
      <c r="M41" s="19"/>
      <c r="N41" s="19"/>
      <c r="O41" s="19"/>
      <c r="P41" s="19"/>
      <c r="Q41" s="15"/>
      <c r="R41" s="15"/>
      <c r="S41" s="15"/>
      <c r="T41" s="15"/>
      <c r="U41" s="15"/>
      <c r="V41" s="15"/>
      <c r="W41" s="15"/>
      <c r="X41" s="15"/>
      <c r="Y41" s="15"/>
      <c r="Z41" s="15"/>
    </row>
    <row r="42" spans="1:26" ht="13.9" x14ac:dyDescent="0.25">
      <c r="A42" s="15" t="s">
        <v>97</v>
      </c>
      <c r="B42" s="104">
        <v>1.6085454210000001</v>
      </c>
      <c r="C42" s="104">
        <v>1.835079178</v>
      </c>
      <c r="D42" s="104">
        <v>1.821362868</v>
      </c>
      <c r="E42" s="22"/>
      <c r="F42" s="34"/>
      <c r="G42" s="19"/>
      <c r="H42" s="19"/>
      <c r="I42" s="19"/>
      <c r="J42" s="19"/>
      <c r="K42" s="19"/>
      <c r="L42" s="19"/>
      <c r="M42" s="19"/>
      <c r="N42" s="19"/>
      <c r="O42" s="19"/>
      <c r="P42" s="15"/>
      <c r="Q42" s="15"/>
      <c r="R42" s="15"/>
      <c r="S42" s="15"/>
      <c r="T42" s="15"/>
      <c r="U42" s="15"/>
      <c r="V42" s="15"/>
      <c r="W42" s="15"/>
      <c r="X42" s="15"/>
      <c r="Y42" s="15"/>
      <c r="Z42" s="15"/>
    </row>
    <row r="43" spans="1:26" ht="13.9" x14ac:dyDescent="0.25">
      <c r="A43" s="6" t="s">
        <v>98</v>
      </c>
      <c r="B43" s="104">
        <v>1.5808494829999999</v>
      </c>
      <c r="C43" s="104">
        <v>1.604070989</v>
      </c>
      <c r="D43" s="104">
        <v>1.6980851219999999</v>
      </c>
      <c r="E43" s="22"/>
      <c r="F43" s="34"/>
      <c r="G43" s="19"/>
      <c r="H43" s="19"/>
      <c r="I43" s="19"/>
      <c r="J43" s="19"/>
      <c r="K43" s="19"/>
      <c r="L43" s="19"/>
      <c r="M43" s="19"/>
      <c r="N43" s="19"/>
      <c r="O43" s="19"/>
      <c r="P43" s="15"/>
      <c r="Q43" s="15"/>
      <c r="R43" s="15"/>
      <c r="S43" s="15"/>
      <c r="T43" s="15"/>
      <c r="U43" s="15"/>
      <c r="V43" s="15"/>
      <c r="W43" s="15"/>
      <c r="X43" s="15"/>
      <c r="Y43" s="15"/>
      <c r="Z43" s="15"/>
    </row>
    <row r="44" spans="1:26" ht="13.9" x14ac:dyDescent="0.25">
      <c r="A44" s="15" t="s">
        <v>99</v>
      </c>
      <c r="B44" s="104">
        <v>1.5527570289999999</v>
      </c>
      <c r="C44" s="104">
        <v>1.658161328</v>
      </c>
      <c r="D44" s="104">
        <v>1.721458325</v>
      </c>
      <c r="E44" s="22"/>
      <c r="F44" s="34"/>
      <c r="G44" s="19"/>
      <c r="H44" s="19"/>
      <c r="I44" s="19"/>
      <c r="J44" s="19"/>
      <c r="K44" s="19"/>
      <c r="L44" s="19"/>
      <c r="M44" s="19"/>
      <c r="N44" s="19"/>
      <c r="O44" s="19"/>
      <c r="P44" s="15"/>
      <c r="Q44" s="15"/>
      <c r="R44" s="15"/>
      <c r="S44" s="15"/>
      <c r="T44" s="15"/>
      <c r="U44" s="15"/>
      <c r="V44" s="15"/>
      <c r="W44" s="15"/>
      <c r="X44" s="15"/>
      <c r="Y44" s="15"/>
      <c r="Z44" s="15"/>
    </row>
    <row r="45" spans="1:26" ht="13.9" x14ac:dyDescent="0.25">
      <c r="A45" s="15" t="s">
        <v>100</v>
      </c>
      <c r="B45" s="104">
        <v>1.5773168909999999</v>
      </c>
      <c r="C45" s="104">
        <v>1.704745848</v>
      </c>
      <c r="D45" s="104">
        <v>1.6760366760000001</v>
      </c>
      <c r="E45" s="22"/>
      <c r="F45" s="34"/>
      <c r="G45" s="19"/>
      <c r="H45" s="19"/>
      <c r="I45" s="19"/>
      <c r="J45" s="19"/>
      <c r="K45" s="19"/>
      <c r="L45" s="19"/>
      <c r="M45" s="19"/>
      <c r="N45" s="19"/>
      <c r="O45" s="19"/>
      <c r="P45" s="15"/>
      <c r="Q45" s="15"/>
      <c r="R45" s="15"/>
      <c r="S45" s="15"/>
      <c r="T45" s="15"/>
      <c r="U45" s="15"/>
      <c r="V45" s="15"/>
      <c r="W45" s="15"/>
      <c r="X45" s="15"/>
      <c r="Y45" s="15"/>
      <c r="Z45" s="15"/>
    </row>
    <row r="46" spans="1:26" ht="13.9" x14ac:dyDescent="0.25">
      <c r="A46" s="6" t="s">
        <v>101</v>
      </c>
      <c r="B46" s="104"/>
      <c r="C46" s="104">
        <v>1.8558917180000001</v>
      </c>
      <c r="D46" s="104">
        <v>1.8489809210000001</v>
      </c>
      <c r="E46" s="22"/>
      <c r="F46" s="34"/>
      <c r="G46" s="19"/>
      <c r="H46" s="19"/>
      <c r="I46" s="19"/>
      <c r="J46" s="19"/>
      <c r="K46" s="19"/>
      <c r="L46" s="19"/>
      <c r="M46" s="19"/>
      <c r="N46" s="19"/>
      <c r="O46" s="19"/>
      <c r="P46" s="15"/>
      <c r="Q46" s="15"/>
      <c r="R46" s="15"/>
      <c r="S46" s="15"/>
      <c r="T46" s="15"/>
      <c r="U46" s="15"/>
      <c r="V46" s="15"/>
      <c r="W46" s="15"/>
      <c r="X46" s="15"/>
      <c r="Y46" s="15"/>
      <c r="Z46" s="15"/>
    </row>
    <row r="47" spans="1:26" ht="13.9" x14ac:dyDescent="0.25">
      <c r="A47" s="15" t="s">
        <v>102</v>
      </c>
      <c r="B47" s="104"/>
      <c r="C47" s="104">
        <v>1.5265697840000001</v>
      </c>
      <c r="D47" s="104">
        <v>1.882135023</v>
      </c>
      <c r="E47" s="34"/>
      <c r="F47" s="34"/>
      <c r="G47" s="19"/>
      <c r="H47" s="19"/>
      <c r="I47" s="19"/>
      <c r="J47" s="19"/>
      <c r="K47" s="35"/>
      <c r="L47" s="19"/>
      <c r="M47" s="19"/>
      <c r="N47" s="19"/>
      <c r="O47" s="19"/>
      <c r="P47" s="19"/>
      <c r="Q47" s="15"/>
      <c r="R47" s="15"/>
      <c r="S47" s="15"/>
      <c r="T47" s="15"/>
      <c r="U47" s="15"/>
      <c r="V47" s="15"/>
      <c r="W47" s="15"/>
      <c r="X47" s="15"/>
      <c r="Y47" s="15"/>
      <c r="Z47" s="15"/>
    </row>
    <row r="48" spans="1:26" ht="13.9" x14ac:dyDescent="0.25">
      <c r="A48" s="15" t="s">
        <v>103</v>
      </c>
      <c r="B48" s="104"/>
      <c r="C48" s="104">
        <v>1.3705327140000001</v>
      </c>
      <c r="D48" s="104">
        <v>2.0189747659999999</v>
      </c>
      <c r="E48" s="36"/>
      <c r="F48" s="36"/>
      <c r="G48" s="36"/>
      <c r="H48" s="36"/>
      <c r="I48" s="36"/>
      <c r="J48" s="36"/>
      <c r="K48" s="35"/>
      <c r="L48" s="19"/>
      <c r="M48" s="19"/>
      <c r="N48" s="19"/>
      <c r="O48" s="19"/>
      <c r="P48" s="19"/>
      <c r="Q48" s="15"/>
      <c r="R48" s="15"/>
      <c r="S48" s="15"/>
      <c r="T48" s="15"/>
      <c r="U48" s="15"/>
      <c r="V48" s="15"/>
      <c r="W48" s="15"/>
      <c r="X48" s="15"/>
      <c r="Y48" s="15"/>
      <c r="Z48" s="15"/>
    </row>
    <row r="49" spans="1:4" ht="13.9" x14ac:dyDescent="0.25">
      <c r="A49" s="6"/>
      <c r="B49" s="6"/>
      <c r="C49" s="6"/>
      <c r="D49" s="6"/>
    </row>
    <row r="50" spans="1:4" ht="13.9" x14ac:dyDescent="0.25">
      <c r="B50" s="6"/>
      <c r="C50" s="6"/>
      <c r="D50" s="6"/>
    </row>
    <row r="51" spans="1:4" ht="13.9" x14ac:dyDescent="0.25">
      <c r="B51" s="6"/>
      <c r="C51" s="6"/>
      <c r="D51" s="6"/>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 III 3 - vj133 SH</vt:lpstr>
      <vt:lpstr>Impressum</vt:lpstr>
      <vt:lpstr>Tab.1</vt:lpstr>
      <vt:lpstr>Tab.2</vt:lpstr>
      <vt:lpstr>Grafik 1 + 2</vt:lpstr>
      <vt:lpstr>T3_1</vt:lpstr>
      <vt:lpstr>Tab.2!Druckbereich</vt:lpstr>
      <vt:lpstr>Tab.2!Drucktitel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2014-02-04T07:42:44Z</cp:lastPrinted>
  <dcterms:created xsi:type="dcterms:W3CDTF">2012-03-28T07:56:08Z</dcterms:created>
  <dcterms:modified xsi:type="dcterms:W3CDTF">2014-02-04T07:44:17Z</dcterms:modified>
  <cp:category>LIS-Bericht</cp:category>
</cp:coreProperties>
</file>