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defaultThemeVersion="166925"/>
  <xr:revisionPtr revIDLastSave="0" documentId="13_ncr:1_{0B4531C8-60C8-4584-A95B-0A96F5B19968}" xr6:coauthVersionLast="36" xr6:coauthVersionMax="36" xr10:uidLastSave="{00000000-0000-0000-0000-000000000000}"/>
  <bookViews>
    <workbookView xWindow="0" yWindow="0" windowWidth="28800" windowHeight="13425" tabRatio="916" xr2:uid="{21966D9F-44C1-40F3-A15B-68D4CA151E39}"/>
  </bookViews>
  <sheets>
    <sheet name="Titel" sheetId="19" r:id="rId1"/>
    <sheet name="Impressum " sheetId="18" r:id="rId2"/>
    <sheet name="Inhalt" sheetId="5" r:id="rId3"/>
    <sheet name="Bev.veränderungen" sheetId="11" r:id="rId4"/>
    <sheet name="NBB" sheetId="12" r:id="rId5"/>
    <sheet name="Wanderungen" sheetId="13" r:id="rId6"/>
    <sheet name="Entw.+Stand" sheetId="14" r:id="rId7"/>
  </sheets>
  <externalReferences>
    <externalReference r:id="rId8"/>
    <externalReference r:id="rId9"/>
  </externalReferences>
  <definedNames>
    <definedName name="_" localSheetId="1">#REF!</definedName>
    <definedName name="_" localSheetId="2">#REF!</definedName>
    <definedName name="_">#REF!</definedName>
    <definedName name="a">#REF!</definedName>
    <definedName name="aa">#REF!</definedName>
    <definedName name="Adressen_E_Mail_Gemeinden_2005" localSheetId="1">#REF!</definedName>
    <definedName name="Adressen_E_Mail_Gemeinden_2005">#REF!</definedName>
    <definedName name="AnderPoststraße">#REF!</definedName>
    <definedName name="ApenburgWinterfeld">#REF!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ördeland">#REF!</definedName>
    <definedName name="Braunsbedra">#REF!</definedName>
    <definedName name="Burg">#REF!</definedName>
    <definedName name="Coswig">#REF!</definedName>
    <definedName name="Dähre">#REF!</definedName>
    <definedName name="Database">'[1]Land 10 Saarland'!#REF!</definedName>
    <definedName name="_xlnm.Database" localSheetId="0">#REF!</definedName>
    <definedName name="_xlnm.Database">'[1]Land 10 Saarland'!#REF!</definedName>
    <definedName name="Dessau_Roßlau" localSheetId="1">#REF!</definedName>
    <definedName name="Dessau_Roßlau">#REF!</definedName>
    <definedName name="DessauRoßlau">#REF!</definedName>
    <definedName name="_xlnm.Print_Area" localSheetId="0">Titel!$A$1:$B$5</definedName>
    <definedName name="Eckardsberga" localSheetId="1">#REF!</definedName>
    <definedName name="Eckardsberga" localSheetId="0">#REF!</definedName>
    <definedName name="Eckardsberga">#REF!</definedName>
    <definedName name="Eisleben">#REF!</definedName>
    <definedName name="Eisleben_Lutherstadt">#REF!</definedName>
    <definedName name="Erxleben">#REF!</definedName>
    <definedName name="Förderstedt">#REF!</definedName>
    <definedName name="Freyburg">#REF!</definedName>
    <definedName name="Futter">#REF!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ckfrüchte">#REF!</definedName>
    <definedName name="Harzgerode">#REF!</definedName>
    <definedName name="Hassel">#REF!</definedName>
    <definedName name="Havelberg">#REF!</definedName>
    <definedName name="Head1">#REF!</definedName>
    <definedName name="Head2">#REF!</definedName>
    <definedName name="Head3" localSheetId="0">'[2]4.'!#REF!</definedName>
    <definedName name="Head3">#REF!</definedName>
    <definedName name="HeadBZ">#REF!</definedName>
    <definedName name="HeadIII" localSheetId="0">'[2]4.'!#REF!</definedName>
    <definedName name="HeadIII">#REF!</definedName>
    <definedName name="Herausnahme" localSheetId="1">#REF!</definedName>
    <definedName name="Herausnahme" localSheetId="2">#REF!</definedName>
    <definedName name="Herausnahme">#REF!</definedName>
    <definedName name="Hohenberg_Krusemark">#REF!</definedName>
    <definedName name="HohenbergKrusemark">#REF!</definedName>
    <definedName name="Hülsenfrüchte">#REF!</definedName>
    <definedName name="Iden">#REF!</definedName>
    <definedName name="Ilsenburg">#REF!</definedName>
    <definedName name="Impr2">#REF!</definedName>
    <definedName name="Impressum">#REF!</definedName>
    <definedName name="Inhalt" localSheetId="2">"#Inhalt"</definedName>
    <definedName name="Inhalt" localSheetId="0">#REF!</definedName>
    <definedName name="Inhalt">Inhalt!$A$1</definedName>
    <definedName name="Inhalt_Beispiel" localSheetId="0">#REF!</definedName>
    <definedName name="Inhalt_Beispiel">Inhalt!$A$1</definedName>
    <definedName name="Kaiserpfalz" localSheetId="1">#REF!</definedName>
    <definedName name="Kaiserpfalz" localSheetId="0">#REF!</definedName>
    <definedName name="Kaiserpfalz">#REF!</definedName>
    <definedName name="Kalbe" localSheetId="1">#REF!</definedName>
    <definedName name="Kalbe">#REF!</definedName>
    <definedName name="Kelbra">#REF!</definedName>
    <definedName name="Kemberg">#REF!</definedName>
    <definedName name="Körner">#REF!</definedName>
    <definedName name="Köthen">#REF!</definedName>
    <definedName name="Kuhfelde">#REF!</definedName>
    <definedName name="L">#REF!</definedName>
    <definedName name="LanitzHasselTal">#REF!</definedName>
    <definedName name="Laucha">#REF!</definedName>
    <definedName name="Leerzellen">#REF!</definedName>
    <definedName name="Leuna">#REF!</definedName>
    <definedName name="Löbitz">#REF!</definedName>
    <definedName name="Lützen">#REF!</definedName>
    <definedName name="Mansfeld">#REF!</definedName>
    <definedName name="Merseburg">#REF!</definedName>
    <definedName name="Möckern">#REF!</definedName>
    <definedName name="Mücheln">#REF!</definedName>
    <definedName name="Nebra">#REF!</definedName>
    <definedName name="neu_impr">#REF!</definedName>
    <definedName name="Oschersleben">#REF!</definedName>
    <definedName name="Osterburg">#REF!</definedName>
    <definedName name="Print_Area" localSheetId="3">Bev.veränderungen!$A$2:$L$73</definedName>
    <definedName name="Print_Area" localSheetId="6">'Entw.+Stand'!$A$1:$D$27</definedName>
    <definedName name="Print_Area" localSheetId="1">'Impressum '!$A$2:$A$30</definedName>
    <definedName name="Print_Area" localSheetId="2">Inhalt!$A$1:$B$7</definedName>
    <definedName name="Print_Area" localSheetId="4">NBB!$A$2:$M$72</definedName>
    <definedName name="Print_Area" localSheetId="5">Wanderungen!$A$2:$L$73</definedName>
    <definedName name="Querfurt" localSheetId="0">#REF!</definedName>
    <definedName name="Querfurt">#REF!</definedName>
    <definedName name="Rau">#REF!</definedName>
    <definedName name="Sandersdorf" localSheetId="0">#REF!</definedName>
    <definedName name="Sandersdorf">#REF!</definedName>
    <definedName name="SandersdorfBrehna" localSheetId="0">#REF!</definedName>
    <definedName name="SandersdorfBrehna">#REF!</definedName>
    <definedName name="Sangerhausen">#REF!</definedName>
    <definedName name="Schönebeck">#REF!</definedName>
    <definedName name="Seeland">#REF!</definedName>
    <definedName name="Staßfurt">#REF!</definedName>
    <definedName name="T1_A2">#REF!</definedName>
    <definedName name="Ta" localSheetId="1">#REF!</definedName>
    <definedName name="Ta" localSheetId="2">#REF!</definedName>
    <definedName name="Ta">#REF!</definedName>
    <definedName name="Tabkopf">#REF!</definedName>
    <definedName name="Tabkopf1">#REF!</definedName>
    <definedName name="Thale">#REF!</definedName>
    <definedName name="Titel">#REF!</definedName>
    <definedName name="Titel2">#REF!</definedName>
    <definedName name="Überschrift">#REF!</definedName>
    <definedName name="Vorbemerkungen">#REF!</definedName>
    <definedName name="VWG_Adressen">#REF!</definedName>
    <definedName name="Wallhausen">#REF!</definedName>
    <definedName name="WE">#REF!</definedName>
    <definedName name="Wernigerode">#REF!</definedName>
    <definedName name="Wettin">#REF!</definedName>
    <definedName name="Wittenberg">#REF!</definedName>
    <definedName name="Wolmirstedt">#REF!</definedName>
    <definedName name="x">#REF!</definedName>
    <definedName name="Zahna">#REF!</definedName>
    <definedName name="Zeitz">#REF!</definedName>
    <definedName name="Zerbst">#REF!</definedName>
    <definedName name="Zerbst_Anhalt">#REF!</definedName>
    <definedName name="Zurück_zum_Inhalt">#REF!</definedName>
    <definedName name="Zwischentitel">#REF!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1" i="14" l="1"/>
  <c r="C21" i="14"/>
  <c r="B21" i="14" s="1"/>
  <c r="D17" i="14"/>
  <c r="D22" i="14" s="1"/>
  <c r="C17" i="14"/>
  <c r="D13" i="14"/>
  <c r="C13" i="14"/>
  <c r="B13" i="14"/>
  <c r="B12" i="14"/>
  <c r="B8" i="14"/>
  <c r="C22" i="14" l="1"/>
  <c r="C23" i="14" s="1"/>
  <c r="B17" i="14"/>
  <c r="D23" i="14"/>
  <c r="D24" i="14" s="1"/>
  <c r="B23" i="14" l="1"/>
  <c r="C24" i="14"/>
  <c r="B24" i="14" s="1"/>
</calcChain>
</file>

<file path=xl/sharedStrings.xml><?xml version="1.0" encoding="utf-8"?>
<sst xmlns="http://schemas.openxmlformats.org/spreadsheetml/2006/main" count="852" uniqueCount="258">
  <si>
    <t>Zeilenende</t>
  </si>
  <si>
    <t>Spaltenende</t>
  </si>
  <si>
    <t>Logo des Landesamtes für Statistik Niedersachsen</t>
  </si>
  <si>
    <t xml:space="preserve">Statistische Berichte
Niedersachsen </t>
  </si>
  <si>
    <t>Tabellenende</t>
  </si>
  <si>
    <t>Information und Beratung</t>
  </si>
  <si>
    <t>Qualität</t>
  </si>
  <si>
    <t>[z] = Angabe fällt später an</t>
  </si>
  <si>
    <t>[s] = geschätzte Zahl</t>
  </si>
  <si>
    <t>[r] = berichtigte Zahl</t>
  </si>
  <si>
    <t>[p] = vorläufige Zahl</t>
  </si>
  <si>
    <t>Zeichenerklärung</t>
  </si>
  <si>
    <t>Inhalt</t>
  </si>
  <si>
    <t>Zeichenerklärung, Impressum</t>
  </si>
  <si>
    <t xml:space="preserve">
Tabellen</t>
  </si>
  <si>
    <t>Herausgeber</t>
  </si>
  <si>
    <t>Kreisfreie Stadt
Landkreis
Statistische Region
Land</t>
  </si>
  <si>
    <t>Zu- (+) 
oder Ab-
nahme (-) 
bei 
Frauen</t>
  </si>
  <si>
    <t>03</t>
  </si>
  <si>
    <t>159 016</t>
  </si>
  <si>
    <t>241 005</t>
  </si>
  <si>
    <t>241 010</t>
  </si>
  <si>
    <t>[n]</t>
  </si>
  <si>
    <t>Ehe-
schlie-
ßungen</t>
  </si>
  <si>
    <t>Lebend-
geborene
ins-
gesamt</t>
  </si>
  <si>
    <t>Davon
männliche 
Lebend-
geborene</t>
  </si>
  <si>
    <t>Davon
weibliche 
Lebend-
geborene</t>
  </si>
  <si>
    <t>Ge-
storbene 
(ohne Tot-
geborene) 
insgesamt</t>
  </si>
  <si>
    <t>Im 
ersten 
Lebens-
jahr Ge-
storbene</t>
  </si>
  <si>
    <t>Geburten-
überschuss (+)
oder 
-defizit (-)
insgesamt</t>
  </si>
  <si>
    <t>Braunschweig, Stadt</t>
  </si>
  <si>
    <t>Salzgitter, Stadt</t>
  </si>
  <si>
    <t>Wolfsburg, Stadt</t>
  </si>
  <si>
    <t>Gifhorn</t>
  </si>
  <si>
    <t>Goslar</t>
  </si>
  <si>
    <t>Helmstedt</t>
  </si>
  <si>
    <t>Northeim</t>
  </si>
  <si>
    <t>Peine</t>
  </si>
  <si>
    <t>Wolfenbüttel</t>
  </si>
  <si>
    <t>Göttingen</t>
  </si>
  <si>
    <t>Braunschweig</t>
  </si>
  <si>
    <t>Region Hannover</t>
  </si>
  <si>
    <t>dar.: Hannover, Lhst.</t>
  </si>
  <si>
    <t>Diepholz</t>
  </si>
  <si>
    <t>Hildesheim</t>
  </si>
  <si>
    <t>Holzminden</t>
  </si>
  <si>
    <t>Nienburg (Weser)</t>
  </si>
  <si>
    <t>Schaumburg</t>
  </si>
  <si>
    <t>Hannover</t>
  </si>
  <si>
    <t>Celle</t>
  </si>
  <si>
    <t>Cuxhaven</t>
  </si>
  <si>
    <t>Harburg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</si>
  <si>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</si>
  <si>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</si>
  <si>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</si>
  <si>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</si>
  <si>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</si>
  <si>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</si>
  <si>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</si>
  <si>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</si>
  <si>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</si>
  <si>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</si>
  <si>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</si>
  <si>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</si>
  <si>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</si>
  <si>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</si>
  <si>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</si>
  <si>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</si>
  <si>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</si>
  <si>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</si>
  <si>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</si>
  <si>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</si>
  <si>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</si>
  <si>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</si>
  <si>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</si>
  <si>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</si>
  <si>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Niedersachsen</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</si>
  <si>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</si>
  <si>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</si>
  <si>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</si>
  <si>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</si>
  <si>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</si>
  <si>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</si>
  <si>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</si>
  <si>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</si>
  <si>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</si>
  <si>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</si>
  <si>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</si>
  <si>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</si>
  <si>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 xml:space="preserve">Lingen (Ems), Stadt </t>
  </si>
  <si>
    <t>Nordhorn, Stadt</t>
  </si>
  <si>
    <t>Melle, Stadt</t>
  </si>
  <si>
    <t>1) Vorläufiges Ergebnis.</t>
  </si>
  <si>
    <t>Zuzüge
über die 
Kreis-
grenzen
insgesamt</t>
  </si>
  <si>
    <t>Fortzüge
über die 
Kreis-
grenzen 
insgesamt</t>
  </si>
  <si>
    <t xml:space="preserve"> 159 016</t>
  </si>
  <si>
    <t>Vorgang</t>
  </si>
  <si>
    <t>Bevölkerung 
insgesamt</t>
  </si>
  <si>
    <t>2) Durch Bestandsänderung bedingte Bevölkerungsveränderung.</t>
  </si>
  <si>
    <t>[g] = Zahlenwert unbekannt oder aus Geheimhaltungsgründen nicht veröffentlicht</t>
  </si>
  <si>
    <t>Davon
männliche
Ge-
storbene</t>
  </si>
  <si>
    <t>Davon
weibliche
Ge-
storbene</t>
  </si>
  <si>
    <t>Davon
Zuzüge
über die
Grenzen
des
Bundes-gebietes</t>
  </si>
  <si>
    <t>Davon
Fortzüge
über die
Grenzen
des
Bundes-gebietes</t>
  </si>
  <si>
    <t>2) Wanderungen über die Stadtgrenzen.</t>
  </si>
  <si>
    <t>Davon
nicht-ehelich
Lebend-
geborene</t>
  </si>
  <si>
    <t>Bevölkerungs-
zu- (+) oder 
-abnahme (-)
insgesamt</t>
  </si>
  <si>
    <t>Davon
Zuzüge
innerhalb
des
Bundes-gebietes</t>
  </si>
  <si>
    <t>Zu- (+) 
oder Ab-
nahme (-) 
bei 
Männern</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</si>
  <si>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</si>
  <si>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</si>
  <si>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</si>
  <si>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</si>
  <si>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</si>
  <si>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[g]</t>
  </si>
  <si>
    <t>Bevölkerungsentwicklung 
im 2. Vierteljahr 2022 
und Bevölkerungsstand 
am 30. Juni 2022</t>
  </si>
  <si>
    <t xml:space="preserve">
Wanderungen der kreisfreien Städte und Landkreise 
im 2. Vierteljahr 2022</t>
  </si>
  <si>
    <t xml:space="preserve">
Bevölkerungsentwicklung im 2. Vierteljahr 2022
und Bevölkerungsstand am 30. Juni 2022</t>
  </si>
  <si>
    <t>Schl.-Nr.</t>
  </si>
  <si>
    <t xml:space="preserve">Bevölkerungs-
stand am 
01.04.2022
insgesamt </t>
  </si>
  <si>
    <t>Bevölkerungs-
zu- (+) oder 
-abnahme (-)
auf 1 000 der
Bevölkerung
am 30.06.2022</t>
  </si>
  <si>
    <t xml:space="preserve">Bevölkerungs-
stand am 
30.06.2022
insgesamt </t>
  </si>
  <si>
    <t>Lüchow-Dannenberg</t>
  </si>
  <si>
    <t>Davon
Fortzüge
innerhalb
des
Bundes-gebietes</t>
  </si>
  <si>
    <r>
      <t xml:space="preserve">Natürliche Bevölkerungsbewegungen in den kreisfreien Städten und Landkreisen im 2. Vierteljahr 2022 </t>
    </r>
    <r>
      <rPr>
        <b/>
        <vertAlign val="superscript"/>
        <sz val="9"/>
        <rFont val="Arial"/>
        <family val="2"/>
      </rPr>
      <t>1)</t>
    </r>
  </si>
  <si>
    <t>Darunter männlich</t>
  </si>
  <si>
    <t>Darunter weiblich</t>
  </si>
  <si>
    <t>Bevölkerungsstand am 01.04.2022</t>
  </si>
  <si>
    <t>Natürliche Bevölkerungsbewegung durch Lebendgeborene im April</t>
  </si>
  <si>
    <t>Natürliche Bevölkerungsbewegung durch Gestorbene im April</t>
  </si>
  <si>
    <t xml:space="preserve">Wanderungssaldo im 2. Vierteljahr 2022     </t>
  </si>
  <si>
    <r>
      <t xml:space="preserve">Bevölkerungsentwicklung im 2. Vierteljahr 2022 und Bevölkerungsstand am 30. Juni 2022 </t>
    </r>
    <r>
      <rPr>
        <b/>
        <vertAlign val="superscript"/>
        <sz val="9"/>
        <rFont val="Arial"/>
        <family val="2"/>
      </rPr>
      <t>1)</t>
    </r>
  </si>
  <si>
    <r>
      <t xml:space="preserve">Wanderungen der kreisfreien Städte und Landkreise im 2. Vierteljahr 2022 </t>
    </r>
    <r>
      <rPr>
        <b/>
        <vertAlign val="superscript"/>
        <sz val="9"/>
        <rFont val="Arial"/>
        <family val="2"/>
      </rPr>
      <t>1)</t>
    </r>
  </si>
  <si>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</si>
  <si>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r>
      <t xml:space="preserve">Bevölkerungsveränderungen in den kreisfreien Städten und Landkreisen im 2. Vierteljahr 2022 </t>
    </r>
    <r>
      <rPr>
        <b/>
        <vertAlign val="superscript"/>
        <sz val="9"/>
        <rFont val="Arial"/>
        <family val="2"/>
      </rPr>
      <t>1)</t>
    </r>
  </si>
  <si>
    <t>2) Gebiet weist eine durch Bestandsänderung bedingte Bevölkerungsabnahme/-zunahme und/oder Veränderung der Geschlechterverteilung auf.</t>
  </si>
  <si>
    <t>1) Vorläufiges Ergebnis. 
Die Bevölkerungszahlen auf Grundlage des Zensus 2011 werden mit Zahlen auf Basis des Zensus 2022 revidiert, wenn diese – voraussichtlich ab Herbst 2023 – zur Verfügung stehen.</t>
  </si>
  <si>
    <t>Zum Inhaltsverzeichnis</t>
  </si>
  <si>
    <t>Weser-Ems</t>
  </si>
  <si>
    <t xml:space="preserve">Ausgewählte kreisangehörige Städte </t>
  </si>
  <si>
    <t>Nächste Zeilen: Fußnoten 1 und 2</t>
  </si>
  <si>
    <t>Nächste Zeile: Fußnote 1</t>
  </si>
  <si>
    <t>Ausgewählte kreisangehörige Städte</t>
  </si>
  <si>
    <t>Hameln-Pyrmont</t>
  </si>
  <si>
    <t xml:space="preserve">
Natürliche Bevölkerungsbewegungen in den kreisfreien Städten und Landkreisen im 2. Vierteljahr 2022</t>
  </si>
  <si>
    <t xml:space="preserve">
Bevölkerungsveränderungen in den kreisfreien Städten und Landkreisen im 2. Vierteljahr 2022</t>
  </si>
  <si>
    <t>Landeswappen nit Schriftzug "Niedersachsen"</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</si>
  <si>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</si>
  <si>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</si>
  <si>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</si>
  <si>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</si>
  <si>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</si>
  <si>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r>
      <t xml:space="preserve">Auskünfte aus allen Bereichen der amtlichen Statistik unter:
Tel.: 0511 9898-1132, -1134, E-Mail: auskunft@statistik.niedersachsen.de
Internet: </t>
    </r>
    <r>
      <rPr>
        <sz val="10"/>
        <color rgb="FF0066CC"/>
        <rFont val="Arial"/>
        <family val="2"/>
      </rPr>
      <t>www.statistik.niedersachsen.de</t>
    </r>
  </si>
  <si>
    <t>Erscheinungsweise: monatlich
Erschienen im April 2023</t>
  </si>
  <si>
    <t>Auskünfte zu dieser Veröffentlichung unter: 
bevoelkerungsbewegung@statistik.niedersachsen.de
Tel.: 0511 9898-1224 oder 9898-3320</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</si>
  <si>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</si>
  <si>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</si>
  <si>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Der dazugehörige Qualitätsbericht steht Ihnen als kostenfreier Download im Publikationsangebot des
Statistischen Bundesamtes unter dem Thema Branchen und Unternehmen zur Verfügung.</t>
  </si>
  <si>
    <t>www.destatis.de &gt;  Menü &gt; Methoden&gt; Qualität &gt; Qualitätsberichte: Mehr erfahren &gt; Gesellschaft und Umwelt &gt; Bevölkerung</t>
  </si>
  <si>
    <t>www.statistik.niedersachsen.de &gt; Veröffentlichungen &gt; Statistische Berichte &gt; Bevölkerung &gt; Bevölkerungsstand: Einwohnerzahl Niedersachsens</t>
  </si>
  <si>
    <t>Landesamt für Statistik Niedersachsen
Postfach 91 07 64
30427 Hannover
V. i. S. d. P.: Simone Lehmann</t>
  </si>
  <si>
    <t>Anzahl der 
Männer am 30.06.2022</t>
  </si>
  <si>
    <t>Anzahl der 
Frauen am 
30.06.2022</t>
  </si>
  <si>
    <t>Anzahl der 
Frauen am 
01.04.2022</t>
  </si>
  <si>
    <t>Anzahl der 
Männer am 
01.04.2022</t>
  </si>
  <si>
    <t>Schl.-
Nr.</t>
  </si>
  <si>
    <t>Bevölkerungszunahme (+)/-abnahme (-) im 2. Vierteljahr 2022</t>
  </si>
  <si>
    <t>Geburtenüberschuss (+)/-defizit (-) im 2. Vierteljahr 2022</t>
  </si>
  <si>
    <t>Landesamt für Statistik
Niedersachsen</t>
  </si>
  <si>
    <r>
      <rPr>
        <b/>
        <u/>
        <sz val="12"/>
        <color theme="1"/>
        <rFont val="Arial"/>
        <family val="2"/>
      </rPr>
      <t>A I 1</t>
    </r>
    <r>
      <rPr>
        <b/>
        <sz val="12"/>
        <color theme="1"/>
        <rFont val="Arial"/>
        <family val="2"/>
      </rPr>
      <t xml:space="preserve"> </t>
    </r>
    <r>
      <rPr>
        <b/>
        <sz val="12"/>
        <color theme="0"/>
        <rFont val="Arial"/>
        <family val="2"/>
      </rPr>
      <t>- vj 2 / 2022</t>
    </r>
    <r>
      <rPr>
        <b/>
        <sz val="12"/>
        <color theme="1"/>
        <rFont val="Arial"/>
        <family val="2"/>
      </rPr>
      <t xml:space="preserve">
</t>
    </r>
    <r>
      <rPr>
        <b/>
        <u/>
        <sz val="12"/>
        <color theme="1"/>
        <rFont val="Arial"/>
        <family val="2"/>
      </rPr>
      <t>A II 1</t>
    </r>
    <r>
      <rPr>
        <b/>
        <sz val="12"/>
        <color theme="0"/>
        <rFont val="Arial"/>
        <family val="2"/>
      </rPr>
      <t xml:space="preserve"> - vj 2 / 2022</t>
    </r>
    <r>
      <rPr>
        <b/>
        <sz val="12"/>
        <color theme="1"/>
        <rFont val="Arial"/>
        <family val="2"/>
      </rPr>
      <t xml:space="preserve">
A III 1 - vj 2 / 2022</t>
    </r>
  </si>
  <si>
    <r>
      <t>dar. Hannover, Lhst.</t>
    </r>
    <r>
      <rPr>
        <vertAlign val="superscript"/>
        <sz val="7"/>
        <rFont val="Arial"/>
        <family val="2"/>
      </rPr>
      <t>2)</t>
    </r>
  </si>
  <si>
    <r>
      <t>Ausgewählte kreisangehörige Städte</t>
    </r>
    <r>
      <rPr>
        <b/>
        <vertAlign val="superscript"/>
        <sz val="7"/>
        <rFont val="Arial"/>
        <family val="2"/>
      </rPr>
      <t>2)</t>
    </r>
  </si>
  <si>
    <t>Saldo der
Zuzüge (+)/
Fortzüge (-)
über die
Kreis-
grenzen</t>
  </si>
  <si>
    <t>Saldo der
Zuzüge (+)/ 
Fortzüge (-)
innerhalb
des Bundes-
gebietes</t>
  </si>
  <si>
    <t>Wanderungen über die Landesgrenze, hier Fortgezogene im April</t>
  </si>
  <si>
    <t>Saldo der
Zuzüge (+)/ 
Fortzüge (-)
über die
Grenzen
des 
Bundes-
gebietes</t>
  </si>
  <si>
    <t>Wande-
rungsfälle 
innerhalb 
der Kreise</t>
  </si>
  <si>
    <t>Totge-
borene</t>
  </si>
  <si>
    <r>
      <t>Braunschweig, Stadt</t>
    </r>
    <r>
      <rPr>
        <vertAlign val="superscript"/>
        <sz val="6"/>
        <rFont val="Arial"/>
        <family val="2"/>
      </rPr>
      <t>2)</t>
    </r>
  </si>
  <si>
    <r>
      <t>Salzgitter, Stadt</t>
    </r>
    <r>
      <rPr>
        <vertAlign val="superscript"/>
        <sz val="6"/>
        <rFont val="Arial"/>
        <family val="2"/>
      </rPr>
      <t>2)</t>
    </r>
  </si>
  <si>
    <r>
      <t>Wolfsburg, Stadt</t>
    </r>
    <r>
      <rPr>
        <vertAlign val="superscript"/>
        <sz val="6"/>
        <rFont val="Arial"/>
        <family val="2"/>
      </rPr>
      <t>2)</t>
    </r>
  </si>
  <si>
    <r>
      <t>Gifhorn</t>
    </r>
    <r>
      <rPr>
        <vertAlign val="superscript"/>
        <sz val="6"/>
        <rFont val="Arial"/>
        <family val="2"/>
      </rPr>
      <t>2)</t>
    </r>
  </si>
  <si>
    <r>
      <t>Goslar</t>
    </r>
    <r>
      <rPr>
        <vertAlign val="superscript"/>
        <sz val="6"/>
        <rFont val="Arial"/>
        <family val="2"/>
      </rPr>
      <t>2)</t>
    </r>
  </si>
  <si>
    <r>
      <t>Helmstedt</t>
    </r>
    <r>
      <rPr>
        <vertAlign val="superscript"/>
        <sz val="6"/>
        <rFont val="Arial"/>
        <family val="2"/>
      </rPr>
      <t>2)</t>
    </r>
  </si>
  <si>
    <r>
      <t>Northeim</t>
    </r>
    <r>
      <rPr>
        <vertAlign val="superscript"/>
        <sz val="6"/>
        <rFont val="Arial"/>
        <family val="2"/>
      </rPr>
      <t>2)</t>
    </r>
  </si>
  <si>
    <r>
      <t>Peine</t>
    </r>
    <r>
      <rPr>
        <vertAlign val="superscript"/>
        <sz val="6"/>
        <rFont val="Arial"/>
        <family val="2"/>
      </rPr>
      <t>2)</t>
    </r>
  </si>
  <si>
    <r>
      <t>Wolfenbüttel</t>
    </r>
    <r>
      <rPr>
        <vertAlign val="superscript"/>
        <sz val="6"/>
        <rFont val="Arial"/>
        <family val="2"/>
      </rPr>
      <t>2)</t>
    </r>
  </si>
  <si>
    <r>
      <t>Göttingen</t>
    </r>
    <r>
      <rPr>
        <vertAlign val="superscript"/>
        <sz val="6"/>
        <rFont val="Arial"/>
        <family val="2"/>
      </rPr>
      <t>2)</t>
    </r>
  </si>
  <si>
    <r>
      <t>Braunschweig</t>
    </r>
    <r>
      <rPr>
        <b/>
        <vertAlign val="superscript"/>
        <sz val="6"/>
        <rFont val="Arial"/>
        <family val="2"/>
      </rPr>
      <t>2)</t>
    </r>
  </si>
  <si>
    <r>
      <t>Region Hannover</t>
    </r>
    <r>
      <rPr>
        <vertAlign val="superscript"/>
        <sz val="6"/>
        <rFont val="Arial"/>
        <family val="2"/>
      </rPr>
      <t>2)</t>
    </r>
  </si>
  <si>
    <r>
      <t>dar.: Hannover, Lhst.</t>
    </r>
    <r>
      <rPr>
        <vertAlign val="superscript"/>
        <sz val="6"/>
        <rFont val="Arial"/>
        <family val="2"/>
      </rPr>
      <t>2)</t>
    </r>
  </si>
  <si>
    <r>
      <t>Diepholz</t>
    </r>
    <r>
      <rPr>
        <vertAlign val="superscript"/>
        <sz val="6"/>
        <rFont val="Arial"/>
        <family val="2"/>
      </rPr>
      <t>2)</t>
    </r>
  </si>
  <si>
    <r>
      <t>Hameln-Pyrmont</t>
    </r>
    <r>
      <rPr>
        <vertAlign val="superscript"/>
        <sz val="6"/>
        <rFont val="Arial"/>
        <family val="2"/>
      </rPr>
      <t>2)</t>
    </r>
  </si>
  <si>
    <r>
      <t>Hildesheim</t>
    </r>
    <r>
      <rPr>
        <vertAlign val="superscript"/>
        <sz val="6"/>
        <rFont val="Arial"/>
        <family val="2"/>
      </rPr>
      <t>2)</t>
    </r>
  </si>
  <si>
    <r>
      <t>Holzminden</t>
    </r>
    <r>
      <rPr>
        <vertAlign val="superscript"/>
        <sz val="6"/>
        <rFont val="Arial"/>
        <family val="2"/>
      </rPr>
      <t>2)</t>
    </r>
  </si>
  <si>
    <r>
      <t>Nienburg (Weser)</t>
    </r>
    <r>
      <rPr>
        <vertAlign val="superscript"/>
        <sz val="6"/>
        <rFont val="Arial"/>
        <family val="2"/>
      </rPr>
      <t>2)</t>
    </r>
  </si>
  <si>
    <r>
      <t>Schaumburg</t>
    </r>
    <r>
      <rPr>
        <vertAlign val="superscript"/>
        <sz val="6"/>
        <rFont val="Arial"/>
        <family val="2"/>
      </rPr>
      <t>2)</t>
    </r>
  </si>
  <si>
    <r>
      <t>Hannover</t>
    </r>
    <r>
      <rPr>
        <b/>
        <vertAlign val="superscript"/>
        <sz val="6"/>
        <rFont val="Arial"/>
        <family val="2"/>
      </rPr>
      <t>2)</t>
    </r>
  </si>
  <si>
    <r>
      <t>Celle</t>
    </r>
    <r>
      <rPr>
        <vertAlign val="superscript"/>
        <sz val="6"/>
        <rFont val="Arial"/>
        <family val="2"/>
      </rPr>
      <t>2)</t>
    </r>
  </si>
  <si>
    <r>
      <t>Cuxhaven</t>
    </r>
    <r>
      <rPr>
        <vertAlign val="superscript"/>
        <sz val="6"/>
        <rFont val="Arial"/>
        <family val="2"/>
      </rPr>
      <t>2)</t>
    </r>
  </si>
  <si>
    <r>
      <t>Harburg</t>
    </r>
    <r>
      <rPr>
        <vertAlign val="superscript"/>
        <sz val="6"/>
        <rFont val="Arial"/>
        <family val="2"/>
      </rPr>
      <t>2)</t>
    </r>
  </si>
  <si>
    <r>
      <t>Lüchow-Dannenberg</t>
    </r>
    <r>
      <rPr>
        <vertAlign val="superscript"/>
        <sz val="6"/>
        <rFont val="Arial"/>
        <family val="2"/>
      </rPr>
      <t>2)</t>
    </r>
  </si>
  <si>
    <r>
      <t>Lüneburg</t>
    </r>
    <r>
      <rPr>
        <vertAlign val="superscript"/>
        <sz val="6"/>
        <rFont val="Arial"/>
        <family val="2"/>
      </rPr>
      <t>2)</t>
    </r>
  </si>
  <si>
    <r>
      <t>Osterholz</t>
    </r>
    <r>
      <rPr>
        <vertAlign val="superscript"/>
        <sz val="6"/>
        <rFont val="Arial"/>
        <family val="2"/>
      </rPr>
      <t>2)</t>
    </r>
  </si>
  <si>
    <r>
      <t>Rotenburg (Wümme)</t>
    </r>
    <r>
      <rPr>
        <vertAlign val="superscript"/>
        <sz val="6"/>
        <rFont val="Arial"/>
        <family val="2"/>
      </rPr>
      <t>2)</t>
    </r>
  </si>
  <si>
    <r>
      <t>Heidekreis</t>
    </r>
    <r>
      <rPr>
        <vertAlign val="superscript"/>
        <sz val="6"/>
        <rFont val="Arial"/>
        <family val="2"/>
      </rPr>
      <t>2)</t>
    </r>
  </si>
  <si>
    <r>
      <t>Stade</t>
    </r>
    <r>
      <rPr>
        <vertAlign val="superscript"/>
        <sz val="6"/>
        <rFont val="Arial"/>
        <family val="2"/>
      </rPr>
      <t>2)</t>
    </r>
  </si>
  <si>
    <r>
      <t>Uelzen</t>
    </r>
    <r>
      <rPr>
        <vertAlign val="superscript"/>
        <sz val="6"/>
        <rFont val="Arial"/>
        <family val="2"/>
      </rPr>
      <t>2)</t>
    </r>
  </si>
  <si>
    <r>
      <t>Verden</t>
    </r>
    <r>
      <rPr>
        <vertAlign val="superscript"/>
        <sz val="6"/>
        <rFont val="Arial"/>
        <family val="2"/>
      </rPr>
      <t>2)</t>
    </r>
  </si>
  <si>
    <r>
      <t>Lüneburg</t>
    </r>
    <r>
      <rPr>
        <b/>
        <vertAlign val="superscript"/>
        <sz val="6"/>
        <rFont val="Arial"/>
        <family val="2"/>
      </rPr>
      <t>2)</t>
    </r>
  </si>
  <si>
    <r>
      <t>Delmenhorst, Stadt</t>
    </r>
    <r>
      <rPr>
        <vertAlign val="superscript"/>
        <sz val="6"/>
        <rFont val="Arial"/>
        <family val="2"/>
      </rPr>
      <t>2)</t>
    </r>
  </si>
  <si>
    <r>
      <t>Emden, Stadt</t>
    </r>
    <r>
      <rPr>
        <vertAlign val="superscript"/>
        <sz val="6"/>
        <rFont val="Arial"/>
        <family val="2"/>
      </rPr>
      <t>2)</t>
    </r>
  </si>
  <si>
    <r>
      <t>Oldenburg (Oldb), Stadt</t>
    </r>
    <r>
      <rPr>
        <vertAlign val="superscript"/>
        <sz val="6"/>
        <rFont val="Arial"/>
        <family val="2"/>
      </rPr>
      <t>2)</t>
    </r>
  </si>
  <si>
    <r>
      <t>Osnabrück, Stadt</t>
    </r>
    <r>
      <rPr>
        <vertAlign val="superscript"/>
        <sz val="6"/>
        <rFont val="Arial"/>
        <family val="2"/>
      </rPr>
      <t>2)</t>
    </r>
  </si>
  <si>
    <r>
      <t>Wilhelmshaven, Stadt</t>
    </r>
    <r>
      <rPr>
        <vertAlign val="superscript"/>
        <sz val="6"/>
        <rFont val="Arial"/>
        <family val="2"/>
      </rPr>
      <t>2)</t>
    </r>
  </si>
  <si>
    <r>
      <t>Ammerland</t>
    </r>
    <r>
      <rPr>
        <vertAlign val="superscript"/>
        <sz val="6"/>
        <rFont val="Arial"/>
        <family val="2"/>
      </rPr>
      <t>2)</t>
    </r>
  </si>
  <si>
    <r>
      <t>Aurich</t>
    </r>
    <r>
      <rPr>
        <vertAlign val="superscript"/>
        <sz val="6"/>
        <rFont val="Arial"/>
        <family val="2"/>
      </rPr>
      <t>2)</t>
    </r>
  </si>
  <si>
    <r>
      <t>Cloppenburg</t>
    </r>
    <r>
      <rPr>
        <vertAlign val="superscript"/>
        <sz val="6"/>
        <rFont val="Arial"/>
        <family val="2"/>
      </rPr>
      <t>2)</t>
    </r>
  </si>
  <si>
    <r>
      <t>Emsland</t>
    </r>
    <r>
      <rPr>
        <vertAlign val="superscript"/>
        <sz val="6"/>
        <rFont val="Arial"/>
        <family val="2"/>
      </rPr>
      <t>2)</t>
    </r>
  </si>
  <si>
    <r>
      <t>Friesland</t>
    </r>
    <r>
      <rPr>
        <vertAlign val="superscript"/>
        <sz val="6"/>
        <rFont val="Arial"/>
        <family val="2"/>
      </rPr>
      <t>2)</t>
    </r>
  </si>
  <si>
    <r>
      <t>Grafschaft Bentheim</t>
    </r>
    <r>
      <rPr>
        <vertAlign val="superscript"/>
        <sz val="6"/>
        <rFont val="Arial"/>
        <family val="2"/>
      </rPr>
      <t>2)</t>
    </r>
  </si>
  <si>
    <r>
      <t>Leer</t>
    </r>
    <r>
      <rPr>
        <vertAlign val="superscript"/>
        <sz val="6"/>
        <rFont val="Arial"/>
        <family val="2"/>
      </rPr>
      <t>2)</t>
    </r>
  </si>
  <si>
    <r>
      <t>Oldenburg</t>
    </r>
    <r>
      <rPr>
        <vertAlign val="superscript"/>
        <sz val="6"/>
        <rFont val="Arial"/>
        <family val="2"/>
      </rPr>
      <t>2)</t>
    </r>
  </si>
  <si>
    <r>
      <t>Osnabrück</t>
    </r>
    <r>
      <rPr>
        <vertAlign val="superscript"/>
        <sz val="6"/>
        <rFont val="Arial"/>
        <family val="2"/>
      </rPr>
      <t>2)</t>
    </r>
  </si>
  <si>
    <r>
      <t>Vechta</t>
    </r>
    <r>
      <rPr>
        <vertAlign val="superscript"/>
        <sz val="6"/>
        <rFont val="Arial"/>
        <family val="2"/>
      </rPr>
      <t>2)</t>
    </r>
  </si>
  <si>
    <r>
      <t>Wesermarsch</t>
    </r>
    <r>
      <rPr>
        <vertAlign val="superscript"/>
        <sz val="6"/>
        <rFont val="Arial"/>
        <family val="2"/>
      </rPr>
      <t>2)</t>
    </r>
  </si>
  <si>
    <r>
      <t>Wittmund</t>
    </r>
    <r>
      <rPr>
        <vertAlign val="superscript"/>
        <sz val="6"/>
        <rFont val="Arial"/>
        <family val="2"/>
      </rPr>
      <t>2)</t>
    </r>
  </si>
  <si>
    <r>
      <t>Weser-Ems</t>
    </r>
    <r>
      <rPr>
        <b/>
        <vertAlign val="superscript"/>
        <sz val="6"/>
        <rFont val="Arial"/>
        <family val="2"/>
      </rPr>
      <t>2)</t>
    </r>
  </si>
  <si>
    <r>
      <t>Niedersachsen</t>
    </r>
    <r>
      <rPr>
        <b/>
        <vertAlign val="superscript"/>
        <sz val="6"/>
        <rFont val="Arial"/>
        <family val="2"/>
      </rPr>
      <t>2)</t>
    </r>
  </si>
  <si>
    <r>
      <t>Goslar, Stadt</t>
    </r>
    <r>
      <rPr>
        <vertAlign val="superscript"/>
        <sz val="6"/>
        <rFont val="Arial"/>
        <family val="2"/>
      </rPr>
      <t>2)</t>
    </r>
  </si>
  <si>
    <r>
      <t>Peine, Stadt</t>
    </r>
    <r>
      <rPr>
        <vertAlign val="superscript"/>
        <sz val="6"/>
        <rFont val="Arial"/>
        <family val="2"/>
      </rPr>
      <t>2)</t>
    </r>
  </si>
  <si>
    <r>
      <t>Wolfenbüttel, Stadt</t>
    </r>
    <r>
      <rPr>
        <vertAlign val="superscript"/>
        <sz val="6"/>
        <rFont val="Arial"/>
        <family val="2"/>
      </rPr>
      <t>2)</t>
    </r>
  </si>
  <si>
    <r>
      <t>Göttingen, Stadt</t>
    </r>
    <r>
      <rPr>
        <vertAlign val="superscript"/>
        <sz val="6"/>
        <rFont val="Arial"/>
        <family val="2"/>
      </rPr>
      <t>2)</t>
    </r>
  </si>
  <si>
    <r>
      <t>Garbsen, Stadt</t>
    </r>
    <r>
      <rPr>
        <vertAlign val="superscript"/>
        <sz val="6"/>
        <rFont val="Arial"/>
        <family val="2"/>
      </rPr>
      <t>2)</t>
    </r>
  </si>
  <si>
    <r>
      <t>Langenhagen, Stadt</t>
    </r>
    <r>
      <rPr>
        <vertAlign val="superscript"/>
        <sz val="6"/>
        <rFont val="Arial"/>
        <family val="2"/>
      </rPr>
      <t>2)</t>
    </r>
  </si>
  <si>
    <r>
      <t>Hameln, Stadt</t>
    </r>
    <r>
      <rPr>
        <vertAlign val="superscript"/>
        <sz val="6"/>
        <rFont val="Arial"/>
        <family val="2"/>
      </rPr>
      <t>2)</t>
    </r>
  </si>
  <si>
    <r>
      <t>Hildesheim, Stadt</t>
    </r>
    <r>
      <rPr>
        <vertAlign val="superscript"/>
        <sz val="6"/>
        <rFont val="Arial"/>
        <family val="2"/>
      </rPr>
      <t>2)</t>
    </r>
  </si>
  <si>
    <r>
      <t>Celle, Stadt</t>
    </r>
    <r>
      <rPr>
        <vertAlign val="superscript"/>
        <sz val="6"/>
        <rFont val="Arial"/>
        <family val="2"/>
      </rPr>
      <t>2)</t>
    </r>
  </si>
  <si>
    <r>
      <t>Cuxhaven, Stadt</t>
    </r>
    <r>
      <rPr>
        <vertAlign val="superscript"/>
        <sz val="6"/>
        <rFont val="Arial"/>
        <family val="2"/>
      </rPr>
      <t>2)</t>
    </r>
  </si>
  <si>
    <r>
      <t>Lüneburg, Hansestadt</t>
    </r>
    <r>
      <rPr>
        <vertAlign val="superscript"/>
        <sz val="6"/>
        <rFont val="Arial"/>
        <family val="2"/>
      </rPr>
      <t>2)</t>
    </r>
  </si>
  <si>
    <r>
      <t>Stade, Hansestadt</t>
    </r>
    <r>
      <rPr>
        <vertAlign val="superscript"/>
        <sz val="6"/>
        <rFont val="Arial"/>
        <family val="2"/>
      </rPr>
      <t>2)</t>
    </r>
  </si>
  <si>
    <r>
      <t>Lingen (Ems), Stadt</t>
    </r>
    <r>
      <rPr>
        <vertAlign val="superscript"/>
        <sz val="6"/>
        <rFont val="Arial"/>
        <family val="2"/>
      </rPr>
      <t>2)</t>
    </r>
  </si>
  <si>
    <r>
      <t>Nordhorn, Stadt</t>
    </r>
    <r>
      <rPr>
        <vertAlign val="superscript"/>
        <sz val="6"/>
        <rFont val="Arial"/>
        <family val="2"/>
      </rPr>
      <t>2)</t>
    </r>
  </si>
  <si>
    <r>
      <t>Melle, Stadt</t>
    </r>
    <r>
      <rPr>
        <vertAlign val="superscript"/>
        <sz val="6"/>
        <rFont val="Arial"/>
        <family val="2"/>
      </rPr>
      <t>2)</t>
    </r>
  </si>
  <si>
    <r>
      <rPr>
        <sz val="7"/>
        <color theme="0"/>
        <rFont val="Arial"/>
        <family val="2"/>
      </rPr>
      <t>Natürliche Bevölkerungsbewegung durch Lebendgeborene</t>
    </r>
    <r>
      <rPr>
        <sz val="7"/>
        <rFont val="Arial"/>
        <family val="2"/>
      </rPr>
      <t xml:space="preserve"> im Mai</t>
    </r>
  </si>
  <si>
    <r>
      <rPr>
        <sz val="7"/>
        <color theme="0"/>
        <rFont val="Arial"/>
        <family val="2"/>
      </rPr>
      <t>Natürliche Bevölkerungsbewegung durch Lebendgeborene</t>
    </r>
    <r>
      <rPr>
        <sz val="7"/>
        <rFont val="Arial"/>
        <family val="2"/>
      </rPr>
      <t xml:space="preserve"> im Juni</t>
    </r>
  </si>
  <si>
    <r>
      <rPr>
        <sz val="7"/>
        <color theme="0"/>
        <rFont val="Arial"/>
        <family val="2"/>
      </rPr>
      <t>Natürliche Bevölkerungsbewegung durch Lebendgeborene</t>
    </r>
    <r>
      <rPr>
        <sz val="7"/>
        <rFont val="Arial"/>
        <family val="2"/>
      </rPr>
      <t xml:space="preserve"> im 2. Vierteljahr 2022</t>
    </r>
  </si>
  <si>
    <r>
      <rPr>
        <sz val="7"/>
        <color theme="0"/>
        <rFont val="Arial"/>
        <family val="2"/>
      </rPr>
      <t>Natürliche Bevölkerungsbewegung durch Gestorbene</t>
    </r>
    <r>
      <rPr>
        <sz val="7"/>
        <rFont val="Arial"/>
        <family val="2"/>
      </rPr>
      <t xml:space="preserve"> im Mai</t>
    </r>
  </si>
  <si>
    <r>
      <rPr>
        <sz val="7"/>
        <color theme="0"/>
        <rFont val="Arial"/>
        <family val="2"/>
      </rPr>
      <t>Natürliche Bevölkerungsbewegung durch Gestorbene</t>
    </r>
    <r>
      <rPr>
        <sz val="7"/>
        <rFont val="Arial"/>
        <family val="2"/>
      </rPr>
      <t xml:space="preserve"> im Juni</t>
    </r>
  </si>
  <si>
    <r>
      <rPr>
        <sz val="7"/>
        <color theme="0"/>
        <rFont val="Arial"/>
        <family val="2"/>
      </rPr>
      <t>Natürliche Bevölkerungsbewegung durch Gestorbene</t>
    </r>
    <r>
      <rPr>
        <sz val="7"/>
        <rFont val="Arial"/>
        <family val="2"/>
      </rPr>
      <t xml:space="preserve"> im 2. Vierteljahr 2022</t>
    </r>
  </si>
  <si>
    <r>
      <t>Wanderungen über die Landesgrenze</t>
    </r>
    <r>
      <rPr>
        <sz val="7"/>
        <color theme="1"/>
        <rFont val="Arial"/>
        <family val="2"/>
      </rPr>
      <t>,</t>
    </r>
    <r>
      <rPr>
        <sz val="7"/>
        <rFont val="Arial"/>
        <family val="2"/>
      </rPr>
      <t xml:space="preserve"> hier Zugezogene im April</t>
    </r>
  </si>
  <si>
    <r>
      <rPr>
        <sz val="7"/>
        <color theme="0"/>
        <rFont val="Arial"/>
        <family val="2"/>
      </rPr>
      <t>Wanderungen über die Landesgrenze, hier Zugezogene</t>
    </r>
    <r>
      <rPr>
        <sz val="7"/>
        <rFont val="Arial"/>
        <family val="2"/>
      </rPr>
      <t xml:space="preserve"> im Mai</t>
    </r>
  </si>
  <si>
    <r>
      <rPr>
        <sz val="7"/>
        <color theme="0"/>
        <rFont val="Arial"/>
        <family val="2"/>
      </rPr>
      <t>Wanderungen über die Landesgrenze, hier Zugezogene</t>
    </r>
    <r>
      <rPr>
        <sz val="7"/>
        <rFont val="Arial"/>
        <family val="2"/>
      </rPr>
      <t xml:space="preserve"> im Juni</t>
    </r>
  </si>
  <si>
    <r>
      <rPr>
        <sz val="7"/>
        <color theme="0"/>
        <rFont val="Arial"/>
        <family val="2"/>
      </rPr>
      <t>Wanderungen über die Landesgrenze, hier Zugezogene</t>
    </r>
    <r>
      <rPr>
        <sz val="7"/>
        <rFont val="Arial"/>
        <family val="2"/>
      </rPr>
      <t xml:space="preserve"> im 2. Vierteljahr 2022</t>
    </r>
  </si>
  <si>
    <r>
      <rPr>
        <sz val="7"/>
        <color theme="0"/>
        <rFont val="Arial"/>
        <family val="2"/>
      </rPr>
      <t>Wanderungen über die Landesgrenze, hier Fortgezogene</t>
    </r>
    <r>
      <rPr>
        <sz val="7"/>
        <rFont val="Arial"/>
        <family val="2"/>
      </rPr>
      <t xml:space="preserve"> im Mai</t>
    </r>
  </si>
  <si>
    <r>
      <rPr>
        <sz val="7"/>
        <color theme="0"/>
        <rFont val="Arial"/>
        <family val="2"/>
      </rPr>
      <t>Wanderungen über die Landesgrenze, hier Fortgezogene</t>
    </r>
    <r>
      <rPr>
        <sz val="7"/>
        <rFont val="Arial"/>
        <family val="2"/>
      </rPr>
      <t xml:space="preserve"> im Juni</t>
    </r>
  </si>
  <si>
    <r>
      <rPr>
        <sz val="7"/>
        <color theme="0"/>
        <rFont val="Arial"/>
        <family val="2"/>
      </rPr>
      <t>Wanderungen über die Landesgrenze, hier Fortgezogene</t>
    </r>
    <r>
      <rPr>
        <sz val="7"/>
        <rFont val="Arial"/>
        <family val="2"/>
      </rPr>
      <t xml:space="preserve"> im 2. Vierteljahr 2022</t>
    </r>
  </si>
  <si>
    <r>
      <t xml:space="preserve">Bevölkerungsstand am 30.06.2022 </t>
    </r>
    <r>
      <rPr>
        <b/>
        <vertAlign val="superscript"/>
        <sz val="7"/>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</si>
</sst>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 ###\ ##0"/>
    <numFmt numFmtId="165" formatCode="\ \+###;\ \-###;\-;"/>
    <numFmt numFmtId="166" formatCode="\ \+##0.0;\ \-##0.0;\-;"/>
    <numFmt numFmtId="167" formatCode="\ \+#\ ###;\ \-#\ ###;\-;"/>
    <numFmt numFmtId="168" formatCode="###\ ##0"/>
    <numFmt numFmtId="169" formatCode="&quot;+&quot;#0;&quot;-&quot;#0;&quot;-&quot;"/>
    <numFmt numFmtId="170" formatCode="#\ ###\ ##0&quot;  &quot;"/>
    <numFmt numFmtId="171" formatCode="000\ 000"/>
    <numFmt numFmtId="172" formatCode="#\ ###\ ##0.0"/>
    <numFmt numFmtId="173" formatCode="#\ ###\ ###;\ #\ ###\ ###;\-;"/>
    <numFmt numFmtId="174" formatCode="#\ ###;\ #\ ###;\-;"/>
    <numFmt numFmtId="175" formatCode="\ \+###;\ \-\ ###;\-;"/>
  </numFmts>
  <fonts count="53" x14ac:knownFonts="1">
    <font>
      <sz val="10"/>
      <name val="Arial"/>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6"/>
      <color theme="0"/>
      <name val="Arial"/>
      <family val="2"/>
    </font>
    <font>
      <sz val="1"/>
      <color theme="0"/>
      <name val="Arial"/>
      <family val="2"/>
    </font>
    <font>
      <sz val="10"/>
      <name val="Arial"/>
      <family val="2"/>
    </font>
    <font>
      <sz val="10"/>
      <color indexed="12"/>
      <name val="Arial"/>
      <family val="2"/>
    </font>
    <font>
      <sz val="10"/>
      <color rgb="FF0066CC"/>
      <name val="Arial"/>
      <family val="2"/>
    </font>
    <font>
      <sz val="10"/>
      <color indexed="8"/>
      <name val="Arial"/>
      <family val="2"/>
    </font>
    <font>
      <b/>
      <sz val="12"/>
      <color theme="1"/>
      <name val="Arial"/>
      <family val="2"/>
    </font>
    <font>
      <b/>
      <sz val="14"/>
      <color theme="1"/>
      <name val="Arial"/>
      <family val="2"/>
    </font>
    <font>
      <b/>
      <sz val="14"/>
      <name val="Arial"/>
      <family val="2"/>
    </font>
    <font>
      <sz val="10"/>
      <color rgb="FF0070C0"/>
      <name val="Arial"/>
      <family val="2"/>
    </font>
    <font>
      <b/>
      <sz val="12"/>
      <name val="Arial"/>
      <family val="2"/>
    </font>
    <font>
      <b/>
      <sz val="10"/>
      <color rgb="FF000000"/>
      <name val="Arial"/>
      <family val="2"/>
    </font>
    <font>
      <sz val="10"/>
      <color theme="0"/>
      <name val="Arial"/>
      <family val="2"/>
    </font>
    <font>
      <sz val="10"/>
      <name val="MS Sans Serif"/>
    </font>
    <font>
      <b/>
      <sz val="9"/>
      <name val="Arial"/>
      <family val="2"/>
    </font>
    <font>
      <b/>
      <vertAlign val="superscript"/>
      <sz val="9"/>
      <name val="Arial"/>
      <family val="2"/>
    </font>
    <font>
      <sz val="8"/>
      <name val="NDSFrutiger 55 Roman"/>
    </font>
    <font>
      <sz val="6"/>
      <name val="Arial"/>
      <family val="2"/>
    </font>
    <font>
      <sz val="6"/>
      <name val="NDSFrutiger 45 Light"/>
    </font>
    <font>
      <b/>
      <sz val="6"/>
      <name val="Arial"/>
      <family val="2"/>
    </font>
    <font>
      <sz val="6"/>
      <name val="NDSFrutiger 55 Roman"/>
    </font>
    <font>
      <sz val="4"/>
      <color theme="0"/>
      <name val="Arial"/>
      <family val="2"/>
    </font>
    <font>
      <sz val="8"/>
      <name val="Arial"/>
      <family val="2"/>
    </font>
    <font>
      <sz val="7"/>
      <name val="Arial"/>
      <family val="2"/>
    </font>
    <font>
      <b/>
      <sz val="6"/>
      <name val="NDSFrutiger 55 Roman"/>
    </font>
    <font>
      <sz val="7"/>
      <name val="NDSFrutiger 45 Light"/>
    </font>
    <font>
      <sz val="7"/>
      <name val="NDSFrutiger 55 Roman"/>
    </font>
    <font>
      <b/>
      <sz val="6"/>
      <color theme="0"/>
      <name val="Arial"/>
      <family val="2"/>
    </font>
    <font>
      <sz val="6"/>
      <color theme="0"/>
      <name val="NDSFrutiger 45 Light"/>
    </font>
    <font>
      <sz val="8"/>
      <name val="NDSFrutiger 45 Light"/>
    </font>
    <font>
      <b/>
      <sz val="18"/>
      <name val="Arial"/>
      <family val="2"/>
    </font>
    <font>
      <b/>
      <sz val="10"/>
      <color theme="1"/>
      <name val="Arial"/>
      <family val="2"/>
    </font>
    <font>
      <u/>
      <sz val="11"/>
      <color theme="10"/>
      <name val="Calibri"/>
      <family val="2"/>
      <scheme val="minor"/>
    </font>
    <font>
      <b/>
      <sz val="7"/>
      <name val="Arial"/>
      <family val="2"/>
    </font>
    <font>
      <sz val="7"/>
      <color theme="0"/>
      <name val="Arial"/>
      <family val="2"/>
    </font>
    <font>
      <b/>
      <vertAlign val="superscript"/>
      <sz val="7"/>
      <name val="Arial"/>
      <family val="2"/>
    </font>
    <font>
      <b/>
      <sz val="20"/>
      <name val="Arial"/>
      <family val="2"/>
    </font>
    <font>
      <vertAlign val="superscript"/>
      <sz val="7"/>
      <name val="Arial"/>
      <family val="2"/>
    </font>
    <font>
      <b/>
      <sz val="7"/>
      <color theme="0"/>
      <name val="Arial"/>
      <family val="2"/>
    </font>
    <font>
      <b/>
      <sz val="20"/>
      <color theme="1"/>
      <name val="Arial"/>
      <family val="2"/>
    </font>
    <font>
      <b/>
      <u/>
      <sz val="12"/>
      <color theme="1"/>
      <name val="Arial"/>
      <family val="2"/>
    </font>
    <font>
      <b/>
      <sz val="12"/>
      <color theme="0"/>
      <name val="Arial"/>
      <family val="2"/>
    </font>
    <font>
      <sz val="1"/>
      <color theme="0"/>
      <name val="NDSFrutiger 55 Roman"/>
    </font>
    <font>
      <vertAlign val="superscript"/>
      <sz val="6"/>
      <name val="Arial"/>
      <family val="2"/>
    </font>
    <font>
      <b/>
      <vertAlign val="superscript"/>
      <sz val="6"/>
      <name val="Arial"/>
      <family val="2"/>
    </font>
    <font>
      <sz val="7"/>
      <color theme="1"/>
      <name val="Arial"/>
      <family val="2"/>
    </font>
  </fonts>
  <fills count="2">
    <fill>
      <patternFill patternType="none"/>
    </fill>
    <fill>
      <patternFill patternType="gray125"/>
    </fill>
  </fills>
  <borders count="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2">
    <xf numFmtId="0" fontId="0" fillId="0" borderId="0"/>
    <xf numFmtId="0" fontId="6" fillId="0" borderId="0"/>
    <xf numFmtId="0" fontId="9" fillId="0" borderId="0"/>
    <xf numFmtId="0" fontId="9" fillId="0" borderId="0"/>
    <xf numFmtId="0" fontId="5" fillId="0" borderId="0"/>
    <xf numFmtId="0" fontId="10" fillId="0" borderId="0" applyNumberFormat="0" applyFill="0" applyBorder="0" applyAlignment="0" applyProtection="0">
      <alignment vertical="top"/>
      <protection locked="0"/>
    </xf>
    <xf numFmtId="0" fontId="14" fillId="0" borderId="0" applyNumberFormat="0" applyFill="0" applyProtection="0">
      <alignment wrapText="1"/>
    </xf>
    <xf numFmtId="0" fontId="4" fillId="0" borderId="0"/>
    <xf numFmtId="0" fontId="16" fillId="0" borderId="0" applyNumberFormat="0" applyFill="0" applyAlignment="0" applyProtection="0"/>
    <xf numFmtId="0" fontId="13" fillId="0" borderId="0" applyNumberFormat="0" applyFill="0" applyProtection="0">
      <alignment wrapText="1"/>
    </xf>
    <xf numFmtId="49" fontId="9" fillId="0" borderId="0">
      <alignment horizontal="left" vertical="top" wrapText="1"/>
      <protection locked="0"/>
    </xf>
    <xf numFmtId="0" fontId="3" fillId="0" borderId="0"/>
    <xf numFmtId="0" fontId="20" fillId="0" borderId="0"/>
    <xf numFmtId="0" fontId="9" fillId="0" borderId="0"/>
    <xf numFmtId="0" fontId="20" fillId="0" borderId="0"/>
    <xf numFmtId="0" fontId="9" fillId="0" borderId="0"/>
    <xf numFmtId="0" fontId="9" fillId="0" borderId="0"/>
    <xf numFmtId="0" fontId="39" fillId="0" borderId="0" applyNumberFormat="0" applyFill="0" applyBorder="0" applyAlignment="0" applyProtection="0"/>
    <xf numFmtId="0" fontId="3" fillId="0" borderId="0"/>
    <xf numFmtId="0" fontId="11" fillId="0" borderId="0" applyNumberFormat="0" applyFill="0" applyBorder="0" applyAlignment="0" applyProtection="0">
      <alignment vertical="top"/>
      <protection locked="0"/>
    </xf>
    <xf numFmtId="0" fontId="43" fillId="0" borderId="0">
      <alignment horizontal="left" vertical="top" wrapText="1"/>
    </xf>
    <xf numFmtId="0" fontId="3" fillId="0" borderId="0">
      <protection locked="0"/>
    </xf>
  </cellStyleXfs>
  <cellXfs count="199">
    <xf numFmtId="0" fontId="0" fillId="0" borderId="0" xfId="0"/>
    <xf numFmtId="0" fontId="9" fillId="0" borderId="0" xfId="2"/>
    <xf numFmtId="0" fontId="9" fillId="0" borderId="0" xfId="3"/>
    <xf numFmtId="0" fontId="4" fillId="0" borderId="0" xfId="7" applyAlignment="1">
      <alignment vertical="top"/>
    </xf>
    <xf numFmtId="0" fontId="4" fillId="0" borderId="0" xfId="7"/>
    <xf numFmtId="49" fontId="9" fillId="0" borderId="0" xfId="10" applyFont="1" applyAlignment="1">
      <alignment horizontal="left" vertical="top" wrapText="1" indent="20"/>
      <protection locked="0"/>
    </xf>
    <xf numFmtId="0" fontId="19" fillId="0" borderId="0" xfId="3" applyFont="1" applyAlignment="1"/>
    <xf numFmtId="0" fontId="19" fillId="0" borderId="0" xfId="3" applyFont="1"/>
    <xf numFmtId="1" fontId="7" fillId="0" borderId="0" xfId="12" applyNumberFormat="1" applyFont="1" applyFill="1" applyAlignment="1" applyProtection="1">
      <alignment vertical="top"/>
      <protection locked="0"/>
    </xf>
    <xf numFmtId="1" fontId="23" fillId="0" borderId="0" xfId="12" applyNumberFormat="1" applyFont="1" applyFill="1" applyAlignment="1" applyProtection="1">
      <alignment vertical="top"/>
      <protection locked="0"/>
    </xf>
    <xf numFmtId="1" fontId="25" fillId="0" borderId="0" xfId="12" applyNumberFormat="1" applyFont="1" applyFill="1" applyProtection="1">
      <protection locked="0"/>
    </xf>
    <xf numFmtId="1" fontId="24" fillId="0" borderId="0" xfId="12" applyNumberFormat="1" applyFont="1" applyFill="1" applyProtection="1">
      <protection locked="0"/>
    </xf>
    <xf numFmtId="1" fontId="24" fillId="0" borderId="0" xfId="12" applyNumberFormat="1" applyFont="1" applyFill="1" applyAlignment="1" applyProtection="1">
      <alignment vertical="center"/>
      <protection locked="0"/>
    </xf>
    <xf numFmtId="1" fontId="26" fillId="0" borderId="0" xfId="12" applyNumberFormat="1" applyFont="1" applyFill="1" applyAlignment="1" applyProtection="1">
      <alignment vertical="center"/>
      <protection locked="0"/>
    </xf>
    <xf numFmtId="1" fontId="27" fillId="0" borderId="0" xfId="12" applyNumberFormat="1" applyFont="1" applyFill="1" applyProtection="1">
      <protection locked="0"/>
    </xf>
    <xf numFmtId="1" fontId="25" fillId="0" borderId="0" xfId="12" applyNumberFormat="1" applyFont="1" applyFill="1" applyAlignment="1" applyProtection="1">
      <alignment horizontal="right"/>
      <protection locked="0"/>
    </xf>
    <xf numFmtId="1" fontId="25" fillId="0" borderId="0" xfId="12" applyNumberFormat="1" applyFont="1" applyFill="1" applyAlignment="1" applyProtection="1">
      <alignment horizontal="left"/>
      <protection locked="0"/>
    </xf>
    <xf numFmtId="164" fontId="25" fillId="0" borderId="0" xfId="14" applyNumberFormat="1" applyFont="1" applyFill="1" applyProtection="1">
      <protection locked="0"/>
    </xf>
    <xf numFmtId="164" fontId="23" fillId="0" borderId="0" xfId="14" applyNumberFormat="1" applyFont="1" applyFill="1" applyAlignment="1" applyProtection="1">
      <alignment vertical="top"/>
      <protection locked="0"/>
    </xf>
    <xf numFmtId="164" fontId="30" fillId="0" borderId="0" xfId="14" applyNumberFormat="1" applyFont="1" applyFill="1" applyProtection="1">
      <protection locked="0"/>
    </xf>
    <xf numFmtId="164" fontId="27" fillId="0" borderId="0" xfId="14" applyNumberFormat="1" applyFont="1" applyFill="1" applyAlignment="1" applyProtection="1">
      <alignment vertical="center"/>
      <protection locked="0"/>
    </xf>
    <xf numFmtId="164" fontId="25" fillId="0" borderId="0" xfId="14" applyNumberFormat="1" applyFont="1" applyFill="1" applyAlignment="1" applyProtection="1">
      <alignment vertical="center"/>
      <protection locked="0"/>
    </xf>
    <xf numFmtId="164" fontId="31" fillId="0" borderId="0" xfId="14" applyNumberFormat="1" applyFont="1" applyFill="1" applyAlignment="1" applyProtection="1">
      <alignment vertical="center"/>
      <protection locked="0"/>
    </xf>
    <xf numFmtId="0" fontId="25" fillId="0" borderId="0" xfId="14" applyFont="1" applyFill="1"/>
    <xf numFmtId="170" fontId="25" fillId="0" borderId="0" xfId="14" applyNumberFormat="1" applyFont="1" applyFill="1" applyAlignment="1" applyProtection="1">
      <alignment horizontal="right"/>
      <protection locked="0"/>
    </xf>
    <xf numFmtId="170" fontId="25" fillId="0" borderId="0" xfId="14" applyNumberFormat="1" applyFont="1" applyFill="1" applyProtection="1">
      <protection locked="0"/>
    </xf>
    <xf numFmtId="0" fontId="25" fillId="0" borderId="0" xfId="14" applyNumberFormat="1" applyFont="1" applyFill="1" applyProtection="1">
      <protection locked="0"/>
    </xf>
    <xf numFmtId="1" fontId="25" fillId="0" borderId="0" xfId="14" applyNumberFormat="1" applyFont="1" applyFill="1" applyProtection="1">
      <protection locked="0"/>
    </xf>
    <xf numFmtId="164" fontId="7" fillId="0" borderId="0" xfId="14" applyNumberFormat="1" applyFont="1" applyFill="1" applyAlignment="1" applyProtection="1">
      <alignment vertical="top"/>
      <protection locked="0"/>
    </xf>
    <xf numFmtId="164" fontId="32" fillId="0" borderId="0" xfId="14" applyNumberFormat="1" applyFont="1" applyFill="1" applyAlignment="1" applyProtection="1">
      <protection locked="0"/>
    </xf>
    <xf numFmtId="164" fontId="33" fillId="0" borderId="0" xfId="14" applyNumberFormat="1" applyFont="1" applyFill="1" applyAlignment="1" applyProtection="1">
      <alignment vertical="center"/>
      <protection locked="0"/>
    </xf>
    <xf numFmtId="164" fontId="32" fillId="0" borderId="0" xfId="14" applyNumberFormat="1" applyFont="1" applyFill="1" applyAlignment="1" applyProtection="1">
      <alignment vertical="center"/>
      <protection locked="0"/>
    </xf>
    <xf numFmtId="164" fontId="32" fillId="0" borderId="0" xfId="14" applyNumberFormat="1" applyFont="1" applyFill="1" applyProtection="1">
      <protection locked="0"/>
    </xf>
    <xf numFmtId="0" fontId="32" fillId="0" borderId="0" xfId="14" applyFont="1" applyFill="1"/>
    <xf numFmtId="164" fontId="7" fillId="0" borderId="0" xfId="14" applyNumberFormat="1" applyFont="1" applyFill="1" applyProtection="1">
      <protection locked="0"/>
    </xf>
    <xf numFmtId="164" fontId="35" fillId="0" borderId="0" xfId="14" applyNumberFormat="1" applyFont="1" applyFill="1" applyProtection="1">
      <protection locked="0"/>
    </xf>
    <xf numFmtId="172" fontId="25" fillId="0" borderId="0" xfId="14" applyNumberFormat="1" applyFont="1" applyFill="1" applyProtection="1">
      <protection locked="0"/>
    </xf>
    <xf numFmtId="164" fontId="36" fillId="0" borderId="0" xfId="15" applyNumberFormat="1" applyFont="1" applyFill="1" applyAlignment="1">
      <alignment vertical="top"/>
    </xf>
    <xf numFmtId="164" fontId="29" fillId="0" borderId="2" xfId="15" applyNumberFormat="1" applyFont="1" applyFill="1" applyBorder="1" applyAlignment="1">
      <alignment horizontal="center" vertical="center"/>
    </xf>
    <xf numFmtId="164" fontId="29" fillId="0" borderId="3" xfId="15" applyNumberFormat="1" applyFont="1" applyFill="1" applyBorder="1" applyAlignment="1">
      <alignment horizontal="center" vertical="center" wrapText="1"/>
    </xf>
    <xf numFmtId="164" fontId="25" fillId="0" borderId="0" xfId="15" applyNumberFormat="1" applyFont="1" applyFill="1"/>
    <xf numFmtId="164" fontId="24" fillId="0" borderId="0" xfId="15" applyNumberFormat="1" applyFont="1" applyFill="1"/>
    <xf numFmtId="164" fontId="26" fillId="0" borderId="0" xfId="15" applyNumberFormat="1" applyFont="1" applyFill="1"/>
    <xf numFmtId="0" fontId="9" fillId="0" borderId="0" xfId="2" applyFill="1" applyAlignment="1">
      <alignment wrapText="1"/>
    </xf>
    <xf numFmtId="0" fontId="13" fillId="0" borderId="0" xfId="2" applyFont="1" applyAlignment="1">
      <alignment horizontal="left"/>
    </xf>
    <xf numFmtId="0" fontId="12" fillId="0" borderId="0" xfId="2" applyFont="1" applyAlignment="1">
      <alignment horizontal="left" wrapText="1"/>
    </xf>
    <xf numFmtId="1" fontId="34" fillId="0" borderId="0" xfId="12" applyNumberFormat="1" applyFont="1" applyFill="1" applyAlignment="1" applyProtection="1">
      <alignment vertical="top"/>
      <protection locked="0"/>
    </xf>
    <xf numFmtId="0" fontId="7" fillId="0" borderId="0" xfId="14" applyFont="1" applyFill="1"/>
    <xf numFmtId="1" fontId="7" fillId="0" borderId="0" xfId="12" applyNumberFormat="1" applyFont="1" applyFill="1" applyProtection="1">
      <protection locked="0"/>
    </xf>
    <xf numFmtId="164" fontId="28" fillId="0" borderId="0" xfId="14" applyNumberFormat="1" applyFont="1" applyFill="1" applyAlignment="1" applyProtection="1">
      <alignment vertical="top"/>
      <protection locked="0"/>
    </xf>
    <xf numFmtId="164" fontId="28" fillId="0" borderId="0" xfId="14" applyNumberFormat="1" applyFont="1" applyFill="1" applyAlignment="1" applyProtection="1">
      <protection locked="0"/>
    </xf>
    <xf numFmtId="164" fontId="27" fillId="0" borderId="0" xfId="14" applyNumberFormat="1" applyFont="1" applyFill="1" applyAlignment="1" applyProtection="1">
      <protection locked="0"/>
    </xf>
    <xf numFmtId="164" fontId="25" fillId="0" borderId="0" xfId="14" applyNumberFormat="1" applyFont="1" applyFill="1" applyAlignment="1" applyProtection="1">
      <protection locked="0"/>
    </xf>
    <xf numFmtId="164" fontId="7" fillId="0" borderId="0" xfId="14" applyNumberFormat="1" applyFont="1" applyFill="1" applyAlignment="1" applyProtection="1">
      <protection locked="0"/>
    </xf>
    <xf numFmtId="164" fontId="33" fillId="0" borderId="0" xfId="14" applyNumberFormat="1" applyFont="1" applyFill="1" applyAlignment="1" applyProtection="1">
      <protection locked="0"/>
    </xf>
    <xf numFmtId="164" fontId="28" fillId="0" borderId="0" xfId="15" applyNumberFormat="1" applyFont="1" applyFill="1" applyAlignment="1">
      <alignment vertical="top"/>
    </xf>
    <xf numFmtId="164" fontId="28" fillId="0" borderId="0" xfId="15" applyNumberFormat="1" applyFont="1" applyFill="1"/>
    <xf numFmtId="0" fontId="9" fillId="0" borderId="0" xfId="16" applyFont="1" applyFill="1" applyBorder="1" applyAlignment="1"/>
    <xf numFmtId="0" fontId="9" fillId="0" borderId="0" xfId="18" applyFont="1" applyFill="1" applyBorder="1" applyAlignment="1">
      <alignment horizontal="left"/>
    </xf>
    <xf numFmtId="0" fontId="38" fillId="0" borderId="0" xfId="18" applyFont="1" applyFill="1" applyBorder="1" applyAlignment="1"/>
    <xf numFmtId="49" fontId="11" fillId="0" borderId="0" xfId="8" applyNumberFormat="1" applyFont="1" applyAlignment="1" applyProtection="1">
      <alignment horizontal="left" wrapText="1" indent="20"/>
      <protection locked="0"/>
    </xf>
    <xf numFmtId="49" fontId="8" fillId="0" borderId="0" xfId="10" applyFont="1" applyFill="1" applyAlignment="1">
      <alignment vertical="top" wrapText="1"/>
      <protection locked="0"/>
    </xf>
    <xf numFmtId="0" fontId="8" fillId="0" borderId="0" xfId="7" applyFont="1" applyFill="1"/>
    <xf numFmtId="0" fontId="28" fillId="0" borderId="0" xfId="0" applyNumberFormat="1" applyFont="1" applyFill="1" applyProtection="1">
      <protection locked="0"/>
    </xf>
    <xf numFmtId="49" fontId="11" fillId="0" borderId="0" xfId="5" applyNumberFormat="1" applyFont="1" applyBorder="1" applyAlignment="1" applyProtection="1">
      <alignment horizontal="left" vertical="top" wrapText="1" indent="20"/>
      <protection locked="0"/>
    </xf>
    <xf numFmtId="49" fontId="11" fillId="0" borderId="0" xfId="5" applyNumberFormat="1" applyFont="1" applyBorder="1" applyAlignment="1" applyProtection="1">
      <alignment horizontal="left" wrapText="1" indent="20"/>
      <protection locked="0"/>
    </xf>
    <xf numFmtId="49" fontId="11" fillId="0" borderId="0" xfId="5" applyNumberFormat="1" applyFont="1" applyAlignment="1" applyProtection="1">
      <alignment horizontal="left" wrapText="1" indent="20"/>
      <protection locked="0"/>
    </xf>
    <xf numFmtId="0" fontId="8" fillId="0" borderId="0" xfId="10" applyNumberFormat="1" applyFont="1" applyFill="1" applyAlignment="1">
      <alignment vertical="top" wrapText="1"/>
      <protection locked="0"/>
    </xf>
    <xf numFmtId="0" fontId="9" fillId="0" borderId="0" xfId="10" applyNumberFormat="1" applyFont="1" applyAlignment="1">
      <alignment horizontal="left" vertical="top" wrapText="1" indent="20"/>
      <protection locked="0"/>
    </xf>
    <xf numFmtId="0" fontId="9" fillId="0" borderId="0" xfId="8" applyNumberFormat="1" applyFont="1" applyAlignment="1" applyProtection="1">
      <alignment horizontal="right"/>
      <protection locked="0"/>
    </xf>
    <xf numFmtId="0" fontId="9" fillId="0" borderId="0" xfId="5" applyNumberFormat="1" applyFont="1" applyAlignment="1" applyProtection="1">
      <alignment horizontal="right"/>
      <protection locked="0"/>
    </xf>
    <xf numFmtId="0" fontId="9" fillId="0" borderId="0" xfId="5" applyNumberFormat="1" applyFont="1" applyBorder="1" applyAlignment="1" applyProtection="1">
      <alignment horizontal="right" wrapText="1"/>
      <protection locked="0"/>
    </xf>
    <xf numFmtId="1" fontId="25" fillId="0" borderId="0" xfId="12" applyNumberFormat="1" applyFont="1" applyFill="1" applyAlignment="1" applyProtection="1">
      <alignment vertical="top"/>
      <protection locked="0"/>
    </xf>
    <xf numFmtId="164" fontId="7" fillId="0" borderId="0" xfId="14" applyNumberFormat="1" applyFont="1" applyFill="1" applyAlignment="1" applyProtection="1">
      <alignment horizontal="left" vertical="top"/>
      <protection locked="0"/>
    </xf>
    <xf numFmtId="164" fontId="25" fillId="0" borderId="0" xfId="14" applyNumberFormat="1" applyFont="1" applyFill="1" applyAlignment="1" applyProtection="1">
      <alignment horizontal="left" vertical="top"/>
      <protection locked="0"/>
    </xf>
    <xf numFmtId="164" fontId="28" fillId="0" borderId="0" xfId="15" applyNumberFormat="1" applyFont="1" applyFill="1" applyAlignment="1">
      <alignment horizontal="left" vertical="top"/>
    </xf>
    <xf numFmtId="164" fontId="37" fillId="0" borderId="0" xfId="15" applyNumberFormat="1" applyFont="1" applyFill="1" applyAlignment="1">
      <alignment horizontal="left" vertical="top"/>
    </xf>
    <xf numFmtId="0" fontId="11" fillId="0" borderId="0" xfId="5" applyFont="1" applyAlignment="1" applyProtection="1">
      <alignment horizontal="left" vertical="top"/>
    </xf>
    <xf numFmtId="0" fontId="19" fillId="0" borderId="0" xfId="3" applyFont="1" applyAlignment="1">
      <alignment horizontal="left" vertical="top"/>
    </xf>
    <xf numFmtId="0" fontId="9" fillId="0" borderId="0" xfId="2" applyAlignment="1">
      <alignment horizontal="left" vertical="top"/>
    </xf>
    <xf numFmtId="0" fontId="13" fillId="0" borderId="0" xfId="2" applyFont="1" applyAlignment="1">
      <alignment vertical="top"/>
    </xf>
    <xf numFmtId="0" fontId="9" fillId="0" borderId="0" xfId="18" applyFont="1" applyFill="1" applyBorder="1" applyAlignment="1">
      <alignment horizontal="left" wrapText="1"/>
    </xf>
    <xf numFmtId="0" fontId="13" fillId="0" borderId="0" xfId="11" applyFont="1" applyAlignment="1"/>
    <xf numFmtId="0" fontId="9" fillId="0" borderId="0" xfId="5" applyFont="1" applyFill="1" applyAlignment="1" applyProtection="1">
      <alignment wrapText="1"/>
    </xf>
    <xf numFmtId="0" fontId="19" fillId="0" borderId="0" xfId="3" applyFont="1" applyAlignment="1">
      <alignment horizontal="center"/>
    </xf>
    <xf numFmtId="0" fontId="16" fillId="0" borderId="0" xfId="8" applyAlignment="1" applyProtection="1">
      <alignment wrapText="1"/>
    </xf>
    <xf numFmtId="0" fontId="16" fillId="0" borderId="0" xfId="8" applyFill="1" applyAlignment="1" applyProtection="1">
      <alignment wrapText="1"/>
    </xf>
    <xf numFmtId="0" fontId="2" fillId="0" borderId="0" xfId="18" applyFont="1" applyFill="1" applyBorder="1" applyAlignment="1">
      <alignment horizontal="left"/>
    </xf>
    <xf numFmtId="0" fontId="2" fillId="0" borderId="0" xfId="2" applyFont="1" applyFill="1" applyAlignment="1"/>
    <xf numFmtId="0" fontId="2" fillId="0" borderId="0" xfId="18" applyFont="1" applyFill="1" applyBorder="1" applyAlignment="1">
      <alignment wrapText="1"/>
    </xf>
    <xf numFmtId="0" fontId="0" fillId="0" borderId="0" xfId="0" applyFill="1" applyAlignment="1">
      <alignment wrapText="1"/>
    </xf>
    <xf numFmtId="0" fontId="9" fillId="0" borderId="0" xfId="2" applyAlignment="1">
      <alignment wrapText="1"/>
    </xf>
    <xf numFmtId="0" fontId="9" fillId="0" borderId="0" xfId="5" applyFont="1" applyAlignment="1" applyProtection="1">
      <alignment wrapText="1"/>
    </xf>
    <xf numFmtId="0" fontId="2" fillId="0" borderId="0" xfId="2" applyFont="1" applyAlignment="1">
      <alignment horizontal="left" wrapText="1"/>
    </xf>
    <xf numFmtId="0" fontId="1" fillId="0" borderId="0" xfId="2" applyFont="1" applyFill="1" applyAlignment="1"/>
    <xf numFmtId="0" fontId="1" fillId="0" borderId="0" xfId="2" applyFont="1" applyAlignment="1">
      <alignment horizontal="left" wrapText="1"/>
    </xf>
    <xf numFmtId="1" fontId="30" fillId="0" borderId="3" xfId="12" applyNumberFormat="1" applyFont="1" applyFill="1" applyBorder="1" applyAlignment="1" applyProtection="1">
      <alignment horizontal="center" vertical="center" wrapText="1"/>
      <protection locked="0"/>
    </xf>
    <xf numFmtId="1" fontId="30" fillId="0" borderId="0" xfId="12" applyNumberFormat="1" applyFont="1" applyFill="1" applyAlignment="1" applyProtection="1">
      <alignment horizontal="left"/>
      <protection locked="0"/>
    </xf>
    <xf numFmtId="167" fontId="30" fillId="0" borderId="0" xfId="12" applyNumberFormat="1" applyFont="1" applyFill="1" applyAlignment="1" applyProtection="1">
      <alignment horizontal="right"/>
      <protection locked="0"/>
    </xf>
    <xf numFmtId="167" fontId="40" fillId="0" borderId="0" xfId="0" applyNumberFormat="1" applyFont="1" applyFill="1" applyAlignment="1" applyProtection="1">
      <alignment horizontal="right" vertical="center"/>
      <protection locked="0"/>
    </xf>
    <xf numFmtId="168" fontId="30" fillId="0" borderId="0" xfId="12" applyNumberFormat="1" applyFont="1" applyFill="1" applyAlignment="1" applyProtection="1">
      <alignment horizontal="left"/>
      <protection locked="0"/>
    </xf>
    <xf numFmtId="1" fontId="30" fillId="0" borderId="0" xfId="12" applyNumberFormat="1" applyFont="1" applyFill="1" applyAlignment="1" applyProtection="1">
      <alignment horizontal="left" indent="1"/>
      <protection locked="0"/>
    </xf>
    <xf numFmtId="169" fontId="30" fillId="0" borderId="0" xfId="0" applyNumberFormat="1" applyFont="1" applyFill="1" applyBorder="1" applyAlignment="1">
      <alignment horizontal="right"/>
    </xf>
    <xf numFmtId="170" fontId="30" fillId="0" borderId="3" xfId="0" applyNumberFormat="1" applyFont="1" applyFill="1" applyBorder="1" applyAlignment="1" applyProtection="1">
      <alignment horizontal="center" vertical="center" wrapText="1"/>
      <protection locked="0"/>
    </xf>
    <xf numFmtId="1" fontId="30" fillId="0" borderId="4" xfId="0" applyNumberFormat="1" applyFont="1" applyFill="1" applyBorder="1" applyAlignment="1" applyProtection="1">
      <alignment horizontal="center" vertical="center" wrapText="1"/>
      <protection locked="0"/>
    </xf>
    <xf numFmtId="0" fontId="30" fillId="0" borderId="0" xfId="0" applyNumberFormat="1" applyFont="1" applyFill="1" applyAlignment="1" applyProtection="1">
      <alignment horizontal="left"/>
      <protection locked="0"/>
    </xf>
    <xf numFmtId="164" fontId="30" fillId="0" borderId="0" xfId="0" applyNumberFormat="1" applyFont="1" applyFill="1" applyProtection="1">
      <protection locked="0"/>
    </xf>
    <xf numFmtId="168" fontId="30" fillId="0" borderId="0" xfId="0" applyNumberFormat="1" applyFont="1" applyFill="1" applyAlignment="1" applyProtection="1">
      <alignment horizontal="right"/>
      <protection locked="0"/>
    </xf>
    <xf numFmtId="165" fontId="30" fillId="0" borderId="0" xfId="0" applyNumberFormat="1" applyFont="1" applyFill="1" applyAlignment="1" applyProtection="1">
      <alignment horizontal="right"/>
      <protection locked="0"/>
    </xf>
    <xf numFmtId="165" fontId="30" fillId="0" borderId="0" xfId="0" applyNumberFormat="1" applyFont="1" applyFill="1" applyAlignment="1" applyProtection="1">
      <alignment horizontal="right" vertical="center"/>
      <protection locked="0"/>
    </xf>
    <xf numFmtId="0" fontId="40" fillId="0" borderId="0" xfId="0" applyNumberFormat="1" applyFont="1" applyFill="1" applyAlignment="1" applyProtection="1">
      <alignment horizontal="left" vertical="center"/>
      <protection locked="0"/>
    </xf>
    <xf numFmtId="164" fontId="40" fillId="0" borderId="0" xfId="0" quotePrefix="1" applyNumberFormat="1" applyFont="1" applyFill="1" applyAlignment="1" applyProtection="1">
      <alignment horizontal="left" vertical="center"/>
      <protection locked="0"/>
    </xf>
    <xf numFmtId="168" fontId="40" fillId="0" borderId="0" xfId="12" applyNumberFormat="1" applyFont="1" applyFill="1" applyAlignment="1" applyProtection="1">
      <alignment horizontal="right" vertical="center"/>
      <protection locked="0"/>
    </xf>
    <xf numFmtId="168" fontId="40" fillId="0" borderId="0" xfId="0" applyNumberFormat="1" applyFont="1" applyFill="1" applyAlignment="1" applyProtection="1">
      <alignment horizontal="right" vertical="center"/>
      <protection locked="0"/>
    </xf>
    <xf numFmtId="0" fontId="30" fillId="0" borderId="0" xfId="0" applyFont="1" applyAlignment="1"/>
    <xf numFmtId="0" fontId="30" fillId="0" borderId="0" xfId="0" applyFont="1"/>
    <xf numFmtId="168" fontId="30" fillId="0" borderId="0" xfId="0" applyNumberFormat="1" applyFont="1" applyFill="1" applyAlignment="1" applyProtection="1">
      <alignment horizontal="right" vertical="center"/>
      <protection locked="0"/>
    </xf>
    <xf numFmtId="164" fontId="30" fillId="0" borderId="0" xfId="0" quotePrefix="1" applyNumberFormat="1" applyFont="1" applyFill="1" applyAlignment="1" applyProtection="1">
      <alignment horizontal="left"/>
      <protection locked="0"/>
    </xf>
    <xf numFmtId="49" fontId="45" fillId="0" borderId="0" xfId="0" applyNumberFormat="1" applyFont="1" applyFill="1" applyAlignment="1" applyProtection="1">
      <alignment horizontal="left" vertical="center"/>
      <protection locked="0"/>
    </xf>
    <xf numFmtId="164" fontId="40" fillId="0" borderId="0" xfId="0" applyNumberFormat="1" applyFont="1" applyFill="1" applyAlignment="1" applyProtection="1">
      <alignment vertical="center"/>
      <protection locked="0"/>
    </xf>
    <xf numFmtId="171" fontId="30" fillId="0" borderId="0" xfId="0" applyNumberFormat="1" applyFont="1" applyFill="1" applyAlignment="1" applyProtection="1">
      <alignment horizontal="left"/>
      <protection locked="0"/>
    </xf>
    <xf numFmtId="171" fontId="30" fillId="0" borderId="0" xfId="0" applyNumberFormat="1" applyFont="1" applyFill="1" applyAlignment="1">
      <alignment horizontal="left"/>
    </xf>
    <xf numFmtId="164" fontId="30" fillId="0" borderId="0" xfId="0" quotePrefix="1" applyNumberFormat="1" applyFont="1" applyFill="1" applyAlignment="1" applyProtection="1">
      <alignment horizontal="left" vertical="center"/>
      <protection locked="0"/>
    </xf>
    <xf numFmtId="0" fontId="30" fillId="0" borderId="5" xfId="0" applyNumberFormat="1" applyFont="1" applyFill="1" applyBorder="1" applyAlignment="1" applyProtection="1">
      <alignment horizontal="center" vertical="center" wrapText="1"/>
      <protection locked="0"/>
    </xf>
    <xf numFmtId="164" fontId="30" fillId="0" borderId="3" xfId="0" applyNumberFormat="1" applyFont="1" applyFill="1" applyBorder="1" applyAlignment="1" applyProtection="1">
      <alignment horizontal="center" vertical="center" wrapText="1"/>
      <protection locked="0"/>
    </xf>
    <xf numFmtId="164" fontId="30" fillId="0" borderId="2" xfId="0" applyNumberFormat="1" applyFont="1" applyFill="1" applyBorder="1" applyAlignment="1" applyProtection="1">
      <alignment horizontal="center" vertical="center" wrapText="1"/>
      <protection locked="0"/>
    </xf>
    <xf numFmtId="164" fontId="29" fillId="0" borderId="2" xfId="15" applyNumberFormat="1" applyFont="1" applyFill="1" applyBorder="1" applyAlignment="1">
      <alignment horizontal="center" vertical="center" wrapText="1"/>
    </xf>
    <xf numFmtId="0" fontId="46" fillId="0" borderId="0" xfId="21" applyFont="1" applyFill="1" applyAlignment="1">
      <alignment horizontal="left" vertical="top" wrapText="1"/>
      <protection locked="0"/>
    </xf>
    <xf numFmtId="0" fontId="8" fillId="0" borderId="0" xfId="21" applyFont="1" applyFill="1" applyAlignment="1">
      <alignment vertical="top" textRotation="90"/>
      <protection locked="0"/>
    </xf>
    <xf numFmtId="0" fontId="3" fillId="0" borderId="0" xfId="21">
      <protection locked="0"/>
    </xf>
    <xf numFmtId="0" fontId="13" fillId="0" borderId="0" xfId="21" applyFont="1" applyFill="1" applyAlignment="1">
      <alignment horizontal="left" vertical="top" wrapText="1"/>
      <protection locked="0"/>
    </xf>
    <xf numFmtId="0" fontId="19" fillId="0" borderId="0" xfId="21" applyFont="1" applyFill="1" applyAlignment="1">
      <alignment horizontal="left"/>
      <protection locked="0"/>
    </xf>
    <xf numFmtId="0" fontId="8" fillId="0" borderId="0" xfId="21" applyFont="1" applyFill="1">
      <protection locked="0"/>
    </xf>
    <xf numFmtId="0" fontId="49" fillId="0" borderId="0" xfId="21" applyFont="1" applyFill="1" applyAlignment="1">
      <alignment vertical="top" textRotation="90" wrapText="1"/>
      <protection locked="0"/>
    </xf>
    <xf numFmtId="0" fontId="3" fillId="0" borderId="0" xfId="21" applyAlignment="1">
      <alignment textRotation="90"/>
      <protection locked="0"/>
    </xf>
    <xf numFmtId="164" fontId="30" fillId="0" borderId="0" xfId="0" applyNumberFormat="1" applyFont="1" applyFill="1" applyAlignment="1" applyProtection="1">
      <alignment horizontal="left"/>
      <protection locked="0"/>
    </xf>
    <xf numFmtId="164" fontId="30" fillId="0" borderId="0" xfId="0" applyNumberFormat="1" applyFont="1" applyFill="1" applyAlignment="1" applyProtection="1">
      <protection locked="0"/>
    </xf>
    <xf numFmtId="164" fontId="30" fillId="0" borderId="0" xfId="0" applyNumberFormat="1" applyFont="1" applyFill="1" applyAlignment="1" applyProtection="1">
      <alignment horizontal="right"/>
      <protection locked="0"/>
    </xf>
    <xf numFmtId="167" fontId="30" fillId="0" borderId="0" xfId="0" applyNumberFormat="1" applyFont="1" applyFill="1" applyAlignment="1" applyProtection="1">
      <alignment horizontal="right" vertical="center"/>
      <protection locked="0"/>
    </xf>
    <xf numFmtId="164" fontId="40" fillId="0" borderId="0" xfId="0" applyNumberFormat="1" applyFont="1" applyFill="1" applyAlignment="1" applyProtection="1">
      <alignment horizontal="left" vertical="center"/>
      <protection locked="0"/>
    </xf>
    <xf numFmtId="164" fontId="40" fillId="0" borderId="0" xfId="0" applyNumberFormat="1" applyFont="1" applyFill="1" applyAlignment="1" applyProtection="1">
      <alignment horizontal="right" vertical="center"/>
      <protection locked="0"/>
    </xf>
    <xf numFmtId="164" fontId="30" fillId="0" borderId="0" xfId="0" applyNumberFormat="1" applyFont="1" applyFill="1" applyAlignment="1" applyProtection="1">
      <alignment vertical="center"/>
      <protection locked="0"/>
    </xf>
    <xf numFmtId="165" fontId="40" fillId="0" borderId="0" xfId="0" applyNumberFormat="1" applyFont="1" applyFill="1" applyAlignment="1" applyProtection="1">
      <alignment horizontal="right"/>
      <protection locked="0"/>
    </xf>
    <xf numFmtId="164" fontId="30" fillId="0" borderId="0" xfId="0" applyNumberFormat="1" applyFont="1" applyFill="1" applyAlignment="1" applyProtection="1">
      <alignment horizontal="left" vertical="center"/>
      <protection locked="0"/>
    </xf>
    <xf numFmtId="164" fontId="30" fillId="0" borderId="0" xfId="0" applyNumberFormat="1" applyFont="1" applyFill="1" applyAlignment="1" applyProtection="1">
      <alignment horizontal="right" vertical="center"/>
      <protection locked="0"/>
    </xf>
    <xf numFmtId="164" fontId="30" fillId="0" borderId="0" xfId="0" quotePrefix="1" applyNumberFormat="1" applyFont="1" applyFill="1" applyBorder="1" applyAlignment="1" applyProtection="1">
      <alignment horizontal="left" vertical="center"/>
      <protection locked="0"/>
    </xf>
    <xf numFmtId="0" fontId="13" fillId="0" borderId="0" xfId="21" applyFont="1" applyFill="1" applyAlignment="1">
      <alignment horizontal="left" vertical="top" wrapText="1"/>
      <protection locked="0"/>
    </xf>
    <xf numFmtId="0" fontId="43" fillId="0" borderId="0" xfId="21" applyFont="1" applyFill="1" applyAlignment="1">
      <alignment horizontal="left" vertical="top" wrapText="1"/>
      <protection locked="0"/>
    </xf>
    <xf numFmtId="168" fontId="24" fillId="0" borderId="0" xfId="12" applyNumberFormat="1" applyFont="1" applyFill="1" applyAlignment="1" applyProtection="1">
      <alignment horizontal="left"/>
      <protection locked="0"/>
    </xf>
    <xf numFmtId="1" fontId="24" fillId="0" borderId="2" xfId="12" applyNumberFormat="1" applyFont="1" applyFill="1" applyBorder="1" applyAlignment="1" applyProtection="1">
      <alignment horizontal="center" vertical="center"/>
      <protection locked="0"/>
    </xf>
    <xf numFmtId="1" fontId="24" fillId="0" borderId="3" xfId="12" applyNumberFormat="1" applyFont="1" applyFill="1" applyBorder="1" applyAlignment="1" applyProtection="1">
      <alignment horizontal="center" vertical="center" wrapText="1"/>
      <protection locked="0"/>
    </xf>
    <xf numFmtId="1" fontId="24" fillId="0" borderId="4" xfId="12" applyNumberFormat="1" applyFont="1" applyFill="1" applyBorder="1" applyAlignment="1" applyProtection="1">
      <alignment horizontal="center" vertical="center" wrapText="1"/>
      <protection locked="0"/>
    </xf>
    <xf numFmtId="1" fontId="24" fillId="0" borderId="0" xfId="12" applyNumberFormat="1" applyFont="1" applyFill="1" applyAlignment="1" applyProtection="1">
      <alignment horizontal="left"/>
      <protection locked="0"/>
    </xf>
    <xf numFmtId="164" fontId="24" fillId="0" borderId="0" xfId="13" applyNumberFormat="1" applyFont="1" applyFill="1" applyAlignment="1">
      <alignment horizontal="right"/>
    </xf>
    <xf numFmtId="165" fontId="24" fillId="0" borderId="0" xfId="12" applyNumberFormat="1" applyFont="1" applyFill="1" applyAlignment="1" applyProtection="1">
      <alignment horizontal="right"/>
      <protection locked="0"/>
    </xf>
    <xf numFmtId="166" fontId="24" fillId="0" borderId="0" xfId="12" applyNumberFormat="1" applyFont="1" applyFill="1" applyAlignment="1" applyProtection="1">
      <alignment horizontal="right"/>
      <protection locked="0"/>
    </xf>
    <xf numFmtId="164" fontId="24" fillId="0" borderId="0" xfId="12" applyNumberFormat="1" applyFont="1" applyFill="1" applyAlignment="1" applyProtection="1">
      <alignment horizontal="right"/>
      <protection locked="0"/>
    </xf>
    <xf numFmtId="175" fontId="24" fillId="0" borderId="0" xfId="12" applyNumberFormat="1" applyFont="1" applyFill="1" applyAlignment="1" applyProtection="1">
      <alignment horizontal="right"/>
      <protection locked="0"/>
    </xf>
    <xf numFmtId="167" fontId="24" fillId="0" borderId="0" xfId="12" applyNumberFormat="1" applyFont="1" applyFill="1" applyAlignment="1" applyProtection="1">
      <alignment horizontal="right"/>
      <protection locked="0"/>
    </xf>
    <xf numFmtId="1" fontId="26" fillId="0" borderId="0" xfId="12" applyNumberFormat="1" applyFont="1" applyFill="1" applyAlignment="1" applyProtection="1">
      <alignment horizontal="left" vertical="center"/>
      <protection locked="0"/>
    </xf>
    <xf numFmtId="1" fontId="26" fillId="0" borderId="0" xfId="12" quotePrefix="1" applyNumberFormat="1" applyFont="1" applyFill="1" applyAlignment="1" applyProtection="1">
      <alignment horizontal="left" vertical="center"/>
      <protection locked="0"/>
    </xf>
    <xf numFmtId="164" fontId="26" fillId="0" borderId="0" xfId="12" applyNumberFormat="1" applyFont="1" applyFill="1" applyAlignment="1" applyProtection="1">
      <alignment horizontal="right" vertical="center"/>
      <protection locked="0"/>
    </xf>
    <xf numFmtId="167" fontId="26" fillId="0" borderId="0" xfId="0" applyNumberFormat="1" applyFont="1" applyFill="1" applyAlignment="1" applyProtection="1">
      <alignment horizontal="right" vertical="center"/>
      <protection locked="0"/>
    </xf>
    <xf numFmtId="166" fontId="26" fillId="0" borderId="0" xfId="12" applyNumberFormat="1" applyFont="1" applyFill="1" applyAlignment="1" applyProtection="1">
      <alignment horizontal="right" vertical="center"/>
      <protection locked="0"/>
    </xf>
    <xf numFmtId="1" fontId="24" fillId="0" borderId="0" xfId="12" applyNumberFormat="1" applyFont="1" applyFill="1" applyAlignment="1" applyProtection="1">
      <alignment horizontal="left" indent="1"/>
      <protection locked="0"/>
    </xf>
    <xf numFmtId="1" fontId="24" fillId="0" borderId="0" xfId="12" quotePrefix="1" applyNumberFormat="1" applyFont="1" applyFill="1" applyAlignment="1" applyProtection="1">
      <alignment horizontal="left"/>
      <protection locked="0"/>
    </xf>
    <xf numFmtId="167" fontId="24" fillId="0" borderId="0" xfId="0" applyNumberFormat="1" applyFont="1" applyFill="1" applyAlignment="1" applyProtection="1">
      <alignment horizontal="right"/>
      <protection locked="0"/>
    </xf>
    <xf numFmtId="49" fontId="7" fillId="0" borderId="0" xfId="12" applyNumberFormat="1" applyFont="1" applyFill="1" applyAlignment="1" applyProtection="1">
      <alignment horizontal="left" vertical="center"/>
      <protection locked="0"/>
    </xf>
    <xf numFmtId="169" fontId="24" fillId="0" borderId="0" xfId="0" applyNumberFormat="1" applyFont="1" applyFill="1" applyBorder="1" applyAlignment="1">
      <alignment horizontal="right"/>
    </xf>
    <xf numFmtId="164" fontId="40" fillId="0" borderId="0" xfId="15" quotePrefix="1" applyNumberFormat="1" applyFont="1" applyFill="1" applyAlignment="1">
      <alignment horizontal="left"/>
    </xf>
    <xf numFmtId="173" fontId="40" fillId="0" borderId="0" xfId="15" applyNumberFormat="1" applyFont="1" applyFill="1"/>
    <xf numFmtId="164" fontId="30" fillId="0" borderId="0" xfId="15" quotePrefix="1" applyNumberFormat="1" applyFont="1" applyFill="1" applyAlignment="1">
      <alignment horizontal="left"/>
    </xf>
    <xf numFmtId="174" fontId="30" fillId="0" borderId="0" xfId="15" applyNumberFormat="1" applyFont="1" applyFill="1"/>
    <xf numFmtId="164" fontId="30" fillId="0" borderId="0" xfId="15" applyNumberFormat="1" applyFont="1" applyFill="1"/>
    <xf numFmtId="167" fontId="30" fillId="0" borderId="0" xfId="15" applyNumberFormat="1" applyFont="1" applyFill="1"/>
    <xf numFmtId="0" fontId="7" fillId="0" borderId="0" xfId="21" applyFont="1" applyFill="1" applyAlignment="1">
      <alignment horizontal="center"/>
      <protection locked="0"/>
    </xf>
    <xf numFmtId="0" fontId="15" fillId="0" borderId="0" xfId="6" applyFont="1" applyBorder="1" applyAlignment="1" applyProtection="1">
      <alignment horizontal="left" indent="20"/>
      <protection locked="0"/>
    </xf>
    <xf numFmtId="49" fontId="17" fillId="0" borderId="0" xfId="9" applyNumberFormat="1" applyFont="1" applyBorder="1" applyAlignment="1" applyProtection="1">
      <alignment horizontal="left" wrapText="1" indent="20"/>
      <protection locked="0"/>
    </xf>
    <xf numFmtId="164" fontId="24" fillId="0" borderId="0" xfId="15" applyNumberFormat="1" applyFont="1" applyFill="1" applyAlignment="1">
      <alignment horizontal="left"/>
    </xf>
    <xf numFmtId="1" fontId="11" fillId="0" borderId="0" xfId="5" applyNumberFormat="1" applyFont="1" applyFill="1" applyAlignment="1" applyProtection="1">
      <alignment horizontal="left" vertical="top"/>
      <protection locked="0"/>
    </xf>
    <xf numFmtId="1" fontId="21" fillId="0" borderId="1" xfId="12" quotePrefix="1" applyNumberFormat="1" applyFont="1" applyFill="1" applyBorder="1" applyAlignment="1" applyProtection="1">
      <alignment horizontal="left" vertical="top"/>
      <protection locked="0"/>
    </xf>
    <xf numFmtId="164" fontId="26" fillId="0" borderId="0" xfId="12" applyNumberFormat="1" applyFont="1" applyFill="1" applyAlignment="1" applyProtection="1">
      <alignment horizontal="center" vertical="center"/>
      <protection locked="0"/>
    </xf>
    <xf numFmtId="164" fontId="7" fillId="0" borderId="0" xfId="15" applyNumberFormat="1" applyFont="1" applyFill="1" applyAlignment="1">
      <alignment horizontal="left"/>
    </xf>
    <xf numFmtId="168" fontId="24" fillId="0" borderId="0" xfId="12" applyNumberFormat="1" applyFont="1" applyFill="1" applyAlignment="1" applyProtection="1">
      <alignment horizontal="left" wrapText="1"/>
      <protection locked="0"/>
    </xf>
    <xf numFmtId="168" fontId="24" fillId="0" borderId="0" xfId="12" applyNumberFormat="1" applyFont="1" applyFill="1" applyAlignment="1" applyProtection="1">
      <alignment horizontal="left"/>
      <protection locked="0"/>
    </xf>
    <xf numFmtId="0" fontId="11" fillId="0" borderId="0" xfId="5" applyNumberFormat="1" applyFont="1" applyFill="1" applyAlignment="1" applyProtection="1">
      <alignment horizontal="left" vertical="top"/>
      <protection locked="0"/>
    </xf>
    <xf numFmtId="164" fontId="21" fillId="0" borderId="0" xfId="0" quotePrefix="1" applyNumberFormat="1" applyFont="1" applyFill="1" applyAlignment="1" applyProtection="1">
      <alignment horizontal="left" vertical="top"/>
      <protection locked="0"/>
    </xf>
    <xf numFmtId="164" fontId="40" fillId="0" borderId="0" xfId="0" quotePrefix="1" applyNumberFormat="1" applyFont="1" applyFill="1" applyAlignment="1" applyProtection="1">
      <alignment horizontal="center"/>
      <protection locked="0"/>
    </xf>
    <xf numFmtId="164" fontId="28" fillId="0" borderId="0" xfId="0" applyNumberFormat="1" applyFont="1" applyFill="1" applyAlignment="1" applyProtection="1">
      <alignment horizontal="left"/>
      <protection locked="0"/>
    </xf>
    <xf numFmtId="0" fontId="24" fillId="0" borderId="0" xfId="0" applyNumberFormat="1" applyFont="1" applyFill="1" applyAlignment="1" applyProtection="1">
      <alignment horizontal="left"/>
      <protection locked="0"/>
    </xf>
    <xf numFmtId="164" fontId="11" fillId="0" borderId="0" xfId="5" applyNumberFormat="1" applyFont="1" applyFill="1" applyAlignment="1" applyProtection="1">
      <alignment horizontal="left" vertical="top"/>
      <protection locked="0"/>
    </xf>
    <xf numFmtId="164" fontId="40" fillId="0" borderId="0" xfId="0" applyNumberFormat="1" applyFont="1" applyFill="1" applyAlignment="1" applyProtection="1">
      <alignment horizontal="center"/>
      <protection locked="0"/>
    </xf>
    <xf numFmtId="164" fontId="28" fillId="0" borderId="0" xfId="0" applyNumberFormat="1" applyFont="1" applyFill="1" applyAlignment="1" applyProtection="1">
      <alignment horizontal="left" vertical="center"/>
      <protection locked="0"/>
    </xf>
    <xf numFmtId="164" fontId="24" fillId="0" borderId="0" xfId="0" applyNumberFormat="1" applyFont="1" applyFill="1" applyAlignment="1" applyProtection="1">
      <alignment horizontal="left"/>
      <protection locked="0"/>
    </xf>
    <xf numFmtId="164" fontId="11" fillId="0" borderId="0" xfId="5" applyNumberFormat="1" applyFont="1" applyFill="1" applyAlignment="1" applyProtection="1">
      <alignment horizontal="left" vertical="top"/>
    </xf>
    <xf numFmtId="164" fontId="21" fillId="0" borderId="0" xfId="15" quotePrefix="1" applyNumberFormat="1" applyFont="1" applyFill="1" applyBorder="1" applyAlignment="1">
      <alignment horizontal="left" vertical="top"/>
    </xf>
    <xf numFmtId="164" fontId="28" fillId="0" borderId="0" xfId="15" applyNumberFormat="1" applyFont="1" applyFill="1" applyAlignment="1">
      <alignment horizontal="left"/>
    </xf>
    <xf numFmtId="164" fontId="24" fillId="0" borderId="0" xfId="15" applyNumberFormat="1" applyFont="1" applyFill="1" applyAlignment="1">
      <alignment horizontal="left" vertical="top" wrapText="1"/>
    </xf>
    <xf numFmtId="164" fontId="24" fillId="0" borderId="0" xfId="15" applyNumberFormat="1" applyFont="1" applyFill="1" applyAlignment="1">
      <alignment horizontal="left" vertical="top"/>
    </xf>
  </cellXfs>
  <cellStyles count="22">
    <cellStyle name="Grundttext" xfId="10" xr:uid="{1757D53E-2145-49F0-A9E2-7D45C162EB10}"/>
    <cellStyle name="Link" xfId="5" builtinId="8" customBuiltin="1"/>
    <cellStyle name="Link 2" xfId="8" xr:uid="{A6584820-FF8E-42CC-9CF2-73B3A6B2E719}"/>
    <cellStyle name="Link 2 2" xfId="19" xr:uid="{4A14E255-569F-483D-BA33-E62B7E68E0F6}"/>
    <cellStyle name="Link 3" xfId="17" xr:uid="{E7CFC47D-AB0F-4E75-9581-9F0781689FA2}"/>
    <cellStyle name="Standard" xfId="0" builtinId="0"/>
    <cellStyle name="Standard 2" xfId="1" xr:uid="{FC8B8A94-A264-45F8-B49F-1E0571694B8D}"/>
    <cellStyle name="Standard 2 2" xfId="18" xr:uid="{2C59C5EA-0450-4DEB-9FCA-2C05B3483264}"/>
    <cellStyle name="Standard 3" xfId="2" xr:uid="{92B25F44-57BE-437A-8120-DDA9C587A0B6}"/>
    <cellStyle name="Standard 4" xfId="4" xr:uid="{9671B8FA-AFFD-4688-90E0-BA84F991960A}"/>
    <cellStyle name="Standard 4 2" xfId="11" xr:uid="{65FE6AC5-A7C7-407D-B66D-205E4FA83F6D}"/>
    <cellStyle name="Standard 5" xfId="7" xr:uid="{A912BBC6-42CF-410D-AECF-ED347E163F32}"/>
    <cellStyle name="Standard 6" xfId="3" xr:uid="{6D355D72-D63F-4E15-9237-DE4307AA0E9D}"/>
    <cellStyle name="Standard 6 2" xfId="16" xr:uid="{B97BBE2F-A38B-4C89-88DD-9D9FB55BBDFF}"/>
    <cellStyle name="Standard 7" xfId="14" xr:uid="{081913CB-0896-4829-92CE-D8B5C8FA423A}"/>
    <cellStyle name="Standard 8" xfId="21" xr:uid="{8D8568A3-F71A-483A-9F11-7974C6F9A4F1}"/>
    <cellStyle name="Standard_2003" xfId="13" xr:uid="{342EE149-6572-4401-8565-ABD119C80B13}"/>
    <cellStyle name="Standard_Tabelle1" xfId="15" xr:uid="{63ED72CC-0515-448C-BC99-99655388252F}"/>
    <cellStyle name="Standard_VJT3196  (2)_1" xfId="12" xr:uid="{6A59748D-59BB-44AF-A472-A65BEC2FCB62}"/>
    <cellStyle name="Statistische Berichte Titel" xfId="20" xr:uid="{A9F68CA1-8BAE-425C-BE84-5E06946FA016}"/>
    <cellStyle name="Überschrift 2 2" xfId="6" xr:uid="{EAB84548-390D-48C8-9379-C9EE0E748A54}"/>
    <cellStyle name="Überschrift 3 2" xfId="9" xr:uid="{6FF6A203-F3EA-49EF-BE9E-2ADDC8E069EC}"/>
  </cellStyles>
  <dxfs count="0"/>
  <tableStyles count="0" defaultTableStyle="TableStyleMedium2" defaultPivotStyle="PivotStyleLight16"/>
  <colors>
    <mruColors>
      <color rgb="FF0066CC"/>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image" Target="../media/image2.gif"/><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8CF50717-D06C-4726-AE4D-12DE46C4A04D}"/>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twoCellAnchor editAs="oneCell">
    <xdr:from>
      <xdr:col>1</xdr:col>
      <xdr:colOff>0</xdr:colOff>
      <xdr:row>4</xdr:row>
      <xdr:rowOff>0</xdr:rowOff>
    </xdr:from>
    <xdr:to>
      <xdr:col>1</xdr:col>
      <xdr:colOff>2416081</xdr:colOff>
      <xdr:row>4</xdr:row>
      <xdr:rowOff>592716</xdr:rowOff>
    </xdr:to>
    <xdr:pic>
      <xdr:nvPicPr>
        <xdr:cNvPr id="3" name="Grafik 2">
          <a:hlinkClick xmlns:r="http://schemas.openxmlformats.org/officeDocument/2006/relationships" r:id="rId1"/>
          <a:extLst>
            <a:ext uri="{FF2B5EF4-FFF2-40B4-BE49-F238E27FC236}">
              <a16:creationId xmlns:a16="http://schemas.microsoft.com/office/drawing/2014/main" id="{FDC2369C-6857-4BDA-B74F-7681BD62763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000250" y="8382000"/>
          <a:ext cx="2416081" cy="5927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71</xdr:row>
      <xdr:rowOff>0</xdr:rowOff>
    </xdr:from>
    <xdr:to>
      <xdr:col>1</xdr:col>
      <xdr:colOff>90476</xdr:colOff>
      <xdr:row>71</xdr:row>
      <xdr:rowOff>0</xdr:rowOff>
    </xdr:to>
    <xdr:cxnSp macro="">
      <xdr:nvCxnSpPr>
        <xdr:cNvPr id="3" name="Gerader Verbinder 2">
          <a:extLst>
            <a:ext uri="{FF2B5EF4-FFF2-40B4-BE49-F238E27FC236}">
              <a16:creationId xmlns:a16="http://schemas.microsoft.com/office/drawing/2014/main" id="{F3CEF948-E625-4F26-85FB-8BC6E97764FF}"/>
            </a:ext>
          </a:extLst>
        </xdr:cNvPr>
        <xdr:cNvCxnSpPr/>
      </xdr:nvCxnSpPr>
      <xdr:spPr>
        <a:xfrm>
          <a:off x="0" y="9039225"/>
          <a:ext cx="490526"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71</xdr:row>
      <xdr:rowOff>0</xdr:rowOff>
    </xdr:from>
    <xdr:to>
      <xdr:col>1</xdr:col>
      <xdr:colOff>54381</xdr:colOff>
      <xdr:row>71</xdr:row>
      <xdr:rowOff>0</xdr:rowOff>
    </xdr:to>
    <xdr:cxnSp macro="">
      <xdr:nvCxnSpPr>
        <xdr:cNvPr id="8" name="Gerader Verbinder 7">
          <a:extLst>
            <a:ext uri="{FF2B5EF4-FFF2-40B4-BE49-F238E27FC236}">
              <a16:creationId xmlns:a16="http://schemas.microsoft.com/office/drawing/2014/main" id="{4BF29E41-1B1E-4ECB-B357-2EB5F785B266}"/>
            </a:ext>
          </a:extLst>
        </xdr:cNvPr>
        <xdr:cNvCxnSpPr/>
      </xdr:nvCxnSpPr>
      <xdr:spPr>
        <a:xfrm>
          <a:off x="0" y="9410700"/>
          <a:ext cx="416331"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71</xdr:row>
      <xdr:rowOff>0</xdr:rowOff>
    </xdr:from>
    <xdr:to>
      <xdr:col>0</xdr:col>
      <xdr:colOff>409140</xdr:colOff>
      <xdr:row>71</xdr:row>
      <xdr:rowOff>0</xdr:rowOff>
    </xdr:to>
    <xdr:cxnSp macro="">
      <xdr:nvCxnSpPr>
        <xdr:cNvPr id="3" name="Gerader Verbinder 2">
          <a:extLst>
            <a:ext uri="{FF2B5EF4-FFF2-40B4-BE49-F238E27FC236}">
              <a16:creationId xmlns:a16="http://schemas.microsoft.com/office/drawing/2014/main" id="{FC643206-9AE2-4079-97AF-7B879649FD25}"/>
            </a:ext>
          </a:extLst>
        </xdr:cNvPr>
        <xdr:cNvCxnSpPr/>
      </xdr:nvCxnSpPr>
      <xdr:spPr>
        <a:xfrm>
          <a:off x="0" y="9324975"/>
          <a:ext cx="409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25</xdr:row>
      <xdr:rowOff>0</xdr:rowOff>
    </xdr:from>
    <xdr:to>
      <xdr:col>0</xdr:col>
      <xdr:colOff>427360</xdr:colOff>
      <xdr:row>25</xdr:row>
      <xdr:rowOff>0</xdr:rowOff>
    </xdr:to>
    <xdr:cxnSp macro="">
      <xdr:nvCxnSpPr>
        <xdr:cNvPr id="3" name="Gerader Verbinder 2">
          <a:extLst>
            <a:ext uri="{FF2B5EF4-FFF2-40B4-BE49-F238E27FC236}">
              <a16:creationId xmlns:a16="http://schemas.microsoft.com/office/drawing/2014/main" id="{158F21FC-A353-4328-BA79-7580A003EE3F}"/>
            </a:ext>
          </a:extLst>
        </xdr:cNvPr>
        <xdr:cNvCxnSpPr/>
      </xdr:nvCxnSpPr>
      <xdr:spPr>
        <a:xfrm>
          <a:off x="0" y="5048250"/>
          <a:ext cx="42736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V.niedersachsen.de\NiC-Home\Hannover\Dez14\14\Produkte\STATIS~1.14_\FERTIG~1\C_BERI~1\CI1-CI~1\CI1CII~3\Bodennutzung-und-Ernte-Niedersachsen-2020-CI1CII1CII2CII3-j-2020_online_ohneRo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sheetName val="Inhalt"/>
      <sheetName val="Erläuterungen"/>
      <sheetName val="2."/>
      <sheetName val="3."/>
      <sheetName val="4."/>
      <sheetName val="5."/>
      <sheetName val="6.1."/>
      <sheetName val="6.1.1."/>
      <sheetName val="6.1.2."/>
      <sheetName val="6.2."/>
      <sheetName val="6.3."/>
      <sheetName val="6.4."/>
      <sheetName val="6.5."/>
      <sheetName val="7.1."/>
      <sheetName val="7.1.1."/>
      <sheetName val="7.1.2."/>
      <sheetName val="7.2."/>
      <sheetName val="7.3."/>
      <sheetName val="7.4."/>
      <sheetName val="7.5."/>
      <sheetName val="8.1."/>
      <sheetName val="8.2."/>
      <sheetName val="8.3."/>
      <sheetName val="8.4."/>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statistik.niedersachsen.de/startseite/themen/bevoelkerung/bevolkerungsstand_einwohnerzahl_niedersachsens/bevolkerungsstand-einwohnerzahl-niedersachsens-statistische-berichte-201961.html" TargetMode="External"/><Relationship Id="rId2" Type="http://schemas.openxmlformats.org/officeDocument/2006/relationships/hyperlink" Target="https://www.destatis.de/DE/Methoden/Qualitaet/Qualitaetsberichte/Bevoelkerung/einfuehrung.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700446-5E16-4D01-80AB-3827B8F82F39}">
  <sheetPr>
    <tabColor theme="0"/>
  </sheetPr>
  <dimension ref="A1:C6"/>
  <sheetViews>
    <sheetView tabSelected="1" zoomScale="85" zoomScaleNormal="85" workbookViewId="0">
      <selection sqref="A1:A5"/>
    </sheetView>
  </sheetViews>
  <sheetFormatPr baseColWidth="10" defaultColWidth="11.5703125" defaultRowHeight="15" x14ac:dyDescent="0.25"/>
  <cols>
    <col min="1" max="1" width="30" style="129" customWidth="1"/>
    <col min="2" max="2" width="59" style="129" customWidth="1"/>
    <col min="3" max="3" width="11" style="134" customWidth="1"/>
    <col min="4" max="16384" width="11.5703125" style="129"/>
  </cols>
  <sheetData>
    <row r="1" spans="1:3" ht="64.5" customHeight="1" x14ac:dyDescent="0.25">
      <c r="A1" s="175" t="s">
        <v>2</v>
      </c>
      <c r="B1" s="127" t="s">
        <v>3</v>
      </c>
      <c r="C1" s="128" t="s">
        <v>0</v>
      </c>
    </row>
    <row r="2" spans="1:3" ht="316.14999999999998" customHeight="1" x14ac:dyDescent="0.25">
      <c r="A2" s="175"/>
      <c r="B2" s="146" t="s">
        <v>168</v>
      </c>
      <c r="C2" s="128" t="s">
        <v>0</v>
      </c>
    </row>
    <row r="3" spans="1:3" ht="66" customHeight="1" x14ac:dyDescent="0.25">
      <c r="A3" s="175"/>
      <c r="B3" s="130" t="s">
        <v>169</v>
      </c>
      <c r="C3" s="128" t="s">
        <v>0</v>
      </c>
    </row>
    <row r="4" spans="1:3" ht="215.65" customHeight="1" x14ac:dyDescent="0.25">
      <c r="A4" s="175"/>
      <c r="B4" s="147" t="s">
        <v>115</v>
      </c>
      <c r="C4" s="128" t="s">
        <v>0</v>
      </c>
    </row>
    <row r="5" spans="1:3" ht="48.6" customHeight="1" x14ac:dyDescent="0.25">
      <c r="A5" s="175"/>
      <c r="B5" s="131" t="s">
        <v>146</v>
      </c>
      <c r="C5" s="128" t="s">
        <v>0</v>
      </c>
    </row>
    <row r="6" spans="1:3" x14ac:dyDescent="0.25">
      <c r="A6" s="132" t="s">
        <v>1</v>
      </c>
      <c r="B6" s="132" t="s">
        <v>1</v>
      </c>
      <c r="C6" s="133" t="s">
        <v>4</v>
      </c>
    </row>
  </sheetData>
  <mergeCells count="1">
    <mergeCell ref="A1:A5"/>
  </mergeCells>
  <hyperlinks>
    <hyperlink ref="B1" location="Inhalt!A1" display="Inhalt!A1" xr:uid="{29D27E63-7429-49A1-8563-615B25E42BDE}"/>
    <hyperlink ref="A5:B5" location="Inhalt!A1" display="Niedersachsen-Wappen" xr:uid="{63EF57C9-EC4A-45E5-AF34-E9BA9E74FA78}"/>
    <hyperlink ref="B3" location="Inhalt!A1" display="K I 3 - j / 2017" xr:uid="{446A418D-4B08-492A-BCD5-128159A15AA7}"/>
    <hyperlink ref="B2" location="Inhalt!A1" display="Inhalt!A1" xr:uid="{17B0A4F2-72F8-4B7A-B62B-CE1104CE8528}"/>
    <hyperlink ref="B4" location="Inhalt!A1" display="Jugendhilfe 2017" xr:uid="{5BCAAB89-2DE0-48FB-A396-8DE7518EC68B}"/>
  </hyperlinks>
  <pageMargins left="0.59055118110236227" right="0.59055118110236227" top="0.59055118110236227" bottom="0.98425196850393704"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D41C0-C53F-403F-89F8-01FD34F4FB2F}">
  <sheetPr>
    <tabColor indexed="9"/>
  </sheetPr>
  <dimension ref="A1:B31"/>
  <sheetViews>
    <sheetView zoomScaleNormal="100" workbookViewId="0">
      <selection activeCell="A20" sqref="A20"/>
    </sheetView>
  </sheetViews>
  <sheetFormatPr baseColWidth="10" defaultColWidth="11.28515625" defaultRowHeight="13.5" customHeight="1" x14ac:dyDescent="0.2"/>
  <cols>
    <col min="1" max="1" width="91.140625" style="2" customWidth="1"/>
    <col min="2" max="2" width="4.7109375" style="2" customWidth="1"/>
    <col min="3" max="16384" width="11.28515625" style="1"/>
  </cols>
  <sheetData>
    <row r="1" spans="1:2" s="79" customFormat="1" ht="24.6" customHeight="1" x14ac:dyDescent="0.2">
      <c r="A1" s="77" t="s">
        <v>137</v>
      </c>
      <c r="B1" s="78" t="s">
        <v>0</v>
      </c>
    </row>
    <row r="2" spans="1:2" ht="25.15" customHeight="1" x14ac:dyDescent="0.2">
      <c r="A2" s="80" t="s">
        <v>11</v>
      </c>
      <c r="B2" s="6" t="s">
        <v>0</v>
      </c>
    </row>
    <row r="3" spans="1:2" ht="15" customHeight="1" x14ac:dyDescent="0.2">
      <c r="A3" s="57" t="s">
        <v>10</v>
      </c>
      <c r="B3" s="6" t="s">
        <v>0</v>
      </c>
    </row>
    <row r="4" spans="1:2" ht="15" customHeight="1" x14ac:dyDescent="0.2">
      <c r="A4" s="57" t="s">
        <v>9</v>
      </c>
      <c r="B4" s="6" t="s">
        <v>0</v>
      </c>
    </row>
    <row r="5" spans="1:2" ht="15" customHeight="1" x14ac:dyDescent="0.2">
      <c r="A5" s="57" t="s">
        <v>8</v>
      </c>
      <c r="B5" s="6" t="s">
        <v>0</v>
      </c>
    </row>
    <row r="6" spans="1:2" ht="15" customHeight="1" x14ac:dyDescent="0.2">
      <c r="A6" s="87" t="s">
        <v>109</v>
      </c>
      <c r="B6" s="6" t="s">
        <v>0</v>
      </c>
    </row>
    <row r="7" spans="1:2" ht="30" customHeight="1" x14ac:dyDescent="0.2">
      <c r="A7" s="81" t="s">
        <v>147</v>
      </c>
      <c r="B7" s="6" t="s">
        <v>0</v>
      </c>
    </row>
    <row r="8" spans="1:2" ht="15" customHeight="1" x14ac:dyDescent="0.2">
      <c r="A8" s="87" t="s">
        <v>99</v>
      </c>
      <c r="B8" s="6" t="s">
        <v>0</v>
      </c>
    </row>
    <row r="9" spans="1:2" ht="15" customHeight="1" x14ac:dyDescent="0.2">
      <c r="A9" s="87" t="s">
        <v>110</v>
      </c>
      <c r="B9" s="6" t="s">
        <v>0</v>
      </c>
    </row>
    <row r="10" spans="1:2" ht="15" customHeight="1" x14ac:dyDescent="0.2">
      <c r="A10" s="87" t="s">
        <v>111</v>
      </c>
      <c r="B10" s="6" t="s">
        <v>0</v>
      </c>
    </row>
    <row r="11" spans="1:2" ht="15" customHeight="1" x14ac:dyDescent="0.2">
      <c r="A11" s="87" t="s">
        <v>7</v>
      </c>
      <c r="B11" s="6" t="s">
        <v>0</v>
      </c>
    </row>
    <row r="12" spans="1:2" ht="15" customHeight="1" x14ac:dyDescent="0.2">
      <c r="A12" s="58" t="s">
        <v>112</v>
      </c>
      <c r="B12" s="6" t="s">
        <v>0</v>
      </c>
    </row>
    <row r="13" spans="1:2" ht="19.899999999999999" customHeight="1" x14ac:dyDescent="0.2">
      <c r="A13" s="59" t="s">
        <v>113</v>
      </c>
      <c r="B13" s="6" t="s">
        <v>0</v>
      </c>
    </row>
    <row r="14" spans="1:2" ht="16.899999999999999" customHeight="1" x14ac:dyDescent="0.2">
      <c r="A14" s="88" t="s">
        <v>148</v>
      </c>
      <c r="B14" s="6" t="s">
        <v>0</v>
      </c>
    </row>
    <row r="15" spans="1:2" ht="13.9" customHeight="1" x14ac:dyDescent="0.2">
      <c r="A15" s="88" t="s">
        <v>149</v>
      </c>
      <c r="B15" s="6" t="s">
        <v>0</v>
      </c>
    </row>
    <row r="16" spans="1:2" ht="13.9" customHeight="1" x14ac:dyDescent="0.2">
      <c r="A16" s="94" t="s">
        <v>150</v>
      </c>
      <c r="B16" s="6" t="s">
        <v>0</v>
      </c>
    </row>
    <row r="17" spans="1:2" customFormat="1" ht="47.45" customHeight="1" x14ac:dyDescent="0.2">
      <c r="A17" s="89" t="s">
        <v>151</v>
      </c>
      <c r="B17" s="6" t="s">
        <v>0</v>
      </c>
    </row>
    <row r="18" spans="1:2" ht="25.15" customHeight="1" x14ac:dyDescent="0.25">
      <c r="A18" s="82" t="s">
        <v>6</v>
      </c>
      <c r="B18" s="6" t="s">
        <v>0</v>
      </c>
    </row>
    <row r="19" spans="1:2" s="91" customFormat="1" ht="34.9" customHeight="1" x14ac:dyDescent="0.2">
      <c r="A19" s="90" t="s">
        <v>155</v>
      </c>
      <c r="B19" s="6" t="s">
        <v>0</v>
      </c>
    </row>
    <row r="20" spans="1:2" ht="32.450000000000003" customHeight="1" x14ac:dyDescent="0.2">
      <c r="A20" s="85" t="s">
        <v>159</v>
      </c>
      <c r="B20" s="6" t="s">
        <v>0</v>
      </c>
    </row>
    <row r="21" spans="1:2" ht="13.15" customHeight="1" x14ac:dyDescent="0.2">
      <c r="A21" s="92" t="s">
        <v>156</v>
      </c>
      <c r="B21" s="6" t="s">
        <v>0</v>
      </c>
    </row>
    <row r="22" spans="1:2" ht="33.6" customHeight="1" x14ac:dyDescent="0.2">
      <c r="A22" s="90" t="s">
        <v>157</v>
      </c>
      <c r="B22" s="6" t="s">
        <v>0</v>
      </c>
    </row>
    <row r="23" spans="1:2" ht="31.9" customHeight="1" x14ac:dyDescent="0.2">
      <c r="A23" s="86" t="s">
        <v>158</v>
      </c>
      <c r="B23" s="6" t="s">
        <v>0</v>
      </c>
    </row>
    <row r="24" spans="1:2" ht="25.15" customHeight="1" x14ac:dyDescent="0.25">
      <c r="A24" s="44" t="s">
        <v>5</v>
      </c>
      <c r="B24" s="6" t="s">
        <v>0</v>
      </c>
    </row>
    <row r="25" spans="1:2" ht="48" customHeight="1" x14ac:dyDescent="0.2">
      <c r="A25" s="43" t="s">
        <v>154</v>
      </c>
      <c r="B25" s="6" t="s">
        <v>0</v>
      </c>
    </row>
    <row r="26" spans="1:2" ht="48.6" customHeight="1" x14ac:dyDescent="0.2">
      <c r="A26" s="83" t="s">
        <v>152</v>
      </c>
      <c r="B26" s="6" t="s">
        <v>0</v>
      </c>
    </row>
    <row r="27" spans="1:2" ht="25.15" customHeight="1" x14ac:dyDescent="0.25">
      <c r="A27" s="44" t="s">
        <v>15</v>
      </c>
      <c r="B27" s="6" t="s">
        <v>0</v>
      </c>
    </row>
    <row r="28" spans="1:2" ht="57.6" customHeight="1" x14ac:dyDescent="0.2">
      <c r="A28" s="95" t="s">
        <v>160</v>
      </c>
      <c r="B28" s="6" t="s">
        <v>0</v>
      </c>
    </row>
    <row r="29" spans="1:2" ht="31.35" customHeight="1" x14ac:dyDescent="0.2">
      <c r="A29" s="93" t="s">
        <v>153</v>
      </c>
      <c r="B29" s="6" t="s">
        <v>0</v>
      </c>
    </row>
    <row r="30" spans="1:2" ht="33.950000000000003" customHeight="1" x14ac:dyDescent="0.2">
      <c r="A30" s="45" t="s">
        <v>133</v>
      </c>
      <c r="B30" s="6" t="s">
        <v>0</v>
      </c>
    </row>
    <row r="31" spans="1:2" ht="13.5" customHeight="1" x14ac:dyDescent="0.2">
      <c r="A31" s="84" t="s">
        <v>1</v>
      </c>
      <c r="B31" s="7" t="s">
        <v>4</v>
      </c>
    </row>
  </sheetData>
  <hyperlinks>
    <hyperlink ref="A26" r:id="rId1" display="https://www.statistik.niedersachsen.de/startseite/" xr:uid="{4D718A20-97D7-48FA-91BF-31A4F7D0860E}"/>
    <hyperlink ref="A23" r:id="rId2" xr:uid="{DBD25D6E-41AC-4E63-9777-3457D5D57140}"/>
    <hyperlink ref="A20" r:id="rId3" xr:uid="{7CBE9DC4-3B74-4E5C-987C-1A2E78381579}"/>
    <hyperlink ref="A1" location="Inhalt!A1" tooltip="Zum Inhalt" display="Zum Inhalt" xr:uid="{1E6D2A79-FCE0-4258-956C-B63D135C36DD}"/>
  </hyperlinks>
  <pageMargins left="0.59055118110236227" right="0.59055118110236227" top="0.59055118110236227" bottom="0.98425196850393704" header="0.31496062992125984" footer="0.31496062992125984"/>
  <pageSetup paperSize="9"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4E9F9-4B19-4817-A96D-F6B6004128C1}">
  <sheetPr>
    <tabColor indexed="9"/>
  </sheetPr>
  <dimension ref="A1:C8"/>
  <sheetViews>
    <sheetView zoomScaleNormal="100" workbookViewId="0">
      <selection sqref="A1:B1"/>
    </sheetView>
  </sheetViews>
  <sheetFormatPr baseColWidth="10" defaultColWidth="11.28515625" defaultRowHeight="13.5" customHeight="1" x14ac:dyDescent="0.25"/>
  <cols>
    <col min="1" max="1" width="86.85546875" style="5" customWidth="1"/>
    <col min="2" max="2" width="3.28515625" style="68" customWidth="1"/>
    <col min="3" max="3" width="3" style="4" customWidth="1"/>
    <col min="4" max="16384" width="11.28515625" style="4"/>
  </cols>
  <sheetData>
    <row r="1" spans="1:3" s="3" customFormat="1" ht="20.100000000000001" customHeight="1" x14ac:dyDescent="0.25">
      <c r="A1" s="176" t="s">
        <v>12</v>
      </c>
      <c r="B1" s="176"/>
      <c r="C1" s="62" t="s">
        <v>0</v>
      </c>
    </row>
    <row r="2" spans="1:3" s="3" customFormat="1" ht="38.25" customHeight="1" x14ac:dyDescent="0.2">
      <c r="A2" s="60" t="s">
        <v>13</v>
      </c>
      <c r="B2" s="69">
        <v>2</v>
      </c>
      <c r="C2" s="62" t="s">
        <v>0</v>
      </c>
    </row>
    <row r="3" spans="1:3" s="3" customFormat="1" ht="31.5" customHeight="1" x14ac:dyDescent="0.25">
      <c r="A3" s="177" t="s">
        <v>14</v>
      </c>
      <c r="B3" s="177"/>
      <c r="C3" s="62" t="s">
        <v>0</v>
      </c>
    </row>
    <row r="4" spans="1:3" s="3" customFormat="1" ht="38.25" x14ac:dyDescent="0.2">
      <c r="A4" s="66" t="s">
        <v>145</v>
      </c>
      <c r="B4" s="70">
        <v>4</v>
      </c>
      <c r="C4" s="62" t="s">
        <v>0</v>
      </c>
    </row>
    <row r="5" spans="1:3" s="3" customFormat="1" ht="38.25" x14ac:dyDescent="0.2">
      <c r="A5" s="65" t="s">
        <v>144</v>
      </c>
      <c r="B5" s="71">
        <v>5</v>
      </c>
      <c r="C5" s="62" t="s">
        <v>0</v>
      </c>
    </row>
    <row r="6" spans="1:3" s="3" customFormat="1" ht="38.25" x14ac:dyDescent="0.2">
      <c r="A6" s="64" t="s">
        <v>116</v>
      </c>
      <c r="B6" s="71">
        <v>6</v>
      </c>
      <c r="C6" s="62" t="s">
        <v>0</v>
      </c>
    </row>
    <row r="7" spans="1:3" s="3" customFormat="1" ht="38.25" x14ac:dyDescent="0.2">
      <c r="A7" s="64" t="s">
        <v>117</v>
      </c>
      <c r="B7" s="71">
        <v>7</v>
      </c>
      <c r="C7" s="62" t="s">
        <v>0</v>
      </c>
    </row>
    <row r="8" spans="1:3" ht="13.5" customHeight="1" x14ac:dyDescent="0.25">
      <c r="A8" s="61" t="s">
        <v>1</v>
      </c>
      <c r="B8" s="67" t="s">
        <v>1</v>
      </c>
      <c r="C8" s="62" t="s">
        <v>4</v>
      </c>
    </row>
  </sheetData>
  <mergeCells count="2">
    <mergeCell ref="A1:B1"/>
    <mergeCell ref="A3:B3"/>
  </mergeCells>
  <hyperlinks>
    <hyperlink ref="A2" location="'Impressum '!A2" tooltip="Zeichenerklärung, Impressum" display="Zeichenerklärung, Impressum" xr:uid="{85CDDF01-C4B2-48B3-AD4B-CDD3E5FABA8C}"/>
    <hyperlink ref="A4" location="Bev.veränderungen!A2" tooltip="Bevölkerungsveränderungen in den kreisfreien Städten und Landkreisen im 2. Vierteljahr 2022" display="Bev.veränderungen!A2" xr:uid="{C119F6EE-76D7-44A8-A734-2AF19675FE4F}"/>
    <hyperlink ref="A5" location="NBB!A2" tooltip="Natürliche Bevölkerungsbewegungen in den kreisfreien Städten und Landkreisen im 2. Vierteljahr 2022" display="NBB!A2" xr:uid="{472BA1B1-C681-4C50-BEC3-D011633B4D1D}"/>
    <hyperlink ref="A6" location="Wanderungen!A2" tooltip="Wanderungen der kreisfreien Städte und Landkreise im 2. Vierteljahr 2022" display="Wanderungen!A2" xr:uid="{E094BB13-ED9D-4990-94B1-F782D103963B}"/>
    <hyperlink ref="A7" location="'Entw.+Stand'!A2" tooltip="Bevölkerungsentwicklung im 2. Vierteljahr 2022 und Bevölkerungsstand am 30. Juni 2022" display="'Entw.+Stand'!A2" xr:uid="{B8C74BA8-3119-4387-9A14-41C6981E2B9B}"/>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41AEF-8DAF-46D1-9ED7-33A127BBA886}">
  <sheetPr>
    <tabColor theme="0"/>
  </sheetPr>
  <dimension ref="A1:M74"/>
  <sheetViews>
    <sheetView zoomScaleNormal="100" workbookViewId="0">
      <selection sqref="A1:L1"/>
    </sheetView>
  </sheetViews>
  <sheetFormatPr baseColWidth="10" defaultColWidth="11.42578125" defaultRowHeight="8.25" x14ac:dyDescent="0.15"/>
  <cols>
    <col min="1" max="1" width="4.28515625" style="16" customWidth="1"/>
    <col min="2" max="2" width="12.85546875" style="10" customWidth="1"/>
    <col min="3" max="3" width="8" style="10" customWidth="1"/>
    <col min="4" max="4" width="7" style="10" customWidth="1"/>
    <col min="5" max="5" width="7.28515625" style="10" customWidth="1"/>
    <col min="6" max="6" width="8.5703125" style="10" customWidth="1"/>
    <col min="7" max="7" width="6.7109375" style="10" customWidth="1"/>
    <col min="8" max="8" width="6.85546875" style="10" customWidth="1"/>
    <col min="9" max="9" width="8.42578125" style="15" customWidth="1"/>
    <col min="10" max="10" width="8.140625" style="10" customWidth="1"/>
    <col min="11" max="11" width="6.7109375" style="10" customWidth="1"/>
    <col min="12" max="12" width="6.85546875" style="10" customWidth="1"/>
    <col min="13" max="13" width="4.140625" style="10" customWidth="1"/>
    <col min="14" max="16384" width="11.42578125" style="10"/>
  </cols>
  <sheetData>
    <row r="1" spans="1:13" s="72" customFormat="1" ht="25.35" customHeight="1" x14ac:dyDescent="0.2">
      <c r="A1" s="179" t="s">
        <v>137</v>
      </c>
      <c r="B1" s="179"/>
      <c r="C1" s="179"/>
      <c r="D1" s="179"/>
      <c r="E1" s="179"/>
      <c r="F1" s="179"/>
      <c r="G1" s="179"/>
      <c r="H1" s="179"/>
      <c r="I1" s="179"/>
      <c r="J1" s="179"/>
      <c r="K1" s="179"/>
      <c r="L1" s="179"/>
      <c r="M1" s="8" t="s">
        <v>0</v>
      </c>
    </row>
    <row r="2" spans="1:13" s="9" customFormat="1" ht="18" customHeight="1" x14ac:dyDescent="0.2">
      <c r="A2" s="180" t="s">
        <v>134</v>
      </c>
      <c r="B2" s="180"/>
      <c r="C2" s="180"/>
      <c r="D2" s="180"/>
      <c r="E2" s="180"/>
      <c r="F2" s="180"/>
      <c r="G2" s="180"/>
      <c r="H2" s="180"/>
      <c r="I2" s="180"/>
      <c r="J2" s="180"/>
      <c r="K2" s="180"/>
      <c r="L2" s="180"/>
      <c r="M2" s="8" t="s">
        <v>0</v>
      </c>
    </row>
    <row r="3" spans="1:13" ht="54.75" customHeight="1" x14ac:dyDescent="0.15">
      <c r="A3" s="149" t="s">
        <v>118</v>
      </c>
      <c r="B3" s="150" t="s">
        <v>16</v>
      </c>
      <c r="C3" s="150" t="s">
        <v>119</v>
      </c>
      <c r="D3" s="150" t="s">
        <v>164</v>
      </c>
      <c r="E3" s="150" t="s">
        <v>163</v>
      </c>
      <c r="F3" s="150" t="s">
        <v>106</v>
      </c>
      <c r="G3" s="150" t="s">
        <v>108</v>
      </c>
      <c r="H3" s="150" t="s">
        <v>17</v>
      </c>
      <c r="I3" s="150" t="s">
        <v>120</v>
      </c>
      <c r="J3" s="150" t="s">
        <v>121</v>
      </c>
      <c r="K3" s="150" t="s">
        <v>161</v>
      </c>
      <c r="L3" s="151" t="s">
        <v>162</v>
      </c>
      <c r="M3" s="8" t="s">
        <v>0</v>
      </c>
    </row>
    <row r="4" spans="1:13" s="11" customFormat="1" ht="13.9" customHeight="1" x14ac:dyDescent="0.15">
      <c r="A4" s="152">
        <v>101</v>
      </c>
      <c r="B4" s="11" t="s">
        <v>178</v>
      </c>
      <c r="C4" s="153">
        <v>249989</v>
      </c>
      <c r="D4" s="153">
        <v>123777</v>
      </c>
      <c r="E4" s="153">
        <v>126212</v>
      </c>
      <c r="F4" s="154">
        <v>252</v>
      </c>
      <c r="G4" s="154">
        <v>-58</v>
      </c>
      <c r="H4" s="154">
        <v>310</v>
      </c>
      <c r="I4" s="155">
        <v>1.0080443539515738</v>
      </c>
      <c r="J4" s="156">
        <v>250230</v>
      </c>
      <c r="K4" s="156">
        <v>123714</v>
      </c>
      <c r="L4" s="156">
        <v>126516</v>
      </c>
      <c r="M4" s="8" t="s">
        <v>0</v>
      </c>
    </row>
    <row r="5" spans="1:13" s="11" customFormat="1" ht="9" customHeight="1" x14ac:dyDescent="0.15">
      <c r="A5" s="152">
        <v>102</v>
      </c>
      <c r="B5" s="11" t="s">
        <v>179</v>
      </c>
      <c r="C5" s="153">
        <v>103786</v>
      </c>
      <c r="D5" s="153">
        <v>51595</v>
      </c>
      <c r="E5" s="153">
        <v>52191</v>
      </c>
      <c r="F5" s="154">
        <v>400</v>
      </c>
      <c r="G5" s="154">
        <v>102</v>
      </c>
      <c r="H5" s="154">
        <v>298</v>
      </c>
      <c r="I5" s="155">
        <v>3.8540843659067696</v>
      </c>
      <c r="J5" s="156">
        <v>104185</v>
      </c>
      <c r="K5" s="156">
        <v>51697</v>
      </c>
      <c r="L5" s="156">
        <v>52488</v>
      </c>
      <c r="M5" s="8" t="s">
        <v>0</v>
      </c>
    </row>
    <row r="6" spans="1:13" s="11" customFormat="1" ht="9" customHeight="1" x14ac:dyDescent="0.15">
      <c r="A6" s="152">
        <v>103</v>
      </c>
      <c r="B6" s="11" t="s">
        <v>180</v>
      </c>
      <c r="C6" s="153">
        <v>124382</v>
      </c>
      <c r="D6" s="153">
        <v>61870</v>
      </c>
      <c r="E6" s="153">
        <v>62512</v>
      </c>
      <c r="F6" s="154">
        <v>940</v>
      </c>
      <c r="G6" s="157">
        <v>255</v>
      </c>
      <c r="H6" s="154">
        <v>685</v>
      </c>
      <c r="I6" s="155">
        <v>7.5573636056664144</v>
      </c>
      <c r="J6" s="156">
        <v>125315</v>
      </c>
      <c r="K6" s="156">
        <v>62120</v>
      </c>
      <c r="L6" s="156">
        <v>63195</v>
      </c>
      <c r="M6" s="8" t="s">
        <v>0</v>
      </c>
    </row>
    <row r="7" spans="1:13" s="11" customFormat="1" ht="9" x14ac:dyDescent="0.15">
      <c r="A7" s="152">
        <v>151</v>
      </c>
      <c r="B7" s="11" t="s">
        <v>181</v>
      </c>
      <c r="C7" s="153">
        <v>178978</v>
      </c>
      <c r="D7" s="153">
        <v>89224</v>
      </c>
      <c r="E7" s="153">
        <v>89754</v>
      </c>
      <c r="F7" s="154">
        <v>874</v>
      </c>
      <c r="G7" s="154">
        <v>304</v>
      </c>
      <c r="H7" s="154">
        <v>570</v>
      </c>
      <c r="I7" s="155">
        <v>4.8832817441249761</v>
      </c>
      <c r="J7" s="156">
        <v>179842</v>
      </c>
      <c r="K7" s="156">
        <v>89521</v>
      </c>
      <c r="L7" s="156">
        <v>90321</v>
      </c>
      <c r="M7" s="8" t="s">
        <v>0</v>
      </c>
    </row>
    <row r="8" spans="1:13" s="11" customFormat="1" ht="8.4499999999999993" customHeight="1" x14ac:dyDescent="0.15">
      <c r="A8" s="152">
        <v>153</v>
      </c>
      <c r="B8" s="11" t="s">
        <v>182</v>
      </c>
      <c r="C8" s="153">
        <v>134168</v>
      </c>
      <c r="D8" s="153">
        <v>66467</v>
      </c>
      <c r="E8" s="153">
        <v>67701</v>
      </c>
      <c r="F8" s="154">
        <v>508</v>
      </c>
      <c r="G8" s="154">
        <v>203</v>
      </c>
      <c r="H8" s="154">
        <v>305</v>
      </c>
      <c r="I8" s="155">
        <v>3.7862977759227237</v>
      </c>
      <c r="J8" s="156">
        <v>134672</v>
      </c>
      <c r="K8" s="156">
        <v>66669</v>
      </c>
      <c r="L8" s="156">
        <v>68003</v>
      </c>
      <c r="M8" s="8" t="s">
        <v>0</v>
      </c>
    </row>
    <row r="9" spans="1:13" s="11" customFormat="1" ht="8.4499999999999993" customHeight="1" x14ac:dyDescent="0.15">
      <c r="A9" s="152">
        <v>154</v>
      </c>
      <c r="B9" s="11" t="s">
        <v>183</v>
      </c>
      <c r="C9" s="153">
        <v>91904</v>
      </c>
      <c r="D9" s="153">
        <v>45509</v>
      </c>
      <c r="E9" s="153">
        <v>46395</v>
      </c>
      <c r="F9" s="154">
        <v>372</v>
      </c>
      <c r="G9" s="154">
        <v>138</v>
      </c>
      <c r="H9" s="154">
        <v>234</v>
      </c>
      <c r="I9" s="155">
        <v>4.0477019498607243</v>
      </c>
      <c r="J9" s="156">
        <v>92279</v>
      </c>
      <c r="K9" s="156">
        <v>45644</v>
      </c>
      <c r="L9" s="156">
        <v>46635</v>
      </c>
      <c r="M9" s="8" t="s">
        <v>0</v>
      </c>
    </row>
    <row r="10" spans="1:13" s="11" customFormat="1" ht="8.4499999999999993" customHeight="1" x14ac:dyDescent="0.15">
      <c r="A10" s="152">
        <v>155</v>
      </c>
      <c r="B10" s="11" t="s">
        <v>184</v>
      </c>
      <c r="C10" s="153">
        <v>132684</v>
      </c>
      <c r="D10" s="153">
        <v>65210</v>
      </c>
      <c r="E10" s="153">
        <v>67474</v>
      </c>
      <c r="F10" s="154">
        <v>357</v>
      </c>
      <c r="G10" s="154">
        <v>185</v>
      </c>
      <c r="H10" s="154">
        <v>172</v>
      </c>
      <c r="I10" s="155">
        <v>2.6906032377679301</v>
      </c>
      <c r="J10" s="156">
        <v>133027</v>
      </c>
      <c r="K10" s="156">
        <v>65386</v>
      </c>
      <c r="L10" s="156">
        <v>67641</v>
      </c>
      <c r="M10" s="8" t="s">
        <v>0</v>
      </c>
    </row>
    <row r="11" spans="1:13" s="11" customFormat="1" ht="8.4499999999999993" customHeight="1" x14ac:dyDescent="0.15">
      <c r="A11" s="152">
        <v>157</v>
      </c>
      <c r="B11" s="11" t="s">
        <v>185</v>
      </c>
      <c r="C11" s="153">
        <v>138066</v>
      </c>
      <c r="D11" s="153">
        <v>68313</v>
      </c>
      <c r="E11" s="153">
        <v>69753</v>
      </c>
      <c r="F11" s="154">
        <v>500</v>
      </c>
      <c r="G11" s="154">
        <v>267</v>
      </c>
      <c r="H11" s="154">
        <v>233</v>
      </c>
      <c r="I11" s="155">
        <v>3.6214564049077977</v>
      </c>
      <c r="J11" s="156">
        <v>138572</v>
      </c>
      <c r="K11" s="156">
        <v>68583</v>
      </c>
      <c r="L11" s="156">
        <v>69989</v>
      </c>
      <c r="M11" s="8" t="s">
        <v>0</v>
      </c>
    </row>
    <row r="12" spans="1:13" s="11" customFormat="1" ht="8.4499999999999993" customHeight="1" x14ac:dyDescent="0.15">
      <c r="A12" s="152">
        <v>158</v>
      </c>
      <c r="B12" s="11" t="s">
        <v>186</v>
      </c>
      <c r="C12" s="153">
        <v>119378</v>
      </c>
      <c r="D12" s="153">
        <v>59090</v>
      </c>
      <c r="E12" s="153">
        <v>60288</v>
      </c>
      <c r="F12" s="154">
        <v>910</v>
      </c>
      <c r="G12" s="154">
        <v>367</v>
      </c>
      <c r="H12" s="154">
        <v>543</v>
      </c>
      <c r="I12" s="155">
        <v>7.6228450803330601</v>
      </c>
      <c r="J12" s="156">
        <v>120312</v>
      </c>
      <c r="K12" s="156">
        <v>59474</v>
      </c>
      <c r="L12" s="156">
        <v>60838</v>
      </c>
      <c r="M12" s="8" t="s">
        <v>0</v>
      </c>
    </row>
    <row r="13" spans="1:13" s="11" customFormat="1" ht="8.4499999999999993" customHeight="1" x14ac:dyDescent="0.15">
      <c r="A13" s="152">
        <v>159</v>
      </c>
      <c r="B13" s="11" t="s">
        <v>187</v>
      </c>
      <c r="C13" s="153">
        <v>325074</v>
      </c>
      <c r="D13" s="153">
        <v>159338</v>
      </c>
      <c r="E13" s="153">
        <v>165736</v>
      </c>
      <c r="F13" s="158">
        <v>1859</v>
      </c>
      <c r="G13" s="154">
        <v>818</v>
      </c>
      <c r="H13" s="158">
        <v>1041</v>
      </c>
      <c r="I13" s="155">
        <v>5.7186978964789557</v>
      </c>
      <c r="J13" s="156">
        <v>326917</v>
      </c>
      <c r="K13" s="156">
        <v>160155</v>
      </c>
      <c r="L13" s="156">
        <v>166762</v>
      </c>
      <c r="M13" s="8" t="s">
        <v>0</v>
      </c>
    </row>
    <row r="14" spans="1:13" s="12" customFormat="1" ht="12" customHeight="1" x14ac:dyDescent="0.2">
      <c r="A14" s="159">
        <v>1</v>
      </c>
      <c r="B14" s="160" t="s">
        <v>188</v>
      </c>
      <c r="C14" s="161">
        <v>1598409</v>
      </c>
      <c r="D14" s="161">
        <v>790393</v>
      </c>
      <c r="E14" s="161">
        <v>808016</v>
      </c>
      <c r="F14" s="162">
        <v>6972</v>
      </c>
      <c r="G14" s="162">
        <v>2581</v>
      </c>
      <c r="H14" s="162">
        <v>4391</v>
      </c>
      <c r="I14" s="163">
        <v>4.3618373019671433</v>
      </c>
      <c r="J14" s="161">
        <v>1605351</v>
      </c>
      <c r="K14" s="161">
        <v>792963</v>
      </c>
      <c r="L14" s="161">
        <v>812388</v>
      </c>
      <c r="M14" s="8" t="s">
        <v>0</v>
      </c>
    </row>
    <row r="15" spans="1:13" s="11" customFormat="1" ht="13.9" customHeight="1" x14ac:dyDescent="0.15">
      <c r="A15" s="152">
        <v>241</v>
      </c>
      <c r="B15" s="152" t="s">
        <v>189</v>
      </c>
      <c r="C15" s="153">
        <v>1163372</v>
      </c>
      <c r="D15" s="153">
        <v>568685</v>
      </c>
      <c r="E15" s="153">
        <v>594687</v>
      </c>
      <c r="F15" s="158">
        <v>6660</v>
      </c>
      <c r="G15" s="158">
        <v>2610</v>
      </c>
      <c r="H15" s="158">
        <v>4050</v>
      </c>
      <c r="I15" s="155">
        <v>5.7247380889345791</v>
      </c>
      <c r="J15" s="156">
        <v>1169979</v>
      </c>
      <c r="K15" s="156">
        <v>571270</v>
      </c>
      <c r="L15" s="156">
        <v>598709</v>
      </c>
      <c r="M15" s="8" t="s">
        <v>0</v>
      </c>
    </row>
    <row r="16" spans="1:13" s="11" customFormat="1" ht="9.9499999999999993" customHeight="1" x14ac:dyDescent="0.15">
      <c r="A16" s="148">
        <v>241001</v>
      </c>
      <c r="B16" s="164" t="s">
        <v>190</v>
      </c>
      <c r="C16" s="153">
        <v>538247</v>
      </c>
      <c r="D16" s="153">
        <v>263107</v>
      </c>
      <c r="E16" s="153">
        <v>275140</v>
      </c>
      <c r="F16" s="158">
        <v>3475</v>
      </c>
      <c r="G16" s="158">
        <v>1304</v>
      </c>
      <c r="H16" s="158">
        <v>2171</v>
      </c>
      <c r="I16" s="155">
        <v>6.4561437406989732</v>
      </c>
      <c r="J16" s="156">
        <v>541676</v>
      </c>
      <c r="K16" s="156">
        <v>264387</v>
      </c>
      <c r="L16" s="156">
        <v>277289</v>
      </c>
      <c r="M16" s="8" t="s">
        <v>0</v>
      </c>
    </row>
    <row r="17" spans="1:13" s="11" customFormat="1" ht="9.9499999999999993" customHeight="1" x14ac:dyDescent="0.15">
      <c r="A17" s="152">
        <v>251</v>
      </c>
      <c r="B17" s="11" t="s">
        <v>191</v>
      </c>
      <c r="C17" s="153">
        <v>221122</v>
      </c>
      <c r="D17" s="153">
        <v>109678</v>
      </c>
      <c r="E17" s="153">
        <v>111444</v>
      </c>
      <c r="F17" s="154">
        <v>942</v>
      </c>
      <c r="G17" s="154">
        <v>375</v>
      </c>
      <c r="H17" s="158">
        <v>567</v>
      </c>
      <c r="I17" s="155">
        <v>4.2600917140763919</v>
      </c>
      <c r="J17" s="156">
        <v>222031</v>
      </c>
      <c r="K17" s="156">
        <v>110033</v>
      </c>
      <c r="L17" s="156">
        <v>111998</v>
      </c>
      <c r="M17" s="8" t="s">
        <v>0</v>
      </c>
    </row>
    <row r="18" spans="1:13" s="11" customFormat="1" ht="8.4499999999999993" customHeight="1" x14ac:dyDescent="0.15">
      <c r="A18" s="152">
        <v>252</v>
      </c>
      <c r="B18" s="11" t="s">
        <v>192</v>
      </c>
      <c r="C18" s="153">
        <v>149690</v>
      </c>
      <c r="D18" s="153">
        <v>72406</v>
      </c>
      <c r="E18" s="153">
        <v>77284</v>
      </c>
      <c r="F18" s="154">
        <v>569</v>
      </c>
      <c r="G18" s="154">
        <v>235</v>
      </c>
      <c r="H18" s="154">
        <v>334</v>
      </c>
      <c r="I18" s="155">
        <v>3.8011891241899929</v>
      </c>
      <c r="J18" s="156">
        <v>150266</v>
      </c>
      <c r="K18" s="156">
        <v>72646</v>
      </c>
      <c r="L18" s="156">
        <v>77620</v>
      </c>
      <c r="M18" s="8" t="s">
        <v>0</v>
      </c>
    </row>
    <row r="19" spans="1:13" s="11" customFormat="1" ht="8.4499999999999993" customHeight="1" x14ac:dyDescent="0.15">
      <c r="A19" s="152">
        <v>254</v>
      </c>
      <c r="B19" s="11" t="s">
        <v>193</v>
      </c>
      <c r="C19" s="153">
        <v>276108</v>
      </c>
      <c r="D19" s="153">
        <v>134675</v>
      </c>
      <c r="E19" s="153">
        <v>141433</v>
      </c>
      <c r="F19" s="158">
        <v>1217</v>
      </c>
      <c r="G19" s="154">
        <v>499</v>
      </c>
      <c r="H19" s="154">
        <v>718</v>
      </c>
      <c r="I19" s="155">
        <v>4.4076955394266015</v>
      </c>
      <c r="J19" s="156">
        <v>277323</v>
      </c>
      <c r="K19" s="156">
        <v>135171</v>
      </c>
      <c r="L19" s="156">
        <v>142152</v>
      </c>
      <c r="M19" s="8" t="s">
        <v>0</v>
      </c>
    </row>
    <row r="20" spans="1:13" s="11" customFormat="1" ht="8.4499999999999993" customHeight="1" x14ac:dyDescent="0.15">
      <c r="A20" s="152">
        <v>255</v>
      </c>
      <c r="B20" s="11" t="s">
        <v>194</v>
      </c>
      <c r="C20" s="153">
        <v>70550</v>
      </c>
      <c r="D20" s="153">
        <v>34894</v>
      </c>
      <c r="E20" s="153">
        <v>35656</v>
      </c>
      <c r="F20" s="154">
        <v>364</v>
      </c>
      <c r="G20" s="154">
        <v>178</v>
      </c>
      <c r="H20" s="154">
        <v>186</v>
      </c>
      <c r="I20" s="155">
        <v>5.1594613749114107</v>
      </c>
      <c r="J20" s="156">
        <v>70916</v>
      </c>
      <c r="K20" s="156">
        <v>35072</v>
      </c>
      <c r="L20" s="156">
        <v>35844</v>
      </c>
      <c r="M20" s="8" t="s">
        <v>0</v>
      </c>
    </row>
    <row r="21" spans="1:13" s="11" customFormat="1" ht="8.4499999999999993" customHeight="1" x14ac:dyDescent="0.15">
      <c r="A21" s="152">
        <v>256</v>
      </c>
      <c r="B21" s="11" t="s">
        <v>195</v>
      </c>
      <c r="C21" s="153">
        <v>122174</v>
      </c>
      <c r="D21" s="153">
        <v>60476</v>
      </c>
      <c r="E21" s="153">
        <v>61698</v>
      </c>
      <c r="F21" s="154">
        <v>992</v>
      </c>
      <c r="G21" s="154">
        <v>379</v>
      </c>
      <c r="H21" s="154">
        <v>613</v>
      </c>
      <c r="I21" s="155">
        <v>8.1195671746852849</v>
      </c>
      <c r="J21" s="156">
        <v>123182</v>
      </c>
      <c r="K21" s="156">
        <v>60858</v>
      </c>
      <c r="L21" s="156">
        <v>62324</v>
      </c>
      <c r="M21" s="8" t="s">
        <v>0</v>
      </c>
    </row>
    <row r="22" spans="1:13" s="11" customFormat="1" ht="8.4499999999999993" customHeight="1" x14ac:dyDescent="0.15">
      <c r="A22" s="152">
        <v>257</v>
      </c>
      <c r="B22" s="11" t="s">
        <v>196</v>
      </c>
      <c r="C22" s="153">
        <v>159084</v>
      </c>
      <c r="D22" s="153">
        <v>77846</v>
      </c>
      <c r="E22" s="153">
        <v>81238</v>
      </c>
      <c r="F22" s="154">
        <v>739</v>
      </c>
      <c r="G22" s="154">
        <v>295</v>
      </c>
      <c r="H22" s="154">
        <v>444</v>
      </c>
      <c r="I22" s="155">
        <v>4.6453445978225343</v>
      </c>
      <c r="J22" s="156">
        <v>159821</v>
      </c>
      <c r="K22" s="156">
        <v>78144</v>
      </c>
      <c r="L22" s="156">
        <v>81677</v>
      </c>
      <c r="M22" s="8" t="s">
        <v>0</v>
      </c>
    </row>
    <row r="23" spans="1:13" s="12" customFormat="1" ht="12" customHeight="1" x14ac:dyDescent="0.2">
      <c r="A23" s="159">
        <v>2</v>
      </c>
      <c r="B23" s="159" t="s">
        <v>197</v>
      </c>
      <c r="C23" s="161">
        <v>2162100</v>
      </c>
      <c r="D23" s="161">
        <v>1058660</v>
      </c>
      <c r="E23" s="161">
        <v>1103440</v>
      </c>
      <c r="F23" s="162">
        <v>11483</v>
      </c>
      <c r="G23" s="162">
        <v>4571</v>
      </c>
      <c r="H23" s="162">
        <v>6912</v>
      </c>
      <c r="I23" s="163">
        <v>5.3110401924055317</v>
      </c>
      <c r="J23" s="161">
        <v>2173518</v>
      </c>
      <c r="K23" s="161">
        <v>1063194</v>
      </c>
      <c r="L23" s="161">
        <v>1110324</v>
      </c>
      <c r="M23" s="8" t="s">
        <v>0</v>
      </c>
    </row>
    <row r="24" spans="1:13" s="11" customFormat="1" ht="13.9" customHeight="1" x14ac:dyDescent="0.15">
      <c r="A24" s="152">
        <v>351</v>
      </c>
      <c r="B24" s="11" t="s">
        <v>198</v>
      </c>
      <c r="C24" s="153">
        <v>181355</v>
      </c>
      <c r="D24" s="153">
        <v>88886</v>
      </c>
      <c r="E24" s="153">
        <v>92469</v>
      </c>
      <c r="F24" s="154">
        <v>686</v>
      </c>
      <c r="G24" s="154">
        <v>276</v>
      </c>
      <c r="H24" s="154">
        <v>410</v>
      </c>
      <c r="I24" s="155">
        <v>3.7826362658873482</v>
      </c>
      <c r="J24" s="156">
        <v>182052</v>
      </c>
      <c r="K24" s="156">
        <v>89164</v>
      </c>
      <c r="L24" s="156">
        <v>92888</v>
      </c>
      <c r="M24" s="8" t="s">
        <v>0</v>
      </c>
    </row>
    <row r="25" spans="1:13" s="11" customFormat="1" ht="8.4499999999999993" customHeight="1" x14ac:dyDescent="0.15">
      <c r="A25" s="152">
        <v>352</v>
      </c>
      <c r="B25" s="11" t="s">
        <v>199</v>
      </c>
      <c r="C25" s="153">
        <v>200280</v>
      </c>
      <c r="D25" s="153">
        <v>97720</v>
      </c>
      <c r="E25" s="153">
        <v>102560</v>
      </c>
      <c r="F25" s="154">
        <v>768</v>
      </c>
      <c r="G25" s="154">
        <v>291</v>
      </c>
      <c r="H25" s="154">
        <v>477</v>
      </c>
      <c r="I25" s="155">
        <v>3.8346315158777711</v>
      </c>
      <c r="J25" s="156">
        <v>201045</v>
      </c>
      <c r="K25" s="156">
        <v>98009</v>
      </c>
      <c r="L25" s="156">
        <v>103036</v>
      </c>
      <c r="M25" s="8" t="s">
        <v>0</v>
      </c>
    </row>
    <row r="26" spans="1:13" s="11" customFormat="1" ht="8.4499999999999993" customHeight="1" x14ac:dyDescent="0.15">
      <c r="A26" s="152">
        <v>353</v>
      </c>
      <c r="B26" s="11" t="s">
        <v>200</v>
      </c>
      <c r="C26" s="153">
        <v>259245</v>
      </c>
      <c r="D26" s="153">
        <v>127484</v>
      </c>
      <c r="E26" s="153">
        <v>131761</v>
      </c>
      <c r="F26" s="158">
        <v>1264</v>
      </c>
      <c r="G26" s="154">
        <v>661</v>
      </c>
      <c r="H26" s="158">
        <v>603</v>
      </c>
      <c r="I26" s="155">
        <v>4.8756967347489821</v>
      </c>
      <c r="J26" s="156">
        <v>260515</v>
      </c>
      <c r="K26" s="156">
        <v>128148</v>
      </c>
      <c r="L26" s="156">
        <v>132367</v>
      </c>
      <c r="M26" s="8" t="s">
        <v>0</v>
      </c>
    </row>
    <row r="27" spans="1:13" s="11" customFormat="1" ht="8.4499999999999993" customHeight="1" x14ac:dyDescent="0.15">
      <c r="A27" s="152">
        <v>354</v>
      </c>
      <c r="B27" s="11" t="s">
        <v>201</v>
      </c>
      <c r="C27" s="153">
        <v>48959</v>
      </c>
      <c r="D27" s="153">
        <v>23844</v>
      </c>
      <c r="E27" s="153">
        <v>25115</v>
      </c>
      <c r="F27" s="154">
        <v>134</v>
      </c>
      <c r="G27" s="154">
        <v>73</v>
      </c>
      <c r="H27" s="154">
        <v>61</v>
      </c>
      <c r="I27" s="155">
        <v>2.7369840070262872</v>
      </c>
      <c r="J27" s="156">
        <v>49098</v>
      </c>
      <c r="K27" s="156">
        <v>23918</v>
      </c>
      <c r="L27" s="156">
        <v>25180</v>
      </c>
      <c r="M27" s="8" t="s">
        <v>0</v>
      </c>
    </row>
    <row r="28" spans="1:13" s="11" customFormat="1" ht="8.4499999999999993" customHeight="1" x14ac:dyDescent="0.15">
      <c r="A28" s="152">
        <v>355</v>
      </c>
      <c r="B28" s="11" t="s">
        <v>202</v>
      </c>
      <c r="C28" s="153">
        <v>185708</v>
      </c>
      <c r="D28" s="153">
        <v>90413</v>
      </c>
      <c r="E28" s="153">
        <v>95295</v>
      </c>
      <c r="F28" s="154">
        <v>822</v>
      </c>
      <c r="G28" s="154">
        <v>405</v>
      </c>
      <c r="H28" s="154">
        <v>417</v>
      </c>
      <c r="I28" s="155">
        <v>4.4263036595084762</v>
      </c>
      <c r="J28" s="156">
        <v>186535</v>
      </c>
      <c r="K28" s="156">
        <v>90817</v>
      </c>
      <c r="L28" s="156">
        <v>95718</v>
      </c>
      <c r="M28" s="8" t="s">
        <v>0</v>
      </c>
    </row>
    <row r="29" spans="1:13" s="11" customFormat="1" ht="8.4499999999999993" customHeight="1" x14ac:dyDescent="0.15">
      <c r="A29" s="152">
        <v>356</v>
      </c>
      <c r="B29" s="11" t="s">
        <v>203</v>
      </c>
      <c r="C29" s="153">
        <v>115488</v>
      </c>
      <c r="D29" s="153">
        <v>56436</v>
      </c>
      <c r="E29" s="153">
        <v>59052</v>
      </c>
      <c r="F29" s="154">
        <v>543</v>
      </c>
      <c r="G29" s="154">
        <v>180</v>
      </c>
      <c r="H29" s="154">
        <v>363</v>
      </c>
      <c r="I29" s="155">
        <v>4.701787198669992</v>
      </c>
      <c r="J29" s="156">
        <v>116033</v>
      </c>
      <c r="K29" s="156">
        <v>56619</v>
      </c>
      <c r="L29" s="156">
        <v>59414</v>
      </c>
      <c r="M29" s="8" t="s">
        <v>0</v>
      </c>
    </row>
    <row r="30" spans="1:13" s="11" customFormat="1" ht="8.4499999999999993" customHeight="1" x14ac:dyDescent="0.15">
      <c r="A30" s="152">
        <v>357</v>
      </c>
      <c r="B30" s="11" t="s">
        <v>204</v>
      </c>
      <c r="C30" s="153">
        <v>165828</v>
      </c>
      <c r="D30" s="153">
        <v>83067</v>
      </c>
      <c r="E30" s="153">
        <v>82761</v>
      </c>
      <c r="F30" s="154">
        <v>748</v>
      </c>
      <c r="G30" s="154">
        <v>330</v>
      </c>
      <c r="H30" s="154">
        <v>418</v>
      </c>
      <c r="I30" s="155">
        <v>4.5106978314880477</v>
      </c>
      <c r="J30" s="156">
        <v>166563</v>
      </c>
      <c r="K30" s="156">
        <v>83393</v>
      </c>
      <c r="L30" s="156">
        <v>83170</v>
      </c>
      <c r="M30" s="8" t="s">
        <v>0</v>
      </c>
    </row>
    <row r="31" spans="1:13" s="11" customFormat="1" ht="8.4499999999999993" customHeight="1" x14ac:dyDescent="0.15">
      <c r="A31" s="152">
        <v>358</v>
      </c>
      <c r="B31" s="11" t="s">
        <v>205</v>
      </c>
      <c r="C31" s="153">
        <v>144761</v>
      </c>
      <c r="D31" s="153">
        <v>72360</v>
      </c>
      <c r="E31" s="153">
        <v>72401</v>
      </c>
      <c r="F31" s="158">
        <v>3114</v>
      </c>
      <c r="G31" s="158">
        <v>1089</v>
      </c>
      <c r="H31" s="158">
        <v>2025</v>
      </c>
      <c r="I31" s="155">
        <v>21.511318656267918</v>
      </c>
      <c r="J31" s="156">
        <v>147668</v>
      </c>
      <c r="K31" s="156">
        <v>73351</v>
      </c>
      <c r="L31" s="156">
        <v>74317</v>
      </c>
      <c r="M31" s="8" t="s">
        <v>0</v>
      </c>
    </row>
    <row r="32" spans="1:13" s="11" customFormat="1" ht="8.4499999999999993" customHeight="1" x14ac:dyDescent="0.15">
      <c r="A32" s="152">
        <v>359</v>
      </c>
      <c r="B32" s="11" t="s">
        <v>206</v>
      </c>
      <c r="C32" s="153">
        <v>207719</v>
      </c>
      <c r="D32" s="153">
        <v>103146</v>
      </c>
      <c r="E32" s="153">
        <v>104573</v>
      </c>
      <c r="F32" s="158">
        <v>1176</v>
      </c>
      <c r="G32" s="154">
        <v>479</v>
      </c>
      <c r="H32" s="154">
        <v>697</v>
      </c>
      <c r="I32" s="155">
        <v>5.6614946153216605</v>
      </c>
      <c r="J32" s="156">
        <v>208899</v>
      </c>
      <c r="K32" s="156">
        <v>103626</v>
      </c>
      <c r="L32" s="156">
        <v>105273</v>
      </c>
      <c r="M32" s="8" t="s">
        <v>0</v>
      </c>
    </row>
    <row r="33" spans="1:13" s="11" customFormat="1" ht="8.4499999999999993" customHeight="1" x14ac:dyDescent="0.15">
      <c r="A33" s="152">
        <v>360</v>
      </c>
      <c r="B33" s="11" t="s">
        <v>207</v>
      </c>
      <c r="C33" s="153">
        <v>93276</v>
      </c>
      <c r="D33" s="153">
        <v>45486</v>
      </c>
      <c r="E33" s="153">
        <v>47790</v>
      </c>
      <c r="F33" s="154">
        <v>624</v>
      </c>
      <c r="G33" s="154">
        <v>211</v>
      </c>
      <c r="H33" s="154">
        <v>413</v>
      </c>
      <c r="I33" s="155">
        <v>6.6898237488743089</v>
      </c>
      <c r="J33" s="156">
        <v>93891</v>
      </c>
      <c r="K33" s="156">
        <v>45692</v>
      </c>
      <c r="L33" s="156">
        <v>48199</v>
      </c>
      <c r="M33" s="8" t="s">
        <v>0</v>
      </c>
    </row>
    <row r="34" spans="1:13" s="11" customFormat="1" ht="8.4499999999999993" customHeight="1" x14ac:dyDescent="0.15">
      <c r="A34" s="152">
        <v>361</v>
      </c>
      <c r="B34" s="11" t="s">
        <v>208</v>
      </c>
      <c r="C34" s="153">
        <v>139368</v>
      </c>
      <c r="D34" s="153">
        <v>68369</v>
      </c>
      <c r="E34" s="153">
        <v>70999</v>
      </c>
      <c r="F34" s="154">
        <v>754</v>
      </c>
      <c r="G34" s="154">
        <v>380</v>
      </c>
      <c r="H34" s="154">
        <v>374</v>
      </c>
      <c r="I34" s="155">
        <v>5.4101371907468003</v>
      </c>
      <c r="J34" s="156">
        <v>140126</v>
      </c>
      <c r="K34" s="156">
        <v>68750</v>
      </c>
      <c r="L34" s="156">
        <v>71376</v>
      </c>
      <c r="M34" s="8" t="s">
        <v>0</v>
      </c>
    </row>
    <row r="35" spans="1:13" s="12" customFormat="1" ht="12" customHeight="1" x14ac:dyDescent="0.2">
      <c r="A35" s="159">
        <v>3</v>
      </c>
      <c r="B35" s="160" t="s">
        <v>209</v>
      </c>
      <c r="C35" s="161">
        <v>1741987</v>
      </c>
      <c r="D35" s="161">
        <v>857211</v>
      </c>
      <c r="E35" s="161">
        <v>884776</v>
      </c>
      <c r="F35" s="162">
        <v>10633</v>
      </c>
      <c r="G35" s="162">
        <v>4375</v>
      </c>
      <c r="H35" s="162">
        <v>6258</v>
      </c>
      <c r="I35" s="163">
        <v>6.103949110986477</v>
      </c>
      <c r="J35" s="161">
        <v>1752425</v>
      </c>
      <c r="K35" s="161">
        <v>861487</v>
      </c>
      <c r="L35" s="161">
        <v>890938</v>
      </c>
      <c r="M35" s="8" t="s">
        <v>0</v>
      </c>
    </row>
    <row r="36" spans="1:13" s="11" customFormat="1" ht="13.9" customHeight="1" x14ac:dyDescent="0.15">
      <c r="A36" s="152">
        <v>401</v>
      </c>
      <c r="B36" s="11" t="s">
        <v>210</v>
      </c>
      <c r="C36" s="153">
        <v>77969</v>
      </c>
      <c r="D36" s="153">
        <v>38386</v>
      </c>
      <c r="E36" s="153">
        <v>39583</v>
      </c>
      <c r="F36" s="154">
        <v>102</v>
      </c>
      <c r="G36" s="154">
        <v>-27</v>
      </c>
      <c r="H36" s="154">
        <v>129</v>
      </c>
      <c r="I36" s="155">
        <v>1.3082122381972323</v>
      </c>
      <c r="J36" s="156">
        <v>78078</v>
      </c>
      <c r="K36" s="156">
        <v>38360</v>
      </c>
      <c r="L36" s="156">
        <v>39718</v>
      </c>
      <c r="M36" s="8" t="s">
        <v>0</v>
      </c>
    </row>
    <row r="37" spans="1:13" s="11" customFormat="1" ht="8.4499999999999993" customHeight="1" x14ac:dyDescent="0.15">
      <c r="A37" s="152">
        <v>402</v>
      </c>
      <c r="B37" s="165" t="s">
        <v>211</v>
      </c>
      <c r="C37" s="153">
        <v>49744</v>
      </c>
      <c r="D37" s="153">
        <v>24787</v>
      </c>
      <c r="E37" s="153">
        <v>24957</v>
      </c>
      <c r="F37" s="154">
        <v>177</v>
      </c>
      <c r="G37" s="154">
        <v>44</v>
      </c>
      <c r="H37" s="154">
        <v>133</v>
      </c>
      <c r="I37" s="155">
        <v>3.5582180765519458</v>
      </c>
      <c r="J37" s="156">
        <v>49917</v>
      </c>
      <c r="K37" s="156">
        <v>24833</v>
      </c>
      <c r="L37" s="156">
        <v>25084</v>
      </c>
      <c r="M37" s="8" t="s">
        <v>0</v>
      </c>
    </row>
    <row r="38" spans="1:13" s="11" customFormat="1" ht="8.4499999999999993" customHeight="1" x14ac:dyDescent="0.15">
      <c r="A38" s="152">
        <v>403</v>
      </c>
      <c r="B38" s="165" t="s">
        <v>212</v>
      </c>
      <c r="C38" s="153">
        <v>170622</v>
      </c>
      <c r="D38" s="153">
        <v>81716</v>
      </c>
      <c r="E38" s="153">
        <v>88906</v>
      </c>
      <c r="F38" s="154">
        <v>713</v>
      </c>
      <c r="G38" s="154">
        <v>235</v>
      </c>
      <c r="H38" s="154">
        <v>478</v>
      </c>
      <c r="I38" s="155">
        <v>28.765078468552066</v>
      </c>
      <c r="J38" s="156">
        <v>171319</v>
      </c>
      <c r="K38" s="156">
        <v>81940</v>
      </c>
      <c r="L38" s="156">
        <v>89379</v>
      </c>
      <c r="M38" s="8" t="s">
        <v>0</v>
      </c>
    </row>
    <row r="39" spans="1:13" s="11" customFormat="1" ht="8.4499999999999993" customHeight="1" x14ac:dyDescent="0.15">
      <c r="A39" s="152">
        <v>404</v>
      </c>
      <c r="B39" s="11" t="s">
        <v>213</v>
      </c>
      <c r="C39" s="153">
        <v>165840</v>
      </c>
      <c r="D39" s="153">
        <v>80011</v>
      </c>
      <c r="E39" s="153">
        <v>85829</v>
      </c>
      <c r="F39" s="154">
        <v>67</v>
      </c>
      <c r="G39" s="154">
        <v>-50</v>
      </c>
      <c r="H39" s="154">
        <v>117</v>
      </c>
      <c r="I39" s="155">
        <v>2.6846175421725369</v>
      </c>
      <c r="J39" s="156">
        <v>165878</v>
      </c>
      <c r="K39" s="156">
        <v>79952</v>
      </c>
      <c r="L39" s="156">
        <v>85926</v>
      </c>
      <c r="M39" s="8" t="s">
        <v>0</v>
      </c>
    </row>
    <row r="40" spans="1:13" s="11" customFormat="1" ht="8.4499999999999993" customHeight="1" x14ac:dyDescent="0.15">
      <c r="A40" s="152">
        <v>405</v>
      </c>
      <c r="B40" s="11" t="s">
        <v>214</v>
      </c>
      <c r="C40" s="153">
        <v>75204</v>
      </c>
      <c r="D40" s="153">
        <v>36866</v>
      </c>
      <c r="E40" s="153">
        <v>38338</v>
      </c>
      <c r="F40" s="154">
        <v>204</v>
      </c>
      <c r="G40" s="154">
        <v>63</v>
      </c>
      <c r="H40" s="154">
        <v>141</v>
      </c>
      <c r="I40" s="155">
        <v>2.7126216690601566</v>
      </c>
      <c r="J40" s="156">
        <v>75409</v>
      </c>
      <c r="K40" s="156">
        <v>36930</v>
      </c>
      <c r="L40" s="156">
        <v>38479</v>
      </c>
      <c r="M40" s="8" t="s">
        <v>0</v>
      </c>
    </row>
    <row r="41" spans="1:13" s="11" customFormat="1" ht="9.9499999999999993" customHeight="1" x14ac:dyDescent="0.15">
      <c r="A41" s="152">
        <v>451</v>
      </c>
      <c r="B41" s="11" t="s">
        <v>215</v>
      </c>
      <c r="C41" s="153">
        <v>127485</v>
      </c>
      <c r="D41" s="153">
        <v>62146</v>
      </c>
      <c r="E41" s="153">
        <v>65339</v>
      </c>
      <c r="F41" s="154">
        <v>466</v>
      </c>
      <c r="G41" s="154">
        <v>208</v>
      </c>
      <c r="H41" s="154">
        <v>258</v>
      </c>
      <c r="I41" s="155">
        <v>3.6553319998431189</v>
      </c>
      <c r="J41" s="156">
        <v>127948</v>
      </c>
      <c r="K41" s="156">
        <v>62352</v>
      </c>
      <c r="L41" s="156">
        <v>65596</v>
      </c>
      <c r="M41" s="8" t="s">
        <v>0</v>
      </c>
    </row>
    <row r="42" spans="1:13" s="11" customFormat="1" ht="8.4499999999999993" customHeight="1" x14ac:dyDescent="0.15">
      <c r="A42" s="152">
        <v>452</v>
      </c>
      <c r="B42" s="11" t="s">
        <v>216</v>
      </c>
      <c r="C42" s="153">
        <v>190832</v>
      </c>
      <c r="D42" s="153">
        <v>93689</v>
      </c>
      <c r="E42" s="153">
        <v>97143</v>
      </c>
      <c r="F42" s="154">
        <v>739</v>
      </c>
      <c r="G42" s="154">
        <v>243</v>
      </c>
      <c r="H42" s="154">
        <v>496</v>
      </c>
      <c r="I42" s="155">
        <v>3.872516139850759</v>
      </c>
      <c r="J42" s="156">
        <v>191558</v>
      </c>
      <c r="K42" s="156">
        <v>93926</v>
      </c>
      <c r="L42" s="156">
        <v>97632</v>
      </c>
      <c r="M42" s="8" t="s">
        <v>0</v>
      </c>
    </row>
    <row r="43" spans="1:13" s="11" customFormat="1" ht="8.4499999999999993" customHeight="1" x14ac:dyDescent="0.15">
      <c r="A43" s="152">
        <v>453</v>
      </c>
      <c r="B43" s="11" t="s">
        <v>217</v>
      </c>
      <c r="C43" s="153">
        <v>176500</v>
      </c>
      <c r="D43" s="153">
        <v>89088</v>
      </c>
      <c r="E43" s="153">
        <v>87412</v>
      </c>
      <c r="F43" s="166">
        <v>1796</v>
      </c>
      <c r="G43" s="154">
        <v>997</v>
      </c>
      <c r="H43" s="154">
        <v>799</v>
      </c>
      <c r="I43" s="155">
        <v>10.175637393767705</v>
      </c>
      <c r="J43" s="156">
        <v>178273</v>
      </c>
      <c r="K43" s="156">
        <v>90061</v>
      </c>
      <c r="L43" s="156">
        <v>88212</v>
      </c>
      <c r="M43" s="8" t="s">
        <v>0</v>
      </c>
    </row>
    <row r="44" spans="1:13" s="11" customFormat="1" ht="8.4499999999999993" customHeight="1" x14ac:dyDescent="0.15">
      <c r="A44" s="152">
        <v>454</v>
      </c>
      <c r="B44" s="11" t="s">
        <v>218</v>
      </c>
      <c r="C44" s="153">
        <v>334213</v>
      </c>
      <c r="D44" s="153">
        <v>169311</v>
      </c>
      <c r="E44" s="153">
        <v>164902</v>
      </c>
      <c r="F44" s="166">
        <v>2261</v>
      </c>
      <c r="G44" s="158">
        <v>1002</v>
      </c>
      <c r="H44" s="158">
        <v>1259</v>
      </c>
      <c r="I44" s="155">
        <v>6.7651467776537713</v>
      </c>
      <c r="J44" s="156">
        <v>336456</v>
      </c>
      <c r="K44" s="156">
        <v>170305</v>
      </c>
      <c r="L44" s="156">
        <v>166151</v>
      </c>
      <c r="M44" s="8" t="s">
        <v>0</v>
      </c>
    </row>
    <row r="45" spans="1:13" s="11" customFormat="1" ht="8.4499999999999993" customHeight="1" x14ac:dyDescent="0.15">
      <c r="A45" s="152">
        <v>455</v>
      </c>
      <c r="B45" s="11" t="s">
        <v>219</v>
      </c>
      <c r="C45" s="153">
        <v>99640</v>
      </c>
      <c r="D45" s="153">
        <v>48436</v>
      </c>
      <c r="E45" s="153">
        <v>51204</v>
      </c>
      <c r="F45" s="154">
        <v>502</v>
      </c>
      <c r="G45" s="154">
        <v>235</v>
      </c>
      <c r="H45" s="154">
        <v>267</v>
      </c>
      <c r="I45" s="155">
        <v>5.0381372942593332</v>
      </c>
      <c r="J45" s="156">
        <v>100140</v>
      </c>
      <c r="K45" s="156">
        <v>48670</v>
      </c>
      <c r="L45" s="156">
        <v>51470</v>
      </c>
      <c r="M45" s="8" t="s">
        <v>0</v>
      </c>
    </row>
    <row r="46" spans="1:13" s="11" customFormat="1" ht="8.4499999999999993" customHeight="1" x14ac:dyDescent="0.15">
      <c r="A46" s="152">
        <v>456</v>
      </c>
      <c r="B46" s="11" t="s">
        <v>220</v>
      </c>
      <c r="C46" s="153">
        <v>139702</v>
      </c>
      <c r="D46" s="153">
        <v>69788</v>
      </c>
      <c r="E46" s="153">
        <v>69914</v>
      </c>
      <c r="F46" s="154">
        <v>669</v>
      </c>
      <c r="G46" s="154">
        <v>293</v>
      </c>
      <c r="H46" s="154">
        <v>376</v>
      </c>
      <c r="I46" s="155">
        <v>4.7887646561967614</v>
      </c>
      <c r="J46" s="156">
        <v>140355</v>
      </c>
      <c r="K46" s="156">
        <v>70074</v>
      </c>
      <c r="L46" s="156">
        <v>70281</v>
      </c>
      <c r="M46" s="8" t="s">
        <v>0</v>
      </c>
    </row>
    <row r="47" spans="1:13" s="11" customFormat="1" ht="8.4499999999999993" customHeight="1" x14ac:dyDescent="0.15">
      <c r="A47" s="152">
        <v>457</v>
      </c>
      <c r="B47" s="11" t="s">
        <v>221</v>
      </c>
      <c r="C47" s="153">
        <v>173450</v>
      </c>
      <c r="D47" s="153">
        <v>86261</v>
      </c>
      <c r="E47" s="153">
        <v>87189</v>
      </c>
      <c r="F47" s="154">
        <v>526</v>
      </c>
      <c r="G47" s="154">
        <v>167</v>
      </c>
      <c r="H47" s="154">
        <v>359</v>
      </c>
      <c r="I47" s="155">
        <v>3.0325742288844051</v>
      </c>
      <c r="J47" s="156">
        <v>173961</v>
      </c>
      <c r="K47" s="156">
        <v>86418</v>
      </c>
      <c r="L47" s="156">
        <v>87543</v>
      </c>
      <c r="M47" s="8" t="s">
        <v>0</v>
      </c>
    </row>
    <row r="48" spans="1:13" s="11" customFormat="1" ht="8.4499999999999993" customHeight="1" x14ac:dyDescent="0.15">
      <c r="A48" s="152">
        <v>458</v>
      </c>
      <c r="B48" s="11" t="s">
        <v>222</v>
      </c>
      <c r="C48" s="153">
        <v>132745</v>
      </c>
      <c r="D48" s="153">
        <v>65798</v>
      </c>
      <c r="E48" s="153">
        <v>66947</v>
      </c>
      <c r="F48" s="154">
        <v>826</v>
      </c>
      <c r="G48" s="154">
        <v>312</v>
      </c>
      <c r="H48" s="154">
        <v>514</v>
      </c>
      <c r="I48" s="155">
        <v>6.2224565897020598</v>
      </c>
      <c r="J48" s="156">
        <v>133575</v>
      </c>
      <c r="K48" s="156">
        <v>66114</v>
      </c>
      <c r="L48" s="156">
        <v>67461</v>
      </c>
      <c r="M48" s="8" t="s">
        <v>0</v>
      </c>
    </row>
    <row r="49" spans="1:13" s="11" customFormat="1" ht="8.4499999999999993" customHeight="1" x14ac:dyDescent="0.15">
      <c r="A49" s="152">
        <v>459</v>
      </c>
      <c r="B49" s="11" t="s">
        <v>223</v>
      </c>
      <c r="C49" s="153">
        <v>365389</v>
      </c>
      <c r="D49" s="153">
        <v>181013</v>
      </c>
      <c r="E49" s="153">
        <v>184376</v>
      </c>
      <c r="F49" s="166">
        <v>1063</v>
      </c>
      <c r="G49" s="154">
        <v>488</v>
      </c>
      <c r="H49" s="154">
        <v>575</v>
      </c>
      <c r="I49" s="155">
        <v>2.9092282471557711</v>
      </c>
      <c r="J49" s="156">
        <v>366423</v>
      </c>
      <c r="K49" s="156">
        <v>181487</v>
      </c>
      <c r="L49" s="156">
        <v>184936</v>
      </c>
      <c r="M49" s="8" t="s">
        <v>0</v>
      </c>
    </row>
    <row r="50" spans="1:13" s="11" customFormat="1" ht="8.4499999999999993" customHeight="1" x14ac:dyDescent="0.15">
      <c r="A50" s="152">
        <v>460</v>
      </c>
      <c r="B50" s="11" t="s">
        <v>224</v>
      </c>
      <c r="C50" s="153">
        <v>146214</v>
      </c>
      <c r="D50" s="153">
        <v>73477</v>
      </c>
      <c r="E50" s="153">
        <v>72737</v>
      </c>
      <c r="F50" s="154">
        <v>561</v>
      </c>
      <c r="G50" s="154">
        <v>229</v>
      </c>
      <c r="H50" s="154">
        <v>332</v>
      </c>
      <c r="I50" s="155">
        <v>3.8368418892855676</v>
      </c>
      <c r="J50" s="156">
        <v>146781</v>
      </c>
      <c r="K50" s="156">
        <v>73710</v>
      </c>
      <c r="L50" s="156">
        <v>73071</v>
      </c>
      <c r="M50" s="8" t="s">
        <v>0</v>
      </c>
    </row>
    <row r="51" spans="1:13" s="11" customFormat="1" ht="8.4499999999999993" customHeight="1" x14ac:dyDescent="0.15">
      <c r="A51" s="152">
        <v>461</v>
      </c>
      <c r="B51" s="11" t="s">
        <v>225</v>
      </c>
      <c r="C51" s="153">
        <v>88793</v>
      </c>
      <c r="D51" s="153">
        <v>44332</v>
      </c>
      <c r="E51" s="153">
        <v>44461</v>
      </c>
      <c r="F51" s="154">
        <v>523</v>
      </c>
      <c r="G51" s="154">
        <v>166</v>
      </c>
      <c r="H51" s="154">
        <v>357</v>
      </c>
      <c r="I51" s="155">
        <v>5.8901039496356686</v>
      </c>
      <c r="J51" s="156">
        <v>89313</v>
      </c>
      <c r="K51" s="156">
        <v>44496</v>
      </c>
      <c r="L51" s="156">
        <v>44817</v>
      </c>
      <c r="M51" s="8" t="s">
        <v>0</v>
      </c>
    </row>
    <row r="52" spans="1:13" s="11" customFormat="1" ht="8.4499999999999993" customHeight="1" x14ac:dyDescent="0.15">
      <c r="A52" s="152">
        <v>462</v>
      </c>
      <c r="B52" s="11" t="s">
        <v>226</v>
      </c>
      <c r="C52" s="153">
        <v>57608</v>
      </c>
      <c r="D52" s="153">
        <v>28213</v>
      </c>
      <c r="E52" s="153">
        <v>29395</v>
      </c>
      <c r="F52" s="154">
        <v>554</v>
      </c>
      <c r="G52" s="154">
        <v>216</v>
      </c>
      <c r="H52" s="154">
        <v>338</v>
      </c>
      <c r="I52" s="155">
        <v>9.6167199000138872</v>
      </c>
      <c r="J52" s="156">
        <v>58159</v>
      </c>
      <c r="K52" s="156">
        <v>28421</v>
      </c>
      <c r="L52" s="156">
        <v>29738</v>
      </c>
      <c r="M52" s="8" t="s">
        <v>0</v>
      </c>
    </row>
    <row r="53" spans="1:13" s="13" customFormat="1" ht="12" customHeight="1" x14ac:dyDescent="0.2">
      <c r="A53" s="159">
        <v>4</v>
      </c>
      <c r="B53" s="160" t="s">
        <v>227</v>
      </c>
      <c r="C53" s="161">
        <v>2571950</v>
      </c>
      <c r="D53" s="161">
        <v>1273318</v>
      </c>
      <c r="E53" s="161">
        <v>1298632</v>
      </c>
      <c r="F53" s="162">
        <v>11749</v>
      </c>
      <c r="G53" s="162">
        <v>4821</v>
      </c>
      <c r="H53" s="162">
        <v>6928</v>
      </c>
      <c r="I53" s="163">
        <v>4.5681292404595739</v>
      </c>
      <c r="J53" s="161">
        <v>2583543</v>
      </c>
      <c r="K53" s="161">
        <v>1278049</v>
      </c>
      <c r="L53" s="161">
        <v>1305494</v>
      </c>
      <c r="M53" s="46" t="s">
        <v>0</v>
      </c>
    </row>
    <row r="54" spans="1:13" s="12" customFormat="1" ht="13.9" customHeight="1" x14ac:dyDescent="0.2">
      <c r="A54" s="167" t="s">
        <v>18</v>
      </c>
      <c r="B54" s="13" t="s">
        <v>228</v>
      </c>
      <c r="C54" s="161">
        <v>8074446</v>
      </c>
      <c r="D54" s="161">
        <v>3979582</v>
      </c>
      <c r="E54" s="161">
        <v>4094864</v>
      </c>
      <c r="F54" s="162">
        <v>40837</v>
      </c>
      <c r="G54" s="162">
        <v>16348</v>
      </c>
      <c r="H54" s="162">
        <v>24489</v>
      </c>
      <c r="I54" s="163">
        <v>5.0575606053963336</v>
      </c>
      <c r="J54" s="161">
        <v>8114837</v>
      </c>
      <c r="K54" s="161">
        <v>3995693</v>
      </c>
      <c r="L54" s="161">
        <v>4119144</v>
      </c>
      <c r="M54" s="8" t="s">
        <v>0</v>
      </c>
    </row>
    <row r="55" spans="1:13" s="14" customFormat="1" ht="13.9" customHeight="1" x14ac:dyDescent="0.15">
      <c r="A55" s="181" t="s">
        <v>139</v>
      </c>
      <c r="B55" s="181"/>
      <c r="C55" s="181"/>
      <c r="D55" s="181"/>
      <c r="E55" s="181"/>
      <c r="F55" s="181"/>
      <c r="G55" s="181"/>
      <c r="H55" s="181"/>
      <c r="I55" s="181"/>
      <c r="J55" s="181"/>
      <c r="K55" s="181"/>
      <c r="L55" s="181"/>
      <c r="M55" s="8" t="s">
        <v>0</v>
      </c>
    </row>
    <row r="56" spans="1:13" ht="8.4499999999999993" customHeight="1" x14ac:dyDescent="0.15">
      <c r="A56" s="148">
        <v>153017</v>
      </c>
      <c r="B56" s="165" t="s">
        <v>229</v>
      </c>
      <c r="C56" s="153">
        <v>49941</v>
      </c>
      <c r="D56" s="153">
        <v>24565</v>
      </c>
      <c r="E56" s="153">
        <v>25376</v>
      </c>
      <c r="F56" s="154">
        <v>134</v>
      </c>
      <c r="G56" s="154">
        <v>26</v>
      </c>
      <c r="H56" s="154">
        <v>108</v>
      </c>
      <c r="I56" s="155">
        <v>2.6831661360405277</v>
      </c>
      <c r="J56" s="156">
        <v>50074</v>
      </c>
      <c r="K56" s="156">
        <v>24591</v>
      </c>
      <c r="L56" s="156">
        <v>25483</v>
      </c>
      <c r="M56" s="8" t="s">
        <v>0</v>
      </c>
    </row>
    <row r="57" spans="1:13" ht="8.4499999999999993" customHeight="1" x14ac:dyDescent="0.15">
      <c r="A57" s="148">
        <v>157006</v>
      </c>
      <c r="B57" s="165" t="s">
        <v>230</v>
      </c>
      <c r="C57" s="153">
        <v>50906</v>
      </c>
      <c r="D57" s="153">
        <v>25119</v>
      </c>
      <c r="E57" s="153">
        <v>25787</v>
      </c>
      <c r="F57" s="154">
        <v>179</v>
      </c>
      <c r="G57" s="154">
        <v>73</v>
      </c>
      <c r="H57" s="154">
        <v>106</v>
      </c>
      <c r="I57" s="155">
        <v>3.5162849172985502</v>
      </c>
      <c r="J57" s="156">
        <v>51087</v>
      </c>
      <c r="K57" s="156">
        <v>25190</v>
      </c>
      <c r="L57" s="156">
        <v>25897</v>
      </c>
      <c r="M57" s="8" t="s">
        <v>0</v>
      </c>
    </row>
    <row r="58" spans="1:13" ht="8.4499999999999993" customHeight="1" x14ac:dyDescent="0.15">
      <c r="A58" s="148">
        <v>158037</v>
      </c>
      <c r="B58" s="165" t="s">
        <v>231</v>
      </c>
      <c r="C58" s="153">
        <v>52004</v>
      </c>
      <c r="D58" s="153">
        <v>25534</v>
      </c>
      <c r="E58" s="153">
        <v>26470</v>
      </c>
      <c r="F58" s="154">
        <v>352</v>
      </c>
      <c r="G58" s="154">
        <v>120</v>
      </c>
      <c r="H58" s="154">
        <v>232</v>
      </c>
      <c r="I58" s="155">
        <v>6.7687100992231368</v>
      </c>
      <c r="J58" s="156">
        <v>52381</v>
      </c>
      <c r="K58" s="156">
        <v>25673</v>
      </c>
      <c r="L58" s="156">
        <v>26708</v>
      </c>
      <c r="M58" s="8" t="s">
        <v>0</v>
      </c>
    </row>
    <row r="59" spans="1:13" ht="8.4499999999999993" customHeight="1" x14ac:dyDescent="0.15">
      <c r="A59" s="148" t="s">
        <v>19</v>
      </c>
      <c r="B59" s="165" t="s">
        <v>232</v>
      </c>
      <c r="C59" s="153">
        <v>116894</v>
      </c>
      <c r="D59" s="153">
        <v>56841</v>
      </c>
      <c r="E59" s="153">
        <v>60053</v>
      </c>
      <c r="F59" s="166">
        <v>1129</v>
      </c>
      <c r="G59" s="154">
        <v>488</v>
      </c>
      <c r="H59" s="154">
        <v>641</v>
      </c>
      <c r="I59" s="155">
        <v>9.6583229250432012</v>
      </c>
      <c r="J59" s="156">
        <v>118028</v>
      </c>
      <c r="K59" s="156">
        <v>57330</v>
      </c>
      <c r="L59" s="156">
        <v>60698</v>
      </c>
      <c r="M59" s="8" t="s">
        <v>0</v>
      </c>
    </row>
    <row r="60" spans="1:13" ht="8.4499999999999993" customHeight="1" x14ac:dyDescent="0.15">
      <c r="A60" s="148" t="s">
        <v>20</v>
      </c>
      <c r="B60" s="165" t="s">
        <v>233</v>
      </c>
      <c r="C60" s="153">
        <v>60852</v>
      </c>
      <c r="D60" s="153">
        <v>29631</v>
      </c>
      <c r="E60" s="153">
        <v>31221</v>
      </c>
      <c r="F60" s="154">
        <v>362</v>
      </c>
      <c r="G60" s="154">
        <v>141</v>
      </c>
      <c r="H60" s="154">
        <v>221</v>
      </c>
      <c r="I60" s="155">
        <v>5.948859528035233</v>
      </c>
      <c r="J60" s="156">
        <v>61209</v>
      </c>
      <c r="K60" s="156">
        <v>29766</v>
      </c>
      <c r="L60" s="156">
        <v>31443</v>
      </c>
      <c r="M60" s="8" t="s">
        <v>0</v>
      </c>
    </row>
    <row r="61" spans="1:13" ht="8.4499999999999993" customHeight="1" x14ac:dyDescent="0.15">
      <c r="A61" s="148" t="s">
        <v>21</v>
      </c>
      <c r="B61" s="165" t="s">
        <v>234</v>
      </c>
      <c r="C61" s="153">
        <v>55039</v>
      </c>
      <c r="D61" s="153">
        <v>27045</v>
      </c>
      <c r="E61" s="153">
        <v>27994</v>
      </c>
      <c r="F61" s="154">
        <v>126</v>
      </c>
      <c r="G61" s="154">
        <v>81</v>
      </c>
      <c r="H61" s="154">
        <v>45</v>
      </c>
      <c r="I61" s="155">
        <v>2.2892857791747669</v>
      </c>
      <c r="J61" s="156">
        <v>55166</v>
      </c>
      <c r="K61" s="156">
        <v>27129</v>
      </c>
      <c r="L61" s="156">
        <v>28037</v>
      </c>
      <c r="M61" s="8" t="s">
        <v>0</v>
      </c>
    </row>
    <row r="62" spans="1:13" ht="8.4499999999999993" customHeight="1" x14ac:dyDescent="0.15">
      <c r="A62" s="148">
        <v>252006</v>
      </c>
      <c r="B62" s="165" t="s">
        <v>235</v>
      </c>
      <c r="C62" s="153">
        <v>57486</v>
      </c>
      <c r="D62" s="153">
        <v>27455</v>
      </c>
      <c r="E62" s="153">
        <v>30031</v>
      </c>
      <c r="F62" s="154">
        <v>230</v>
      </c>
      <c r="G62" s="154">
        <v>92</v>
      </c>
      <c r="H62" s="154">
        <v>138</v>
      </c>
      <c r="I62" s="155">
        <v>4.0009741502278819</v>
      </c>
      <c r="J62" s="156">
        <v>57711</v>
      </c>
      <c r="K62" s="156">
        <v>27544</v>
      </c>
      <c r="L62" s="156">
        <v>30167</v>
      </c>
      <c r="M62" s="8" t="s">
        <v>0</v>
      </c>
    </row>
    <row r="63" spans="1:13" ht="8.4499999999999993" customHeight="1" x14ac:dyDescent="0.15">
      <c r="A63" s="148">
        <v>254021</v>
      </c>
      <c r="B63" s="165" t="s">
        <v>236</v>
      </c>
      <c r="C63" s="153">
        <v>100976</v>
      </c>
      <c r="D63" s="153">
        <v>48152</v>
      </c>
      <c r="E63" s="153">
        <v>52824</v>
      </c>
      <c r="F63" s="154">
        <v>527</v>
      </c>
      <c r="G63" s="154">
        <v>219</v>
      </c>
      <c r="H63" s="154">
        <v>308</v>
      </c>
      <c r="I63" s="155">
        <v>5.2190619553161151</v>
      </c>
      <c r="J63" s="156">
        <v>101505</v>
      </c>
      <c r="K63" s="156">
        <v>48375</v>
      </c>
      <c r="L63" s="156">
        <v>53130</v>
      </c>
      <c r="M63" s="8" t="s">
        <v>0</v>
      </c>
    </row>
    <row r="64" spans="1:13" ht="8.4499999999999993" customHeight="1" x14ac:dyDescent="0.15">
      <c r="A64" s="148">
        <v>351006</v>
      </c>
      <c r="B64" s="165" t="s">
        <v>237</v>
      </c>
      <c r="C64" s="153">
        <v>69684</v>
      </c>
      <c r="D64" s="153">
        <v>33720</v>
      </c>
      <c r="E64" s="153">
        <v>35964</v>
      </c>
      <c r="F64" s="154">
        <v>362</v>
      </c>
      <c r="G64" s="154">
        <v>132</v>
      </c>
      <c r="H64" s="154">
        <v>230</v>
      </c>
      <c r="I64" s="155">
        <v>5.1948797428391025</v>
      </c>
      <c r="J64" s="156">
        <v>70058</v>
      </c>
      <c r="K64" s="156">
        <v>33858</v>
      </c>
      <c r="L64" s="156">
        <v>36200</v>
      </c>
      <c r="M64" s="8" t="s">
        <v>0</v>
      </c>
    </row>
    <row r="65" spans="1:13" ht="8.4499999999999993" customHeight="1" x14ac:dyDescent="0.15">
      <c r="A65" s="148">
        <v>352011</v>
      </c>
      <c r="B65" s="165" t="s">
        <v>238</v>
      </c>
      <c r="C65" s="153">
        <v>48481</v>
      </c>
      <c r="D65" s="153">
        <v>22914</v>
      </c>
      <c r="E65" s="153">
        <v>25567</v>
      </c>
      <c r="F65" s="154">
        <v>160</v>
      </c>
      <c r="G65" s="154">
        <v>66</v>
      </c>
      <c r="H65" s="154">
        <v>94</v>
      </c>
      <c r="I65" s="155">
        <v>3.3002619582929396</v>
      </c>
      <c r="J65" s="156">
        <v>48636</v>
      </c>
      <c r="K65" s="156">
        <v>22978</v>
      </c>
      <c r="L65" s="156">
        <v>25658</v>
      </c>
      <c r="M65" s="8" t="s">
        <v>0</v>
      </c>
    </row>
    <row r="66" spans="1:13" ht="8.4499999999999993" customHeight="1" x14ac:dyDescent="0.15">
      <c r="A66" s="148">
        <v>355022</v>
      </c>
      <c r="B66" s="165" t="s">
        <v>239</v>
      </c>
      <c r="C66" s="153">
        <v>75710</v>
      </c>
      <c r="D66" s="153">
        <v>36384</v>
      </c>
      <c r="E66" s="153">
        <v>39326</v>
      </c>
      <c r="F66" s="154">
        <v>173</v>
      </c>
      <c r="G66" s="154">
        <v>85</v>
      </c>
      <c r="H66" s="154">
        <v>88</v>
      </c>
      <c r="I66" s="155">
        <v>2.2850350019812442</v>
      </c>
      <c r="J66" s="156">
        <v>75891</v>
      </c>
      <c r="K66" s="156">
        <v>36473</v>
      </c>
      <c r="L66" s="156">
        <v>39418</v>
      </c>
      <c r="M66" s="8" t="s">
        <v>0</v>
      </c>
    </row>
    <row r="67" spans="1:13" ht="8.4499999999999993" customHeight="1" x14ac:dyDescent="0.15">
      <c r="A67" s="148">
        <v>359038</v>
      </c>
      <c r="B67" s="165" t="s">
        <v>240</v>
      </c>
      <c r="C67" s="153">
        <v>47603</v>
      </c>
      <c r="D67" s="153">
        <v>23168</v>
      </c>
      <c r="E67" s="153">
        <v>24435</v>
      </c>
      <c r="F67" s="154">
        <v>183</v>
      </c>
      <c r="G67" s="154">
        <v>91</v>
      </c>
      <c r="H67" s="154">
        <v>92</v>
      </c>
      <c r="I67" s="155">
        <v>3.8442955275927986</v>
      </c>
      <c r="J67" s="156">
        <v>47787</v>
      </c>
      <c r="K67" s="156">
        <v>23259</v>
      </c>
      <c r="L67" s="156">
        <v>24528</v>
      </c>
      <c r="M67" s="8" t="s">
        <v>0</v>
      </c>
    </row>
    <row r="68" spans="1:13" ht="8.4499999999999993" customHeight="1" x14ac:dyDescent="0.15">
      <c r="A68" s="148">
        <v>454032</v>
      </c>
      <c r="B68" s="165" t="s">
        <v>241</v>
      </c>
      <c r="C68" s="153">
        <v>55922</v>
      </c>
      <c r="D68" s="153">
        <v>27802</v>
      </c>
      <c r="E68" s="153">
        <v>28120</v>
      </c>
      <c r="F68" s="154">
        <v>250</v>
      </c>
      <c r="G68" s="154">
        <v>129</v>
      </c>
      <c r="H68" s="154">
        <v>121</v>
      </c>
      <c r="I68" s="155">
        <v>4.4705124995529486</v>
      </c>
      <c r="J68" s="156">
        <v>56171</v>
      </c>
      <c r="K68" s="156">
        <v>27930</v>
      </c>
      <c r="L68" s="156">
        <v>28241</v>
      </c>
      <c r="M68" s="8" t="s">
        <v>0</v>
      </c>
    </row>
    <row r="69" spans="1:13" ht="8.4499999999999993" customHeight="1" x14ac:dyDescent="0.15">
      <c r="A69" s="148">
        <v>456015</v>
      </c>
      <c r="B69" s="165" t="s">
        <v>242</v>
      </c>
      <c r="C69" s="153">
        <v>54578</v>
      </c>
      <c r="D69" s="153">
        <v>26894</v>
      </c>
      <c r="E69" s="153">
        <v>27684</v>
      </c>
      <c r="F69" s="154">
        <v>305</v>
      </c>
      <c r="G69" s="168">
        <v>119</v>
      </c>
      <c r="H69" s="154">
        <v>186</v>
      </c>
      <c r="I69" s="155">
        <v>5.5883322950639451</v>
      </c>
      <c r="J69" s="156">
        <v>54882</v>
      </c>
      <c r="K69" s="156">
        <v>27013</v>
      </c>
      <c r="L69" s="156">
        <v>27869</v>
      </c>
      <c r="M69" s="8" t="s">
        <v>0</v>
      </c>
    </row>
    <row r="70" spans="1:13" ht="8.4499999999999993" customHeight="1" x14ac:dyDescent="0.15">
      <c r="A70" s="148">
        <v>459024</v>
      </c>
      <c r="B70" s="165" t="s">
        <v>243</v>
      </c>
      <c r="C70" s="153">
        <v>47035</v>
      </c>
      <c r="D70" s="153">
        <v>23364</v>
      </c>
      <c r="E70" s="153">
        <v>23671</v>
      </c>
      <c r="F70" s="154">
        <v>245</v>
      </c>
      <c r="G70" s="154">
        <v>90</v>
      </c>
      <c r="H70" s="154">
        <v>155</v>
      </c>
      <c r="I70" s="155">
        <v>5.2088869990432665</v>
      </c>
      <c r="J70" s="156">
        <v>47282</v>
      </c>
      <c r="K70" s="156">
        <v>23455</v>
      </c>
      <c r="L70" s="156">
        <v>23827</v>
      </c>
      <c r="M70" s="8" t="s">
        <v>0</v>
      </c>
    </row>
    <row r="71" spans="1:13" ht="8.25" customHeight="1" x14ac:dyDescent="0.15">
      <c r="A71" s="182" t="s">
        <v>140</v>
      </c>
      <c r="B71" s="182"/>
      <c r="C71" s="182"/>
      <c r="D71" s="182"/>
      <c r="E71" s="182"/>
      <c r="F71" s="182"/>
      <c r="G71" s="182"/>
      <c r="H71" s="182"/>
      <c r="I71" s="182"/>
      <c r="J71" s="182"/>
      <c r="K71" s="182"/>
      <c r="L71" s="182"/>
      <c r="M71" s="8" t="s">
        <v>0</v>
      </c>
    </row>
    <row r="72" spans="1:13" ht="16.5" customHeight="1" x14ac:dyDescent="0.15">
      <c r="A72" s="183" t="s">
        <v>136</v>
      </c>
      <c r="B72" s="184"/>
      <c r="C72" s="184"/>
      <c r="D72" s="184"/>
      <c r="E72" s="184"/>
      <c r="F72" s="184"/>
      <c r="G72" s="184"/>
      <c r="H72" s="184"/>
      <c r="I72" s="184"/>
      <c r="J72" s="184"/>
      <c r="K72" s="184"/>
      <c r="L72" s="184"/>
      <c r="M72" s="8" t="s">
        <v>0</v>
      </c>
    </row>
    <row r="73" spans="1:13" x14ac:dyDescent="0.15">
      <c r="A73" s="178" t="s">
        <v>135</v>
      </c>
      <c r="B73" s="178"/>
      <c r="C73" s="178"/>
      <c r="D73" s="178"/>
      <c r="E73" s="178"/>
      <c r="F73" s="178"/>
      <c r="G73" s="178"/>
      <c r="H73" s="178"/>
      <c r="I73" s="178"/>
      <c r="J73" s="178"/>
      <c r="K73" s="178"/>
      <c r="L73" s="178"/>
      <c r="M73" s="8" t="s">
        <v>0</v>
      </c>
    </row>
    <row r="74" spans="1:13" ht="7.5" customHeight="1" x14ac:dyDescent="0.15">
      <c r="A74" s="47" t="s">
        <v>1</v>
      </c>
      <c r="B74" s="47" t="s">
        <v>1</v>
      </c>
      <c r="C74" s="47" t="s">
        <v>1</v>
      </c>
      <c r="D74" s="47" t="s">
        <v>1</v>
      </c>
      <c r="E74" s="47" t="s">
        <v>1</v>
      </c>
      <c r="F74" s="47" t="s">
        <v>1</v>
      </c>
      <c r="G74" s="47" t="s">
        <v>1</v>
      </c>
      <c r="H74" s="47" t="s">
        <v>1</v>
      </c>
      <c r="I74" s="47" t="s">
        <v>1</v>
      </c>
      <c r="J74" s="47" t="s">
        <v>1</v>
      </c>
      <c r="K74" s="47" t="s">
        <v>1</v>
      </c>
      <c r="L74" s="47" t="s">
        <v>1</v>
      </c>
      <c r="M74" s="48" t="s">
        <v>4</v>
      </c>
    </row>
  </sheetData>
  <mergeCells count="6">
    <mergeCell ref="A73:L73"/>
    <mergeCell ref="A1:L1"/>
    <mergeCell ref="A2:L2"/>
    <mergeCell ref="A55:L55"/>
    <mergeCell ref="A71:L71"/>
    <mergeCell ref="A72:L72"/>
  </mergeCells>
  <hyperlinks>
    <hyperlink ref="A1:L1" location="Inhalt!A1" tooltip="Zurück zum Inhalt" display="Zurück zum Inhalt" xr:uid="{1655A583-E47D-41E5-97CB-2015D1542B46}"/>
  </hyperlinks>
  <pageMargins left="0.59055118110236227" right="0.59055118110236227" top="0.59055118110236227" bottom="0.98425196850393704" header="0" footer="0.31496062992125984"/>
  <pageSetup paperSize="9" orientation="portrait" horizontalDpi="2400" verticalDpi="2400" r:id="rId1"/>
  <headerFooter differentOddEven="1" alignWithMargins="0">
    <oddFooter>&amp;C&amp;8Statistische Berichte Niedersachsen A I 1, A II 1, A III 1 - vj 2 / 2022
4</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7B322-427A-4BEE-A383-9D79FCD9BA61}">
  <sheetPr>
    <tabColor theme="0"/>
  </sheetPr>
  <dimension ref="A1:N73"/>
  <sheetViews>
    <sheetView zoomScaleNormal="100" workbookViewId="0">
      <selection sqref="A1:M1"/>
    </sheetView>
  </sheetViews>
  <sheetFormatPr baseColWidth="10" defaultColWidth="11.42578125" defaultRowHeight="10.5" customHeight="1" x14ac:dyDescent="0.15"/>
  <cols>
    <col min="1" max="1" width="5.42578125" style="26" customWidth="1"/>
    <col min="2" max="2" width="14.5703125" style="17" customWidth="1"/>
    <col min="3" max="3" width="5.28515625" style="24" customWidth="1"/>
    <col min="4" max="4" width="6.28515625" style="25" customWidth="1"/>
    <col min="5" max="5" width="7" style="25" customWidth="1"/>
    <col min="6" max="7" width="6.42578125" style="25" customWidth="1"/>
    <col min="8" max="8" width="6" style="25" customWidth="1"/>
    <col min="9" max="9" width="7.28515625" style="25" customWidth="1"/>
    <col min="10" max="10" width="7" style="25" customWidth="1"/>
    <col min="11" max="11" width="6.5703125" style="25" customWidth="1"/>
    <col min="12" max="12" width="6.140625" style="25" customWidth="1"/>
    <col min="13" max="13" width="7.7109375" style="27" customWidth="1"/>
    <col min="14" max="14" width="3" style="17" customWidth="1"/>
    <col min="15" max="16384" width="11.42578125" style="17"/>
  </cols>
  <sheetData>
    <row r="1" spans="1:14" ht="25.35" customHeight="1" x14ac:dyDescent="0.15">
      <c r="A1" s="185" t="s">
        <v>137</v>
      </c>
      <c r="B1" s="185"/>
      <c r="C1" s="185"/>
      <c r="D1" s="185"/>
      <c r="E1" s="185"/>
      <c r="F1" s="185"/>
      <c r="G1" s="185"/>
      <c r="H1" s="185"/>
      <c r="I1" s="185"/>
      <c r="J1" s="185"/>
      <c r="K1" s="185"/>
      <c r="L1" s="185"/>
      <c r="M1" s="185"/>
      <c r="N1" s="49" t="s">
        <v>0</v>
      </c>
    </row>
    <row r="2" spans="1:14" s="18" customFormat="1" ht="18" customHeight="1" x14ac:dyDescent="0.2">
      <c r="A2" s="186" t="s">
        <v>124</v>
      </c>
      <c r="B2" s="186"/>
      <c r="C2" s="186"/>
      <c r="D2" s="186"/>
      <c r="E2" s="186"/>
      <c r="F2" s="186"/>
      <c r="G2" s="186"/>
      <c r="H2" s="186"/>
      <c r="I2" s="186"/>
      <c r="J2" s="186"/>
      <c r="K2" s="186"/>
      <c r="L2" s="186"/>
      <c r="M2" s="186"/>
      <c r="N2" s="49" t="s">
        <v>0</v>
      </c>
    </row>
    <row r="3" spans="1:14" s="19" customFormat="1" ht="58.9" customHeight="1" x14ac:dyDescent="0.15">
      <c r="A3" s="123" t="s">
        <v>165</v>
      </c>
      <c r="B3" s="96" t="s">
        <v>16</v>
      </c>
      <c r="C3" s="103" t="s">
        <v>23</v>
      </c>
      <c r="D3" s="103" t="s">
        <v>24</v>
      </c>
      <c r="E3" s="103" t="s">
        <v>25</v>
      </c>
      <c r="F3" s="103" t="s">
        <v>26</v>
      </c>
      <c r="G3" s="103" t="s">
        <v>105</v>
      </c>
      <c r="H3" s="103" t="s">
        <v>177</v>
      </c>
      <c r="I3" s="103" t="s">
        <v>27</v>
      </c>
      <c r="J3" s="103" t="s">
        <v>100</v>
      </c>
      <c r="K3" s="103" t="s">
        <v>101</v>
      </c>
      <c r="L3" s="103" t="s">
        <v>28</v>
      </c>
      <c r="M3" s="104" t="s">
        <v>29</v>
      </c>
      <c r="N3" s="49" t="s">
        <v>0</v>
      </c>
    </row>
    <row r="4" spans="1:14" ht="13.15" customHeight="1" x14ac:dyDescent="0.15">
      <c r="A4" s="105">
        <v>101</v>
      </c>
      <c r="B4" s="106" t="s">
        <v>30</v>
      </c>
      <c r="C4" s="107">
        <v>337</v>
      </c>
      <c r="D4" s="107">
        <v>597</v>
      </c>
      <c r="E4" s="107">
        <v>303</v>
      </c>
      <c r="F4" s="107">
        <v>294</v>
      </c>
      <c r="G4" s="107">
        <v>206</v>
      </c>
      <c r="H4" s="102" t="s">
        <v>114</v>
      </c>
      <c r="I4" s="107">
        <v>768</v>
      </c>
      <c r="J4" s="107">
        <v>389</v>
      </c>
      <c r="K4" s="107">
        <v>379</v>
      </c>
      <c r="L4" s="102" t="s">
        <v>114</v>
      </c>
      <c r="M4" s="108">
        <v>-171</v>
      </c>
      <c r="N4" s="49" t="s">
        <v>0</v>
      </c>
    </row>
    <row r="5" spans="1:14" ht="9" customHeight="1" x14ac:dyDescent="0.15">
      <c r="A5" s="105">
        <v>102</v>
      </c>
      <c r="B5" s="106" t="s">
        <v>31</v>
      </c>
      <c r="C5" s="107">
        <v>97</v>
      </c>
      <c r="D5" s="107">
        <v>254</v>
      </c>
      <c r="E5" s="107">
        <v>114</v>
      </c>
      <c r="F5" s="107">
        <v>140</v>
      </c>
      <c r="G5" s="107">
        <v>71</v>
      </c>
      <c r="H5" s="102" t="s">
        <v>114</v>
      </c>
      <c r="I5" s="107">
        <v>336</v>
      </c>
      <c r="J5" s="107">
        <v>186</v>
      </c>
      <c r="K5" s="107">
        <v>150</v>
      </c>
      <c r="L5" s="102" t="s">
        <v>114</v>
      </c>
      <c r="M5" s="109">
        <v>-82</v>
      </c>
      <c r="N5" s="49" t="s">
        <v>0</v>
      </c>
    </row>
    <row r="6" spans="1:14" ht="9" customHeight="1" x14ac:dyDescent="0.15">
      <c r="A6" s="105">
        <v>103</v>
      </c>
      <c r="B6" s="106" t="s">
        <v>32</v>
      </c>
      <c r="C6" s="107">
        <v>188</v>
      </c>
      <c r="D6" s="107">
        <v>283</v>
      </c>
      <c r="E6" s="107">
        <v>131</v>
      </c>
      <c r="F6" s="107">
        <v>152</v>
      </c>
      <c r="G6" s="107">
        <v>87</v>
      </c>
      <c r="H6" s="102" t="s">
        <v>114</v>
      </c>
      <c r="I6" s="107">
        <v>397</v>
      </c>
      <c r="J6" s="107">
        <v>218</v>
      </c>
      <c r="K6" s="107">
        <v>179</v>
      </c>
      <c r="L6" s="102" t="s">
        <v>114</v>
      </c>
      <c r="M6" s="109">
        <v>-114</v>
      </c>
      <c r="N6" s="49" t="s">
        <v>0</v>
      </c>
    </row>
    <row r="7" spans="1:14" ht="9" x14ac:dyDescent="0.15">
      <c r="A7" s="105">
        <v>151</v>
      </c>
      <c r="B7" s="106" t="s">
        <v>33</v>
      </c>
      <c r="C7" s="107">
        <v>217</v>
      </c>
      <c r="D7" s="107">
        <v>434</v>
      </c>
      <c r="E7" s="107">
        <v>227</v>
      </c>
      <c r="F7" s="107">
        <v>207</v>
      </c>
      <c r="G7" s="107">
        <v>118</v>
      </c>
      <c r="H7" s="102" t="s">
        <v>114</v>
      </c>
      <c r="I7" s="107">
        <v>510</v>
      </c>
      <c r="J7" s="107">
        <v>264</v>
      </c>
      <c r="K7" s="107">
        <v>246</v>
      </c>
      <c r="L7" s="102" t="s">
        <v>114</v>
      </c>
      <c r="M7" s="109">
        <v>-76</v>
      </c>
      <c r="N7" s="49" t="s">
        <v>0</v>
      </c>
    </row>
    <row r="8" spans="1:14" ht="9" customHeight="1" x14ac:dyDescent="0.15">
      <c r="A8" s="105">
        <v>153</v>
      </c>
      <c r="B8" s="106" t="s">
        <v>34</v>
      </c>
      <c r="C8" s="107">
        <v>240</v>
      </c>
      <c r="D8" s="107">
        <v>245</v>
      </c>
      <c r="E8" s="107">
        <v>126</v>
      </c>
      <c r="F8" s="107">
        <v>119</v>
      </c>
      <c r="G8" s="107">
        <v>90</v>
      </c>
      <c r="H8" s="102" t="s">
        <v>114</v>
      </c>
      <c r="I8" s="107">
        <v>603</v>
      </c>
      <c r="J8" s="107">
        <v>291</v>
      </c>
      <c r="K8" s="107">
        <v>312</v>
      </c>
      <c r="L8" s="102" t="s">
        <v>114</v>
      </c>
      <c r="M8" s="109">
        <v>-358</v>
      </c>
      <c r="N8" s="49" t="s">
        <v>0</v>
      </c>
    </row>
    <row r="9" spans="1:14" ht="9" customHeight="1" x14ac:dyDescent="0.15">
      <c r="A9" s="105">
        <v>154</v>
      </c>
      <c r="B9" s="106" t="s">
        <v>35</v>
      </c>
      <c r="C9" s="107">
        <v>106</v>
      </c>
      <c r="D9" s="107">
        <v>206</v>
      </c>
      <c r="E9" s="107">
        <v>111</v>
      </c>
      <c r="F9" s="107">
        <v>95</v>
      </c>
      <c r="G9" s="107">
        <v>67</v>
      </c>
      <c r="H9" s="102" t="s">
        <v>114</v>
      </c>
      <c r="I9" s="107">
        <v>358</v>
      </c>
      <c r="J9" s="107">
        <v>183</v>
      </c>
      <c r="K9" s="107">
        <v>175</v>
      </c>
      <c r="L9" s="102" t="s">
        <v>114</v>
      </c>
      <c r="M9" s="109">
        <v>-152</v>
      </c>
      <c r="N9" s="49" t="s">
        <v>0</v>
      </c>
    </row>
    <row r="10" spans="1:14" ht="9" customHeight="1" x14ac:dyDescent="0.15">
      <c r="A10" s="105">
        <v>155</v>
      </c>
      <c r="B10" s="106" t="s">
        <v>36</v>
      </c>
      <c r="C10" s="107">
        <v>179</v>
      </c>
      <c r="D10" s="107">
        <v>237</v>
      </c>
      <c r="E10" s="107">
        <v>120</v>
      </c>
      <c r="F10" s="107">
        <v>117</v>
      </c>
      <c r="G10" s="107">
        <v>101</v>
      </c>
      <c r="H10" s="102" t="s">
        <v>114</v>
      </c>
      <c r="I10" s="107">
        <v>529</v>
      </c>
      <c r="J10" s="107">
        <v>250</v>
      </c>
      <c r="K10" s="107">
        <v>279</v>
      </c>
      <c r="L10" s="102" t="s">
        <v>114</v>
      </c>
      <c r="M10" s="109">
        <v>-292</v>
      </c>
      <c r="N10" s="49" t="s">
        <v>0</v>
      </c>
    </row>
    <row r="11" spans="1:14" ht="9" customHeight="1" x14ac:dyDescent="0.15">
      <c r="A11" s="105">
        <v>157</v>
      </c>
      <c r="B11" s="106" t="s">
        <v>37</v>
      </c>
      <c r="C11" s="107">
        <v>138</v>
      </c>
      <c r="D11" s="107">
        <v>313</v>
      </c>
      <c r="E11" s="107">
        <v>152</v>
      </c>
      <c r="F11" s="107">
        <v>161</v>
      </c>
      <c r="G11" s="107">
        <v>84</v>
      </c>
      <c r="H11" s="102" t="s">
        <v>114</v>
      </c>
      <c r="I11" s="107">
        <v>460</v>
      </c>
      <c r="J11" s="107">
        <v>231</v>
      </c>
      <c r="K11" s="107">
        <v>229</v>
      </c>
      <c r="L11" s="102" t="s">
        <v>114</v>
      </c>
      <c r="M11" s="109">
        <v>-147</v>
      </c>
      <c r="N11" s="49" t="s">
        <v>0</v>
      </c>
    </row>
    <row r="12" spans="1:14" ht="9" customHeight="1" x14ac:dyDescent="0.15">
      <c r="A12" s="105">
        <v>158</v>
      </c>
      <c r="B12" s="106" t="s">
        <v>38</v>
      </c>
      <c r="C12" s="107">
        <v>199</v>
      </c>
      <c r="D12" s="107">
        <v>239</v>
      </c>
      <c r="E12" s="107">
        <v>128</v>
      </c>
      <c r="F12" s="107">
        <v>111</v>
      </c>
      <c r="G12" s="107">
        <v>67</v>
      </c>
      <c r="H12" s="102" t="s">
        <v>114</v>
      </c>
      <c r="I12" s="107">
        <v>402</v>
      </c>
      <c r="J12" s="107">
        <v>220</v>
      </c>
      <c r="K12" s="107">
        <v>182</v>
      </c>
      <c r="L12" s="102" t="s">
        <v>114</v>
      </c>
      <c r="M12" s="109">
        <v>-163</v>
      </c>
      <c r="N12" s="49" t="s">
        <v>0</v>
      </c>
    </row>
    <row r="13" spans="1:14" ht="9" customHeight="1" x14ac:dyDescent="0.15">
      <c r="A13" s="105">
        <v>159</v>
      </c>
      <c r="B13" s="106" t="s">
        <v>39</v>
      </c>
      <c r="C13" s="107">
        <v>414</v>
      </c>
      <c r="D13" s="107">
        <v>644</v>
      </c>
      <c r="E13" s="107">
        <v>341</v>
      </c>
      <c r="F13" s="107">
        <v>303</v>
      </c>
      <c r="G13" s="107">
        <v>243</v>
      </c>
      <c r="H13" s="102" t="s">
        <v>114</v>
      </c>
      <c r="I13" s="107">
        <v>951</v>
      </c>
      <c r="J13" s="107">
        <v>493</v>
      </c>
      <c r="K13" s="107">
        <v>458</v>
      </c>
      <c r="L13" s="102" t="s">
        <v>114</v>
      </c>
      <c r="M13" s="109">
        <v>-307</v>
      </c>
      <c r="N13" s="49" t="s">
        <v>0</v>
      </c>
    </row>
    <row r="14" spans="1:14" s="20" customFormat="1" ht="10.9" customHeight="1" x14ac:dyDescent="0.2">
      <c r="A14" s="110">
        <v>1</v>
      </c>
      <c r="B14" s="111" t="s">
        <v>40</v>
      </c>
      <c r="C14" s="112">
        <v>2115</v>
      </c>
      <c r="D14" s="112">
        <v>3452</v>
      </c>
      <c r="E14" s="112">
        <v>1753</v>
      </c>
      <c r="F14" s="112">
        <v>1699</v>
      </c>
      <c r="G14" s="112">
        <v>1134</v>
      </c>
      <c r="H14" s="112">
        <v>15</v>
      </c>
      <c r="I14" s="112">
        <v>5314</v>
      </c>
      <c r="J14" s="112">
        <v>2725</v>
      </c>
      <c r="K14" s="112">
        <v>2589</v>
      </c>
      <c r="L14" s="112">
        <v>12</v>
      </c>
      <c r="M14" s="113">
        <v>-1862</v>
      </c>
      <c r="N14" s="49" t="s">
        <v>0</v>
      </c>
    </row>
    <row r="15" spans="1:14" s="21" customFormat="1" ht="12" customHeight="1" x14ac:dyDescent="0.15">
      <c r="A15" s="105">
        <v>241</v>
      </c>
      <c r="B15" s="97" t="s">
        <v>41</v>
      </c>
      <c r="C15" s="107">
        <v>1470</v>
      </c>
      <c r="D15" s="107">
        <v>2674</v>
      </c>
      <c r="E15" s="107">
        <v>1408</v>
      </c>
      <c r="F15" s="107">
        <v>1266</v>
      </c>
      <c r="G15" s="114">
        <v>855</v>
      </c>
      <c r="H15" s="102" t="s">
        <v>114</v>
      </c>
      <c r="I15" s="107">
        <v>3413</v>
      </c>
      <c r="J15" s="107">
        <v>1688</v>
      </c>
      <c r="K15" s="107">
        <v>1725</v>
      </c>
      <c r="L15" s="102" t="s">
        <v>114</v>
      </c>
      <c r="M15" s="109">
        <v>-739</v>
      </c>
      <c r="N15" s="49" t="s">
        <v>0</v>
      </c>
    </row>
    <row r="16" spans="1:14" ht="9" customHeight="1" x14ac:dyDescent="0.15">
      <c r="A16" s="100">
        <v>241001</v>
      </c>
      <c r="B16" s="101" t="s">
        <v>42</v>
      </c>
      <c r="C16" s="115">
        <v>513</v>
      </c>
      <c r="D16" s="107">
        <v>1307</v>
      </c>
      <c r="E16" s="107">
        <v>674</v>
      </c>
      <c r="F16" s="116">
        <v>633</v>
      </c>
      <c r="G16" s="114">
        <v>455</v>
      </c>
      <c r="H16" s="102" t="s">
        <v>114</v>
      </c>
      <c r="I16" s="107">
        <v>1370</v>
      </c>
      <c r="J16" s="107">
        <v>665</v>
      </c>
      <c r="K16" s="107">
        <v>705</v>
      </c>
      <c r="L16" s="102" t="s">
        <v>114</v>
      </c>
      <c r="M16" s="109">
        <v>-63</v>
      </c>
      <c r="N16" s="49" t="s">
        <v>0</v>
      </c>
    </row>
    <row r="17" spans="1:14" ht="9" customHeight="1" x14ac:dyDescent="0.15">
      <c r="A17" s="105">
        <v>251</v>
      </c>
      <c r="B17" s="106" t="s">
        <v>43</v>
      </c>
      <c r="C17" s="115">
        <v>269</v>
      </c>
      <c r="D17" s="114">
        <v>454</v>
      </c>
      <c r="E17" s="114">
        <v>223</v>
      </c>
      <c r="F17" s="115">
        <v>231</v>
      </c>
      <c r="G17" s="114">
        <v>149</v>
      </c>
      <c r="H17" s="102" t="s">
        <v>114</v>
      </c>
      <c r="I17" s="107">
        <v>713</v>
      </c>
      <c r="J17" s="107">
        <v>385</v>
      </c>
      <c r="K17" s="107">
        <v>328</v>
      </c>
      <c r="L17" s="102" t="s">
        <v>114</v>
      </c>
      <c r="M17" s="109">
        <v>-259</v>
      </c>
      <c r="N17" s="49" t="s">
        <v>0</v>
      </c>
    </row>
    <row r="18" spans="1:14" ht="9" customHeight="1" x14ac:dyDescent="0.15">
      <c r="A18" s="105">
        <v>252</v>
      </c>
      <c r="B18" s="106" t="s">
        <v>143</v>
      </c>
      <c r="C18" s="115">
        <v>227</v>
      </c>
      <c r="D18" s="114">
        <v>323</v>
      </c>
      <c r="E18" s="114">
        <v>176</v>
      </c>
      <c r="F18" s="115">
        <v>147</v>
      </c>
      <c r="G18" s="114">
        <v>117</v>
      </c>
      <c r="H18" s="102" t="s">
        <v>114</v>
      </c>
      <c r="I18" s="107">
        <v>608</v>
      </c>
      <c r="J18" s="107">
        <v>283</v>
      </c>
      <c r="K18" s="107">
        <v>325</v>
      </c>
      <c r="L18" s="102" t="s">
        <v>114</v>
      </c>
      <c r="M18" s="109">
        <v>-285</v>
      </c>
      <c r="N18" s="49" t="s">
        <v>0</v>
      </c>
    </row>
    <row r="19" spans="1:14" ht="9" customHeight="1" x14ac:dyDescent="0.15">
      <c r="A19" s="105">
        <v>254</v>
      </c>
      <c r="B19" s="106" t="s">
        <v>44</v>
      </c>
      <c r="C19" s="115">
        <v>319</v>
      </c>
      <c r="D19" s="114">
        <v>506</v>
      </c>
      <c r="E19" s="114">
        <v>251</v>
      </c>
      <c r="F19" s="115">
        <v>255</v>
      </c>
      <c r="G19" s="114">
        <v>166</v>
      </c>
      <c r="H19" s="102" t="s">
        <v>114</v>
      </c>
      <c r="I19" s="107">
        <v>954</v>
      </c>
      <c r="J19" s="107">
        <v>490</v>
      </c>
      <c r="K19" s="107">
        <v>464</v>
      </c>
      <c r="L19" s="102" t="s">
        <v>114</v>
      </c>
      <c r="M19" s="109">
        <v>-448</v>
      </c>
      <c r="N19" s="49" t="s">
        <v>0</v>
      </c>
    </row>
    <row r="20" spans="1:14" ht="9" customHeight="1" x14ac:dyDescent="0.15">
      <c r="A20" s="105">
        <v>255</v>
      </c>
      <c r="B20" s="106" t="s">
        <v>45</v>
      </c>
      <c r="C20" s="115">
        <v>91</v>
      </c>
      <c r="D20" s="114">
        <v>148</v>
      </c>
      <c r="E20" s="114">
        <v>83</v>
      </c>
      <c r="F20" s="115">
        <v>65</v>
      </c>
      <c r="G20" s="114">
        <v>51</v>
      </c>
      <c r="H20" s="102" t="s">
        <v>114</v>
      </c>
      <c r="I20" s="107">
        <v>244</v>
      </c>
      <c r="J20" s="107">
        <v>123</v>
      </c>
      <c r="K20" s="107">
        <v>121</v>
      </c>
      <c r="L20" s="102" t="s">
        <v>114</v>
      </c>
      <c r="M20" s="109">
        <v>-96</v>
      </c>
      <c r="N20" s="49" t="s">
        <v>0</v>
      </c>
    </row>
    <row r="21" spans="1:14" ht="9" customHeight="1" x14ac:dyDescent="0.15">
      <c r="A21" s="105">
        <v>256</v>
      </c>
      <c r="B21" s="106" t="s">
        <v>46</v>
      </c>
      <c r="C21" s="115">
        <v>176</v>
      </c>
      <c r="D21" s="114">
        <v>261</v>
      </c>
      <c r="E21" s="114">
        <v>126</v>
      </c>
      <c r="F21" s="115">
        <v>135</v>
      </c>
      <c r="G21" s="114">
        <v>102</v>
      </c>
      <c r="H21" s="102" t="s">
        <v>114</v>
      </c>
      <c r="I21" s="107">
        <v>387</v>
      </c>
      <c r="J21" s="107">
        <v>204</v>
      </c>
      <c r="K21" s="107">
        <v>183</v>
      </c>
      <c r="L21" s="102" t="s">
        <v>114</v>
      </c>
      <c r="M21" s="109">
        <v>-126</v>
      </c>
      <c r="N21" s="49" t="s">
        <v>0</v>
      </c>
    </row>
    <row r="22" spans="1:14" ht="9" customHeight="1" x14ac:dyDescent="0.15">
      <c r="A22" s="105">
        <v>257</v>
      </c>
      <c r="B22" s="106" t="s">
        <v>47</v>
      </c>
      <c r="C22" s="115">
        <v>238</v>
      </c>
      <c r="D22" s="114">
        <v>297</v>
      </c>
      <c r="E22" s="114">
        <v>157</v>
      </c>
      <c r="F22" s="115">
        <v>140</v>
      </c>
      <c r="G22" s="114">
        <v>90</v>
      </c>
      <c r="H22" s="102" t="s">
        <v>114</v>
      </c>
      <c r="I22" s="107">
        <v>595</v>
      </c>
      <c r="J22" s="107">
        <v>281</v>
      </c>
      <c r="K22" s="107">
        <v>314</v>
      </c>
      <c r="L22" s="102" t="s">
        <v>114</v>
      </c>
      <c r="M22" s="109">
        <v>-298</v>
      </c>
      <c r="N22" s="49" t="s">
        <v>0</v>
      </c>
    </row>
    <row r="23" spans="1:14" s="20" customFormat="1" ht="10.9" customHeight="1" x14ac:dyDescent="0.2">
      <c r="A23" s="110">
        <v>2</v>
      </c>
      <c r="B23" s="111" t="s">
        <v>48</v>
      </c>
      <c r="C23" s="112">
        <v>2790</v>
      </c>
      <c r="D23" s="112">
        <v>4663</v>
      </c>
      <c r="E23" s="112">
        <v>2424</v>
      </c>
      <c r="F23" s="112">
        <v>2239</v>
      </c>
      <c r="G23" s="112">
        <v>1530</v>
      </c>
      <c r="H23" s="112">
        <v>20</v>
      </c>
      <c r="I23" s="113">
        <v>6914</v>
      </c>
      <c r="J23" s="113">
        <v>3454</v>
      </c>
      <c r="K23" s="113">
        <v>3460</v>
      </c>
      <c r="L23" s="112">
        <v>16</v>
      </c>
      <c r="M23" s="112">
        <v>-2251</v>
      </c>
      <c r="N23" s="49" t="s">
        <v>0</v>
      </c>
    </row>
    <row r="24" spans="1:14" ht="12" customHeight="1" x14ac:dyDescent="0.15">
      <c r="A24" s="105">
        <v>351</v>
      </c>
      <c r="B24" s="106" t="s">
        <v>49</v>
      </c>
      <c r="C24" s="116">
        <v>327</v>
      </c>
      <c r="D24" s="107">
        <v>418</v>
      </c>
      <c r="E24" s="107">
        <v>214</v>
      </c>
      <c r="F24" s="116">
        <v>204</v>
      </c>
      <c r="G24" s="107">
        <v>147</v>
      </c>
      <c r="H24" s="102" t="s">
        <v>114</v>
      </c>
      <c r="I24" s="107">
        <v>668</v>
      </c>
      <c r="J24" s="107">
        <v>321</v>
      </c>
      <c r="K24" s="107">
        <v>347</v>
      </c>
      <c r="L24" s="102" t="s">
        <v>114</v>
      </c>
      <c r="M24" s="109">
        <v>-250</v>
      </c>
      <c r="N24" s="49" t="s">
        <v>0</v>
      </c>
    </row>
    <row r="25" spans="1:14" ht="9" customHeight="1" x14ac:dyDescent="0.15">
      <c r="A25" s="105">
        <v>352</v>
      </c>
      <c r="B25" s="106" t="s">
        <v>50</v>
      </c>
      <c r="C25" s="116">
        <v>401</v>
      </c>
      <c r="D25" s="107">
        <v>428</v>
      </c>
      <c r="E25" s="107">
        <v>226</v>
      </c>
      <c r="F25" s="116">
        <v>202</v>
      </c>
      <c r="G25" s="107">
        <v>165</v>
      </c>
      <c r="H25" s="102" t="s">
        <v>114</v>
      </c>
      <c r="I25" s="107">
        <v>761</v>
      </c>
      <c r="J25" s="107">
        <v>399</v>
      </c>
      <c r="K25" s="107">
        <v>362</v>
      </c>
      <c r="L25" s="102" t="s">
        <v>114</v>
      </c>
      <c r="M25" s="109">
        <v>-333</v>
      </c>
      <c r="N25" s="49" t="s">
        <v>0</v>
      </c>
    </row>
    <row r="26" spans="1:14" ht="9" customHeight="1" x14ac:dyDescent="0.15">
      <c r="A26" s="105">
        <v>353</v>
      </c>
      <c r="B26" s="106" t="s">
        <v>51</v>
      </c>
      <c r="C26" s="116">
        <v>351</v>
      </c>
      <c r="D26" s="107">
        <v>540</v>
      </c>
      <c r="E26" s="107">
        <v>298</v>
      </c>
      <c r="F26" s="116">
        <v>242</v>
      </c>
      <c r="G26" s="107">
        <v>159</v>
      </c>
      <c r="H26" s="102" t="s">
        <v>114</v>
      </c>
      <c r="I26" s="107">
        <v>693</v>
      </c>
      <c r="J26" s="107">
        <v>350</v>
      </c>
      <c r="K26" s="107">
        <v>343</v>
      </c>
      <c r="L26" s="102" t="s">
        <v>114</v>
      </c>
      <c r="M26" s="109">
        <v>-153</v>
      </c>
      <c r="N26" s="49" t="s">
        <v>0</v>
      </c>
    </row>
    <row r="27" spans="1:14" ht="9" customHeight="1" x14ac:dyDescent="0.15">
      <c r="A27" s="105">
        <v>354</v>
      </c>
      <c r="B27" s="106" t="s">
        <v>122</v>
      </c>
      <c r="C27" s="116">
        <v>63</v>
      </c>
      <c r="D27" s="107">
        <v>86</v>
      </c>
      <c r="E27" s="107">
        <v>49</v>
      </c>
      <c r="F27" s="116">
        <v>37</v>
      </c>
      <c r="G27" s="107">
        <v>37</v>
      </c>
      <c r="H27" s="102" t="s">
        <v>114</v>
      </c>
      <c r="I27" s="107">
        <v>209</v>
      </c>
      <c r="J27" s="107">
        <v>109</v>
      </c>
      <c r="K27" s="107">
        <v>100</v>
      </c>
      <c r="L27" s="102" t="s">
        <v>114</v>
      </c>
      <c r="M27" s="109">
        <v>-123</v>
      </c>
      <c r="N27" s="49" t="s">
        <v>0</v>
      </c>
    </row>
    <row r="28" spans="1:14" ht="9" customHeight="1" x14ac:dyDescent="0.15">
      <c r="A28" s="105">
        <v>355</v>
      </c>
      <c r="B28" s="106" t="s">
        <v>52</v>
      </c>
      <c r="C28" s="116">
        <v>414</v>
      </c>
      <c r="D28" s="107">
        <v>377</v>
      </c>
      <c r="E28" s="107">
        <v>194</v>
      </c>
      <c r="F28" s="116">
        <v>183</v>
      </c>
      <c r="G28" s="107">
        <v>142</v>
      </c>
      <c r="H28" s="102" t="s">
        <v>114</v>
      </c>
      <c r="I28" s="107">
        <v>532</v>
      </c>
      <c r="J28" s="107">
        <v>271</v>
      </c>
      <c r="K28" s="107">
        <v>261</v>
      </c>
      <c r="L28" s="102" t="s">
        <v>114</v>
      </c>
      <c r="M28" s="109">
        <v>-155</v>
      </c>
      <c r="N28" s="49" t="s">
        <v>0</v>
      </c>
    </row>
    <row r="29" spans="1:14" ht="9" customHeight="1" x14ac:dyDescent="0.15">
      <c r="A29" s="105">
        <v>356</v>
      </c>
      <c r="B29" s="106" t="s">
        <v>53</v>
      </c>
      <c r="C29" s="116">
        <v>195</v>
      </c>
      <c r="D29" s="107">
        <v>222</v>
      </c>
      <c r="E29" s="107">
        <v>114</v>
      </c>
      <c r="F29" s="116">
        <v>108</v>
      </c>
      <c r="G29" s="107">
        <v>76</v>
      </c>
      <c r="H29" s="102" t="s">
        <v>114</v>
      </c>
      <c r="I29" s="107">
        <v>350</v>
      </c>
      <c r="J29" s="107">
        <v>190</v>
      </c>
      <c r="K29" s="107">
        <v>160</v>
      </c>
      <c r="L29" s="102" t="s">
        <v>114</v>
      </c>
      <c r="M29" s="109">
        <v>-128</v>
      </c>
      <c r="N29" s="49" t="s">
        <v>0</v>
      </c>
    </row>
    <row r="30" spans="1:14" ht="9" customHeight="1" x14ac:dyDescent="0.15">
      <c r="A30" s="105">
        <v>357</v>
      </c>
      <c r="B30" s="106" t="s">
        <v>54</v>
      </c>
      <c r="C30" s="116">
        <v>248</v>
      </c>
      <c r="D30" s="107">
        <v>348</v>
      </c>
      <c r="E30" s="107">
        <v>174</v>
      </c>
      <c r="F30" s="116">
        <v>174</v>
      </c>
      <c r="G30" s="107">
        <v>117</v>
      </c>
      <c r="H30" s="102" t="s">
        <v>114</v>
      </c>
      <c r="I30" s="107">
        <v>540</v>
      </c>
      <c r="J30" s="107">
        <v>277</v>
      </c>
      <c r="K30" s="107">
        <v>263</v>
      </c>
      <c r="L30" s="102" t="s">
        <v>114</v>
      </c>
      <c r="M30" s="109">
        <v>-192</v>
      </c>
      <c r="N30" s="49" t="s">
        <v>0</v>
      </c>
    </row>
    <row r="31" spans="1:14" ht="9" customHeight="1" x14ac:dyDescent="0.15">
      <c r="A31" s="105">
        <v>358</v>
      </c>
      <c r="B31" s="106" t="s">
        <v>55</v>
      </c>
      <c r="C31" s="116">
        <v>185</v>
      </c>
      <c r="D31" s="107">
        <v>293</v>
      </c>
      <c r="E31" s="107">
        <v>139</v>
      </c>
      <c r="F31" s="116">
        <v>154</v>
      </c>
      <c r="G31" s="107">
        <v>111</v>
      </c>
      <c r="H31" s="102" t="s">
        <v>114</v>
      </c>
      <c r="I31" s="107">
        <v>507</v>
      </c>
      <c r="J31" s="107">
        <v>250</v>
      </c>
      <c r="K31" s="107">
        <v>257</v>
      </c>
      <c r="L31" s="102" t="s">
        <v>114</v>
      </c>
      <c r="M31" s="109">
        <v>-214</v>
      </c>
      <c r="N31" s="49" t="s">
        <v>0</v>
      </c>
    </row>
    <row r="32" spans="1:14" ht="9" customHeight="1" x14ac:dyDescent="0.15">
      <c r="A32" s="105">
        <v>359</v>
      </c>
      <c r="B32" s="106" t="s">
        <v>56</v>
      </c>
      <c r="C32" s="116">
        <v>403</v>
      </c>
      <c r="D32" s="107">
        <v>503</v>
      </c>
      <c r="E32" s="107">
        <v>269</v>
      </c>
      <c r="F32" s="116">
        <v>234</v>
      </c>
      <c r="G32" s="107">
        <v>160</v>
      </c>
      <c r="H32" s="102" t="s">
        <v>114</v>
      </c>
      <c r="I32" s="107">
        <v>579</v>
      </c>
      <c r="J32" s="107">
        <v>290</v>
      </c>
      <c r="K32" s="107">
        <v>289</v>
      </c>
      <c r="L32" s="102" t="s">
        <v>114</v>
      </c>
      <c r="M32" s="109">
        <v>-76</v>
      </c>
      <c r="N32" s="49" t="s">
        <v>0</v>
      </c>
    </row>
    <row r="33" spans="1:14" ht="9" customHeight="1" x14ac:dyDescent="0.15">
      <c r="A33" s="105">
        <v>360</v>
      </c>
      <c r="B33" s="106" t="s">
        <v>57</v>
      </c>
      <c r="C33" s="116">
        <v>126</v>
      </c>
      <c r="D33" s="107">
        <v>185</v>
      </c>
      <c r="E33" s="107">
        <v>82</v>
      </c>
      <c r="F33" s="116">
        <v>103</v>
      </c>
      <c r="G33" s="107">
        <v>74</v>
      </c>
      <c r="H33" s="102" t="s">
        <v>114</v>
      </c>
      <c r="I33" s="107">
        <v>383</v>
      </c>
      <c r="J33" s="107">
        <v>195</v>
      </c>
      <c r="K33" s="107">
        <v>188</v>
      </c>
      <c r="L33" s="102" t="s">
        <v>114</v>
      </c>
      <c r="M33" s="109">
        <v>-198</v>
      </c>
      <c r="N33" s="49" t="s">
        <v>0</v>
      </c>
    </row>
    <row r="34" spans="1:14" ht="9" customHeight="1" x14ac:dyDescent="0.15">
      <c r="A34" s="105">
        <v>361</v>
      </c>
      <c r="B34" s="106" t="s">
        <v>58</v>
      </c>
      <c r="C34" s="116">
        <v>220</v>
      </c>
      <c r="D34" s="107">
        <v>309</v>
      </c>
      <c r="E34" s="107">
        <v>168</v>
      </c>
      <c r="F34" s="116">
        <v>141</v>
      </c>
      <c r="G34" s="107">
        <v>74</v>
      </c>
      <c r="H34" s="102" t="s">
        <v>114</v>
      </c>
      <c r="I34" s="107">
        <v>405</v>
      </c>
      <c r="J34" s="107">
        <v>187</v>
      </c>
      <c r="K34" s="107">
        <v>218</v>
      </c>
      <c r="L34" s="102" t="s">
        <v>114</v>
      </c>
      <c r="M34" s="109">
        <v>-96</v>
      </c>
      <c r="N34" s="49" t="s">
        <v>0</v>
      </c>
    </row>
    <row r="35" spans="1:14" s="22" customFormat="1" ht="10.9" customHeight="1" x14ac:dyDescent="0.2">
      <c r="A35" s="110">
        <v>3</v>
      </c>
      <c r="B35" s="111" t="s">
        <v>52</v>
      </c>
      <c r="C35" s="112">
        <v>2933</v>
      </c>
      <c r="D35" s="112">
        <v>3709</v>
      </c>
      <c r="E35" s="112">
        <v>1927</v>
      </c>
      <c r="F35" s="112">
        <v>1782</v>
      </c>
      <c r="G35" s="112">
        <v>1262</v>
      </c>
      <c r="H35" s="112">
        <v>13</v>
      </c>
      <c r="I35" s="112">
        <v>5627</v>
      </c>
      <c r="J35" s="112">
        <v>2839</v>
      </c>
      <c r="K35" s="112">
        <v>2788</v>
      </c>
      <c r="L35" s="112">
        <v>12</v>
      </c>
      <c r="M35" s="112">
        <v>-1918</v>
      </c>
      <c r="N35" s="49" t="s">
        <v>0</v>
      </c>
    </row>
    <row r="36" spans="1:14" ht="12" customHeight="1" x14ac:dyDescent="0.15">
      <c r="A36" s="105">
        <v>401</v>
      </c>
      <c r="B36" s="106" t="s">
        <v>59</v>
      </c>
      <c r="C36" s="116">
        <v>105</v>
      </c>
      <c r="D36" s="107">
        <v>167</v>
      </c>
      <c r="E36" s="107">
        <v>85</v>
      </c>
      <c r="F36" s="116">
        <v>82</v>
      </c>
      <c r="G36" s="107">
        <v>55</v>
      </c>
      <c r="H36" s="102" t="s">
        <v>114</v>
      </c>
      <c r="I36" s="107">
        <v>248</v>
      </c>
      <c r="J36" s="107">
        <v>142</v>
      </c>
      <c r="K36" s="107">
        <v>106</v>
      </c>
      <c r="L36" s="102" t="s">
        <v>114</v>
      </c>
      <c r="M36" s="108">
        <v>-81</v>
      </c>
      <c r="N36" s="49" t="s">
        <v>0</v>
      </c>
    </row>
    <row r="37" spans="1:14" ht="9" customHeight="1" x14ac:dyDescent="0.15">
      <c r="A37" s="105">
        <v>402</v>
      </c>
      <c r="B37" s="106" t="s">
        <v>60</v>
      </c>
      <c r="C37" s="116">
        <v>53</v>
      </c>
      <c r="D37" s="107">
        <v>103</v>
      </c>
      <c r="E37" s="107">
        <v>45</v>
      </c>
      <c r="F37" s="116">
        <v>58</v>
      </c>
      <c r="G37" s="107">
        <v>42</v>
      </c>
      <c r="H37" s="102" t="s">
        <v>114</v>
      </c>
      <c r="I37" s="107">
        <v>183</v>
      </c>
      <c r="J37" s="107">
        <v>102</v>
      </c>
      <c r="K37" s="107">
        <v>81</v>
      </c>
      <c r="L37" s="102" t="s">
        <v>114</v>
      </c>
      <c r="M37" s="109">
        <v>-80</v>
      </c>
      <c r="N37" s="49" t="s">
        <v>0</v>
      </c>
    </row>
    <row r="38" spans="1:14" ht="9" customHeight="1" x14ac:dyDescent="0.15">
      <c r="A38" s="105">
        <v>403</v>
      </c>
      <c r="B38" s="117" t="s">
        <v>61</v>
      </c>
      <c r="C38" s="116">
        <v>245</v>
      </c>
      <c r="D38" s="107">
        <v>404</v>
      </c>
      <c r="E38" s="107">
        <v>214</v>
      </c>
      <c r="F38" s="116">
        <v>190</v>
      </c>
      <c r="G38" s="107">
        <v>157</v>
      </c>
      <c r="H38" s="102" t="s">
        <v>114</v>
      </c>
      <c r="I38" s="107">
        <v>457</v>
      </c>
      <c r="J38" s="107">
        <v>234</v>
      </c>
      <c r="K38" s="107">
        <v>223</v>
      </c>
      <c r="L38" s="102" t="s">
        <v>114</v>
      </c>
      <c r="M38" s="109">
        <v>-53</v>
      </c>
      <c r="N38" s="49" t="s">
        <v>0</v>
      </c>
    </row>
    <row r="39" spans="1:14" ht="9" customHeight="1" x14ac:dyDescent="0.15">
      <c r="A39" s="105">
        <v>404</v>
      </c>
      <c r="B39" s="106" t="s">
        <v>62</v>
      </c>
      <c r="C39" s="116">
        <v>221</v>
      </c>
      <c r="D39" s="107">
        <v>269</v>
      </c>
      <c r="E39" s="107">
        <v>136</v>
      </c>
      <c r="F39" s="116">
        <v>133</v>
      </c>
      <c r="G39" s="107">
        <v>105</v>
      </c>
      <c r="H39" s="102" t="s">
        <v>114</v>
      </c>
      <c r="I39" s="107">
        <v>438</v>
      </c>
      <c r="J39" s="107">
        <v>222</v>
      </c>
      <c r="K39" s="107">
        <v>216</v>
      </c>
      <c r="L39" s="102" t="s">
        <v>114</v>
      </c>
      <c r="M39" s="109">
        <v>-169</v>
      </c>
      <c r="N39" s="49" t="s">
        <v>0</v>
      </c>
    </row>
    <row r="40" spans="1:14" ht="9" customHeight="1" x14ac:dyDescent="0.15">
      <c r="A40" s="105">
        <v>405</v>
      </c>
      <c r="B40" s="106" t="s">
        <v>63</v>
      </c>
      <c r="C40" s="116">
        <v>65</v>
      </c>
      <c r="D40" s="107">
        <v>157</v>
      </c>
      <c r="E40" s="107">
        <v>78</v>
      </c>
      <c r="F40" s="116">
        <v>79</v>
      </c>
      <c r="G40" s="107">
        <v>74</v>
      </c>
      <c r="H40" s="102" t="s">
        <v>114</v>
      </c>
      <c r="I40" s="107">
        <v>333</v>
      </c>
      <c r="J40" s="107">
        <v>160</v>
      </c>
      <c r="K40" s="107">
        <v>173</v>
      </c>
      <c r="L40" s="102" t="s">
        <v>114</v>
      </c>
      <c r="M40" s="109">
        <v>-176</v>
      </c>
      <c r="N40" s="49" t="s">
        <v>0</v>
      </c>
    </row>
    <row r="41" spans="1:14" ht="9" customHeight="1" x14ac:dyDescent="0.15">
      <c r="A41" s="105">
        <v>451</v>
      </c>
      <c r="B41" s="106" t="s">
        <v>64</v>
      </c>
      <c r="C41" s="116">
        <v>213</v>
      </c>
      <c r="D41" s="107">
        <v>294</v>
      </c>
      <c r="E41" s="107">
        <v>158</v>
      </c>
      <c r="F41" s="116">
        <v>136</v>
      </c>
      <c r="G41" s="107">
        <v>103</v>
      </c>
      <c r="H41" s="102" t="s">
        <v>114</v>
      </c>
      <c r="I41" s="107">
        <v>361</v>
      </c>
      <c r="J41" s="107">
        <v>179</v>
      </c>
      <c r="K41" s="107">
        <v>182</v>
      </c>
      <c r="L41" s="102" t="s">
        <v>114</v>
      </c>
      <c r="M41" s="109">
        <v>-67</v>
      </c>
      <c r="N41" s="49" t="s">
        <v>0</v>
      </c>
    </row>
    <row r="42" spans="1:14" ht="9" customHeight="1" x14ac:dyDescent="0.15">
      <c r="A42" s="105">
        <v>452</v>
      </c>
      <c r="B42" s="106" t="s">
        <v>65</v>
      </c>
      <c r="C42" s="116">
        <v>503</v>
      </c>
      <c r="D42" s="107">
        <v>354</v>
      </c>
      <c r="E42" s="107">
        <v>170</v>
      </c>
      <c r="F42" s="116">
        <v>184</v>
      </c>
      <c r="G42" s="107">
        <v>155</v>
      </c>
      <c r="H42" s="102" t="s">
        <v>114</v>
      </c>
      <c r="I42" s="107">
        <v>682</v>
      </c>
      <c r="J42" s="107">
        <v>344</v>
      </c>
      <c r="K42" s="107">
        <v>338</v>
      </c>
      <c r="L42" s="102" t="s">
        <v>114</v>
      </c>
      <c r="M42" s="109">
        <v>-328</v>
      </c>
      <c r="N42" s="49" t="s">
        <v>0</v>
      </c>
    </row>
    <row r="43" spans="1:14" ht="9" customHeight="1" x14ac:dyDescent="0.15">
      <c r="A43" s="105">
        <v>453</v>
      </c>
      <c r="B43" s="106" t="s">
        <v>66</v>
      </c>
      <c r="C43" s="116">
        <v>222</v>
      </c>
      <c r="D43" s="107">
        <v>497</v>
      </c>
      <c r="E43" s="107">
        <v>256</v>
      </c>
      <c r="F43" s="116">
        <v>241</v>
      </c>
      <c r="G43" s="107">
        <v>129</v>
      </c>
      <c r="H43" s="102" t="s">
        <v>114</v>
      </c>
      <c r="I43" s="107">
        <v>467</v>
      </c>
      <c r="J43" s="107">
        <v>243</v>
      </c>
      <c r="K43" s="107">
        <v>224</v>
      </c>
      <c r="L43" s="102" t="s">
        <v>114</v>
      </c>
      <c r="M43" s="109">
        <v>30</v>
      </c>
      <c r="N43" s="49" t="s">
        <v>0</v>
      </c>
    </row>
    <row r="44" spans="1:14" ht="9" customHeight="1" x14ac:dyDescent="0.15">
      <c r="A44" s="105">
        <v>454</v>
      </c>
      <c r="B44" s="106" t="s">
        <v>67</v>
      </c>
      <c r="C44" s="116">
        <v>488</v>
      </c>
      <c r="D44" s="107">
        <v>860</v>
      </c>
      <c r="E44" s="107">
        <v>428</v>
      </c>
      <c r="F44" s="116">
        <v>432</v>
      </c>
      <c r="G44" s="107">
        <v>241</v>
      </c>
      <c r="H44" s="102" t="s">
        <v>114</v>
      </c>
      <c r="I44" s="107">
        <v>913</v>
      </c>
      <c r="J44" s="107">
        <v>475</v>
      </c>
      <c r="K44" s="107">
        <v>438</v>
      </c>
      <c r="L44" s="102" t="s">
        <v>114</v>
      </c>
      <c r="M44" s="109">
        <v>-53</v>
      </c>
      <c r="N44" s="49" t="s">
        <v>0</v>
      </c>
    </row>
    <row r="45" spans="1:14" ht="9" customHeight="1" x14ac:dyDescent="0.15">
      <c r="A45" s="105">
        <v>455</v>
      </c>
      <c r="B45" s="106" t="s">
        <v>68</v>
      </c>
      <c r="C45" s="116">
        <v>228</v>
      </c>
      <c r="D45" s="107">
        <v>185</v>
      </c>
      <c r="E45" s="107">
        <v>113</v>
      </c>
      <c r="F45" s="116">
        <v>72</v>
      </c>
      <c r="G45" s="107">
        <v>63</v>
      </c>
      <c r="H45" s="102" t="s">
        <v>114</v>
      </c>
      <c r="I45" s="107">
        <v>326</v>
      </c>
      <c r="J45" s="107">
        <v>171</v>
      </c>
      <c r="K45" s="107">
        <v>155</v>
      </c>
      <c r="L45" s="102" t="s">
        <v>114</v>
      </c>
      <c r="M45" s="109">
        <v>-141</v>
      </c>
      <c r="N45" s="49" t="s">
        <v>0</v>
      </c>
    </row>
    <row r="46" spans="1:14" ht="9" customHeight="1" x14ac:dyDescent="0.15">
      <c r="A46" s="105">
        <v>456</v>
      </c>
      <c r="B46" s="106" t="s">
        <v>69</v>
      </c>
      <c r="C46" s="116">
        <v>244</v>
      </c>
      <c r="D46" s="107">
        <v>329</v>
      </c>
      <c r="E46" s="107">
        <v>173</v>
      </c>
      <c r="F46" s="116">
        <v>156</v>
      </c>
      <c r="G46" s="107">
        <v>85</v>
      </c>
      <c r="H46" s="102" t="s">
        <v>114</v>
      </c>
      <c r="I46" s="107">
        <v>374</v>
      </c>
      <c r="J46" s="107">
        <v>188</v>
      </c>
      <c r="K46" s="107">
        <v>186</v>
      </c>
      <c r="L46" s="102" t="s">
        <v>114</v>
      </c>
      <c r="M46" s="109">
        <v>-45</v>
      </c>
      <c r="N46" s="49" t="s">
        <v>0</v>
      </c>
    </row>
    <row r="47" spans="1:14" ht="9" customHeight="1" x14ac:dyDescent="0.15">
      <c r="A47" s="105">
        <v>457</v>
      </c>
      <c r="B47" s="106" t="s">
        <v>70</v>
      </c>
      <c r="C47" s="116">
        <v>274</v>
      </c>
      <c r="D47" s="107">
        <v>377</v>
      </c>
      <c r="E47" s="107">
        <v>200</v>
      </c>
      <c r="F47" s="116">
        <v>177</v>
      </c>
      <c r="G47" s="107">
        <v>122</v>
      </c>
      <c r="H47" s="102" t="s">
        <v>114</v>
      </c>
      <c r="I47" s="107">
        <v>587</v>
      </c>
      <c r="J47" s="107">
        <v>321</v>
      </c>
      <c r="K47" s="107">
        <v>266</v>
      </c>
      <c r="L47" s="102" t="s">
        <v>114</v>
      </c>
      <c r="M47" s="109">
        <v>-210</v>
      </c>
      <c r="N47" s="49" t="s">
        <v>0</v>
      </c>
    </row>
    <row r="48" spans="1:14" ht="9" customHeight="1" x14ac:dyDescent="0.15">
      <c r="A48" s="105">
        <v>458</v>
      </c>
      <c r="B48" s="106" t="s">
        <v>71</v>
      </c>
      <c r="C48" s="116">
        <v>213</v>
      </c>
      <c r="D48" s="107">
        <v>312</v>
      </c>
      <c r="E48" s="107">
        <v>162</v>
      </c>
      <c r="F48" s="116">
        <v>150</v>
      </c>
      <c r="G48" s="107">
        <v>89</v>
      </c>
      <c r="H48" s="102" t="s">
        <v>114</v>
      </c>
      <c r="I48" s="107">
        <v>372</v>
      </c>
      <c r="J48" s="107">
        <v>206</v>
      </c>
      <c r="K48" s="107">
        <v>166</v>
      </c>
      <c r="L48" s="102" t="s">
        <v>114</v>
      </c>
      <c r="M48" s="109">
        <v>-60</v>
      </c>
      <c r="N48" s="49" t="s">
        <v>0</v>
      </c>
    </row>
    <row r="49" spans="1:14" ht="9" customHeight="1" x14ac:dyDescent="0.15">
      <c r="A49" s="105">
        <v>459</v>
      </c>
      <c r="B49" s="106" t="s">
        <v>72</v>
      </c>
      <c r="C49" s="116">
        <v>523</v>
      </c>
      <c r="D49" s="107">
        <v>739</v>
      </c>
      <c r="E49" s="107">
        <v>377</v>
      </c>
      <c r="F49" s="116">
        <v>362</v>
      </c>
      <c r="G49" s="107">
        <v>176</v>
      </c>
      <c r="H49" s="102" t="s">
        <v>114</v>
      </c>
      <c r="I49" s="107">
        <v>1104</v>
      </c>
      <c r="J49" s="107">
        <v>532</v>
      </c>
      <c r="K49" s="107">
        <v>572</v>
      </c>
      <c r="L49" s="102" t="s">
        <v>114</v>
      </c>
      <c r="M49" s="109">
        <v>-365</v>
      </c>
      <c r="N49" s="49" t="s">
        <v>0</v>
      </c>
    </row>
    <row r="50" spans="1:14" ht="9" customHeight="1" x14ac:dyDescent="0.15">
      <c r="A50" s="105">
        <v>460</v>
      </c>
      <c r="B50" s="106" t="s">
        <v>73</v>
      </c>
      <c r="C50" s="116">
        <v>230</v>
      </c>
      <c r="D50" s="107">
        <v>397</v>
      </c>
      <c r="E50" s="107">
        <v>205</v>
      </c>
      <c r="F50" s="116">
        <v>192</v>
      </c>
      <c r="G50" s="107">
        <v>118</v>
      </c>
      <c r="H50" s="102" t="s">
        <v>114</v>
      </c>
      <c r="I50" s="107">
        <v>365</v>
      </c>
      <c r="J50" s="107">
        <v>188</v>
      </c>
      <c r="K50" s="107">
        <v>177</v>
      </c>
      <c r="L50" s="102" t="s">
        <v>114</v>
      </c>
      <c r="M50" s="109">
        <v>32</v>
      </c>
      <c r="N50" s="49" t="s">
        <v>0</v>
      </c>
    </row>
    <row r="51" spans="1:14" ht="9" customHeight="1" x14ac:dyDescent="0.15">
      <c r="A51" s="105">
        <v>461</v>
      </c>
      <c r="B51" s="106" t="s">
        <v>74</v>
      </c>
      <c r="C51" s="116">
        <v>151</v>
      </c>
      <c r="D51" s="107">
        <v>177</v>
      </c>
      <c r="E51" s="107">
        <v>92</v>
      </c>
      <c r="F51" s="116">
        <v>85</v>
      </c>
      <c r="G51" s="107">
        <v>62</v>
      </c>
      <c r="H51" s="102" t="s">
        <v>114</v>
      </c>
      <c r="I51" s="107">
        <v>316</v>
      </c>
      <c r="J51" s="107">
        <v>167</v>
      </c>
      <c r="K51" s="107">
        <v>149</v>
      </c>
      <c r="L51" s="102" t="s">
        <v>114</v>
      </c>
      <c r="M51" s="109">
        <v>-139</v>
      </c>
      <c r="N51" s="49" t="s">
        <v>0</v>
      </c>
    </row>
    <row r="52" spans="1:14" ht="9" customHeight="1" x14ac:dyDescent="0.15">
      <c r="A52" s="105">
        <v>462</v>
      </c>
      <c r="B52" s="106" t="s">
        <v>75</v>
      </c>
      <c r="C52" s="116">
        <v>155</v>
      </c>
      <c r="D52" s="107">
        <v>112</v>
      </c>
      <c r="E52" s="107">
        <v>62</v>
      </c>
      <c r="F52" s="116">
        <v>50</v>
      </c>
      <c r="G52" s="107">
        <v>44</v>
      </c>
      <c r="H52" s="102" t="s">
        <v>114</v>
      </c>
      <c r="I52" s="107">
        <v>217</v>
      </c>
      <c r="J52" s="107">
        <v>112</v>
      </c>
      <c r="K52" s="107">
        <v>105</v>
      </c>
      <c r="L52" s="102" t="s">
        <v>114</v>
      </c>
      <c r="M52" s="109">
        <v>-105</v>
      </c>
      <c r="N52" s="49" t="s">
        <v>0</v>
      </c>
    </row>
    <row r="53" spans="1:14" s="22" customFormat="1" ht="10.9" customHeight="1" x14ac:dyDescent="0.2">
      <c r="A53" s="110">
        <v>4</v>
      </c>
      <c r="B53" s="111" t="s">
        <v>138</v>
      </c>
      <c r="C53" s="112">
        <v>4133</v>
      </c>
      <c r="D53" s="112">
        <v>5733</v>
      </c>
      <c r="E53" s="112">
        <v>2954</v>
      </c>
      <c r="F53" s="112">
        <v>2779</v>
      </c>
      <c r="G53" s="112">
        <v>1820</v>
      </c>
      <c r="H53" s="112">
        <v>27</v>
      </c>
      <c r="I53" s="112">
        <v>7743</v>
      </c>
      <c r="J53" s="112">
        <v>3986</v>
      </c>
      <c r="K53" s="112">
        <v>3757</v>
      </c>
      <c r="L53" s="112">
        <v>19</v>
      </c>
      <c r="M53" s="112">
        <v>-2010</v>
      </c>
      <c r="N53" s="49" t="s">
        <v>0</v>
      </c>
    </row>
    <row r="54" spans="1:14" s="22" customFormat="1" ht="10.9" customHeight="1" x14ac:dyDescent="0.2">
      <c r="A54" s="118" t="s">
        <v>18</v>
      </c>
      <c r="B54" s="119" t="s">
        <v>76</v>
      </c>
      <c r="C54" s="112">
        <v>11971</v>
      </c>
      <c r="D54" s="112">
        <v>17557</v>
      </c>
      <c r="E54" s="112">
        <v>9058</v>
      </c>
      <c r="F54" s="112">
        <v>8499</v>
      </c>
      <c r="G54" s="112">
        <v>5746</v>
      </c>
      <c r="H54" s="112">
        <v>75</v>
      </c>
      <c r="I54" s="112">
        <v>25598</v>
      </c>
      <c r="J54" s="112">
        <v>13004</v>
      </c>
      <c r="K54" s="112">
        <v>12594</v>
      </c>
      <c r="L54" s="112">
        <v>59</v>
      </c>
      <c r="M54" s="112">
        <v>-8041</v>
      </c>
      <c r="N54" s="49" t="s">
        <v>0</v>
      </c>
    </row>
    <row r="55" spans="1:14" s="51" customFormat="1" ht="13.15" customHeight="1" x14ac:dyDescent="0.15">
      <c r="A55" s="187" t="s">
        <v>142</v>
      </c>
      <c r="B55" s="187"/>
      <c r="C55" s="187"/>
      <c r="D55" s="187"/>
      <c r="E55" s="187"/>
      <c r="F55" s="187"/>
      <c r="G55" s="187"/>
      <c r="H55" s="187"/>
      <c r="I55" s="187"/>
      <c r="J55" s="187"/>
      <c r="K55" s="187"/>
      <c r="L55" s="187"/>
      <c r="M55" s="187"/>
      <c r="N55" s="50" t="s">
        <v>0</v>
      </c>
    </row>
    <row r="56" spans="1:14" s="52" customFormat="1" ht="13.5" customHeight="1" x14ac:dyDescent="0.15">
      <c r="A56" s="120">
        <v>153017</v>
      </c>
      <c r="B56" s="117" t="s">
        <v>77</v>
      </c>
      <c r="C56" s="102" t="s">
        <v>114</v>
      </c>
      <c r="D56" s="107">
        <v>102</v>
      </c>
      <c r="E56" s="107">
        <v>56</v>
      </c>
      <c r="F56" s="107">
        <v>46</v>
      </c>
      <c r="G56" s="102" t="s">
        <v>114</v>
      </c>
      <c r="H56" s="102" t="s">
        <v>114</v>
      </c>
      <c r="I56" s="107">
        <v>210</v>
      </c>
      <c r="J56" s="107">
        <v>99</v>
      </c>
      <c r="K56" s="107">
        <v>111</v>
      </c>
      <c r="L56" s="102" t="s">
        <v>114</v>
      </c>
      <c r="M56" s="108">
        <v>-108</v>
      </c>
      <c r="N56" s="50" t="s">
        <v>0</v>
      </c>
    </row>
    <row r="57" spans="1:14" ht="9" customHeight="1" x14ac:dyDescent="0.15">
      <c r="A57" s="120">
        <v>157006</v>
      </c>
      <c r="B57" s="117" t="s">
        <v>78</v>
      </c>
      <c r="C57" s="102" t="s">
        <v>114</v>
      </c>
      <c r="D57" s="116">
        <v>109</v>
      </c>
      <c r="E57" s="116">
        <v>43</v>
      </c>
      <c r="F57" s="116">
        <v>66</v>
      </c>
      <c r="G57" s="102" t="s">
        <v>114</v>
      </c>
      <c r="H57" s="102" t="s">
        <v>114</v>
      </c>
      <c r="I57" s="116">
        <v>195</v>
      </c>
      <c r="J57" s="116">
        <v>101</v>
      </c>
      <c r="K57" s="116">
        <v>94</v>
      </c>
      <c r="L57" s="102" t="s">
        <v>114</v>
      </c>
      <c r="M57" s="108">
        <v>-86</v>
      </c>
      <c r="N57" s="49" t="s">
        <v>0</v>
      </c>
    </row>
    <row r="58" spans="1:14" ht="9" customHeight="1" x14ac:dyDescent="0.15">
      <c r="A58" s="120">
        <v>158037</v>
      </c>
      <c r="B58" s="117" t="s">
        <v>79</v>
      </c>
      <c r="C58" s="102" t="s">
        <v>114</v>
      </c>
      <c r="D58" s="116">
        <v>126</v>
      </c>
      <c r="E58" s="116">
        <v>60</v>
      </c>
      <c r="F58" s="116">
        <v>66</v>
      </c>
      <c r="G58" s="102" t="s">
        <v>114</v>
      </c>
      <c r="H58" s="102" t="s">
        <v>114</v>
      </c>
      <c r="I58" s="116">
        <v>156</v>
      </c>
      <c r="J58" s="116">
        <v>90</v>
      </c>
      <c r="K58" s="116">
        <v>66</v>
      </c>
      <c r="L58" s="102" t="s">
        <v>114</v>
      </c>
      <c r="M58" s="108">
        <v>-30</v>
      </c>
      <c r="N58" s="49" t="s">
        <v>0</v>
      </c>
    </row>
    <row r="59" spans="1:14" ht="9" customHeight="1" x14ac:dyDescent="0.15">
      <c r="A59" s="120" t="s">
        <v>19</v>
      </c>
      <c r="B59" s="117" t="s">
        <v>80</v>
      </c>
      <c r="C59" s="102" t="s">
        <v>114</v>
      </c>
      <c r="D59" s="116">
        <v>261</v>
      </c>
      <c r="E59" s="116">
        <v>139</v>
      </c>
      <c r="F59" s="116">
        <v>122</v>
      </c>
      <c r="G59" s="102" t="s">
        <v>114</v>
      </c>
      <c r="H59" s="102" t="s">
        <v>114</v>
      </c>
      <c r="I59" s="116">
        <v>256</v>
      </c>
      <c r="J59" s="116">
        <v>128</v>
      </c>
      <c r="K59" s="116">
        <v>128</v>
      </c>
      <c r="L59" s="102" t="s">
        <v>114</v>
      </c>
      <c r="M59" s="108">
        <v>5</v>
      </c>
      <c r="N59" s="49" t="s">
        <v>0</v>
      </c>
    </row>
    <row r="60" spans="1:14" ht="9" customHeight="1" x14ac:dyDescent="0.15">
      <c r="A60" s="120" t="s">
        <v>20</v>
      </c>
      <c r="B60" s="117" t="s">
        <v>81</v>
      </c>
      <c r="C60" s="102" t="s">
        <v>114</v>
      </c>
      <c r="D60" s="116">
        <v>140</v>
      </c>
      <c r="E60" s="116">
        <v>72</v>
      </c>
      <c r="F60" s="116">
        <v>68</v>
      </c>
      <c r="G60" s="102" t="s">
        <v>114</v>
      </c>
      <c r="H60" s="102" t="s">
        <v>114</v>
      </c>
      <c r="I60" s="116">
        <v>232</v>
      </c>
      <c r="J60" s="116">
        <v>110</v>
      </c>
      <c r="K60" s="116">
        <v>122</v>
      </c>
      <c r="L60" s="102" t="s">
        <v>114</v>
      </c>
      <c r="M60" s="108">
        <v>-92</v>
      </c>
      <c r="N60" s="49" t="s">
        <v>0</v>
      </c>
    </row>
    <row r="61" spans="1:14" ht="9" customHeight="1" x14ac:dyDescent="0.15">
      <c r="A61" s="120" t="s">
        <v>21</v>
      </c>
      <c r="B61" s="117" t="s">
        <v>82</v>
      </c>
      <c r="C61" s="102" t="s">
        <v>114</v>
      </c>
      <c r="D61" s="116">
        <v>122</v>
      </c>
      <c r="E61" s="116">
        <v>73</v>
      </c>
      <c r="F61" s="116">
        <v>49</v>
      </c>
      <c r="G61" s="102" t="s">
        <v>114</v>
      </c>
      <c r="H61" s="102" t="s">
        <v>114</v>
      </c>
      <c r="I61" s="116">
        <v>180</v>
      </c>
      <c r="J61" s="116">
        <v>80</v>
      </c>
      <c r="K61" s="116">
        <v>100</v>
      </c>
      <c r="L61" s="102" t="s">
        <v>114</v>
      </c>
      <c r="M61" s="108">
        <v>-58</v>
      </c>
      <c r="N61" s="49" t="s">
        <v>0</v>
      </c>
    </row>
    <row r="62" spans="1:14" ht="9" customHeight="1" x14ac:dyDescent="0.15">
      <c r="A62" s="120">
        <v>252006</v>
      </c>
      <c r="B62" s="117" t="s">
        <v>83</v>
      </c>
      <c r="C62" s="102" t="s">
        <v>114</v>
      </c>
      <c r="D62" s="116">
        <v>138</v>
      </c>
      <c r="E62" s="116">
        <v>70</v>
      </c>
      <c r="F62" s="116">
        <v>68</v>
      </c>
      <c r="G62" s="102" t="s">
        <v>114</v>
      </c>
      <c r="H62" s="102" t="s">
        <v>114</v>
      </c>
      <c r="I62" s="116">
        <v>229</v>
      </c>
      <c r="J62" s="116">
        <v>108</v>
      </c>
      <c r="K62" s="116">
        <v>121</v>
      </c>
      <c r="L62" s="102" t="s">
        <v>114</v>
      </c>
      <c r="M62" s="108">
        <v>-91</v>
      </c>
      <c r="N62" s="49" t="s">
        <v>0</v>
      </c>
    </row>
    <row r="63" spans="1:14" ht="9" customHeight="1" x14ac:dyDescent="0.15">
      <c r="A63" s="121">
        <v>254021</v>
      </c>
      <c r="B63" s="117" t="s">
        <v>84</v>
      </c>
      <c r="C63" s="102" t="s">
        <v>114</v>
      </c>
      <c r="D63" s="116">
        <v>201</v>
      </c>
      <c r="E63" s="116">
        <v>94</v>
      </c>
      <c r="F63" s="116">
        <v>107</v>
      </c>
      <c r="G63" s="102" t="s">
        <v>114</v>
      </c>
      <c r="H63" s="102" t="s">
        <v>114</v>
      </c>
      <c r="I63" s="116">
        <v>314</v>
      </c>
      <c r="J63" s="116">
        <v>156</v>
      </c>
      <c r="K63" s="116">
        <v>158</v>
      </c>
      <c r="L63" s="102" t="s">
        <v>114</v>
      </c>
      <c r="M63" s="108">
        <v>-113</v>
      </c>
      <c r="N63" s="49" t="s">
        <v>0</v>
      </c>
    </row>
    <row r="64" spans="1:14" ht="9" customHeight="1" x14ac:dyDescent="0.15">
      <c r="A64" s="121">
        <v>351006</v>
      </c>
      <c r="B64" s="117" t="s">
        <v>85</v>
      </c>
      <c r="C64" s="102" t="s">
        <v>114</v>
      </c>
      <c r="D64" s="116">
        <v>166</v>
      </c>
      <c r="E64" s="116">
        <v>87</v>
      </c>
      <c r="F64" s="116">
        <v>79</v>
      </c>
      <c r="G64" s="102" t="s">
        <v>114</v>
      </c>
      <c r="H64" s="102" t="s">
        <v>114</v>
      </c>
      <c r="I64" s="116">
        <v>311</v>
      </c>
      <c r="J64" s="116">
        <v>146</v>
      </c>
      <c r="K64" s="116">
        <v>165</v>
      </c>
      <c r="L64" s="102" t="s">
        <v>114</v>
      </c>
      <c r="M64" s="108">
        <v>-145</v>
      </c>
      <c r="N64" s="49" t="s">
        <v>0</v>
      </c>
    </row>
    <row r="65" spans="1:14" ht="9" customHeight="1" x14ac:dyDescent="0.15">
      <c r="A65" s="120">
        <v>352011</v>
      </c>
      <c r="B65" s="117" t="s">
        <v>86</v>
      </c>
      <c r="C65" s="102" t="s">
        <v>114</v>
      </c>
      <c r="D65" s="116">
        <v>89</v>
      </c>
      <c r="E65" s="116">
        <v>50</v>
      </c>
      <c r="F65" s="116">
        <v>39</v>
      </c>
      <c r="G65" s="102" t="s">
        <v>114</v>
      </c>
      <c r="H65" s="102" t="s">
        <v>114</v>
      </c>
      <c r="I65" s="116">
        <v>205</v>
      </c>
      <c r="J65" s="116">
        <v>104</v>
      </c>
      <c r="K65" s="116">
        <v>101</v>
      </c>
      <c r="L65" s="102" t="s">
        <v>114</v>
      </c>
      <c r="M65" s="108">
        <v>-116</v>
      </c>
      <c r="N65" s="49" t="s">
        <v>0</v>
      </c>
    </row>
    <row r="66" spans="1:14" ht="9" customHeight="1" x14ac:dyDescent="0.15">
      <c r="A66" s="120">
        <v>355022</v>
      </c>
      <c r="B66" s="122" t="s">
        <v>87</v>
      </c>
      <c r="C66" s="102" t="s">
        <v>114</v>
      </c>
      <c r="D66" s="116">
        <v>163</v>
      </c>
      <c r="E66" s="116">
        <v>82</v>
      </c>
      <c r="F66" s="116">
        <v>81</v>
      </c>
      <c r="G66" s="102" t="s">
        <v>114</v>
      </c>
      <c r="H66" s="102" t="s">
        <v>114</v>
      </c>
      <c r="I66" s="116">
        <v>217</v>
      </c>
      <c r="J66" s="116">
        <v>111</v>
      </c>
      <c r="K66" s="116">
        <v>106</v>
      </c>
      <c r="L66" s="102" t="s">
        <v>114</v>
      </c>
      <c r="M66" s="108">
        <v>-54</v>
      </c>
      <c r="N66" s="49" t="s">
        <v>0</v>
      </c>
    </row>
    <row r="67" spans="1:14" ht="9" customHeight="1" x14ac:dyDescent="0.15">
      <c r="A67" s="100">
        <v>359038</v>
      </c>
      <c r="B67" s="97" t="s">
        <v>88</v>
      </c>
      <c r="C67" s="102" t="s">
        <v>114</v>
      </c>
      <c r="D67" s="116">
        <v>109</v>
      </c>
      <c r="E67" s="116">
        <v>70</v>
      </c>
      <c r="F67" s="116">
        <v>39</v>
      </c>
      <c r="G67" s="102" t="s">
        <v>114</v>
      </c>
      <c r="H67" s="102" t="s">
        <v>114</v>
      </c>
      <c r="I67" s="116">
        <v>141</v>
      </c>
      <c r="J67" s="116">
        <v>61</v>
      </c>
      <c r="K67" s="116">
        <v>80</v>
      </c>
      <c r="L67" s="102" t="s">
        <v>114</v>
      </c>
      <c r="M67" s="108">
        <v>-32</v>
      </c>
      <c r="N67" s="49" t="s">
        <v>0</v>
      </c>
    </row>
    <row r="68" spans="1:14" ht="9" customHeight="1" x14ac:dyDescent="0.15">
      <c r="A68" s="120">
        <v>454032</v>
      </c>
      <c r="B68" s="117" t="s">
        <v>89</v>
      </c>
      <c r="C68" s="102" t="s">
        <v>114</v>
      </c>
      <c r="D68" s="116">
        <v>150</v>
      </c>
      <c r="E68" s="116">
        <v>68</v>
      </c>
      <c r="F68" s="116">
        <v>82</v>
      </c>
      <c r="G68" s="102" t="s">
        <v>114</v>
      </c>
      <c r="H68" s="102" t="s">
        <v>114</v>
      </c>
      <c r="I68" s="116">
        <v>151</v>
      </c>
      <c r="J68" s="116">
        <v>73</v>
      </c>
      <c r="K68" s="116">
        <v>78</v>
      </c>
      <c r="L68" s="102" t="s">
        <v>114</v>
      </c>
      <c r="M68" s="108">
        <v>-1</v>
      </c>
      <c r="N68" s="49" t="s">
        <v>0</v>
      </c>
    </row>
    <row r="69" spans="1:14" ht="9" customHeight="1" x14ac:dyDescent="0.15">
      <c r="A69" s="120">
        <v>456015</v>
      </c>
      <c r="B69" s="117" t="s">
        <v>90</v>
      </c>
      <c r="C69" s="102" t="s">
        <v>114</v>
      </c>
      <c r="D69" s="116">
        <v>138</v>
      </c>
      <c r="E69" s="116">
        <v>66</v>
      </c>
      <c r="F69" s="116">
        <v>72</v>
      </c>
      <c r="G69" s="102" t="s">
        <v>114</v>
      </c>
      <c r="H69" s="102" t="s">
        <v>114</v>
      </c>
      <c r="I69" s="116">
        <v>149</v>
      </c>
      <c r="J69" s="116">
        <v>71</v>
      </c>
      <c r="K69" s="116">
        <v>78</v>
      </c>
      <c r="L69" s="102" t="s">
        <v>114</v>
      </c>
      <c r="M69" s="108">
        <v>-11</v>
      </c>
      <c r="N69" s="49" t="s">
        <v>0</v>
      </c>
    </row>
    <row r="70" spans="1:14" s="23" customFormat="1" ht="9" customHeight="1" x14ac:dyDescent="0.15">
      <c r="A70" s="120">
        <v>459024</v>
      </c>
      <c r="B70" s="117" t="s">
        <v>91</v>
      </c>
      <c r="C70" s="102" t="s">
        <v>114</v>
      </c>
      <c r="D70" s="116">
        <v>112</v>
      </c>
      <c r="E70" s="116">
        <v>52</v>
      </c>
      <c r="F70" s="116">
        <v>60</v>
      </c>
      <c r="G70" s="102" t="s">
        <v>114</v>
      </c>
      <c r="H70" s="102" t="s">
        <v>114</v>
      </c>
      <c r="I70" s="116">
        <v>137</v>
      </c>
      <c r="J70" s="116">
        <v>66</v>
      </c>
      <c r="K70" s="116">
        <v>71</v>
      </c>
      <c r="L70" s="102" t="s">
        <v>114</v>
      </c>
      <c r="M70" s="108">
        <v>-25</v>
      </c>
      <c r="N70" s="49" t="s">
        <v>0</v>
      </c>
    </row>
    <row r="71" spans="1:14" ht="8.25" customHeight="1" x14ac:dyDescent="0.15">
      <c r="A71" s="188" t="s">
        <v>141</v>
      </c>
      <c r="B71" s="188"/>
      <c r="C71" s="188"/>
      <c r="D71" s="188"/>
      <c r="E71" s="188"/>
      <c r="F71" s="188"/>
      <c r="G71" s="188"/>
      <c r="H71" s="188"/>
      <c r="I71" s="188"/>
      <c r="J71" s="188"/>
      <c r="K71" s="188"/>
      <c r="L71" s="188"/>
      <c r="M71" s="188"/>
      <c r="N71" s="49" t="s">
        <v>0</v>
      </c>
    </row>
    <row r="72" spans="1:14" ht="12" customHeight="1" x14ac:dyDescent="0.15">
      <c r="A72" s="189" t="s">
        <v>92</v>
      </c>
      <c r="B72" s="189"/>
      <c r="C72" s="189"/>
      <c r="D72" s="189"/>
      <c r="E72" s="189"/>
      <c r="F72" s="189"/>
      <c r="G72" s="189"/>
      <c r="H72" s="189"/>
      <c r="I72" s="189"/>
      <c r="J72" s="189"/>
      <c r="K72" s="189"/>
      <c r="L72" s="189"/>
      <c r="M72" s="189"/>
      <c r="N72" s="49" t="s">
        <v>0</v>
      </c>
    </row>
    <row r="73" spans="1:14" ht="7.5" customHeight="1" x14ac:dyDescent="0.15">
      <c r="A73" s="63" t="s">
        <v>1</v>
      </c>
      <c r="B73" s="63" t="s">
        <v>1</v>
      </c>
      <c r="C73" s="63" t="s">
        <v>1</v>
      </c>
      <c r="D73" s="63" t="s">
        <v>1</v>
      </c>
      <c r="E73" s="63" t="s">
        <v>1</v>
      </c>
      <c r="F73" s="63" t="s">
        <v>1</v>
      </c>
      <c r="G73" s="63" t="s">
        <v>1</v>
      </c>
      <c r="H73" s="63" t="s">
        <v>1</v>
      </c>
      <c r="I73" s="63" t="s">
        <v>1</v>
      </c>
      <c r="J73" s="63" t="s">
        <v>1</v>
      </c>
      <c r="K73" s="63" t="s">
        <v>1</v>
      </c>
      <c r="L73" s="63" t="s">
        <v>1</v>
      </c>
      <c r="M73" s="63" t="s">
        <v>1</v>
      </c>
      <c r="N73" s="50" t="s">
        <v>4</v>
      </c>
    </row>
  </sheetData>
  <mergeCells count="5">
    <mergeCell ref="A1:M1"/>
    <mergeCell ref="A2:M2"/>
    <mergeCell ref="A55:M55"/>
    <mergeCell ref="A71:M71"/>
    <mergeCell ref="A72:M72"/>
  </mergeCells>
  <hyperlinks>
    <hyperlink ref="A1:M1" location="Inhalt!A1" tooltip="Zurück zum Inhalt" display="Zurück zum Inhalt" xr:uid="{4FCC74B1-5903-4646-B169-67EF882C970E}"/>
  </hyperlinks>
  <pageMargins left="0.59055118110236227" right="0.59055118110236227" top="0.59055118110236227" bottom="0.98425196850393704" header="0" footer="0.31496062992125984"/>
  <pageSetup paperSize="9" orientation="portrait" horizontalDpi="2400" verticalDpi="2400" r:id="rId1"/>
  <headerFooter differentOddEven="1" alignWithMargins="0">
    <oddFooter>&amp;C&amp;8Statistische Berichte Niedersachsen A I 1, A II 1, A III 1 - vj 2 / 2022
5</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358FF4-39FB-4AB8-9ACC-E577C7E7FDF0}">
  <sheetPr>
    <tabColor theme="0"/>
  </sheetPr>
  <dimension ref="A1:M74"/>
  <sheetViews>
    <sheetView zoomScaleNormal="100" workbookViewId="0">
      <selection sqref="A1:L1"/>
    </sheetView>
  </sheetViews>
  <sheetFormatPr baseColWidth="10" defaultColWidth="11.140625" defaultRowHeight="8.25" x14ac:dyDescent="0.15"/>
  <cols>
    <col min="1" max="1" width="5.85546875" style="17" customWidth="1"/>
    <col min="2" max="2" width="15" style="17" customWidth="1"/>
    <col min="3" max="3" width="6.7109375" style="17" customWidth="1"/>
    <col min="4" max="4" width="7" style="17" customWidth="1"/>
    <col min="5" max="5" width="6.7109375" style="17" customWidth="1"/>
    <col min="6" max="6" width="7.85546875" style="17" customWidth="1"/>
    <col min="7" max="8" width="6.42578125" style="17" customWidth="1"/>
    <col min="9" max="9" width="7.7109375" style="36" customWidth="1"/>
    <col min="10" max="11" width="6.42578125" style="17" customWidth="1"/>
    <col min="12" max="12" width="8.42578125" style="17" customWidth="1"/>
    <col min="13" max="13" width="3" style="17" customWidth="1"/>
    <col min="14" max="16384" width="11.140625" style="17"/>
  </cols>
  <sheetData>
    <row r="1" spans="1:13" s="74" customFormat="1" ht="25.35" customHeight="1" x14ac:dyDescent="0.2">
      <c r="A1" s="190" t="s">
        <v>137</v>
      </c>
      <c r="B1" s="190"/>
      <c r="C1" s="190"/>
      <c r="D1" s="190"/>
      <c r="E1" s="190"/>
      <c r="F1" s="190"/>
      <c r="G1" s="190"/>
      <c r="H1" s="190"/>
      <c r="I1" s="190"/>
      <c r="J1" s="190"/>
      <c r="K1" s="190"/>
      <c r="L1" s="190"/>
      <c r="M1" s="73" t="s">
        <v>0</v>
      </c>
    </row>
    <row r="2" spans="1:13" s="18" customFormat="1" ht="18" customHeight="1" x14ac:dyDescent="0.2">
      <c r="A2" s="186" t="s">
        <v>132</v>
      </c>
      <c r="B2" s="186"/>
      <c r="C2" s="186"/>
      <c r="D2" s="186"/>
      <c r="E2" s="186"/>
      <c r="F2" s="186"/>
      <c r="G2" s="186"/>
      <c r="H2" s="186"/>
      <c r="I2" s="186"/>
      <c r="J2" s="186"/>
      <c r="K2" s="186"/>
      <c r="L2" s="186"/>
      <c r="M2" s="28" t="s">
        <v>0</v>
      </c>
    </row>
    <row r="3" spans="1:13" ht="83.45" customHeight="1" x14ac:dyDescent="0.15">
      <c r="A3" s="125" t="s">
        <v>165</v>
      </c>
      <c r="B3" s="124" t="s">
        <v>16</v>
      </c>
      <c r="C3" s="124" t="s">
        <v>176</v>
      </c>
      <c r="D3" s="124" t="s">
        <v>93</v>
      </c>
      <c r="E3" s="124" t="s">
        <v>94</v>
      </c>
      <c r="F3" s="124" t="s">
        <v>172</v>
      </c>
      <c r="G3" s="124" t="s">
        <v>107</v>
      </c>
      <c r="H3" s="124" t="s">
        <v>123</v>
      </c>
      <c r="I3" s="124" t="s">
        <v>173</v>
      </c>
      <c r="J3" s="124" t="s">
        <v>102</v>
      </c>
      <c r="K3" s="124" t="s">
        <v>103</v>
      </c>
      <c r="L3" s="125" t="s">
        <v>175</v>
      </c>
      <c r="M3" s="28" t="s">
        <v>0</v>
      </c>
    </row>
    <row r="4" spans="1:13" s="29" customFormat="1" ht="10.9" customHeight="1" x14ac:dyDescent="0.15">
      <c r="A4" s="135">
        <v>101</v>
      </c>
      <c r="B4" s="136" t="s">
        <v>30</v>
      </c>
      <c r="C4" s="102" t="s">
        <v>114</v>
      </c>
      <c r="D4" s="137">
        <v>4600</v>
      </c>
      <c r="E4" s="137">
        <v>4177</v>
      </c>
      <c r="F4" s="108">
        <v>423</v>
      </c>
      <c r="G4" s="137">
        <v>2344</v>
      </c>
      <c r="H4" s="137">
        <v>3421</v>
      </c>
      <c r="I4" s="138">
        <v>-1077</v>
      </c>
      <c r="J4" s="137">
        <v>2256</v>
      </c>
      <c r="K4" s="137">
        <v>756</v>
      </c>
      <c r="L4" s="98">
        <v>1500</v>
      </c>
      <c r="M4" s="28" t="s">
        <v>0</v>
      </c>
    </row>
    <row r="5" spans="1:13" s="29" customFormat="1" ht="9" customHeight="1" x14ac:dyDescent="0.15">
      <c r="A5" s="135">
        <v>102</v>
      </c>
      <c r="B5" s="136" t="s">
        <v>31</v>
      </c>
      <c r="C5" s="102" t="s">
        <v>114</v>
      </c>
      <c r="D5" s="137">
        <v>1547</v>
      </c>
      <c r="E5" s="137">
        <v>1065</v>
      </c>
      <c r="F5" s="108">
        <v>482</v>
      </c>
      <c r="G5" s="137">
        <v>647</v>
      </c>
      <c r="H5" s="137">
        <v>795</v>
      </c>
      <c r="I5" s="108">
        <v>-148</v>
      </c>
      <c r="J5" s="137">
        <v>900</v>
      </c>
      <c r="K5" s="137">
        <v>270</v>
      </c>
      <c r="L5" s="108">
        <v>630</v>
      </c>
      <c r="M5" s="28" t="s">
        <v>0</v>
      </c>
    </row>
    <row r="6" spans="1:13" s="29" customFormat="1" ht="9" customHeight="1" x14ac:dyDescent="0.15">
      <c r="A6" s="135">
        <v>103</v>
      </c>
      <c r="B6" s="136" t="s">
        <v>32</v>
      </c>
      <c r="C6" s="102" t="s">
        <v>114</v>
      </c>
      <c r="D6" s="137">
        <v>2429</v>
      </c>
      <c r="E6" s="137">
        <v>1375</v>
      </c>
      <c r="F6" s="98">
        <v>1054</v>
      </c>
      <c r="G6" s="137">
        <v>1024</v>
      </c>
      <c r="H6" s="137">
        <v>1024</v>
      </c>
      <c r="I6" s="102" t="s">
        <v>22</v>
      </c>
      <c r="J6" s="137">
        <v>1405</v>
      </c>
      <c r="K6" s="137">
        <v>351</v>
      </c>
      <c r="L6" s="98">
        <v>1054</v>
      </c>
      <c r="M6" s="28" t="s">
        <v>0</v>
      </c>
    </row>
    <row r="7" spans="1:13" s="29" customFormat="1" ht="9" x14ac:dyDescent="0.15">
      <c r="A7" s="135">
        <v>151</v>
      </c>
      <c r="B7" s="136" t="s">
        <v>33</v>
      </c>
      <c r="C7" s="137">
        <v>1171</v>
      </c>
      <c r="D7" s="137">
        <v>2545</v>
      </c>
      <c r="E7" s="137">
        <v>1595</v>
      </c>
      <c r="F7" s="108">
        <v>950</v>
      </c>
      <c r="G7" s="137">
        <v>1584</v>
      </c>
      <c r="H7" s="137">
        <v>1216</v>
      </c>
      <c r="I7" s="108">
        <v>368</v>
      </c>
      <c r="J7" s="137">
        <v>961</v>
      </c>
      <c r="K7" s="137">
        <v>379</v>
      </c>
      <c r="L7" s="108">
        <v>582</v>
      </c>
      <c r="M7" s="28" t="s">
        <v>0</v>
      </c>
    </row>
    <row r="8" spans="1:13" s="29" customFormat="1" ht="9" customHeight="1" x14ac:dyDescent="0.15">
      <c r="A8" s="135">
        <v>153</v>
      </c>
      <c r="B8" s="136" t="s">
        <v>34</v>
      </c>
      <c r="C8" s="137">
        <v>446</v>
      </c>
      <c r="D8" s="137">
        <v>2351</v>
      </c>
      <c r="E8" s="137">
        <v>1485</v>
      </c>
      <c r="F8" s="108">
        <v>866</v>
      </c>
      <c r="G8" s="137">
        <v>939</v>
      </c>
      <c r="H8" s="137">
        <v>1120</v>
      </c>
      <c r="I8" s="108">
        <v>-181</v>
      </c>
      <c r="J8" s="137">
        <v>1412</v>
      </c>
      <c r="K8" s="137">
        <v>365</v>
      </c>
      <c r="L8" s="98">
        <v>1047</v>
      </c>
      <c r="M8" s="28" t="s">
        <v>0</v>
      </c>
    </row>
    <row r="9" spans="1:13" s="29" customFormat="1" ht="9" customHeight="1" x14ac:dyDescent="0.15">
      <c r="A9" s="135">
        <v>154</v>
      </c>
      <c r="B9" s="136" t="s">
        <v>35</v>
      </c>
      <c r="C9" s="137">
        <v>365</v>
      </c>
      <c r="D9" s="137">
        <v>1415</v>
      </c>
      <c r="E9" s="137">
        <v>891</v>
      </c>
      <c r="F9" s="108">
        <v>524</v>
      </c>
      <c r="G9" s="137">
        <v>849</v>
      </c>
      <c r="H9" s="137">
        <v>687</v>
      </c>
      <c r="I9" s="108">
        <v>162</v>
      </c>
      <c r="J9" s="137">
        <v>566</v>
      </c>
      <c r="K9" s="137">
        <v>204</v>
      </c>
      <c r="L9" s="108">
        <v>362</v>
      </c>
      <c r="M9" s="28" t="s">
        <v>0</v>
      </c>
    </row>
    <row r="10" spans="1:13" s="29" customFormat="1" ht="9" customHeight="1" x14ac:dyDescent="0.15">
      <c r="A10" s="135">
        <v>155</v>
      </c>
      <c r="B10" s="136" t="s">
        <v>36</v>
      </c>
      <c r="C10" s="137">
        <v>546</v>
      </c>
      <c r="D10" s="137">
        <v>1850</v>
      </c>
      <c r="E10" s="137">
        <v>1201</v>
      </c>
      <c r="F10" s="108">
        <v>649</v>
      </c>
      <c r="G10" s="137">
        <v>1078</v>
      </c>
      <c r="H10" s="137">
        <v>908</v>
      </c>
      <c r="I10" s="108">
        <v>170</v>
      </c>
      <c r="J10" s="137">
        <v>772</v>
      </c>
      <c r="K10" s="137">
        <v>293</v>
      </c>
      <c r="L10" s="108">
        <v>479</v>
      </c>
      <c r="M10" s="28" t="s">
        <v>0</v>
      </c>
    </row>
    <row r="11" spans="1:13" s="29" customFormat="1" ht="9" customHeight="1" x14ac:dyDescent="0.15">
      <c r="A11" s="135">
        <v>157</v>
      </c>
      <c r="B11" s="136" t="s">
        <v>37</v>
      </c>
      <c r="C11" s="137">
        <v>470</v>
      </c>
      <c r="D11" s="137">
        <v>1926</v>
      </c>
      <c r="E11" s="137">
        <v>1279</v>
      </c>
      <c r="F11" s="108">
        <v>647</v>
      </c>
      <c r="G11" s="137">
        <v>1161</v>
      </c>
      <c r="H11" s="137">
        <v>914</v>
      </c>
      <c r="I11" s="108">
        <v>247</v>
      </c>
      <c r="J11" s="137">
        <v>765</v>
      </c>
      <c r="K11" s="137">
        <v>365</v>
      </c>
      <c r="L11" s="108">
        <v>400</v>
      </c>
      <c r="M11" s="28" t="s">
        <v>0</v>
      </c>
    </row>
    <row r="12" spans="1:13" s="29" customFormat="1" ht="9" customHeight="1" x14ac:dyDescent="0.15">
      <c r="A12" s="135">
        <v>158</v>
      </c>
      <c r="B12" s="136" t="s">
        <v>38</v>
      </c>
      <c r="C12" s="137">
        <v>418</v>
      </c>
      <c r="D12" s="137">
        <v>2083</v>
      </c>
      <c r="E12" s="137">
        <v>1010</v>
      </c>
      <c r="F12" s="98">
        <v>1073</v>
      </c>
      <c r="G12" s="137">
        <v>1228</v>
      </c>
      <c r="H12" s="137">
        <v>850</v>
      </c>
      <c r="I12" s="108">
        <v>378</v>
      </c>
      <c r="J12" s="137">
        <v>855</v>
      </c>
      <c r="K12" s="137">
        <v>160</v>
      </c>
      <c r="L12" s="108">
        <v>695</v>
      </c>
      <c r="M12" s="28" t="s">
        <v>0</v>
      </c>
    </row>
    <row r="13" spans="1:13" s="29" customFormat="1" ht="9" customHeight="1" x14ac:dyDescent="0.15">
      <c r="A13" s="135">
        <v>159</v>
      </c>
      <c r="B13" s="136" t="s">
        <v>39</v>
      </c>
      <c r="C13" s="137">
        <v>1616</v>
      </c>
      <c r="D13" s="137">
        <v>7683</v>
      </c>
      <c r="E13" s="137">
        <v>5517</v>
      </c>
      <c r="F13" s="98">
        <v>2166</v>
      </c>
      <c r="G13" s="137">
        <v>2750</v>
      </c>
      <c r="H13" s="137">
        <v>4588</v>
      </c>
      <c r="I13" s="138">
        <v>-1838</v>
      </c>
      <c r="J13" s="137">
        <v>4933</v>
      </c>
      <c r="K13" s="137">
        <v>929</v>
      </c>
      <c r="L13" s="98">
        <v>4004</v>
      </c>
      <c r="M13" s="28" t="s">
        <v>0</v>
      </c>
    </row>
    <row r="14" spans="1:13" s="30" customFormat="1" ht="9.9499999999999993" customHeight="1" x14ac:dyDescent="0.2">
      <c r="A14" s="139">
        <v>1</v>
      </c>
      <c r="B14" s="111" t="s">
        <v>40</v>
      </c>
      <c r="C14" s="140">
        <v>5032</v>
      </c>
      <c r="D14" s="140">
        <v>28429</v>
      </c>
      <c r="E14" s="140">
        <v>19595</v>
      </c>
      <c r="F14" s="99">
        <v>8834</v>
      </c>
      <c r="G14" s="140">
        <v>13604</v>
      </c>
      <c r="H14" s="140">
        <v>15523</v>
      </c>
      <c r="I14" s="99">
        <v>-1919</v>
      </c>
      <c r="J14" s="140">
        <v>14825</v>
      </c>
      <c r="K14" s="140">
        <v>4072</v>
      </c>
      <c r="L14" s="99">
        <v>10753</v>
      </c>
      <c r="M14" s="28" t="s">
        <v>0</v>
      </c>
    </row>
    <row r="15" spans="1:13" s="31" customFormat="1" ht="10.9" customHeight="1" x14ac:dyDescent="0.15">
      <c r="A15" s="135">
        <v>241</v>
      </c>
      <c r="B15" s="97" t="s">
        <v>41</v>
      </c>
      <c r="C15" s="137">
        <v>6174</v>
      </c>
      <c r="D15" s="137">
        <v>16647</v>
      </c>
      <c r="E15" s="137">
        <v>9248</v>
      </c>
      <c r="F15" s="138">
        <v>7399</v>
      </c>
      <c r="G15" s="137">
        <v>7370</v>
      </c>
      <c r="H15" s="137">
        <v>6253</v>
      </c>
      <c r="I15" s="98">
        <v>1117</v>
      </c>
      <c r="J15" s="137">
        <v>9277</v>
      </c>
      <c r="K15" s="137">
        <v>2995</v>
      </c>
      <c r="L15" s="98">
        <v>6282</v>
      </c>
      <c r="M15" s="28" t="s">
        <v>0</v>
      </c>
    </row>
    <row r="16" spans="1:13" s="31" customFormat="1" ht="10.7" customHeight="1" x14ac:dyDescent="0.15">
      <c r="A16" s="135">
        <v>241001</v>
      </c>
      <c r="B16" s="101" t="s">
        <v>170</v>
      </c>
      <c r="C16" s="102" t="s">
        <v>114</v>
      </c>
      <c r="D16" s="137">
        <v>10811</v>
      </c>
      <c r="E16" s="137">
        <v>7273</v>
      </c>
      <c r="F16" s="98">
        <v>3538</v>
      </c>
      <c r="G16" s="137">
        <v>5593</v>
      </c>
      <c r="H16" s="137">
        <v>5916</v>
      </c>
      <c r="I16" s="108">
        <v>-323</v>
      </c>
      <c r="J16" s="137">
        <v>5218</v>
      </c>
      <c r="K16" s="137">
        <v>1357</v>
      </c>
      <c r="L16" s="98">
        <v>3861</v>
      </c>
      <c r="M16" s="28" t="s">
        <v>0</v>
      </c>
    </row>
    <row r="17" spans="1:13" s="31" customFormat="1" ht="9" customHeight="1" x14ac:dyDescent="0.15">
      <c r="A17" s="135">
        <v>251</v>
      </c>
      <c r="B17" s="141" t="s">
        <v>43</v>
      </c>
      <c r="C17" s="137">
        <v>1224</v>
      </c>
      <c r="D17" s="137">
        <v>3496</v>
      </c>
      <c r="E17" s="137">
        <v>2295</v>
      </c>
      <c r="F17" s="98">
        <v>1201</v>
      </c>
      <c r="G17" s="137">
        <v>2069</v>
      </c>
      <c r="H17" s="137">
        <v>1373</v>
      </c>
      <c r="I17" s="108">
        <v>696</v>
      </c>
      <c r="J17" s="137">
        <v>1427</v>
      </c>
      <c r="K17" s="137">
        <v>922</v>
      </c>
      <c r="L17" s="108">
        <v>505</v>
      </c>
      <c r="M17" s="28" t="s">
        <v>0</v>
      </c>
    </row>
    <row r="18" spans="1:13" s="31" customFormat="1" ht="9" customHeight="1" x14ac:dyDescent="0.15">
      <c r="A18" s="135">
        <v>252</v>
      </c>
      <c r="B18" s="141" t="s">
        <v>143</v>
      </c>
      <c r="C18" s="137">
        <v>602</v>
      </c>
      <c r="D18" s="137">
        <v>2181</v>
      </c>
      <c r="E18" s="137">
        <v>1327</v>
      </c>
      <c r="F18" s="108">
        <v>854</v>
      </c>
      <c r="G18" s="137">
        <v>1114</v>
      </c>
      <c r="H18" s="137">
        <v>906</v>
      </c>
      <c r="I18" s="108">
        <v>208</v>
      </c>
      <c r="J18" s="137">
        <v>1067</v>
      </c>
      <c r="K18" s="137">
        <v>421</v>
      </c>
      <c r="L18" s="108">
        <v>646</v>
      </c>
      <c r="M18" s="28" t="s">
        <v>0</v>
      </c>
    </row>
    <row r="19" spans="1:13" s="31" customFormat="1" ht="9" customHeight="1" x14ac:dyDescent="0.15">
      <c r="A19" s="135">
        <v>254</v>
      </c>
      <c r="B19" s="141" t="s">
        <v>44</v>
      </c>
      <c r="C19" s="137">
        <v>1237</v>
      </c>
      <c r="D19" s="137">
        <v>3839</v>
      </c>
      <c r="E19" s="137">
        <v>2174</v>
      </c>
      <c r="F19" s="98">
        <v>1665</v>
      </c>
      <c r="G19" s="137">
        <v>2053</v>
      </c>
      <c r="H19" s="137">
        <v>1609</v>
      </c>
      <c r="I19" s="108">
        <v>444</v>
      </c>
      <c r="J19" s="137">
        <v>1786</v>
      </c>
      <c r="K19" s="137">
        <v>565</v>
      </c>
      <c r="L19" s="98">
        <v>1221</v>
      </c>
      <c r="M19" s="28" t="s">
        <v>0</v>
      </c>
    </row>
    <row r="20" spans="1:13" s="31" customFormat="1" ht="9" customHeight="1" x14ac:dyDescent="0.15">
      <c r="A20" s="135">
        <v>255</v>
      </c>
      <c r="B20" s="141" t="s">
        <v>45</v>
      </c>
      <c r="C20" s="137">
        <v>655</v>
      </c>
      <c r="D20" s="137">
        <v>1206</v>
      </c>
      <c r="E20" s="137">
        <v>746</v>
      </c>
      <c r="F20" s="108">
        <v>460</v>
      </c>
      <c r="G20" s="137">
        <v>647</v>
      </c>
      <c r="H20" s="137">
        <v>491</v>
      </c>
      <c r="I20" s="108">
        <v>156</v>
      </c>
      <c r="J20" s="137">
        <v>559</v>
      </c>
      <c r="K20" s="137">
        <v>255</v>
      </c>
      <c r="L20" s="108">
        <v>304</v>
      </c>
      <c r="M20" s="28" t="s">
        <v>0</v>
      </c>
    </row>
    <row r="21" spans="1:13" s="31" customFormat="1" ht="9" customHeight="1" x14ac:dyDescent="0.15">
      <c r="A21" s="135">
        <v>256</v>
      </c>
      <c r="B21" s="141" t="s">
        <v>46</v>
      </c>
      <c r="C21" s="137">
        <v>767</v>
      </c>
      <c r="D21" s="137">
        <v>2129</v>
      </c>
      <c r="E21" s="137">
        <v>1011</v>
      </c>
      <c r="F21" s="98">
        <v>1118</v>
      </c>
      <c r="G21" s="137">
        <v>1140</v>
      </c>
      <c r="H21" s="137">
        <v>743</v>
      </c>
      <c r="I21" s="108">
        <v>397</v>
      </c>
      <c r="J21" s="137">
        <v>989</v>
      </c>
      <c r="K21" s="137">
        <v>268</v>
      </c>
      <c r="L21" s="108">
        <v>721</v>
      </c>
      <c r="M21" s="28" t="s">
        <v>0</v>
      </c>
    </row>
    <row r="22" spans="1:13" s="31" customFormat="1" ht="9" customHeight="1" x14ac:dyDescent="0.15">
      <c r="A22" s="135">
        <v>257</v>
      </c>
      <c r="B22" s="141" t="s">
        <v>47</v>
      </c>
      <c r="C22" s="137">
        <v>1137</v>
      </c>
      <c r="D22" s="137">
        <v>2433</v>
      </c>
      <c r="E22" s="137">
        <v>1396</v>
      </c>
      <c r="F22" s="98">
        <v>1037</v>
      </c>
      <c r="G22" s="137">
        <v>1525</v>
      </c>
      <c r="H22" s="137">
        <v>1039</v>
      </c>
      <c r="I22" s="108">
        <v>486</v>
      </c>
      <c r="J22" s="137">
        <v>908</v>
      </c>
      <c r="K22" s="137">
        <v>357</v>
      </c>
      <c r="L22" s="108">
        <v>551</v>
      </c>
      <c r="M22" s="28" t="s">
        <v>0</v>
      </c>
    </row>
    <row r="23" spans="1:13" s="30" customFormat="1" ht="9.9499999999999993" customHeight="1" x14ac:dyDescent="0.2">
      <c r="A23" s="139">
        <v>2</v>
      </c>
      <c r="B23" s="111" t="s">
        <v>48</v>
      </c>
      <c r="C23" s="140">
        <v>11796</v>
      </c>
      <c r="D23" s="140">
        <v>31931</v>
      </c>
      <c r="E23" s="140">
        <v>18197</v>
      </c>
      <c r="F23" s="99">
        <v>13734</v>
      </c>
      <c r="G23" s="140">
        <v>15918</v>
      </c>
      <c r="H23" s="140">
        <v>12414</v>
      </c>
      <c r="I23" s="99">
        <v>3504</v>
      </c>
      <c r="J23" s="140">
        <v>16013</v>
      </c>
      <c r="K23" s="140">
        <v>5783</v>
      </c>
      <c r="L23" s="99">
        <v>10230</v>
      </c>
      <c r="M23" s="28" t="s">
        <v>0</v>
      </c>
    </row>
    <row r="24" spans="1:13" s="29" customFormat="1" ht="10.9" customHeight="1" x14ac:dyDescent="0.15">
      <c r="A24" s="135">
        <v>351</v>
      </c>
      <c r="B24" s="136" t="s">
        <v>49</v>
      </c>
      <c r="C24" s="137">
        <v>873</v>
      </c>
      <c r="D24" s="137">
        <v>2738</v>
      </c>
      <c r="E24" s="137">
        <v>1802</v>
      </c>
      <c r="F24" s="108">
        <v>936</v>
      </c>
      <c r="G24" s="137">
        <v>1545</v>
      </c>
      <c r="H24" s="137">
        <v>1239</v>
      </c>
      <c r="I24" s="108">
        <v>306</v>
      </c>
      <c r="J24" s="137">
        <v>1193</v>
      </c>
      <c r="K24" s="137">
        <v>563</v>
      </c>
      <c r="L24" s="108">
        <v>630</v>
      </c>
      <c r="M24" s="28" t="s">
        <v>0</v>
      </c>
    </row>
    <row r="25" spans="1:13" s="29" customFormat="1" ht="9" customHeight="1" x14ac:dyDescent="0.15">
      <c r="A25" s="135">
        <v>352</v>
      </c>
      <c r="B25" s="136" t="s">
        <v>50</v>
      </c>
      <c r="C25" s="137">
        <v>805</v>
      </c>
      <c r="D25" s="137">
        <v>2768</v>
      </c>
      <c r="E25" s="137">
        <v>1667</v>
      </c>
      <c r="F25" s="98">
        <v>1101</v>
      </c>
      <c r="G25" s="137">
        <v>1769</v>
      </c>
      <c r="H25" s="137">
        <v>1247</v>
      </c>
      <c r="I25" s="108">
        <v>522</v>
      </c>
      <c r="J25" s="137">
        <v>999</v>
      </c>
      <c r="K25" s="137">
        <v>420</v>
      </c>
      <c r="L25" s="108">
        <v>579</v>
      </c>
      <c r="M25" s="28" t="s">
        <v>0</v>
      </c>
    </row>
    <row r="26" spans="1:13" s="29" customFormat="1" ht="9" customHeight="1" x14ac:dyDescent="0.15">
      <c r="A26" s="135">
        <v>353</v>
      </c>
      <c r="B26" s="136" t="s">
        <v>51</v>
      </c>
      <c r="C26" s="137">
        <v>1307</v>
      </c>
      <c r="D26" s="137">
        <v>4116</v>
      </c>
      <c r="E26" s="137">
        <v>2699</v>
      </c>
      <c r="F26" s="98">
        <v>1417</v>
      </c>
      <c r="G26" s="137">
        <v>2568</v>
      </c>
      <c r="H26" s="137">
        <v>1736</v>
      </c>
      <c r="I26" s="108">
        <v>832</v>
      </c>
      <c r="J26" s="137">
        <v>1548</v>
      </c>
      <c r="K26" s="137">
        <v>963</v>
      </c>
      <c r="L26" s="108">
        <v>585</v>
      </c>
      <c r="M26" s="28" t="s">
        <v>0</v>
      </c>
    </row>
    <row r="27" spans="1:13" s="29" customFormat="1" ht="9" customHeight="1" x14ac:dyDescent="0.15">
      <c r="A27" s="135">
        <v>354</v>
      </c>
      <c r="B27" s="136" t="s">
        <v>122</v>
      </c>
      <c r="C27" s="137">
        <v>315</v>
      </c>
      <c r="D27" s="137">
        <v>712</v>
      </c>
      <c r="E27" s="137">
        <v>455</v>
      </c>
      <c r="F27" s="108">
        <v>257</v>
      </c>
      <c r="G27" s="137">
        <v>453</v>
      </c>
      <c r="H27" s="137">
        <v>335</v>
      </c>
      <c r="I27" s="108">
        <v>118</v>
      </c>
      <c r="J27" s="137">
        <v>259</v>
      </c>
      <c r="K27" s="137">
        <v>120</v>
      </c>
      <c r="L27" s="108">
        <v>139</v>
      </c>
      <c r="M27" s="28" t="s">
        <v>0</v>
      </c>
    </row>
    <row r="28" spans="1:13" s="29" customFormat="1" ht="9" customHeight="1" x14ac:dyDescent="0.15">
      <c r="A28" s="135">
        <v>355</v>
      </c>
      <c r="B28" s="136" t="s">
        <v>52</v>
      </c>
      <c r="C28" s="137">
        <v>1211</v>
      </c>
      <c r="D28" s="137">
        <v>2696</v>
      </c>
      <c r="E28" s="137">
        <v>1719</v>
      </c>
      <c r="F28" s="108">
        <v>977</v>
      </c>
      <c r="G28" s="137">
        <v>1550</v>
      </c>
      <c r="H28" s="137">
        <v>1277</v>
      </c>
      <c r="I28" s="108">
        <v>273</v>
      </c>
      <c r="J28" s="137">
        <v>1146</v>
      </c>
      <c r="K28" s="137">
        <v>442</v>
      </c>
      <c r="L28" s="108">
        <v>704</v>
      </c>
      <c r="M28" s="28" t="s">
        <v>0</v>
      </c>
    </row>
    <row r="29" spans="1:13" s="29" customFormat="1" ht="9" customHeight="1" x14ac:dyDescent="0.15">
      <c r="A29" s="135">
        <v>356</v>
      </c>
      <c r="B29" s="136" t="s">
        <v>53</v>
      </c>
      <c r="C29" s="137">
        <v>365</v>
      </c>
      <c r="D29" s="137">
        <v>1642</v>
      </c>
      <c r="E29" s="137">
        <v>971</v>
      </c>
      <c r="F29" s="108">
        <v>671</v>
      </c>
      <c r="G29" s="137">
        <v>1131</v>
      </c>
      <c r="H29" s="137">
        <v>743</v>
      </c>
      <c r="I29" s="108">
        <v>388</v>
      </c>
      <c r="J29" s="137">
        <v>511</v>
      </c>
      <c r="K29" s="137">
        <v>228</v>
      </c>
      <c r="L29" s="108">
        <v>283</v>
      </c>
      <c r="M29" s="28" t="s">
        <v>0</v>
      </c>
    </row>
    <row r="30" spans="1:13" s="29" customFormat="1" ht="9" customHeight="1" x14ac:dyDescent="0.15">
      <c r="A30" s="135">
        <v>357</v>
      </c>
      <c r="B30" s="136" t="s">
        <v>54</v>
      </c>
      <c r="C30" s="137">
        <v>964</v>
      </c>
      <c r="D30" s="137">
        <v>2429</v>
      </c>
      <c r="E30" s="137">
        <v>1489</v>
      </c>
      <c r="F30" s="108">
        <v>940</v>
      </c>
      <c r="G30" s="137">
        <v>1539</v>
      </c>
      <c r="H30" s="137">
        <v>1036</v>
      </c>
      <c r="I30" s="108">
        <v>503</v>
      </c>
      <c r="J30" s="137">
        <v>890</v>
      </c>
      <c r="K30" s="137">
        <v>453</v>
      </c>
      <c r="L30" s="108">
        <v>437</v>
      </c>
      <c r="M30" s="28" t="s">
        <v>0</v>
      </c>
    </row>
    <row r="31" spans="1:13" s="29" customFormat="1" ht="9" customHeight="1" x14ac:dyDescent="0.15">
      <c r="A31" s="135">
        <v>358</v>
      </c>
      <c r="B31" s="136" t="s">
        <v>55</v>
      </c>
      <c r="C31" s="137">
        <v>662</v>
      </c>
      <c r="D31" s="137">
        <v>10174</v>
      </c>
      <c r="E31" s="137">
        <v>6846</v>
      </c>
      <c r="F31" s="98">
        <v>3328</v>
      </c>
      <c r="G31" s="137">
        <v>1182</v>
      </c>
      <c r="H31" s="137">
        <v>5846</v>
      </c>
      <c r="I31" s="98">
        <v>-4664</v>
      </c>
      <c r="J31" s="137">
        <v>8992</v>
      </c>
      <c r="K31" s="137">
        <v>1000</v>
      </c>
      <c r="L31" s="98">
        <v>7992</v>
      </c>
      <c r="M31" s="28" t="s">
        <v>0</v>
      </c>
    </row>
    <row r="32" spans="1:13" s="29" customFormat="1" ht="9" customHeight="1" x14ac:dyDescent="0.15">
      <c r="A32" s="135">
        <v>359</v>
      </c>
      <c r="B32" s="136" t="s">
        <v>56</v>
      </c>
      <c r="C32" s="137">
        <v>1365</v>
      </c>
      <c r="D32" s="137">
        <v>3020</v>
      </c>
      <c r="E32" s="137">
        <v>1768</v>
      </c>
      <c r="F32" s="98">
        <v>1252</v>
      </c>
      <c r="G32" s="137">
        <v>1595</v>
      </c>
      <c r="H32" s="137">
        <v>1218</v>
      </c>
      <c r="I32" s="108">
        <v>377</v>
      </c>
      <c r="J32" s="137">
        <v>1425</v>
      </c>
      <c r="K32" s="137">
        <v>550</v>
      </c>
      <c r="L32" s="108">
        <v>875</v>
      </c>
      <c r="M32" s="28" t="s">
        <v>0</v>
      </c>
    </row>
    <row r="33" spans="1:13" s="29" customFormat="1" ht="9" customHeight="1" x14ac:dyDescent="0.15">
      <c r="A33" s="135">
        <v>360</v>
      </c>
      <c r="B33" s="136" t="s">
        <v>57</v>
      </c>
      <c r="C33" s="137">
        <v>615</v>
      </c>
      <c r="D33" s="137">
        <v>1606</v>
      </c>
      <c r="E33" s="137">
        <v>784</v>
      </c>
      <c r="F33" s="108">
        <v>822</v>
      </c>
      <c r="G33" s="137">
        <v>780</v>
      </c>
      <c r="H33" s="137">
        <v>603</v>
      </c>
      <c r="I33" s="108">
        <v>177</v>
      </c>
      <c r="J33" s="137">
        <v>826</v>
      </c>
      <c r="K33" s="137">
        <v>181</v>
      </c>
      <c r="L33" s="108">
        <v>645</v>
      </c>
      <c r="M33" s="28" t="s">
        <v>0</v>
      </c>
    </row>
    <row r="34" spans="1:13" s="29" customFormat="1" ht="9" customHeight="1" x14ac:dyDescent="0.15">
      <c r="A34" s="135">
        <v>361</v>
      </c>
      <c r="B34" s="136" t="s">
        <v>58</v>
      </c>
      <c r="C34" s="137">
        <v>671</v>
      </c>
      <c r="D34" s="137">
        <v>2211</v>
      </c>
      <c r="E34" s="137">
        <v>1361</v>
      </c>
      <c r="F34" s="108">
        <v>850</v>
      </c>
      <c r="G34" s="137">
        <v>1246</v>
      </c>
      <c r="H34" s="137">
        <v>981</v>
      </c>
      <c r="I34" s="108">
        <v>265</v>
      </c>
      <c r="J34" s="137">
        <v>965</v>
      </c>
      <c r="K34" s="137">
        <v>380</v>
      </c>
      <c r="L34" s="108">
        <v>585</v>
      </c>
      <c r="M34" s="28" t="s">
        <v>0</v>
      </c>
    </row>
    <row r="35" spans="1:13" s="30" customFormat="1" ht="9.9499999999999993" customHeight="1" x14ac:dyDescent="0.15">
      <c r="A35" s="139">
        <v>3</v>
      </c>
      <c r="B35" s="111" t="s">
        <v>52</v>
      </c>
      <c r="C35" s="140">
        <v>9153</v>
      </c>
      <c r="D35" s="140">
        <v>34112</v>
      </c>
      <c r="E35" s="140">
        <v>21561</v>
      </c>
      <c r="F35" s="99">
        <v>12551</v>
      </c>
      <c r="G35" s="140">
        <v>15358</v>
      </c>
      <c r="H35" s="140">
        <v>16261</v>
      </c>
      <c r="I35" s="142">
        <v>-903</v>
      </c>
      <c r="J35" s="140">
        <v>18754</v>
      </c>
      <c r="K35" s="140">
        <v>5300</v>
      </c>
      <c r="L35" s="99">
        <v>13454</v>
      </c>
      <c r="M35" s="28" t="s">
        <v>0</v>
      </c>
    </row>
    <row r="36" spans="1:13" s="29" customFormat="1" ht="10.9" customHeight="1" x14ac:dyDescent="0.15">
      <c r="A36" s="135">
        <v>401</v>
      </c>
      <c r="B36" s="136" t="s">
        <v>59</v>
      </c>
      <c r="C36" s="102" t="s">
        <v>114</v>
      </c>
      <c r="D36" s="137">
        <v>1217</v>
      </c>
      <c r="E36" s="137">
        <v>1034</v>
      </c>
      <c r="F36" s="108">
        <v>183</v>
      </c>
      <c r="G36" s="137">
        <v>702</v>
      </c>
      <c r="H36" s="137">
        <v>631</v>
      </c>
      <c r="I36" s="108">
        <v>71</v>
      </c>
      <c r="J36" s="137">
        <v>515</v>
      </c>
      <c r="K36" s="137">
        <v>403</v>
      </c>
      <c r="L36" s="108">
        <v>112</v>
      </c>
      <c r="M36" s="28" t="s">
        <v>0</v>
      </c>
    </row>
    <row r="37" spans="1:13" s="29" customFormat="1" ht="9" customHeight="1" x14ac:dyDescent="0.15">
      <c r="A37" s="135">
        <v>402</v>
      </c>
      <c r="B37" s="136" t="s">
        <v>60</v>
      </c>
      <c r="C37" s="102" t="s">
        <v>114</v>
      </c>
      <c r="D37" s="137">
        <v>795</v>
      </c>
      <c r="E37" s="137">
        <v>538</v>
      </c>
      <c r="F37" s="108">
        <v>257</v>
      </c>
      <c r="G37" s="137">
        <v>469</v>
      </c>
      <c r="H37" s="137">
        <v>437</v>
      </c>
      <c r="I37" s="108">
        <v>32</v>
      </c>
      <c r="J37" s="137">
        <v>326</v>
      </c>
      <c r="K37" s="137">
        <v>101</v>
      </c>
      <c r="L37" s="108">
        <v>225</v>
      </c>
      <c r="M37" s="28" t="s">
        <v>0</v>
      </c>
    </row>
    <row r="38" spans="1:13" s="29" customFormat="1" ht="9" customHeight="1" x14ac:dyDescent="0.15">
      <c r="A38" s="135">
        <v>403</v>
      </c>
      <c r="B38" s="117" t="s">
        <v>61</v>
      </c>
      <c r="C38" s="102" t="s">
        <v>114</v>
      </c>
      <c r="D38" s="137">
        <v>3752</v>
      </c>
      <c r="E38" s="137">
        <v>2986</v>
      </c>
      <c r="F38" s="108">
        <v>766</v>
      </c>
      <c r="G38" s="137">
        <v>2189</v>
      </c>
      <c r="H38" s="137">
        <v>2436</v>
      </c>
      <c r="I38" s="108">
        <v>-247</v>
      </c>
      <c r="J38" s="137">
        <v>1563</v>
      </c>
      <c r="K38" s="137">
        <v>550</v>
      </c>
      <c r="L38" s="98">
        <v>1013</v>
      </c>
      <c r="M38" s="28" t="s">
        <v>0</v>
      </c>
    </row>
    <row r="39" spans="1:13" s="29" customFormat="1" ht="9" customHeight="1" x14ac:dyDescent="0.15">
      <c r="A39" s="135">
        <v>404</v>
      </c>
      <c r="B39" s="136" t="s">
        <v>62</v>
      </c>
      <c r="C39" s="102" t="s">
        <v>114</v>
      </c>
      <c r="D39" s="137">
        <v>3209</v>
      </c>
      <c r="E39" s="137">
        <v>2973</v>
      </c>
      <c r="F39" s="108">
        <v>236</v>
      </c>
      <c r="G39" s="137">
        <v>1926</v>
      </c>
      <c r="H39" s="137">
        <v>2572</v>
      </c>
      <c r="I39" s="108">
        <v>-646</v>
      </c>
      <c r="J39" s="137">
        <v>1283</v>
      </c>
      <c r="K39" s="137">
        <v>401</v>
      </c>
      <c r="L39" s="102">
        <v>882</v>
      </c>
      <c r="M39" s="28" t="s">
        <v>0</v>
      </c>
    </row>
    <row r="40" spans="1:13" s="29" customFormat="1" ht="9" customHeight="1" x14ac:dyDescent="0.15">
      <c r="A40" s="135">
        <v>405</v>
      </c>
      <c r="B40" s="136" t="s">
        <v>63</v>
      </c>
      <c r="C40" s="102" t="s">
        <v>114</v>
      </c>
      <c r="D40" s="137">
        <v>1344</v>
      </c>
      <c r="E40" s="137">
        <v>964</v>
      </c>
      <c r="F40" s="108">
        <v>380</v>
      </c>
      <c r="G40" s="137">
        <v>812</v>
      </c>
      <c r="H40" s="137">
        <v>734</v>
      </c>
      <c r="I40" s="108">
        <v>78</v>
      </c>
      <c r="J40" s="137">
        <v>532</v>
      </c>
      <c r="K40" s="137">
        <v>230</v>
      </c>
      <c r="L40" s="102">
        <v>302</v>
      </c>
      <c r="M40" s="28" t="s">
        <v>0</v>
      </c>
    </row>
    <row r="41" spans="1:13" s="29" customFormat="1" ht="9" customHeight="1" x14ac:dyDescent="0.15">
      <c r="A41" s="135">
        <v>451</v>
      </c>
      <c r="B41" s="136" t="s">
        <v>64</v>
      </c>
      <c r="C41" s="137">
        <v>354</v>
      </c>
      <c r="D41" s="137">
        <v>1988</v>
      </c>
      <c r="E41" s="137">
        <v>1455</v>
      </c>
      <c r="F41" s="108">
        <v>533</v>
      </c>
      <c r="G41" s="137">
        <v>1259</v>
      </c>
      <c r="H41" s="137">
        <v>1058</v>
      </c>
      <c r="I41" s="108">
        <v>201</v>
      </c>
      <c r="J41" s="137">
        <v>729</v>
      </c>
      <c r="K41" s="137">
        <v>397</v>
      </c>
      <c r="L41" s="108">
        <v>332</v>
      </c>
      <c r="M41" s="28" t="s">
        <v>0</v>
      </c>
    </row>
    <row r="42" spans="1:13" s="29" customFormat="1" ht="9" customHeight="1" x14ac:dyDescent="0.15">
      <c r="A42" s="135">
        <v>452</v>
      </c>
      <c r="B42" s="136" t="s">
        <v>65</v>
      </c>
      <c r="C42" s="137">
        <v>1205</v>
      </c>
      <c r="D42" s="137">
        <v>2666</v>
      </c>
      <c r="E42" s="137">
        <v>1599</v>
      </c>
      <c r="F42" s="98">
        <v>1067</v>
      </c>
      <c r="G42" s="137">
        <v>1554</v>
      </c>
      <c r="H42" s="137">
        <v>1226</v>
      </c>
      <c r="I42" s="108">
        <v>328</v>
      </c>
      <c r="J42" s="137">
        <v>1112</v>
      </c>
      <c r="K42" s="137">
        <v>373</v>
      </c>
      <c r="L42" s="108">
        <v>739</v>
      </c>
      <c r="M42" s="28" t="s">
        <v>0</v>
      </c>
    </row>
    <row r="43" spans="1:13" s="29" customFormat="1" ht="9" customHeight="1" x14ac:dyDescent="0.15">
      <c r="A43" s="135">
        <v>453</v>
      </c>
      <c r="B43" s="136" t="s">
        <v>66</v>
      </c>
      <c r="C43" s="137">
        <v>1133</v>
      </c>
      <c r="D43" s="137">
        <v>4839</v>
      </c>
      <c r="E43" s="137">
        <v>3073</v>
      </c>
      <c r="F43" s="98">
        <v>1766</v>
      </c>
      <c r="G43" s="137">
        <v>1323</v>
      </c>
      <c r="H43" s="137">
        <v>1057</v>
      </c>
      <c r="I43" s="108">
        <v>266</v>
      </c>
      <c r="J43" s="137">
        <v>3516</v>
      </c>
      <c r="K43" s="137">
        <v>2016</v>
      </c>
      <c r="L43" s="98">
        <v>1500</v>
      </c>
      <c r="M43" s="28" t="s">
        <v>0</v>
      </c>
    </row>
    <row r="44" spans="1:13" s="29" customFormat="1" ht="9" customHeight="1" x14ac:dyDescent="0.15">
      <c r="A44" s="135">
        <v>454</v>
      </c>
      <c r="B44" s="136" t="s">
        <v>67</v>
      </c>
      <c r="C44" s="137">
        <v>1772</v>
      </c>
      <c r="D44" s="137">
        <v>5760</v>
      </c>
      <c r="E44" s="137">
        <v>3446</v>
      </c>
      <c r="F44" s="98">
        <v>2314</v>
      </c>
      <c r="G44" s="137">
        <v>2594</v>
      </c>
      <c r="H44" s="137">
        <v>1564</v>
      </c>
      <c r="I44" s="98">
        <v>1030</v>
      </c>
      <c r="J44" s="137">
        <v>3166</v>
      </c>
      <c r="K44" s="137">
        <v>1882</v>
      </c>
      <c r="L44" s="98">
        <v>1284</v>
      </c>
      <c r="M44" s="28" t="s">
        <v>0</v>
      </c>
    </row>
    <row r="45" spans="1:13" s="29" customFormat="1" ht="9" customHeight="1" x14ac:dyDescent="0.15">
      <c r="A45" s="135">
        <v>455</v>
      </c>
      <c r="B45" s="136" t="s">
        <v>68</v>
      </c>
      <c r="C45" s="137">
        <v>394</v>
      </c>
      <c r="D45" s="137">
        <v>1597</v>
      </c>
      <c r="E45" s="137">
        <v>954</v>
      </c>
      <c r="F45" s="108">
        <v>643</v>
      </c>
      <c r="G45" s="137">
        <v>1126</v>
      </c>
      <c r="H45" s="137">
        <v>768</v>
      </c>
      <c r="I45" s="108">
        <v>358</v>
      </c>
      <c r="J45" s="137">
        <v>471</v>
      </c>
      <c r="K45" s="137">
        <v>186</v>
      </c>
      <c r="L45" s="108">
        <v>285</v>
      </c>
      <c r="M45" s="28" t="s">
        <v>0</v>
      </c>
    </row>
    <row r="46" spans="1:13" s="29" customFormat="1" ht="9" customHeight="1" x14ac:dyDescent="0.15">
      <c r="A46" s="135">
        <v>456</v>
      </c>
      <c r="B46" s="136" t="s">
        <v>69</v>
      </c>
      <c r="C46" s="137">
        <v>501</v>
      </c>
      <c r="D46" s="137">
        <v>1725</v>
      </c>
      <c r="E46" s="137">
        <v>1011</v>
      </c>
      <c r="F46" s="108">
        <v>714</v>
      </c>
      <c r="G46" s="137">
        <v>867</v>
      </c>
      <c r="H46" s="137">
        <v>567</v>
      </c>
      <c r="I46" s="108">
        <v>300</v>
      </c>
      <c r="J46" s="137">
        <v>858</v>
      </c>
      <c r="K46" s="137">
        <v>444</v>
      </c>
      <c r="L46" s="108">
        <v>414</v>
      </c>
      <c r="M46" s="28" t="s">
        <v>0</v>
      </c>
    </row>
    <row r="47" spans="1:13" s="29" customFormat="1" ht="9" customHeight="1" x14ac:dyDescent="0.15">
      <c r="A47" s="135">
        <v>457</v>
      </c>
      <c r="B47" s="136" t="s">
        <v>70</v>
      </c>
      <c r="C47" s="137">
        <v>973</v>
      </c>
      <c r="D47" s="137">
        <v>2304</v>
      </c>
      <c r="E47" s="137">
        <v>1568</v>
      </c>
      <c r="F47" s="108">
        <v>736</v>
      </c>
      <c r="G47" s="137">
        <v>1430</v>
      </c>
      <c r="H47" s="137">
        <v>1082</v>
      </c>
      <c r="I47" s="108">
        <v>348</v>
      </c>
      <c r="J47" s="137">
        <v>874</v>
      </c>
      <c r="K47" s="137">
        <v>486</v>
      </c>
      <c r="L47" s="108">
        <v>388</v>
      </c>
      <c r="M47" s="28" t="s">
        <v>0</v>
      </c>
    </row>
    <row r="48" spans="1:13" s="29" customFormat="1" ht="9" customHeight="1" x14ac:dyDescent="0.15">
      <c r="A48" s="135">
        <v>458</v>
      </c>
      <c r="B48" s="136" t="s">
        <v>71</v>
      </c>
      <c r="C48" s="137">
        <v>329</v>
      </c>
      <c r="D48" s="137">
        <v>2634</v>
      </c>
      <c r="E48" s="137">
        <v>1748</v>
      </c>
      <c r="F48" s="108">
        <v>886</v>
      </c>
      <c r="G48" s="137">
        <v>1314</v>
      </c>
      <c r="H48" s="137">
        <v>1086</v>
      </c>
      <c r="I48" s="108">
        <v>228</v>
      </c>
      <c r="J48" s="137">
        <v>1320</v>
      </c>
      <c r="K48" s="137">
        <v>662</v>
      </c>
      <c r="L48" s="108">
        <v>658</v>
      </c>
      <c r="M48" s="28" t="s">
        <v>0</v>
      </c>
    </row>
    <row r="49" spans="1:13" s="29" customFormat="1" ht="9" customHeight="1" x14ac:dyDescent="0.15">
      <c r="A49" s="135">
        <v>459</v>
      </c>
      <c r="B49" s="136" t="s">
        <v>72</v>
      </c>
      <c r="C49" s="137">
        <v>1688</v>
      </c>
      <c r="D49" s="137">
        <v>7093</v>
      </c>
      <c r="E49" s="137">
        <v>5665</v>
      </c>
      <c r="F49" s="98">
        <v>1428</v>
      </c>
      <c r="G49" s="137">
        <v>2722</v>
      </c>
      <c r="H49" s="137">
        <v>4254</v>
      </c>
      <c r="I49" s="98">
        <v>-1532</v>
      </c>
      <c r="J49" s="137">
        <v>4371</v>
      </c>
      <c r="K49" s="137">
        <v>1411</v>
      </c>
      <c r="L49" s="98">
        <v>2960</v>
      </c>
      <c r="M49" s="28" t="s">
        <v>0</v>
      </c>
    </row>
    <row r="50" spans="1:13" s="29" customFormat="1" ht="9" customHeight="1" x14ac:dyDescent="0.15">
      <c r="A50" s="135">
        <v>460</v>
      </c>
      <c r="B50" s="136" t="s">
        <v>73</v>
      </c>
      <c r="C50" s="137">
        <v>705</v>
      </c>
      <c r="D50" s="137">
        <v>2569</v>
      </c>
      <c r="E50" s="137">
        <v>2040</v>
      </c>
      <c r="F50" s="108">
        <v>529</v>
      </c>
      <c r="G50" s="137">
        <v>1110</v>
      </c>
      <c r="H50" s="137">
        <v>1004</v>
      </c>
      <c r="I50" s="108">
        <v>106</v>
      </c>
      <c r="J50" s="137">
        <v>1459</v>
      </c>
      <c r="K50" s="137">
        <v>1036</v>
      </c>
      <c r="L50" s="108">
        <v>423</v>
      </c>
      <c r="M50" s="28" t="s">
        <v>0</v>
      </c>
    </row>
    <row r="51" spans="1:13" s="29" customFormat="1" ht="9" customHeight="1" x14ac:dyDescent="0.15">
      <c r="A51" s="135">
        <v>461</v>
      </c>
      <c r="B51" s="136" t="s">
        <v>74</v>
      </c>
      <c r="C51" s="137">
        <v>276</v>
      </c>
      <c r="D51" s="137">
        <v>1516</v>
      </c>
      <c r="E51" s="137">
        <v>854</v>
      </c>
      <c r="F51" s="108">
        <v>662</v>
      </c>
      <c r="G51" s="137">
        <v>820</v>
      </c>
      <c r="H51" s="137">
        <v>558</v>
      </c>
      <c r="I51" s="108">
        <v>262</v>
      </c>
      <c r="J51" s="137">
        <v>696</v>
      </c>
      <c r="K51" s="137">
        <v>296</v>
      </c>
      <c r="L51" s="108">
        <v>400</v>
      </c>
      <c r="M51" s="28" t="s">
        <v>0</v>
      </c>
    </row>
    <row r="52" spans="1:13" s="29" customFormat="1" ht="9" customHeight="1" x14ac:dyDescent="0.15">
      <c r="A52" s="135">
        <v>462</v>
      </c>
      <c r="B52" s="136" t="s">
        <v>75</v>
      </c>
      <c r="C52" s="137">
        <v>247</v>
      </c>
      <c r="D52" s="137">
        <v>1183</v>
      </c>
      <c r="E52" s="137">
        <v>524</v>
      </c>
      <c r="F52" s="108">
        <v>659</v>
      </c>
      <c r="G52" s="137">
        <v>728</v>
      </c>
      <c r="H52" s="137">
        <v>423</v>
      </c>
      <c r="I52" s="108">
        <v>305</v>
      </c>
      <c r="J52" s="137">
        <v>455</v>
      </c>
      <c r="K52" s="137">
        <v>101</v>
      </c>
      <c r="L52" s="108">
        <v>354</v>
      </c>
      <c r="M52" s="28" t="s">
        <v>0</v>
      </c>
    </row>
    <row r="53" spans="1:13" s="30" customFormat="1" ht="9.9499999999999993" customHeight="1" x14ac:dyDescent="0.2">
      <c r="A53" s="139">
        <v>4</v>
      </c>
      <c r="B53" s="111" t="s">
        <v>138</v>
      </c>
      <c r="C53" s="140">
        <v>9577</v>
      </c>
      <c r="D53" s="140">
        <v>46191</v>
      </c>
      <c r="E53" s="140">
        <v>32432</v>
      </c>
      <c r="F53" s="99">
        <v>13759</v>
      </c>
      <c r="G53" s="140">
        <v>22945</v>
      </c>
      <c r="H53" s="140">
        <v>21457</v>
      </c>
      <c r="I53" s="99">
        <v>1488</v>
      </c>
      <c r="J53" s="140">
        <v>23246</v>
      </c>
      <c r="K53" s="140">
        <v>10975</v>
      </c>
      <c r="L53" s="99">
        <v>12271</v>
      </c>
      <c r="M53" s="28" t="s">
        <v>0</v>
      </c>
    </row>
    <row r="54" spans="1:13" s="30" customFormat="1" ht="12" customHeight="1" x14ac:dyDescent="0.2">
      <c r="A54" s="118" t="s">
        <v>18</v>
      </c>
      <c r="B54" s="119" t="s">
        <v>76</v>
      </c>
      <c r="C54" s="140">
        <v>35558</v>
      </c>
      <c r="D54" s="140">
        <v>140663</v>
      </c>
      <c r="E54" s="140">
        <v>91785</v>
      </c>
      <c r="F54" s="99">
        <v>48878</v>
      </c>
      <c r="G54" s="140">
        <v>67825</v>
      </c>
      <c r="H54" s="140">
        <v>65655</v>
      </c>
      <c r="I54" s="99">
        <v>2170</v>
      </c>
      <c r="J54" s="140">
        <v>72838</v>
      </c>
      <c r="K54" s="140">
        <v>26130</v>
      </c>
      <c r="L54" s="99">
        <v>46708</v>
      </c>
      <c r="M54" s="28" t="s">
        <v>0</v>
      </c>
    </row>
    <row r="55" spans="1:13" s="54" customFormat="1" ht="11.45" customHeight="1" x14ac:dyDescent="0.15">
      <c r="A55" s="191" t="s">
        <v>171</v>
      </c>
      <c r="B55" s="191"/>
      <c r="C55" s="191"/>
      <c r="D55" s="191"/>
      <c r="E55" s="191"/>
      <c r="F55" s="191"/>
      <c r="G55" s="191"/>
      <c r="H55" s="191"/>
      <c r="I55" s="191"/>
      <c r="J55" s="191"/>
      <c r="K55" s="191"/>
      <c r="L55" s="191"/>
      <c r="M55" s="53" t="s">
        <v>0</v>
      </c>
    </row>
    <row r="56" spans="1:13" s="29" customFormat="1" ht="11.25" customHeight="1" x14ac:dyDescent="0.15">
      <c r="A56" s="135">
        <v>153017</v>
      </c>
      <c r="B56" s="117" t="s">
        <v>77</v>
      </c>
      <c r="C56" s="102" t="s">
        <v>114</v>
      </c>
      <c r="D56" s="137">
        <v>767</v>
      </c>
      <c r="E56" s="137">
        <v>525</v>
      </c>
      <c r="F56" s="108">
        <v>242</v>
      </c>
      <c r="G56" s="137">
        <v>478</v>
      </c>
      <c r="H56" s="137">
        <v>449</v>
      </c>
      <c r="I56" s="102">
        <v>29</v>
      </c>
      <c r="J56" s="137">
        <v>289</v>
      </c>
      <c r="K56" s="137">
        <v>76</v>
      </c>
      <c r="L56" s="108">
        <v>213</v>
      </c>
      <c r="M56" s="53" t="s">
        <v>0</v>
      </c>
    </row>
    <row r="57" spans="1:13" s="32" customFormat="1" ht="9" customHeight="1" x14ac:dyDescent="0.15">
      <c r="A57" s="143">
        <v>157006</v>
      </c>
      <c r="B57" s="122" t="s">
        <v>78</v>
      </c>
      <c r="C57" s="102" t="s">
        <v>114</v>
      </c>
      <c r="D57" s="144">
        <v>933</v>
      </c>
      <c r="E57" s="144">
        <v>668</v>
      </c>
      <c r="F57" s="109">
        <v>265</v>
      </c>
      <c r="G57" s="144">
        <v>583</v>
      </c>
      <c r="H57" s="144">
        <v>479</v>
      </c>
      <c r="I57" s="109">
        <v>104</v>
      </c>
      <c r="J57" s="144">
        <v>350</v>
      </c>
      <c r="K57" s="144">
        <v>189</v>
      </c>
      <c r="L57" s="109">
        <v>161</v>
      </c>
      <c r="M57" s="28" t="s">
        <v>0</v>
      </c>
    </row>
    <row r="58" spans="1:13" s="32" customFormat="1" ht="9" customHeight="1" x14ac:dyDescent="0.15">
      <c r="A58" s="143">
        <v>158037</v>
      </c>
      <c r="B58" s="122" t="s">
        <v>79</v>
      </c>
      <c r="C58" s="102" t="s">
        <v>114</v>
      </c>
      <c r="D58" s="144">
        <v>949</v>
      </c>
      <c r="E58" s="144">
        <v>567</v>
      </c>
      <c r="F58" s="109">
        <v>382</v>
      </c>
      <c r="G58" s="144">
        <v>615</v>
      </c>
      <c r="H58" s="144">
        <v>490</v>
      </c>
      <c r="I58" s="109">
        <v>125</v>
      </c>
      <c r="J58" s="144">
        <v>334</v>
      </c>
      <c r="K58" s="144">
        <v>77</v>
      </c>
      <c r="L58" s="109">
        <v>257</v>
      </c>
      <c r="M58" s="28" t="s">
        <v>0</v>
      </c>
    </row>
    <row r="59" spans="1:13" s="32" customFormat="1" ht="9" customHeight="1" x14ac:dyDescent="0.15">
      <c r="A59" s="122" t="s">
        <v>95</v>
      </c>
      <c r="B59" s="122" t="s">
        <v>80</v>
      </c>
      <c r="C59" s="102" t="s">
        <v>114</v>
      </c>
      <c r="D59" s="144">
        <v>3093</v>
      </c>
      <c r="E59" s="144">
        <v>1969</v>
      </c>
      <c r="F59" s="98">
        <v>1124</v>
      </c>
      <c r="G59" s="144">
        <v>1790</v>
      </c>
      <c r="H59" s="144">
        <v>1585</v>
      </c>
      <c r="I59" s="109">
        <v>205</v>
      </c>
      <c r="J59" s="144">
        <v>1303</v>
      </c>
      <c r="K59" s="144">
        <v>384</v>
      </c>
      <c r="L59" s="109">
        <v>919</v>
      </c>
      <c r="M59" s="28" t="s">
        <v>0</v>
      </c>
    </row>
    <row r="60" spans="1:13" s="32" customFormat="1" ht="9" customHeight="1" x14ac:dyDescent="0.15">
      <c r="A60" s="143">
        <v>241005</v>
      </c>
      <c r="B60" s="122" t="s">
        <v>81</v>
      </c>
      <c r="C60" s="102" t="s">
        <v>114</v>
      </c>
      <c r="D60" s="144">
        <v>1197</v>
      </c>
      <c r="E60" s="144">
        <v>743</v>
      </c>
      <c r="F60" s="109">
        <v>454</v>
      </c>
      <c r="G60" s="144">
        <v>731</v>
      </c>
      <c r="H60" s="144">
        <v>570</v>
      </c>
      <c r="I60" s="109">
        <v>161</v>
      </c>
      <c r="J60" s="144">
        <v>466</v>
      </c>
      <c r="K60" s="144">
        <v>173</v>
      </c>
      <c r="L60" s="109">
        <v>293</v>
      </c>
      <c r="M60" s="28" t="s">
        <v>0</v>
      </c>
    </row>
    <row r="61" spans="1:13" s="32" customFormat="1" ht="9" customHeight="1" x14ac:dyDescent="0.15">
      <c r="A61" s="143">
        <v>241010</v>
      </c>
      <c r="B61" s="122" t="s">
        <v>82</v>
      </c>
      <c r="C61" s="102" t="s">
        <v>114</v>
      </c>
      <c r="D61" s="144">
        <v>1113</v>
      </c>
      <c r="E61" s="144">
        <v>929</v>
      </c>
      <c r="F61" s="109">
        <v>184</v>
      </c>
      <c r="G61" s="144">
        <v>741</v>
      </c>
      <c r="H61" s="144">
        <v>753</v>
      </c>
      <c r="I61" s="109">
        <v>-12</v>
      </c>
      <c r="J61" s="144">
        <v>372</v>
      </c>
      <c r="K61" s="144">
        <v>176</v>
      </c>
      <c r="L61" s="109">
        <v>196</v>
      </c>
      <c r="M61" s="28" t="s">
        <v>0</v>
      </c>
    </row>
    <row r="62" spans="1:13" s="32" customFormat="1" ht="9" customHeight="1" x14ac:dyDescent="0.15">
      <c r="A62" s="143">
        <v>252006</v>
      </c>
      <c r="B62" s="122" t="s">
        <v>83</v>
      </c>
      <c r="C62" s="102" t="s">
        <v>114</v>
      </c>
      <c r="D62" s="144">
        <v>1003</v>
      </c>
      <c r="E62" s="144">
        <v>682</v>
      </c>
      <c r="F62" s="109">
        <v>321</v>
      </c>
      <c r="G62" s="144">
        <v>551</v>
      </c>
      <c r="H62" s="144">
        <v>584</v>
      </c>
      <c r="I62" s="109">
        <v>-33</v>
      </c>
      <c r="J62" s="144">
        <v>452</v>
      </c>
      <c r="K62" s="144">
        <v>98</v>
      </c>
      <c r="L62" s="109">
        <v>354</v>
      </c>
      <c r="M62" s="28" t="s">
        <v>0</v>
      </c>
    </row>
    <row r="63" spans="1:13" s="32" customFormat="1" ht="9" customHeight="1" x14ac:dyDescent="0.15">
      <c r="A63" s="143">
        <v>254021</v>
      </c>
      <c r="B63" s="122" t="s">
        <v>84</v>
      </c>
      <c r="C63" s="102" t="s">
        <v>114</v>
      </c>
      <c r="D63" s="144">
        <v>1894</v>
      </c>
      <c r="E63" s="144">
        <v>1254</v>
      </c>
      <c r="F63" s="109">
        <v>640</v>
      </c>
      <c r="G63" s="144">
        <v>1089</v>
      </c>
      <c r="H63" s="144">
        <v>1085</v>
      </c>
      <c r="I63" s="109">
        <v>4</v>
      </c>
      <c r="J63" s="144">
        <v>805</v>
      </c>
      <c r="K63" s="144">
        <v>169</v>
      </c>
      <c r="L63" s="109">
        <v>636</v>
      </c>
      <c r="M63" s="28" t="s">
        <v>0</v>
      </c>
    </row>
    <row r="64" spans="1:13" s="32" customFormat="1" ht="9" customHeight="1" x14ac:dyDescent="0.15">
      <c r="A64" s="143">
        <v>351006</v>
      </c>
      <c r="B64" s="122" t="s">
        <v>85</v>
      </c>
      <c r="C64" s="102" t="s">
        <v>114</v>
      </c>
      <c r="D64" s="144">
        <v>1505</v>
      </c>
      <c r="E64" s="144">
        <v>998</v>
      </c>
      <c r="F64" s="109">
        <v>507</v>
      </c>
      <c r="G64" s="144">
        <v>968</v>
      </c>
      <c r="H64" s="144">
        <v>804</v>
      </c>
      <c r="I64" s="109">
        <v>164</v>
      </c>
      <c r="J64" s="144">
        <v>537</v>
      </c>
      <c r="K64" s="144">
        <v>194</v>
      </c>
      <c r="L64" s="109">
        <v>343</v>
      </c>
      <c r="M64" s="28" t="s">
        <v>0</v>
      </c>
    </row>
    <row r="65" spans="1:13" s="32" customFormat="1" ht="9" customHeight="1" x14ac:dyDescent="0.15">
      <c r="A65" s="143">
        <v>352011</v>
      </c>
      <c r="B65" s="122" t="s">
        <v>86</v>
      </c>
      <c r="C65" s="102" t="s">
        <v>114</v>
      </c>
      <c r="D65" s="144">
        <v>736</v>
      </c>
      <c r="E65" s="144">
        <v>460</v>
      </c>
      <c r="F65" s="109">
        <v>276</v>
      </c>
      <c r="G65" s="144">
        <v>421</v>
      </c>
      <c r="H65" s="144">
        <v>366</v>
      </c>
      <c r="I65" s="109">
        <v>55</v>
      </c>
      <c r="J65" s="144">
        <v>315</v>
      </c>
      <c r="K65" s="144">
        <v>94</v>
      </c>
      <c r="L65" s="109">
        <v>221</v>
      </c>
      <c r="M65" s="28" t="s">
        <v>0</v>
      </c>
    </row>
    <row r="66" spans="1:13" s="32" customFormat="1" ht="9" customHeight="1" x14ac:dyDescent="0.15">
      <c r="A66" s="143">
        <v>355022</v>
      </c>
      <c r="B66" s="122" t="s">
        <v>87</v>
      </c>
      <c r="C66" s="102" t="s">
        <v>114</v>
      </c>
      <c r="D66" s="144">
        <v>1497</v>
      </c>
      <c r="E66" s="144">
        <v>1270</v>
      </c>
      <c r="F66" s="109">
        <v>227</v>
      </c>
      <c r="G66" s="144">
        <v>1095</v>
      </c>
      <c r="H66" s="144">
        <v>1086</v>
      </c>
      <c r="I66" s="109">
        <v>9</v>
      </c>
      <c r="J66" s="144">
        <v>402</v>
      </c>
      <c r="K66" s="144">
        <v>184</v>
      </c>
      <c r="L66" s="109">
        <v>218</v>
      </c>
      <c r="M66" s="28" t="s">
        <v>0</v>
      </c>
    </row>
    <row r="67" spans="1:13" s="32" customFormat="1" ht="9" customHeight="1" x14ac:dyDescent="0.15">
      <c r="A67" s="143">
        <v>359038</v>
      </c>
      <c r="B67" s="97" t="s">
        <v>88</v>
      </c>
      <c r="C67" s="102" t="s">
        <v>114</v>
      </c>
      <c r="D67" s="144">
        <v>865</v>
      </c>
      <c r="E67" s="144">
        <v>650</v>
      </c>
      <c r="F67" s="109">
        <v>215</v>
      </c>
      <c r="G67" s="144">
        <v>519</v>
      </c>
      <c r="H67" s="144">
        <v>523</v>
      </c>
      <c r="I67" s="109">
        <v>-4</v>
      </c>
      <c r="J67" s="144">
        <v>346</v>
      </c>
      <c r="K67" s="144">
        <v>127</v>
      </c>
      <c r="L67" s="109">
        <v>219</v>
      </c>
      <c r="M67" s="28" t="s">
        <v>0</v>
      </c>
    </row>
    <row r="68" spans="1:13" s="32" customFormat="1" ht="9" customHeight="1" x14ac:dyDescent="0.15">
      <c r="A68" s="143">
        <v>454032</v>
      </c>
      <c r="B68" s="145" t="s">
        <v>89</v>
      </c>
      <c r="C68" s="102" t="s">
        <v>114</v>
      </c>
      <c r="D68" s="144">
        <v>870</v>
      </c>
      <c r="E68" s="144">
        <v>619</v>
      </c>
      <c r="F68" s="109">
        <v>251</v>
      </c>
      <c r="G68" s="144">
        <v>573</v>
      </c>
      <c r="H68" s="144">
        <v>475</v>
      </c>
      <c r="I68" s="109">
        <v>98</v>
      </c>
      <c r="J68" s="144">
        <v>297</v>
      </c>
      <c r="K68" s="144">
        <v>144</v>
      </c>
      <c r="L68" s="109">
        <v>153</v>
      </c>
      <c r="M68" s="28" t="s">
        <v>0</v>
      </c>
    </row>
    <row r="69" spans="1:13" s="33" customFormat="1" ht="9" customHeight="1" x14ac:dyDescent="0.15">
      <c r="A69" s="143">
        <v>456015</v>
      </c>
      <c r="B69" s="145" t="s">
        <v>90</v>
      </c>
      <c r="C69" s="102" t="s">
        <v>114</v>
      </c>
      <c r="D69" s="144">
        <v>782</v>
      </c>
      <c r="E69" s="144">
        <v>466</v>
      </c>
      <c r="F69" s="109">
        <v>316</v>
      </c>
      <c r="G69" s="144">
        <v>479</v>
      </c>
      <c r="H69" s="144">
        <v>337</v>
      </c>
      <c r="I69" s="109">
        <v>142</v>
      </c>
      <c r="J69" s="144">
        <v>303</v>
      </c>
      <c r="K69" s="144">
        <v>129</v>
      </c>
      <c r="L69" s="109">
        <v>174</v>
      </c>
      <c r="M69" s="28" t="s">
        <v>0</v>
      </c>
    </row>
    <row r="70" spans="1:13" s="32" customFormat="1" ht="9" customHeight="1" x14ac:dyDescent="0.15">
      <c r="A70" s="143">
        <v>459024</v>
      </c>
      <c r="B70" s="145" t="s">
        <v>91</v>
      </c>
      <c r="C70" s="102" t="s">
        <v>114</v>
      </c>
      <c r="D70" s="144">
        <v>702</v>
      </c>
      <c r="E70" s="144">
        <v>432</v>
      </c>
      <c r="F70" s="109">
        <v>270</v>
      </c>
      <c r="G70" s="144">
        <v>394</v>
      </c>
      <c r="H70" s="144">
        <v>311</v>
      </c>
      <c r="I70" s="109">
        <v>83</v>
      </c>
      <c r="J70" s="144">
        <v>308</v>
      </c>
      <c r="K70" s="144">
        <v>121</v>
      </c>
      <c r="L70" s="109">
        <v>187</v>
      </c>
      <c r="M70" s="28" t="s">
        <v>0</v>
      </c>
    </row>
    <row r="71" spans="1:13" s="32" customFormat="1" ht="8.25" customHeight="1" x14ac:dyDescent="0.15">
      <c r="A71" s="192" t="s">
        <v>140</v>
      </c>
      <c r="B71" s="192"/>
      <c r="C71" s="192"/>
      <c r="D71" s="192"/>
      <c r="E71" s="192"/>
      <c r="F71" s="192"/>
      <c r="G71" s="192"/>
      <c r="H71" s="192"/>
      <c r="I71" s="192"/>
      <c r="J71" s="192"/>
      <c r="K71" s="192"/>
      <c r="L71" s="192"/>
      <c r="M71" s="28" t="s">
        <v>0</v>
      </c>
    </row>
    <row r="72" spans="1:13" s="32" customFormat="1" ht="12" customHeight="1" x14ac:dyDescent="0.15">
      <c r="A72" s="193" t="s">
        <v>92</v>
      </c>
      <c r="B72" s="193"/>
      <c r="C72" s="193"/>
      <c r="D72" s="193"/>
      <c r="E72" s="193"/>
      <c r="F72" s="193"/>
      <c r="G72" s="193"/>
      <c r="H72" s="193"/>
      <c r="I72" s="193"/>
      <c r="J72" s="193"/>
      <c r="K72" s="193"/>
      <c r="L72" s="193"/>
      <c r="M72" s="28" t="s">
        <v>0</v>
      </c>
    </row>
    <row r="73" spans="1:13" ht="9" customHeight="1" x14ac:dyDescent="0.15">
      <c r="A73" s="178" t="s">
        <v>104</v>
      </c>
      <c r="B73" s="178"/>
      <c r="C73" s="178"/>
      <c r="D73" s="178"/>
      <c r="E73" s="178"/>
      <c r="F73" s="178"/>
      <c r="G73" s="178"/>
      <c r="H73" s="178"/>
      <c r="I73" s="178"/>
      <c r="J73" s="178"/>
      <c r="K73" s="178"/>
      <c r="L73" s="178"/>
      <c r="M73" s="28" t="s">
        <v>0</v>
      </c>
    </row>
    <row r="74" spans="1:13" ht="7.5" customHeight="1" x14ac:dyDescent="0.15">
      <c r="A74" s="34" t="s">
        <v>1</v>
      </c>
      <c r="B74" s="34" t="s">
        <v>1</v>
      </c>
      <c r="C74" s="34" t="s">
        <v>1</v>
      </c>
      <c r="D74" s="34" t="s">
        <v>1</v>
      </c>
      <c r="E74" s="34" t="s">
        <v>1</v>
      </c>
      <c r="F74" s="34" t="s">
        <v>1</v>
      </c>
      <c r="G74" s="34" t="s">
        <v>1</v>
      </c>
      <c r="H74" s="34" t="s">
        <v>1</v>
      </c>
      <c r="I74" s="34" t="s">
        <v>1</v>
      </c>
      <c r="J74" s="34" t="s">
        <v>1</v>
      </c>
      <c r="K74" s="34" t="s">
        <v>1</v>
      </c>
      <c r="L74" s="34" t="s">
        <v>1</v>
      </c>
      <c r="M74" s="35" t="s">
        <v>4</v>
      </c>
    </row>
  </sheetData>
  <mergeCells count="6">
    <mergeCell ref="A73:L73"/>
    <mergeCell ref="A1:L1"/>
    <mergeCell ref="A2:L2"/>
    <mergeCell ref="A55:L55"/>
    <mergeCell ref="A71:L71"/>
    <mergeCell ref="A72:L72"/>
  </mergeCells>
  <hyperlinks>
    <hyperlink ref="A1:L1" location="Inhalt!A1" tooltip="Zurück zum Inhalt" display="Zurück zum Inhalt" xr:uid="{FAE69F4E-1D2E-44D2-B8EB-5DC12D1194E8}"/>
  </hyperlinks>
  <pageMargins left="0.59055118110236227" right="0.59055118110236227" top="0.59055118110236227" bottom="0.98425196850393704" header="0" footer="0.31496062992125984"/>
  <pageSetup paperSize="9" orientation="portrait" horizontalDpi="2400" verticalDpi="2400" r:id="rId1"/>
  <headerFooter differentOddEven="1" scaleWithDoc="0" alignWithMargins="0">
    <oddFooter>&amp;C&amp;8Statistische Berichte Niedersachsen A I 1, A II 1, A III 1 - vj 2 / 2022
6</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CBF65C-7EE2-4354-ADDA-00B7A40DF241}">
  <sheetPr>
    <tabColor theme="0"/>
  </sheetPr>
  <dimension ref="A1:E28"/>
  <sheetViews>
    <sheetView zoomScaleNormal="100" workbookViewId="0">
      <selection sqref="A1:D1"/>
    </sheetView>
  </sheetViews>
  <sheetFormatPr baseColWidth="10" defaultColWidth="11.28515625" defaultRowHeight="8.25" x14ac:dyDescent="0.15"/>
  <cols>
    <col min="1" max="1" width="56.7109375" style="40" customWidth="1"/>
    <col min="2" max="4" width="10.85546875" style="40" customWidth="1"/>
    <col min="5" max="5" width="3.28515625" style="40" customWidth="1"/>
    <col min="6" max="16384" width="11.28515625" style="40"/>
  </cols>
  <sheetData>
    <row r="1" spans="1:5" s="76" customFormat="1" ht="25.15" customHeight="1" x14ac:dyDescent="0.2">
      <c r="A1" s="194" t="s">
        <v>137</v>
      </c>
      <c r="B1" s="194"/>
      <c r="C1" s="194"/>
      <c r="D1" s="194"/>
      <c r="E1" s="75" t="s">
        <v>0</v>
      </c>
    </row>
    <row r="2" spans="1:5" s="37" customFormat="1" ht="18" customHeight="1" x14ac:dyDescent="0.2">
      <c r="A2" s="195" t="s">
        <v>131</v>
      </c>
      <c r="B2" s="195"/>
      <c r="C2" s="195"/>
      <c r="D2" s="195"/>
      <c r="E2" s="55" t="s">
        <v>0</v>
      </c>
    </row>
    <row r="3" spans="1:5" ht="29.45" customHeight="1" x14ac:dyDescent="0.15">
      <c r="A3" s="38" t="s">
        <v>96</v>
      </c>
      <c r="B3" s="39" t="s">
        <v>97</v>
      </c>
      <c r="C3" s="39" t="s">
        <v>125</v>
      </c>
      <c r="D3" s="126" t="s">
        <v>126</v>
      </c>
      <c r="E3" s="55" t="s">
        <v>0</v>
      </c>
    </row>
    <row r="4" spans="1:5" ht="18" customHeight="1" x14ac:dyDescent="0.15">
      <c r="A4" s="169" t="s">
        <v>127</v>
      </c>
      <c r="B4" s="170">
        <v>8074446</v>
      </c>
      <c r="C4" s="170">
        <v>3979582</v>
      </c>
      <c r="D4" s="170">
        <v>4094864</v>
      </c>
      <c r="E4" s="55" t="s">
        <v>0</v>
      </c>
    </row>
    <row r="5" spans="1:5" ht="19.899999999999999" customHeight="1" x14ac:dyDescent="0.15">
      <c r="A5" s="171" t="s">
        <v>128</v>
      </c>
      <c r="B5" s="172">
        <v>5376</v>
      </c>
      <c r="C5" s="172">
        <v>2731</v>
      </c>
      <c r="D5" s="172">
        <v>2645</v>
      </c>
      <c r="E5" s="55" t="s">
        <v>0</v>
      </c>
    </row>
    <row r="6" spans="1:5" ht="12" customHeight="1" x14ac:dyDescent="0.15">
      <c r="A6" s="171" t="s">
        <v>244</v>
      </c>
      <c r="B6" s="172">
        <v>6048</v>
      </c>
      <c r="C6" s="172">
        <v>3173</v>
      </c>
      <c r="D6" s="172">
        <v>2875</v>
      </c>
      <c r="E6" s="55" t="s">
        <v>0</v>
      </c>
    </row>
    <row r="7" spans="1:5" ht="12" customHeight="1" x14ac:dyDescent="0.15">
      <c r="A7" s="171" t="s">
        <v>245</v>
      </c>
      <c r="B7" s="172">
        <v>6133</v>
      </c>
      <c r="C7" s="172">
        <v>3154</v>
      </c>
      <c r="D7" s="172">
        <v>2979</v>
      </c>
      <c r="E7" s="55" t="s">
        <v>0</v>
      </c>
    </row>
    <row r="8" spans="1:5" ht="12" customHeight="1" x14ac:dyDescent="0.15">
      <c r="A8" s="171" t="s">
        <v>246</v>
      </c>
      <c r="B8" s="172">
        <f>SUM(C8:D8)</f>
        <v>17557</v>
      </c>
      <c r="C8" s="172">
        <v>9058</v>
      </c>
      <c r="D8" s="172">
        <v>8499</v>
      </c>
      <c r="E8" s="55" t="s">
        <v>0</v>
      </c>
    </row>
    <row r="9" spans="1:5" ht="19.899999999999999" customHeight="1" x14ac:dyDescent="0.15">
      <c r="A9" s="171" t="s">
        <v>129</v>
      </c>
      <c r="B9" s="172">
        <v>9117</v>
      </c>
      <c r="C9" s="172">
        <v>4696</v>
      </c>
      <c r="D9" s="172">
        <v>4421</v>
      </c>
      <c r="E9" s="55" t="s">
        <v>0</v>
      </c>
    </row>
    <row r="10" spans="1:5" ht="12" customHeight="1" x14ac:dyDescent="0.15">
      <c r="A10" s="171" t="s">
        <v>247</v>
      </c>
      <c r="B10" s="172">
        <v>8365</v>
      </c>
      <c r="C10" s="172">
        <v>4231</v>
      </c>
      <c r="D10" s="172">
        <v>4134</v>
      </c>
      <c r="E10" s="55" t="s">
        <v>0</v>
      </c>
    </row>
    <row r="11" spans="1:5" ht="12" customHeight="1" x14ac:dyDescent="0.15">
      <c r="A11" s="171" t="s">
        <v>248</v>
      </c>
      <c r="B11" s="172">
        <v>8116</v>
      </c>
      <c r="C11" s="172">
        <v>4077</v>
      </c>
      <c r="D11" s="172">
        <v>4039</v>
      </c>
      <c r="E11" s="55" t="s">
        <v>0</v>
      </c>
    </row>
    <row r="12" spans="1:5" ht="12" customHeight="1" x14ac:dyDescent="0.15">
      <c r="A12" s="171" t="s">
        <v>249</v>
      </c>
      <c r="B12" s="172">
        <f>SUM(C12:D12)</f>
        <v>25598</v>
      </c>
      <c r="C12" s="172">
        <v>13004</v>
      </c>
      <c r="D12" s="172">
        <v>12594</v>
      </c>
      <c r="E12" s="55" t="s">
        <v>0</v>
      </c>
    </row>
    <row r="13" spans="1:5" ht="19.899999999999999" customHeight="1" x14ac:dyDescent="0.15">
      <c r="A13" s="173" t="s">
        <v>167</v>
      </c>
      <c r="B13" s="174">
        <f>SUM(C13:D13)</f>
        <v>-8041</v>
      </c>
      <c r="C13" s="174">
        <f>C8-C12</f>
        <v>-3946</v>
      </c>
      <c r="D13" s="174">
        <f>D8-D12</f>
        <v>-4095</v>
      </c>
      <c r="E13" s="55" t="s">
        <v>0</v>
      </c>
    </row>
    <row r="14" spans="1:5" ht="19.899999999999999" customHeight="1" x14ac:dyDescent="0.15">
      <c r="A14" s="173" t="s">
        <v>250</v>
      </c>
      <c r="B14" s="172">
        <v>66943</v>
      </c>
      <c r="C14" s="172">
        <v>31262</v>
      </c>
      <c r="D14" s="172">
        <v>35681</v>
      </c>
      <c r="E14" s="55" t="s">
        <v>0</v>
      </c>
    </row>
    <row r="15" spans="1:5" ht="12" customHeight="1" x14ac:dyDescent="0.15">
      <c r="A15" s="173" t="s">
        <v>251</v>
      </c>
      <c r="B15" s="172">
        <v>57488</v>
      </c>
      <c r="C15" s="172">
        <v>28365</v>
      </c>
      <c r="D15" s="172">
        <v>29123</v>
      </c>
      <c r="E15" s="55" t="s">
        <v>0</v>
      </c>
    </row>
    <row r="16" spans="1:5" ht="12" customHeight="1" x14ac:dyDescent="0.15">
      <c r="A16" s="173" t="s">
        <v>252</v>
      </c>
      <c r="B16" s="172">
        <v>51790</v>
      </c>
      <c r="C16" s="172">
        <v>26147</v>
      </c>
      <c r="D16" s="172">
        <v>25643</v>
      </c>
      <c r="E16" s="55" t="s">
        <v>0</v>
      </c>
    </row>
    <row r="17" spans="1:5" ht="12" customHeight="1" x14ac:dyDescent="0.15">
      <c r="A17" s="171" t="s">
        <v>253</v>
      </c>
      <c r="B17" s="172">
        <f>SUM(C17:D17)</f>
        <v>176221</v>
      </c>
      <c r="C17" s="172">
        <f>SUM(C14:C16)</f>
        <v>85774</v>
      </c>
      <c r="D17" s="172">
        <f>SUM(D14:D16)</f>
        <v>90447</v>
      </c>
      <c r="E17" s="55" t="s">
        <v>0</v>
      </c>
    </row>
    <row r="18" spans="1:5" ht="19.899999999999999" customHeight="1" x14ac:dyDescent="0.15">
      <c r="A18" s="173" t="s">
        <v>174</v>
      </c>
      <c r="B18" s="172">
        <v>41843</v>
      </c>
      <c r="C18" s="172">
        <v>21481</v>
      </c>
      <c r="D18" s="172">
        <v>20362</v>
      </c>
      <c r="E18" s="55" t="s">
        <v>0</v>
      </c>
    </row>
    <row r="19" spans="1:5" ht="12" customHeight="1" x14ac:dyDescent="0.15">
      <c r="A19" s="173" t="s">
        <v>254</v>
      </c>
      <c r="B19" s="172">
        <v>43032</v>
      </c>
      <c r="C19" s="172">
        <v>22184</v>
      </c>
      <c r="D19" s="172">
        <v>20848</v>
      </c>
      <c r="E19" s="55" t="s">
        <v>0</v>
      </c>
    </row>
    <row r="20" spans="1:5" ht="12" customHeight="1" x14ac:dyDescent="0.15">
      <c r="A20" s="173" t="s">
        <v>255</v>
      </c>
      <c r="B20" s="172">
        <v>42468</v>
      </c>
      <c r="C20" s="172">
        <v>21815</v>
      </c>
      <c r="D20" s="172">
        <v>20653</v>
      </c>
      <c r="E20" s="55" t="s">
        <v>0</v>
      </c>
    </row>
    <row r="21" spans="1:5" ht="12" customHeight="1" x14ac:dyDescent="0.15">
      <c r="A21" s="171" t="s">
        <v>256</v>
      </c>
      <c r="B21" s="172">
        <f t="shared" ref="B21" si="0">SUM(C21:D21)</f>
        <v>127343</v>
      </c>
      <c r="C21" s="172">
        <f>SUM(C18:C20)</f>
        <v>65480</v>
      </c>
      <c r="D21" s="172">
        <f>SUM(D18:D20)</f>
        <v>61863</v>
      </c>
      <c r="E21" s="55" t="s">
        <v>0</v>
      </c>
    </row>
    <row r="22" spans="1:5" ht="19.899999999999999" customHeight="1" x14ac:dyDescent="0.15">
      <c r="A22" s="171" t="s">
        <v>130</v>
      </c>
      <c r="B22" s="174">
        <v>48878</v>
      </c>
      <c r="C22" s="174">
        <f>SUM(C17-C21)</f>
        <v>20294</v>
      </c>
      <c r="D22" s="174">
        <f>SUM(D17-D21)</f>
        <v>28584</v>
      </c>
      <c r="E22" s="55" t="s">
        <v>0</v>
      </c>
    </row>
    <row r="23" spans="1:5" s="41" customFormat="1" ht="19.899999999999999" customHeight="1" x14ac:dyDescent="0.15">
      <c r="A23" s="173" t="s">
        <v>166</v>
      </c>
      <c r="B23" s="174">
        <f>SUM(C23:D23)</f>
        <v>40837</v>
      </c>
      <c r="C23" s="174">
        <f>C13+C22</f>
        <v>16348</v>
      </c>
      <c r="D23" s="174">
        <f>D13+D22</f>
        <v>24489</v>
      </c>
      <c r="E23" s="55" t="s">
        <v>0</v>
      </c>
    </row>
    <row r="24" spans="1:5" s="42" customFormat="1" ht="19.899999999999999" customHeight="1" x14ac:dyDescent="0.15">
      <c r="A24" s="169" t="s">
        <v>257</v>
      </c>
      <c r="B24" s="170">
        <f>SUM(C24:D24)</f>
        <v>8114837</v>
      </c>
      <c r="C24" s="170">
        <f>C4+C23-237</f>
        <v>3995693</v>
      </c>
      <c r="D24" s="170">
        <f>D4+D23-209</f>
        <v>4119144</v>
      </c>
      <c r="E24" s="55" t="s">
        <v>0</v>
      </c>
    </row>
    <row r="25" spans="1:5" s="41" customFormat="1" ht="7.5" customHeight="1" x14ac:dyDescent="0.15">
      <c r="A25" s="196" t="s">
        <v>140</v>
      </c>
      <c r="B25" s="196"/>
      <c r="C25" s="196"/>
      <c r="D25" s="196"/>
      <c r="E25" s="55" t="s">
        <v>0</v>
      </c>
    </row>
    <row r="26" spans="1:5" ht="26.25" customHeight="1" x14ac:dyDescent="0.15">
      <c r="A26" s="197" t="s">
        <v>136</v>
      </c>
      <c r="B26" s="198"/>
      <c r="C26" s="198"/>
      <c r="D26" s="198"/>
      <c r="E26" s="55" t="s">
        <v>0</v>
      </c>
    </row>
    <row r="27" spans="1:5" ht="9" customHeight="1" x14ac:dyDescent="0.15">
      <c r="A27" s="178" t="s">
        <v>98</v>
      </c>
      <c r="B27" s="178"/>
      <c r="C27" s="178"/>
      <c r="D27" s="178"/>
      <c r="E27" s="55" t="s">
        <v>0</v>
      </c>
    </row>
    <row r="28" spans="1:5" x14ac:dyDescent="0.15">
      <c r="A28" s="56" t="s">
        <v>1</v>
      </c>
      <c r="B28" s="56" t="s">
        <v>1</v>
      </c>
      <c r="C28" s="56" t="s">
        <v>1</v>
      </c>
      <c r="D28" s="56" t="s">
        <v>1</v>
      </c>
      <c r="E28" s="56" t="s">
        <v>4</v>
      </c>
    </row>
  </sheetData>
  <mergeCells count="5">
    <mergeCell ref="A1:D1"/>
    <mergeCell ref="A2:D2"/>
    <mergeCell ref="A25:D25"/>
    <mergeCell ref="A26:D26"/>
    <mergeCell ref="A27:D27"/>
  </mergeCells>
  <hyperlinks>
    <hyperlink ref="A1:D1" location="Inhalt!A1" tooltip="Zurück zum Inhalt" display="Zurück zum Inhalt" xr:uid="{F411C6B6-37A8-4086-BA97-4ADF9EBBCA9E}"/>
  </hyperlinks>
  <pageMargins left="0.59055118110236227" right="0.59055118110236227" top="0.59055118110236227" bottom="0.98425196850393704" header="0" footer="0.31496062992125984"/>
  <pageSetup paperSize="9" orientation="portrait" horizontalDpi="2400" verticalDpi="2400" r:id="rId1"/>
  <headerFooter differentOddEven="1" scaleWithDoc="0" alignWithMargins="0">
    <oddFooter>&amp;C&amp;8Statistische Berichte Niedersachsen A i 1, A II 1, A III 1 - vj 2 / 2022
7</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vt:lpstr>
      <vt:lpstr>Impressum </vt:lpstr>
      <vt:lpstr>Inhalt</vt:lpstr>
      <vt:lpstr>Bev.veränderungen</vt:lpstr>
      <vt:lpstr>NBB</vt:lpstr>
      <vt:lpstr>Wanderungen</vt:lpstr>
      <vt:lpstr>Entw.+Stand</vt:lpstr>
      <vt:lpstr>Titel!Druckbereich</vt:lpstr>
      <vt:lpstr>Inhalt</vt:lpstr>
      <vt:lpstr>Inhalt_Beispiel</vt:lpstr>
      <vt:lpstr>Bev.veränderungen!Print_Area</vt:lpstr>
      <vt:lpstr>'Entw.+Stand'!Print_Area</vt:lpstr>
      <vt:lpstr>'Impressum '!Print_Area</vt:lpstr>
      <vt:lpstr>Inhalt!Print_Area</vt:lpstr>
      <vt:lpstr>NBB!Print_Area</vt:lpstr>
      <vt:lpstr>Wanderungen!Print_Area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2022-11-11T06:54:40Z</dcterms:created>
  <dcterms:modified xsi:type="dcterms:W3CDTF">2023-04-20T09:25:58Z</dcterms:modified>
</cp:coreProperties>
</file>