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defaultThemeVersion="166925"/>
  <xr:revisionPtr revIDLastSave="0" documentId="13_ncr:1_{92A3A6B0-A24A-4CA4-8D35-FCD54D5A37D0}" xr6:coauthVersionLast="36" xr6:coauthVersionMax="36" xr10:uidLastSave="{00000000-0000-0000-0000-000000000000}"/>
  <bookViews>
    <workbookView xWindow="0" yWindow="0" windowWidth="28800" windowHeight="13428" xr2:uid="{21966D9F-44C1-40F3-A15B-68D4CA151E39}"/>
  </bookViews>
  <sheets>
    <sheet name="Titel" sheetId="3" r:id="rId1"/>
    <sheet name="Impressum " sheetId="15" r:id="rId2"/>
    <sheet name="Inhalt" sheetId="5" r:id="rId3"/>
    <sheet name="Bev.veränderungen" sheetId="11" r:id="rId4"/>
    <sheet name="NBB" sheetId="12" r:id="rId5"/>
    <sheet name="Wanderungen" sheetId="13" r:id="rId6"/>
    <sheet name="Entw.+Stand" sheetId="14"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1">#REF!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3">Bev.veränderungen!$A$2:$L$73</definedName>
    <definedName name="_xlnm.Print_Area" localSheetId="6">'Entw.+Stand'!$A$1:$D$27</definedName>
    <definedName name="_xlnm.Print_Area" localSheetId="1">'Impressum '!$A$2:$A$35</definedName>
    <definedName name="_xlnm.Print_Area" localSheetId="2">Inhalt!$A$1:$A$7</definedName>
    <definedName name="_xlnm.Print_Area" localSheetId="4">NBB!$A$2:$M$72</definedName>
    <definedName name="_xlnm.Print_Area" localSheetId="0">Titel!$A$1:$C$5</definedName>
    <definedName name="_xlnm.Print_Area" localSheetId="5">Wanderungen!$A$2:$L$73</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rner">#REF!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4" l="1"/>
  <c r="C21" i="14"/>
  <c r="B21" i="14" s="1"/>
  <c r="B20" i="14"/>
  <c r="B19" i="14"/>
  <c r="B18" i="14"/>
  <c r="C17" i="14"/>
  <c r="D16" i="14"/>
  <c r="B16" i="14" s="1"/>
  <c r="B15" i="14"/>
  <c r="B14" i="14"/>
  <c r="D17" i="14" l="1"/>
  <c r="B17" i="14" s="1"/>
  <c r="C22" i="14"/>
  <c r="D13" i="14"/>
  <c r="C13" i="14"/>
  <c r="B13" i="14" s="1"/>
  <c r="B12" i="14"/>
  <c r="B8" i="14"/>
  <c r="D22" i="14" l="1"/>
  <c r="D23" i="14"/>
  <c r="D24" i="14" s="1"/>
  <c r="C23" i="14"/>
  <c r="C24" i="14" l="1"/>
  <c r="B24" i="14" s="1"/>
  <c r="B23" i="14"/>
</calcChain>
</file>

<file path=xl/sharedStrings.xml><?xml version="1.0" encoding="utf-8"?>
<sst xmlns="http://schemas.openxmlformats.org/spreadsheetml/2006/main" count="860" uniqueCount="264">
  <si>
    <t>Zeilenende</t>
  </si>
  <si>
    <t>Spaltenende</t>
  </si>
  <si>
    <t>Logo des Landesamtes für Statistik Niedersachsen</t>
  </si>
  <si>
    <t xml:space="preserve">Statistische Berichte
Niedersachsen </t>
  </si>
  <si>
    <t>Landesamt für Statistik
Niedersachsen</t>
  </si>
  <si>
    <t>Niedersachsen-Wappen</t>
  </si>
  <si>
    <t>Tabellenende</t>
  </si>
  <si>
    <t>Information und Beratung</t>
  </si>
  <si>
    <t>Qualität</t>
  </si>
  <si>
    <t>[z] = Angabe fällt später an</t>
  </si>
  <si>
    <t>[s] = geschätzte Zahl</t>
  </si>
  <si>
    <t>[r] = berichtigte Zahl</t>
  </si>
  <si>
    <t>[p] = vorläufige Zahl</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</si>
  <si>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</si>
  <si>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</si>
  <si>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</si>
  <si>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Landesamt für Statistik Niedersachsen
Postfach 91 07 64
30427 Hannover
V.i.S.d.P.: Simone Lehmann</t>
  </si>
  <si>
    <t>Inhalt</t>
  </si>
  <si>
    <t>Zeichenerklärung, Impressum</t>
  </si>
  <si>
    <t xml:space="preserve">
Tabellen</t>
  </si>
  <si>
    <r>
      <rPr>
        <sz val="10"/>
        <rFont val="Arial"/>
        <family val="2"/>
      </rPr>
      <t xml:space="preserve">E-Mail: </t>
    </r>
    <r>
      <rPr>
        <sz val="10"/>
        <color rgb="FF0066CC"/>
        <rFont val="Arial"/>
        <family val="2"/>
      </rPr>
      <t>auskunft@statistik.niedersachsen.de</t>
    </r>
  </si>
  <si>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</si>
  <si>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</si>
  <si>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</si>
  <si>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r>
      <rPr>
        <sz val="10"/>
        <rFont val="Arial"/>
        <family val="2"/>
      </rPr>
      <t>Internet:</t>
    </r>
    <r>
      <rPr>
        <sz val="10"/>
        <color rgb="FF0066CC"/>
        <rFont val="Arial"/>
        <family val="2"/>
      </rPr>
      <t xml:space="preserve"> www.statistik.niedersachsen.de</t>
    </r>
  </si>
  <si>
    <t>Herausgeber</t>
  </si>
  <si>
    <t>Seitenende</t>
  </si>
  <si>
    <t>Zum Inhalt</t>
  </si>
  <si>
    <t>Kreisfreie Stadt
Landkreis
Statistische Region
Land</t>
  </si>
  <si>
    <t>Zu- (+) 
oder Ab-
nahme (-) 
bei 
Frauen</t>
  </si>
  <si>
    <r>
      <t>Braunschweig, Stadt</t>
    </r>
    <r>
      <rPr>
        <vertAlign val="superscript"/>
        <sz val="6"/>
        <rFont val="Arial"/>
        <family val="2"/>
      </rPr>
      <t>2)</t>
    </r>
  </si>
  <si>
    <r>
      <t>Salzgitter, Stadt</t>
    </r>
    <r>
      <rPr>
        <vertAlign val="superscript"/>
        <sz val="6"/>
        <rFont val="Arial"/>
        <family val="2"/>
      </rPr>
      <t>2)</t>
    </r>
  </si>
  <si>
    <r>
      <t>Wolfsburg, Stadt</t>
    </r>
    <r>
      <rPr>
        <vertAlign val="superscript"/>
        <sz val="6"/>
        <rFont val="Arial"/>
        <family val="2"/>
      </rPr>
      <t>2)</t>
    </r>
  </si>
  <si>
    <r>
      <t>Gifhorn</t>
    </r>
    <r>
      <rPr>
        <vertAlign val="superscript"/>
        <sz val="6"/>
        <rFont val="Arial"/>
        <family val="2"/>
      </rPr>
      <t>2)</t>
    </r>
  </si>
  <si>
    <r>
      <t>Goslar</t>
    </r>
    <r>
      <rPr>
        <vertAlign val="superscript"/>
        <sz val="6"/>
        <rFont val="Arial"/>
        <family val="2"/>
      </rPr>
      <t>2)</t>
    </r>
  </si>
  <si>
    <r>
      <t>Helmstedt</t>
    </r>
    <r>
      <rPr>
        <vertAlign val="superscript"/>
        <sz val="6"/>
        <rFont val="Arial"/>
        <family val="2"/>
      </rPr>
      <t>2)</t>
    </r>
  </si>
  <si>
    <r>
      <t>Northeim</t>
    </r>
    <r>
      <rPr>
        <vertAlign val="superscript"/>
        <sz val="6"/>
        <rFont val="Arial"/>
        <family val="2"/>
      </rPr>
      <t>2)</t>
    </r>
  </si>
  <si>
    <r>
      <t>Peine</t>
    </r>
    <r>
      <rPr>
        <vertAlign val="superscript"/>
        <sz val="6"/>
        <rFont val="Arial"/>
        <family val="2"/>
      </rPr>
      <t>2)</t>
    </r>
  </si>
  <si>
    <r>
      <t>Wolfenbüttel</t>
    </r>
    <r>
      <rPr>
        <vertAlign val="superscript"/>
        <sz val="6"/>
        <rFont val="Arial"/>
        <family val="2"/>
      </rPr>
      <t>2)</t>
    </r>
  </si>
  <si>
    <r>
      <t>Göttingen</t>
    </r>
    <r>
      <rPr>
        <vertAlign val="superscript"/>
        <sz val="6"/>
        <rFont val="Arial"/>
        <family val="2"/>
      </rPr>
      <t>2)</t>
    </r>
  </si>
  <si>
    <r>
      <t>Braunschweig</t>
    </r>
    <r>
      <rPr>
        <b/>
        <vertAlign val="superscript"/>
        <sz val="6"/>
        <rFont val="Arial"/>
        <family val="2"/>
      </rPr>
      <t>2)</t>
    </r>
  </si>
  <si>
    <r>
      <t>Region Hannover</t>
    </r>
    <r>
      <rPr>
        <vertAlign val="superscript"/>
        <sz val="6"/>
        <rFont val="Arial"/>
        <family val="2"/>
      </rPr>
      <t>2)</t>
    </r>
  </si>
  <si>
    <r>
      <t>Diepholz</t>
    </r>
    <r>
      <rPr>
        <vertAlign val="superscript"/>
        <sz val="6"/>
        <rFont val="Arial"/>
        <family val="2"/>
      </rPr>
      <t>2)</t>
    </r>
  </si>
  <si>
    <r>
      <t>Hildesheim</t>
    </r>
    <r>
      <rPr>
        <vertAlign val="superscript"/>
        <sz val="6"/>
        <rFont val="Arial"/>
        <family val="2"/>
      </rPr>
      <t>2)</t>
    </r>
  </si>
  <si>
    <r>
      <t>Holzminden</t>
    </r>
    <r>
      <rPr>
        <vertAlign val="superscript"/>
        <sz val="6"/>
        <rFont val="Arial"/>
        <family val="2"/>
      </rPr>
      <t>2)</t>
    </r>
  </si>
  <si>
    <r>
      <t>Nienburg (Weser)</t>
    </r>
    <r>
      <rPr>
        <vertAlign val="superscript"/>
        <sz val="6"/>
        <rFont val="Arial"/>
        <family val="2"/>
      </rPr>
      <t>2)</t>
    </r>
  </si>
  <si>
    <r>
      <t>Schaumburg</t>
    </r>
    <r>
      <rPr>
        <vertAlign val="superscript"/>
        <sz val="6"/>
        <rFont val="Arial"/>
        <family val="2"/>
      </rPr>
      <t>2)</t>
    </r>
  </si>
  <si>
    <r>
      <t>Hannover</t>
    </r>
    <r>
      <rPr>
        <b/>
        <vertAlign val="superscript"/>
        <sz val="6"/>
        <rFont val="Arial"/>
        <family val="2"/>
      </rPr>
      <t>2)</t>
    </r>
  </si>
  <si>
    <r>
      <t>Celle</t>
    </r>
    <r>
      <rPr>
        <vertAlign val="superscript"/>
        <sz val="6"/>
        <rFont val="Arial"/>
        <family val="2"/>
      </rPr>
      <t>2)</t>
    </r>
  </si>
  <si>
    <r>
      <t>Cuxhaven</t>
    </r>
    <r>
      <rPr>
        <vertAlign val="superscript"/>
        <sz val="6"/>
        <rFont val="Arial"/>
        <family val="2"/>
      </rPr>
      <t>2)</t>
    </r>
  </si>
  <si>
    <r>
      <t>Harburg</t>
    </r>
    <r>
      <rPr>
        <vertAlign val="superscript"/>
        <sz val="6"/>
        <rFont val="Arial"/>
        <family val="2"/>
      </rPr>
      <t>2)</t>
    </r>
  </si>
  <si>
    <r>
      <t>Lüneburg</t>
    </r>
    <r>
      <rPr>
        <vertAlign val="superscript"/>
        <sz val="6"/>
        <rFont val="Arial"/>
        <family val="2"/>
      </rPr>
      <t>2)</t>
    </r>
  </si>
  <si>
    <r>
      <t>Osterholz</t>
    </r>
    <r>
      <rPr>
        <vertAlign val="superscript"/>
        <sz val="6"/>
        <rFont val="Arial"/>
        <family val="2"/>
      </rPr>
      <t>2)</t>
    </r>
  </si>
  <si>
    <r>
      <t>Rotenburg (Wümme)</t>
    </r>
    <r>
      <rPr>
        <vertAlign val="superscript"/>
        <sz val="6"/>
        <rFont val="Arial"/>
        <family val="2"/>
      </rPr>
      <t>2)</t>
    </r>
  </si>
  <si>
    <r>
      <t>Heidekreis</t>
    </r>
    <r>
      <rPr>
        <vertAlign val="superscript"/>
        <sz val="6"/>
        <rFont val="Arial"/>
        <family val="2"/>
      </rPr>
      <t>2)</t>
    </r>
  </si>
  <si>
    <r>
      <t>Stade</t>
    </r>
    <r>
      <rPr>
        <vertAlign val="superscript"/>
        <sz val="6"/>
        <rFont val="Arial"/>
        <family val="2"/>
      </rPr>
      <t>2)</t>
    </r>
  </si>
  <si>
    <r>
      <t>Uelzen</t>
    </r>
    <r>
      <rPr>
        <vertAlign val="superscript"/>
        <sz val="6"/>
        <rFont val="Arial"/>
        <family val="2"/>
      </rPr>
      <t>2)</t>
    </r>
  </si>
  <si>
    <r>
      <t>Verden</t>
    </r>
    <r>
      <rPr>
        <vertAlign val="superscript"/>
        <sz val="6"/>
        <rFont val="Arial"/>
        <family val="2"/>
      </rPr>
      <t>2)</t>
    </r>
  </si>
  <si>
    <r>
      <t>Lüneburg</t>
    </r>
    <r>
      <rPr>
        <b/>
        <vertAlign val="superscript"/>
        <sz val="6"/>
        <rFont val="Arial"/>
        <family val="2"/>
      </rPr>
      <t>2)</t>
    </r>
  </si>
  <si>
    <r>
      <t>Delmenhorst, Stadt</t>
    </r>
    <r>
      <rPr>
        <vertAlign val="superscript"/>
        <sz val="6"/>
        <rFont val="Arial"/>
        <family val="2"/>
      </rPr>
      <t>2)</t>
    </r>
  </si>
  <si>
    <r>
      <t>Emden, Stadt</t>
    </r>
    <r>
      <rPr>
        <vertAlign val="superscript"/>
        <sz val="6"/>
        <rFont val="Arial"/>
        <family val="2"/>
      </rPr>
      <t>2)</t>
    </r>
  </si>
  <si>
    <r>
      <t>Oldenburg (Oldb), Stadt</t>
    </r>
    <r>
      <rPr>
        <vertAlign val="superscript"/>
        <sz val="6"/>
        <rFont val="Arial"/>
        <family val="2"/>
      </rPr>
      <t>2)</t>
    </r>
  </si>
  <si>
    <r>
      <t>Osnabrück, Stadt</t>
    </r>
    <r>
      <rPr>
        <vertAlign val="superscript"/>
        <sz val="6"/>
        <rFont val="Arial"/>
        <family val="2"/>
      </rPr>
      <t>2)</t>
    </r>
  </si>
  <si>
    <r>
      <t>Wilhelmshaven, Stadt</t>
    </r>
    <r>
      <rPr>
        <vertAlign val="superscript"/>
        <sz val="6"/>
        <rFont val="Arial"/>
        <family val="2"/>
      </rPr>
      <t>2)</t>
    </r>
  </si>
  <si>
    <r>
      <t>Ammerland</t>
    </r>
    <r>
      <rPr>
        <vertAlign val="superscript"/>
        <sz val="6"/>
        <rFont val="Arial"/>
        <family val="2"/>
      </rPr>
      <t>2)</t>
    </r>
  </si>
  <si>
    <r>
      <t>Aurich</t>
    </r>
    <r>
      <rPr>
        <vertAlign val="superscript"/>
        <sz val="6"/>
        <rFont val="Arial"/>
        <family val="2"/>
      </rPr>
      <t>2)</t>
    </r>
  </si>
  <si>
    <r>
      <t>Cloppenburg</t>
    </r>
    <r>
      <rPr>
        <vertAlign val="superscript"/>
        <sz val="6"/>
        <rFont val="Arial"/>
        <family val="2"/>
      </rPr>
      <t>2)</t>
    </r>
  </si>
  <si>
    <r>
      <t>Emsland</t>
    </r>
    <r>
      <rPr>
        <vertAlign val="superscript"/>
        <sz val="6"/>
        <rFont val="Arial"/>
        <family val="2"/>
      </rPr>
      <t>2)</t>
    </r>
  </si>
  <si>
    <r>
      <t>Friesland</t>
    </r>
    <r>
      <rPr>
        <vertAlign val="superscript"/>
        <sz val="6"/>
        <rFont val="Arial"/>
        <family val="2"/>
      </rPr>
      <t>2)</t>
    </r>
  </si>
  <si>
    <r>
      <t>Grafschaft Bentheim</t>
    </r>
    <r>
      <rPr>
        <vertAlign val="superscript"/>
        <sz val="6"/>
        <rFont val="Arial"/>
        <family val="2"/>
      </rPr>
      <t>2)</t>
    </r>
  </si>
  <si>
    <r>
      <t>Leer</t>
    </r>
    <r>
      <rPr>
        <vertAlign val="superscript"/>
        <sz val="6"/>
        <rFont val="Arial"/>
        <family val="2"/>
      </rPr>
      <t>2)</t>
    </r>
  </si>
  <si>
    <r>
      <t>Oldenburg</t>
    </r>
    <r>
      <rPr>
        <vertAlign val="superscript"/>
        <sz val="6"/>
        <rFont val="Arial"/>
        <family val="2"/>
      </rPr>
      <t>2)</t>
    </r>
  </si>
  <si>
    <r>
      <t>Osnabrück</t>
    </r>
    <r>
      <rPr>
        <vertAlign val="superscript"/>
        <sz val="6"/>
        <rFont val="Arial"/>
        <family val="2"/>
      </rPr>
      <t>2)</t>
    </r>
  </si>
  <si>
    <r>
      <t>Vechta</t>
    </r>
    <r>
      <rPr>
        <vertAlign val="superscript"/>
        <sz val="6"/>
        <rFont val="Arial"/>
        <family val="2"/>
      </rPr>
      <t>2)</t>
    </r>
  </si>
  <si>
    <r>
      <t>Wesermarsch</t>
    </r>
    <r>
      <rPr>
        <vertAlign val="superscript"/>
        <sz val="6"/>
        <rFont val="Arial"/>
        <family val="2"/>
      </rPr>
      <t>2)</t>
    </r>
  </si>
  <si>
    <r>
      <t>Wittmund</t>
    </r>
    <r>
      <rPr>
        <vertAlign val="superscript"/>
        <sz val="6"/>
        <rFont val="Arial"/>
        <family val="2"/>
      </rPr>
      <t>2)</t>
    </r>
  </si>
  <si>
    <t>03</t>
  </si>
  <si>
    <r>
      <t>Niedersachsen</t>
    </r>
    <r>
      <rPr>
        <b/>
        <vertAlign val="superscript"/>
        <sz val="6"/>
        <rFont val="Arial"/>
        <family val="2"/>
      </rPr>
      <t>2)</t>
    </r>
  </si>
  <si>
    <t xml:space="preserve">                                                                                              Ausgewählte kreisangehörige Städte </t>
  </si>
  <si>
    <r>
      <t>Goslar, Stadt</t>
    </r>
    <r>
      <rPr>
        <vertAlign val="superscript"/>
        <sz val="6"/>
        <rFont val="Arial"/>
        <family val="2"/>
      </rPr>
      <t>2)</t>
    </r>
  </si>
  <si>
    <r>
      <t>Peine, Stadt</t>
    </r>
    <r>
      <rPr>
        <vertAlign val="superscript"/>
        <sz val="6"/>
        <rFont val="Arial"/>
        <family val="2"/>
      </rPr>
      <t>2)</t>
    </r>
  </si>
  <si>
    <r>
      <t>Wolfenbüttel, Stadt</t>
    </r>
    <r>
      <rPr>
        <vertAlign val="superscript"/>
        <sz val="6"/>
        <rFont val="Arial"/>
        <family val="2"/>
      </rPr>
      <t>2)</t>
    </r>
  </si>
  <si>
    <t>159 016</t>
  </si>
  <si>
    <r>
      <t>Göttingen, Stadt</t>
    </r>
    <r>
      <rPr>
        <vertAlign val="superscript"/>
        <sz val="6"/>
        <rFont val="Arial"/>
        <family val="2"/>
      </rPr>
      <t>2)</t>
    </r>
  </si>
  <si>
    <t>241 005</t>
  </si>
  <si>
    <r>
      <t>Garbsen, Stadt</t>
    </r>
    <r>
      <rPr>
        <vertAlign val="superscript"/>
        <sz val="6"/>
        <rFont val="Arial"/>
        <family val="2"/>
      </rPr>
      <t>2)</t>
    </r>
  </si>
  <si>
    <t>241 010</t>
  </si>
  <si>
    <r>
      <t>Langenhagen, Stadt</t>
    </r>
    <r>
      <rPr>
        <vertAlign val="superscript"/>
        <sz val="6"/>
        <rFont val="Arial"/>
        <family val="2"/>
      </rPr>
      <t>2)</t>
    </r>
  </si>
  <si>
    <r>
      <t>Hameln, Stadt</t>
    </r>
    <r>
      <rPr>
        <vertAlign val="superscript"/>
        <sz val="6"/>
        <rFont val="Arial"/>
        <family val="2"/>
      </rPr>
      <t>2)</t>
    </r>
  </si>
  <si>
    <r>
      <t>Hildesheim, Stadt</t>
    </r>
    <r>
      <rPr>
        <vertAlign val="superscript"/>
        <sz val="6"/>
        <rFont val="Arial"/>
        <family val="2"/>
      </rPr>
      <t>2)</t>
    </r>
  </si>
  <si>
    <r>
      <t>Celle, Stadt</t>
    </r>
    <r>
      <rPr>
        <vertAlign val="superscript"/>
        <sz val="6"/>
        <rFont val="Arial"/>
        <family val="2"/>
      </rPr>
      <t>2)</t>
    </r>
  </si>
  <si>
    <r>
      <t>Cuxhaven, Stadt</t>
    </r>
    <r>
      <rPr>
        <vertAlign val="superscript"/>
        <sz val="6"/>
        <rFont val="Arial"/>
        <family val="2"/>
      </rPr>
      <t>2)</t>
    </r>
  </si>
  <si>
    <r>
      <t>Lüneburg, Hansestadt</t>
    </r>
    <r>
      <rPr>
        <vertAlign val="superscript"/>
        <sz val="6"/>
        <rFont val="Arial"/>
        <family val="2"/>
      </rPr>
      <t>2)</t>
    </r>
  </si>
  <si>
    <r>
      <t>Stade, Hansestadt</t>
    </r>
    <r>
      <rPr>
        <vertAlign val="superscript"/>
        <sz val="6"/>
        <rFont val="Arial"/>
        <family val="2"/>
      </rPr>
      <t>2)</t>
    </r>
  </si>
  <si>
    <r>
      <t>Lingen (Ems), Stadt</t>
    </r>
    <r>
      <rPr>
        <vertAlign val="superscript"/>
        <sz val="6"/>
        <rFont val="Arial"/>
        <family val="2"/>
      </rPr>
      <t>2)</t>
    </r>
  </si>
  <si>
    <r>
      <t>Nordhorn, Stadt</t>
    </r>
    <r>
      <rPr>
        <vertAlign val="superscript"/>
        <sz val="6"/>
        <rFont val="Arial"/>
        <family val="2"/>
      </rPr>
      <t>2)</t>
    </r>
  </si>
  <si>
    <t>[n]</t>
  </si>
  <si>
    <r>
      <t>Melle, Stadt</t>
    </r>
    <r>
      <rPr>
        <vertAlign val="superscript"/>
        <sz val="6"/>
        <rFont val="Arial"/>
        <family val="2"/>
      </rPr>
      <t>2)</t>
    </r>
  </si>
  <si>
    <t>2) Gebiet weist eine durch Bestandsänderung bedingte Bevölkerungsabnahme/-zunahme und/oder Veränderung der Geschlechterverteilung auf.</t>
  </si>
  <si>
    <t>Zurück zum Inhalt</t>
  </si>
  <si>
    <t>Ehe-
schlie-
ßungen</t>
  </si>
  <si>
    <t>Lebend-
geborene
ins-
gesamt</t>
  </si>
  <si>
    <t>Davon
männliche 
Lebend-
geborene</t>
  </si>
  <si>
    <t>Davon
weibliche 
Lebend-
geborene</t>
  </si>
  <si>
    <t>Ge-
storbene 
(ohne Tot-
geborene) 
insgesamt</t>
  </si>
  <si>
    <t>Im 
ersten 
Lebens-
jahr Ge-
storbene</t>
  </si>
  <si>
    <t>Geburten-
überschuss (+)
oder 
-defizit (-)
insgesamt</t>
  </si>
  <si>
    <t>Braunschweig, Stadt</t>
  </si>
  <si>
    <t>Salzgitter, Stadt</t>
  </si>
  <si>
    <t>Wolfsburg, Stadt</t>
  </si>
  <si>
    <t>Gifhorn</t>
  </si>
  <si>
    <t>Goslar</t>
  </si>
  <si>
    <t>Helmstedt</t>
  </si>
  <si>
    <t>Northeim</t>
  </si>
  <si>
    <t>Peine</t>
  </si>
  <si>
    <t>Wolfenbüttel</t>
  </si>
  <si>
    <t>Göttingen</t>
  </si>
  <si>
    <t>Braunschweig</t>
  </si>
  <si>
    <t>Region Hannover</t>
  </si>
  <si>
    <t>dar.: Hannover, Lhst.</t>
  </si>
  <si>
    <t>Diepholz</t>
  </si>
  <si>
    <t>Hildesheim</t>
  </si>
  <si>
    <t>Holzminden</t>
  </si>
  <si>
    <t>Nienburg (Weser)</t>
  </si>
  <si>
    <t>Schaumburg</t>
  </si>
  <si>
    <t>Hannover</t>
  </si>
  <si>
    <t>Celle</t>
  </si>
  <si>
    <t>Cuxhaven</t>
  </si>
  <si>
    <t>Harburg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</si>
  <si>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</si>
  <si>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</si>
  <si>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</si>
  <si>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</si>
  <si>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</si>
  <si>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</si>
  <si>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</si>
  <si>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</si>
  <si>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</si>
  <si>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</si>
  <si>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</si>
  <si>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</si>
  <si>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</si>
  <si>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</si>
  <si>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</si>
  <si>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</si>
  <si>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</si>
  <si>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</si>
  <si>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</si>
  <si>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</si>
  <si>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</si>
  <si>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</si>
  <si>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</si>
  <si>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</si>
  <si>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Niedersachsen</t>
  </si>
  <si>
    <t xml:space="preserve">                                                        Ausgewählte kreisangehörige Städte</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</si>
  <si>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</si>
  <si>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</si>
  <si>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</si>
  <si>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</si>
  <si>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</si>
  <si>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</si>
  <si>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</si>
  <si>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</si>
  <si>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</si>
  <si>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</si>
  <si>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</si>
  <si>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</si>
  <si>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 xml:space="preserve">Lingen (Ems), Stadt </t>
  </si>
  <si>
    <t>Nordhorn, Stadt</t>
  </si>
  <si>
    <t>Melle, Stadt</t>
  </si>
  <si>
    <t>1) Vorläufiges Ergebnis.</t>
  </si>
  <si>
    <t>Wanderungs-
fälle 
innerhalb 
der Kreise</t>
  </si>
  <si>
    <t>Zuzüge
über die 
Kreis-
grenzen
insgesamt</t>
  </si>
  <si>
    <t>Fortzüge
über die 
Kreis-
grenzen 
insgesamt</t>
  </si>
  <si>
    <t xml:space="preserve"> 159 016</t>
  </si>
  <si>
    <t>Vorgang</t>
  </si>
  <si>
    <t>Bevölkerung 
insgesamt</t>
  </si>
  <si>
    <t>2) Durch Bestandsänderung bedingte Bevölkerungsveränderung.</t>
  </si>
  <si>
    <t>[g] = Zahlenwert unbekannt oder aus Geheimhaltungsgründen nicht veröffentlicht</t>
  </si>
  <si>
    <t>In den nächsten Zeilen befinden sich die Fußnoten 1 und 2</t>
  </si>
  <si>
    <t>Tot-
geborene</t>
  </si>
  <si>
    <t>Davon
männliche
Ge-
storbene</t>
  </si>
  <si>
    <t>Davon
weibliche
Ge-
storbene</t>
  </si>
  <si>
    <t>In der nächsten Zeile befindet sich die Fußnote 1</t>
  </si>
  <si>
    <t>Davon
Zuzüge
über die
Grenzen
des
Bundes-gebietes</t>
  </si>
  <si>
    <t>Davon
Fortzüge
über die
Grenzen
des
Bundes-gebietes</t>
  </si>
  <si>
    <t>2) Wanderungen über die Stadtgrenzen.</t>
  </si>
  <si>
    <t>www.destatis.de &gt;  Menü &gt; Methoden&gt; Qualität &gt; Qualitätsberichte: Mehr erfahren &gt; Gesellschaft und Umwelt &gt; Bevölkerung</t>
  </si>
  <si>
    <t>Davon
nicht-ehelich
Lebend-
geborene</t>
  </si>
  <si>
    <t>In den nächsten Fußzeilen befinden sich die Fußnoten 1 und 2</t>
  </si>
  <si>
    <t>Bevölkerungs-
zu- (+) oder 
-abnahme (-)
insgesamt</t>
  </si>
  <si>
    <r>
      <t xml:space="preserve">                                                                                      Ausgewählte kreisangehörige Städte</t>
    </r>
    <r>
      <rPr>
        <b/>
        <vertAlign val="superscript"/>
        <sz val="6"/>
        <rFont val="Arial"/>
        <family val="2"/>
      </rPr>
      <t>2)</t>
    </r>
  </si>
  <si>
    <t>www.statistik.niedersachsen.de &gt; Veröffentlichungen &gt; Statistische Berichte &gt; Bevölkerung 
&gt; Bevölkerungsstand: Einwohnerzahl Niedersachsens</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</si>
  <si>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</si>
  <si>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r>
      <t>dar.: Hannover, Lhst.</t>
    </r>
    <r>
      <rPr>
        <vertAlign val="superscript"/>
        <sz val="6"/>
        <rFont val="Arial"/>
        <family val="2"/>
      </rPr>
      <t>2)</t>
    </r>
  </si>
  <si>
    <t>Schl.-
Nr.</t>
  </si>
  <si>
    <t>Davon
Zuzüge
innerhalb
des
Bundes-gebietes</t>
  </si>
  <si>
    <t xml:space="preserve">Davon
Fortzüge
innerhalb
des
Bundes-
gebietes </t>
  </si>
  <si>
    <r>
      <t>darunter Hannover, Lhst.</t>
    </r>
    <r>
      <rPr>
        <vertAlign val="superscript"/>
        <sz val="6"/>
        <rFont val="Arial"/>
        <family val="2"/>
      </rPr>
      <t>2)</t>
    </r>
  </si>
  <si>
    <t>Zu- (+) 
oder Ab-
nahme (-) 
bei 
Männern</t>
  </si>
  <si>
    <r>
      <rPr>
        <b/>
        <u/>
        <sz val="12"/>
        <color theme="1"/>
        <rFont val="Arial"/>
        <family val="2"/>
      </rPr>
      <t>A I 1</t>
    </r>
    <r>
      <rPr>
        <b/>
        <sz val="12"/>
        <color theme="1"/>
        <rFont val="Arial"/>
        <family val="2"/>
      </rPr>
      <t xml:space="preserve">
</t>
    </r>
    <r>
      <rPr>
        <b/>
        <u/>
        <sz val="12"/>
        <color theme="1"/>
        <rFont val="Arial"/>
        <family val="2"/>
      </rPr>
      <t>A II 1</t>
    </r>
    <r>
      <rPr>
        <b/>
        <sz val="12"/>
        <color theme="1"/>
        <rFont val="Arial"/>
        <family val="2"/>
      </rPr>
      <t xml:space="preserve"> – vj 1 / 2022
A III 1</t>
    </r>
  </si>
  <si>
    <t>[n] = nichts vorhanden bzw. genau Null</t>
  </si>
  <si>
    <t>0 = mehr als nichts, aber weniger als die Hälfte der kleinsten dargestellten Einheit</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</si>
  <si>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</si>
  <si>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</si>
  <si>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</si>
  <si>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</si>
  <si>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davon oder dav. = Mit diesem Wort wird die Aufgliederung einer Gesamtmasse in sämtliche Teilmassen eingeleitet</t>
  </si>
  <si>
    <t>darunter oder dar. = Mit diesem Wort wird die Ausgliederung einzelner Teilmassen angekündigt</t>
  </si>
  <si>
    <t xml:space="preserve">Änderungen bereits bekanntgegebener Zahlen beruhen auf nachträglichen Berichtigungen. </t>
  </si>
  <si>
    <t xml:space="preserve">Abweichungen in den Summen sind in der Regel auf das Runden der Einzelpositionen zurückzuführen. </t>
  </si>
  <si>
    <t>Soweit nicht anders vermerkt, gelten alle Angaben für das Gebiet des Landes Niedersachsen.</t>
  </si>
  <si>
    <t>Der dazugehörige Qualitätsbericht steht Ihnen als kostenfreier Download im Publikationsangebot des
Statistischen Bundesamtes unter dem Thema Land- und Forstwirtschaft, Fischerei zur Verfügung:</t>
  </si>
  <si>
    <t xml:space="preserve">
Bevölkerungsveränderungen in den kreisfreien Städten und Landkreisen
im 1. Vierteljahr 2022</t>
  </si>
  <si>
    <t xml:space="preserve">
Natürliche Bevölkerungsbewegungen in den kreisfreien Städten und 
Landkreisen im 1. Vierteljahr 2022</t>
  </si>
  <si>
    <t xml:space="preserve">
Wanderungen der kreisfreien Städte und Landkreise 
im 1. Vierteljahr 2022</t>
  </si>
  <si>
    <t xml:space="preserve">
Bevölkerungsentwicklung im 1. Vierteljahr 2022
und Bevölkerungsstand am 31. März 2022</t>
  </si>
  <si>
    <r>
      <t>Bevölkerungsveränderungen in den kreisfreien Städten und Landkreisen im 1. Vierteljahr 2022</t>
    </r>
    <r>
      <rPr>
        <b/>
        <vertAlign val="superscript"/>
        <sz val="9"/>
        <rFont val="Arial"/>
        <family val="2"/>
      </rPr>
      <t>1)</t>
    </r>
  </si>
  <si>
    <t xml:space="preserve">Bevölkerungs-
stand am 
01.01.2022
insgesamt </t>
  </si>
  <si>
    <t>Anzahl
der 
Männer
am 
01.01.2022</t>
  </si>
  <si>
    <t>Anzahl
der 
Frauen
am 
01.01.2022</t>
  </si>
  <si>
    <t>Bevölkerungs-
zu- (+) oder 
-abnahme (-)
auf 1 000 der
Bevölkerung
am 31.03.2022</t>
  </si>
  <si>
    <t xml:space="preserve">Bevölkerungs-
stand am 
31.03.2022
insgesamt </t>
  </si>
  <si>
    <t>Anzahl 
der 
Männer
am 31.03.2022</t>
  </si>
  <si>
    <t>Anzahl
der 
Frauen
am 
31.03.2022</t>
  </si>
  <si>
    <r>
      <t>Natürliche Bevölkerungsbewegungen in den kreisfreien Städten und Landkreisen im 1. Vierteljahr 2022</t>
    </r>
    <r>
      <rPr>
        <b/>
        <vertAlign val="superscript"/>
        <sz val="9"/>
        <rFont val="Arial"/>
        <family val="2"/>
      </rPr>
      <t>1)</t>
    </r>
  </si>
  <si>
    <r>
      <t>Wanderungen der kreisfreien Städte und Landkreise im 1. Vierteljahr 2022</t>
    </r>
    <r>
      <rPr>
        <b/>
        <vertAlign val="superscript"/>
        <sz val="9"/>
        <rFont val="Arial"/>
        <family val="2"/>
      </rPr>
      <t>1)</t>
    </r>
  </si>
  <si>
    <r>
      <t>Bevölkerungsentwicklung im 1. Vierteljahr 2022 und Bevölkerungsstand am 31. März 2022</t>
    </r>
    <r>
      <rPr>
        <b/>
        <vertAlign val="superscript"/>
        <sz val="9"/>
        <rFont val="Arial"/>
        <family val="2"/>
      </rPr>
      <t>1)</t>
    </r>
  </si>
  <si>
    <t>Darunter 
männlich</t>
  </si>
  <si>
    <t>Darunter 
weiblich</t>
  </si>
  <si>
    <t>Wanderungen über die Landesgrenze, hier Fortgezogene im Januar</t>
  </si>
  <si>
    <t>Natürliche Bevölkerungsbewegung durch Lebendgeborene im Januar</t>
  </si>
  <si>
    <t>Natürliche Bevölkerungsbewegung durch Gestorbene im Januar</t>
  </si>
  <si>
    <t>Wanderungen über die Landesgrenze, hier Zugezogene im Januar</t>
  </si>
  <si>
    <r>
      <rPr>
        <sz val="8"/>
        <color theme="0"/>
        <rFont val="Arial"/>
        <family val="2"/>
      </rPr>
      <t>Natürliche Bevölkerungsbewegung durch Lebendgeborene</t>
    </r>
    <r>
      <rPr>
        <sz val="8"/>
        <rFont val="Arial"/>
        <family val="2"/>
      </rPr>
      <t xml:space="preserve"> im Februar</t>
    </r>
  </si>
  <si>
    <r>
      <rPr>
        <sz val="8"/>
        <color theme="0"/>
        <rFont val="Arial"/>
        <family val="2"/>
      </rPr>
      <t>Natürliche Bevölkerungsbewegung durch Lebendgeborene</t>
    </r>
    <r>
      <rPr>
        <sz val="8"/>
        <rFont val="Arial"/>
        <family val="2"/>
      </rPr>
      <t xml:space="preserve"> im März</t>
    </r>
  </si>
  <si>
    <r>
      <rPr>
        <sz val="8"/>
        <color theme="0"/>
        <rFont val="Arial"/>
        <family val="2"/>
      </rPr>
      <t>Natürliche Bevölkerungsbewegung durch Lebendgeborene</t>
    </r>
    <r>
      <rPr>
        <sz val="8"/>
        <rFont val="Arial"/>
        <family val="2"/>
      </rPr>
      <t xml:space="preserve"> im 1. Vierteljahr 2022</t>
    </r>
  </si>
  <si>
    <r>
      <rPr>
        <sz val="8"/>
        <color theme="0"/>
        <rFont val="Arial"/>
        <family val="2"/>
      </rPr>
      <t xml:space="preserve">Natürliche Bevölkerungsbewegung durch Gestorbene </t>
    </r>
    <r>
      <rPr>
        <sz val="8"/>
        <rFont val="Arial"/>
        <family val="2"/>
      </rPr>
      <t>im Februar</t>
    </r>
  </si>
  <si>
    <r>
      <rPr>
        <sz val="8"/>
        <color theme="0"/>
        <rFont val="Arial"/>
        <family val="2"/>
      </rPr>
      <t xml:space="preserve">Natürliche Bevölkerungsbewegung durch Gestorbene </t>
    </r>
    <r>
      <rPr>
        <sz val="8"/>
        <rFont val="Arial"/>
        <family val="2"/>
      </rPr>
      <t>im März</t>
    </r>
  </si>
  <si>
    <r>
      <rPr>
        <sz val="8"/>
        <color theme="0"/>
        <rFont val="Arial"/>
        <family val="2"/>
      </rPr>
      <t xml:space="preserve">Natürliche Bevölkerungsbewegung durch Gestorbene </t>
    </r>
    <r>
      <rPr>
        <sz val="8"/>
        <rFont val="Arial"/>
        <family val="2"/>
      </rPr>
      <t>im 1. Vierteljahr 2022</t>
    </r>
  </si>
  <si>
    <t>Bevölkerungsstand am 01.01.2022</t>
  </si>
  <si>
    <t>Geburtenüberschuss(+)/-defizit(-) im 1. Vierteljahr 2022</t>
  </si>
  <si>
    <r>
      <rPr>
        <sz val="8"/>
        <color theme="0"/>
        <rFont val="Arial"/>
        <family val="2"/>
      </rPr>
      <t>Wanderungen über die Landesgrenze, hier Zugezogene</t>
    </r>
    <r>
      <rPr>
        <sz val="8"/>
        <rFont val="Arial"/>
        <family val="2"/>
      </rPr>
      <t xml:space="preserve"> im Februar</t>
    </r>
  </si>
  <si>
    <r>
      <rPr>
        <sz val="8"/>
        <color theme="0"/>
        <rFont val="Arial"/>
        <family val="2"/>
      </rPr>
      <t>Wanderungen über die Landesgrenze, hier Zugezogene</t>
    </r>
    <r>
      <rPr>
        <sz val="8"/>
        <rFont val="Arial"/>
        <family val="2"/>
      </rPr>
      <t xml:space="preserve"> im März</t>
    </r>
  </si>
  <si>
    <r>
      <rPr>
        <sz val="8"/>
        <color theme="0"/>
        <rFont val="Arial"/>
        <family val="2"/>
      </rPr>
      <t xml:space="preserve">Wanderungen über die Landesgrenze, hier Zugezogene </t>
    </r>
    <r>
      <rPr>
        <sz val="8"/>
        <rFont val="Arial"/>
        <family val="2"/>
      </rPr>
      <t>im 1. Vierteljahr 2022</t>
    </r>
  </si>
  <si>
    <r>
      <rPr>
        <sz val="8"/>
        <color theme="0"/>
        <rFont val="Arial"/>
        <family val="2"/>
      </rPr>
      <t xml:space="preserve">Wanderungen über die Landesgrenze, hier Fortgezogene </t>
    </r>
    <r>
      <rPr>
        <sz val="8"/>
        <rFont val="Arial"/>
        <family val="2"/>
      </rPr>
      <t>im Februar</t>
    </r>
  </si>
  <si>
    <r>
      <rPr>
        <sz val="8"/>
        <color theme="0"/>
        <rFont val="Arial"/>
        <family val="2"/>
      </rPr>
      <t>Wanderungen über die Landesgrenze, hier Fortgezogene</t>
    </r>
    <r>
      <rPr>
        <sz val="8"/>
        <rFont val="Arial"/>
        <family val="2"/>
      </rPr>
      <t xml:space="preserve"> im März</t>
    </r>
  </si>
  <si>
    <r>
      <rPr>
        <sz val="8"/>
        <color theme="0"/>
        <rFont val="Arial"/>
        <family val="2"/>
      </rPr>
      <t>Wanderungen über die Landesgrenze, hier Fortgezogene</t>
    </r>
    <r>
      <rPr>
        <sz val="8"/>
        <rFont val="Arial"/>
        <family val="2"/>
      </rPr>
      <t xml:space="preserve"> im 1. Vierteljahr 2022</t>
    </r>
  </si>
  <si>
    <t xml:space="preserve">Wanderungssaldo im 1. Vierteljahr 2022    </t>
  </si>
  <si>
    <t>Bevölkerungszu(+)/-abnahme(-) im 1. Vierteljahr 2022</t>
  </si>
  <si>
    <r>
      <t>Bevölkerungsstand am 31.03.2022</t>
    </r>
    <r>
      <rPr>
        <b/>
        <vertAlign val="superscript"/>
        <sz val="8"/>
        <rFont val="Arial"/>
        <family val="2"/>
      </rPr>
      <t>2)</t>
    </r>
  </si>
  <si>
    <t>Erscheinungsweise: monatlich
Erschienen im November 2022</t>
  </si>
  <si>
    <t>[g]</t>
  </si>
  <si>
    <r>
      <t>Weser-Ems</t>
    </r>
    <r>
      <rPr>
        <b/>
        <vertAlign val="superscript"/>
        <sz val="6"/>
        <rFont val="Arial"/>
        <family val="2"/>
      </rPr>
      <t>2)</t>
    </r>
  </si>
  <si>
    <t>Weser-Ems</t>
  </si>
  <si>
    <r>
      <t>Lüchow-Dannenberg</t>
    </r>
    <r>
      <rPr>
        <vertAlign val="superscript"/>
        <sz val="6"/>
        <rFont val="Arial"/>
        <family val="2"/>
      </rPr>
      <t>2)</t>
    </r>
  </si>
  <si>
    <r>
      <t>Hameln-Pyrmont</t>
    </r>
    <r>
      <rPr>
        <vertAlign val="superscript"/>
        <sz val="6"/>
        <rFont val="Arial"/>
        <family val="2"/>
      </rPr>
      <t>2)</t>
    </r>
  </si>
  <si>
    <t>Hameln-Pyrmont</t>
  </si>
  <si>
    <t>Lüchow-Dannenberg</t>
  </si>
  <si>
    <t>Saldo der
Zuzüge (+)/
Fortzüge (-)
über die
Kreis-
grenzen</t>
  </si>
  <si>
    <t>Saldo der
Zuzüge (+)/ 
Fortzüge (-)
innerhalb
des Bundes-
gebietes</t>
  </si>
  <si>
    <t>Saldo der
Zuzüge (+)/ 
Fortzüge (-)
über die
Grenzen
des Bundes-
gebietes</t>
  </si>
  <si>
    <r>
      <t xml:space="preserve">Bevölkerungsentwicklung 
im 1. Vierteljahr 2022 
und Bevölkerungsstand 
am 31. März 2022
</t>
    </r>
    <r>
      <rPr>
        <sz val="14"/>
        <color rgb="FFFF0000"/>
        <rFont val="Arial"/>
        <family val="2"/>
      </rPr>
      <t>Korrigierte Fassung vom 19.12.2022</t>
    </r>
  </si>
  <si>
    <t>Achtung! 
Gegenüber der Vorversion dieses Dokuments sind Änderungen erfolgt. Korrigiert wurden Angaben zu den Wanderungen über die Landesgrenze in der Tabelle Bevölkerungsentwicklung im 1. Vierteljahr 2022 und Bevölkerungsstand am 31. März 2022 (Ent. + Stand). Die Änderungen sind rot gekennzeichnet.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</si>
</sst>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
    <numFmt numFmtId="165" formatCode="#\ ###\ ##0"/>
    <numFmt numFmtId="166" formatCode="\ \+###;\ \-###;\-;"/>
    <numFmt numFmtId="167" formatCode="\ \+##0.0;\ \-##0.0;\-;"/>
    <numFmt numFmtId="168" formatCode="\ \+#\ ###;\ \-#\ ###;\-;"/>
    <numFmt numFmtId="169" formatCode="###\ ##0"/>
    <numFmt numFmtId="170" formatCode="&quot;+&quot;#0;&quot;-&quot;#0;&quot;-&quot;"/>
    <numFmt numFmtId="171" formatCode="#\ ###\ ##0&quot;  &quot;"/>
    <numFmt numFmtId="172" formatCode="000\ 000"/>
    <numFmt numFmtId="173" formatCode="#\ ###\ ##0.0"/>
    <numFmt numFmtId="174" formatCode="#\ ###\ ###;\ #\ ###\ ###;\-;"/>
    <numFmt numFmtId="175" formatCode="#\ ###;\ #\ ###;\-;"/>
    <numFmt numFmtId="176" formatCode="\ \+###;\ \-\ ###;\-;"/>
    <numFmt numFmtId="177" formatCode="\ \+###\ ###;\ \-###\ ###;\-;"/>
    <numFmt numFmtId="178" formatCode="\ \+####;\ \-####;\-;"/>
  </numFmts>
  <fonts count="57" x14ac:knownFonts="1">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sz val="10"/>
      <color indexed="12"/>
      <name val="Arial"/>
      <family val="2"/>
    </font>
    <font>
      <sz val="10"/>
      <color rgb="FF0066CC"/>
      <name val="Arial"/>
      <family val="2"/>
    </font>
    <font>
      <sz val="10"/>
      <color theme="1"/>
      <name val="Arial"/>
      <family val="2"/>
    </font>
    <font>
      <sz val="12"/>
      <color theme="1"/>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sz val="20"/>
      <color theme="1"/>
      <name val="Arial"/>
      <family val="2"/>
    </font>
    <font>
      <b/>
      <sz val="10"/>
      <color rgb="FF000000"/>
      <name val="Arial"/>
      <family val="2"/>
    </font>
    <font>
      <sz val="10"/>
      <color theme="0"/>
      <name val="Arial"/>
      <family val="2"/>
    </font>
    <font>
      <sz val="10"/>
      <name val="MS Sans Serif"/>
    </font>
    <font>
      <b/>
      <sz val="9"/>
      <name val="Arial"/>
      <family val="2"/>
    </font>
    <font>
      <b/>
      <vertAlign val="superscript"/>
      <sz val="9"/>
      <name val="Arial"/>
      <family val="2"/>
    </font>
    <font>
      <sz val="8"/>
      <name val="NDSFrutiger 55 Roman"/>
    </font>
    <font>
      <sz val="6"/>
      <name val="Arial"/>
      <family val="2"/>
    </font>
    <font>
      <sz val="6"/>
      <name val="NDSFrutiger 45 Light"/>
    </font>
    <font>
      <vertAlign val="superscript"/>
      <sz val="6"/>
      <name val="Arial"/>
      <family val="2"/>
    </font>
    <font>
      <b/>
      <sz val="6"/>
      <name val="Arial"/>
      <family val="2"/>
    </font>
    <font>
      <b/>
      <vertAlign val="superscript"/>
      <sz val="6"/>
      <name val="Arial"/>
      <family val="2"/>
    </font>
    <font>
      <sz val="6"/>
      <name val="NDSFrutiger 55 Roman"/>
    </font>
    <font>
      <sz val="4"/>
      <color theme="0"/>
      <name val="Arial"/>
      <family val="2"/>
    </font>
    <font>
      <sz val="6"/>
      <color indexed="10"/>
      <name val="NDSFrutiger 45 Light"/>
    </font>
    <font>
      <sz val="8"/>
      <name val="Arial"/>
      <family val="2"/>
    </font>
    <font>
      <sz val="8"/>
      <color theme="0"/>
      <name val="Arial"/>
      <family val="2"/>
    </font>
    <font>
      <sz val="7"/>
      <name val="Arial"/>
      <family val="2"/>
    </font>
    <font>
      <b/>
      <sz val="6"/>
      <name val="NDSFrutiger 55 Roman"/>
    </font>
    <font>
      <sz val="7"/>
      <name val="NDSFrutiger 45 Light"/>
    </font>
    <font>
      <sz val="7"/>
      <name val="NDSFrutiger 55 Roman"/>
    </font>
    <font>
      <b/>
      <sz val="6"/>
      <color theme="0"/>
      <name val="Arial"/>
      <family val="2"/>
    </font>
    <font>
      <sz val="6"/>
      <color theme="0"/>
      <name val="NDSFrutiger 45 Light"/>
    </font>
    <font>
      <sz val="8"/>
      <name val="NDSFrutiger 45 Light"/>
    </font>
    <font>
      <b/>
      <sz val="8"/>
      <name val="Arial"/>
      <family val="2"/>
    </font>
    <font>
      <b/>
      <vertAlign val="superscript"/>
      <sz val="8"/>
      <name val="Arial"/>
      <family val="2"/>
    </font>
    <font>
      <b/>
      <sz val="18"/>
      <color theme="1"/>
      <name val="Arial"/>
      <family val="2"/>
    </font>
    <font>
      <b/>
      <sz val="18"/>
      <name val="Arial"/>
      <family val="2"/>
    </font>
    <font>
      <b/>
      <u/>
      <sz val="12"/>
      <color theme="1"/>
      <name val="Arial"/>
      <family val="2"/>
    </font>
    <font>
      <b/>
      <sz val="10"/>
      <color theme="1"/>
      <name val="Arial"/>
      <family val="2"/>
    </font>
    <font>
      <u/>
      <sz val="11"/>
      <color theme="10"/>
      <name val="Calibri"/>
      <family val="2"/>
      <scheme val="minor"/>
    </font>
    <font>
      <sz val="14"/>
      <color rgb="FFFF0000"/>
      <name val="Arial"/>
      <family val="2"/>
    </font>
    <font>
      <sz val="10"/>
      <color rgb="FFFF0000"/>
      <name val="Arial"/>
      <family val="2"/>
    </font>
    <font>
      <sz val="8"/>
      <color rgb="FFFF0000"/>
      <name val="Arial"/>
      <family val="2"/>
    </font>
  </fonts>
  <fills count="2">
    <fill>
      <patternFill patternType="none"/>
    </fill>
    <fill>
      <patternFill patternType="gray125"/>
    </fill>
  </fills>
  <borders count="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0">
    <xf numFmtId="0" fontId="0" fillId="0" borderId="0"/>
    <xf numFmtId="0" fontId="6" fillId="0" borderId="0"/>
    <xf numFmtId="0" fontId="11" fillId="0" borderId="0"/>
    <xf numFmtId="0" fontId="11" fillId="0" borderId="0"/>
    <xf numFmtId="0" fontId="5" fillId="0" borderId="0"/>
    <xf numFmtId="0" fontId="13" fillId="0" borderId="0" applyNumberFormat="0" applyFill="0" applyBorder="0" applyAlignment="0" applyProtection="0">
      <alignment vertical="top"/>
      <protection locked="0"/>
    </xf>
    <xf numFmtId="0" fontId="19" fillId="0" borderId="0" applyNumberFormat="0" applyFill="0" applyProtection="0">
      <alignment wrapText="1"/>
    </xf>
    <xf numFmtId="0" fontId="4" fillId="0" borderId="0"/>
    <xf numFmtId="0" fontId="21" fillId="0" borderId="0" applyNumberFormat="0" applyFill="0" applyAlignment="0" applyProtection="0"/>
    <xf numFmtId="0" fontId="18" fillId="0" borderId="0" applyNumberFormat="0" applyFill="0" applyProtection="0">
      <alignment wrapText="1"/>
    </xf>
    <xf numFmtId="49" fontId="11" fillId="0" borderId="0">
      <alignment horizontal="left" vertical="top" wrapText="1"/>
      <protection locked="0"/>
    </xf>
    <xf numFmtId="0" fontId="3" fillId="0" borderId="0"/>
    <xf numFmtId="0" fontId="26" fillId="0" borderId="0"/>
    <xf numFmtId="0" fontId="11" fillId="0" borderId="0"/>
    <xf numFmtId="0" fontId="26" fillId="0" borderId="0"/>
    <xf numFmtId="0" fontId="11" fillId="0" borderId="0"/>
    <xf numFmtId="0" fontId="11" fillId="0" borderId="0"/>
    <xf numFmtId="0" fontId="53" fillId="0" borderId="0" applyNumberFormat="0" applyFill="0" applyBorder="0" applyAlignment="0" applyProtection="0"/>
    <xf numFmtId="0" fontId="3" fillId="0" borderId="0"/>
    <xf numFmtId="0" fontId="14" fillId="0" borderId="0" applyNumberFormat="0" applyFill="0" applyBorder="0" applyAlignment="0" applyProtection="0">
      <alignment vertical="top"/>
      <protection locked="0"/>
    </xf>
  </cellStyleXfs>
  <cellXfs count="217">
    <xf numFmtId="0" fontId="0" fillId="0" borderId="0" xfId="0"/>
    <xf numFmtId="0" fontId="7" fillId="0" borderId="0" xfId="1" applyFont="1"/>
    <xf numFmtId="0" fontId="6" fillId="0" borderId="0" xfId="1"/>
    <xf numFmtId="0" fontId="8" fillId="0" borderId="0" xfId="1" applyFont="1" applyAlignment="1">
      <alignment vertical="top"/>
    </xf>
    <xf numFmtId="0" fontId="9" fillId="0" borderId="0" xfId="1" applyNumberFormat="1" applyFont="1" applyAlignment="1">
      <alignment vertical="top"/>
    </xf>
    <xf numFmtId="0" fontId="6" fillId="0" borderId="0" xfId="1" applyAlignment="1">
      <alignment horizontal="right"/>
    </xf>
    <xf numFmtId="0" fontId="6" fillId="0" borderId="0" xfId="1" applyAlignment="1"/>
    <xf numFmtId="0" fontId="9" fillId="0" borderId="0" xfId="1" applyFont="1" applyAlignment="1">
      <alignment vertical="top"/>
    </xf>
    <xf numFmtId="0" fontId="9" fillId="0" borderId="0" xfId="1" applyFont="1" applyAlignment="1">
      <alignment horizontal="left" vertical="top"/>
    </xf>
    <xf numFmtId="0" fontId="8" fillId="0" borderId="0" xfId="1" applyFont="1" applyBorder="1" applyAlignment="1">
      <alignment vertical="top" wrapText="1"/>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9" fillId="0" borderId="0" xfId="1" applyFont="1" applyBorder="1" applyAlignment="1"/>
    <xf numFmtId="0" fontId="12" fillId="0" borderId="0" xfId="1" applyFont="1" applyAlignment="1"/>
    <xf numFmtId="0" fontId="11" fillId="0" borderId="0" xfId="2"/>
    <xf numFmtId="0" fontId="11" fillId="0" borderId="0" xfId="3"/>
    <xf numFmtId="0" fontId="20" fillId="0" borderId="0" xfId="6" applyFont="1" applyBorder="1" applyAlignment="1" applyProtection="1">
      <alignment horizontal="left" indent="20"/>
      <protection locked="0"/>
    </xf>
    <xf numFmtId="0" fontId="8" fillId="0" borderId="0" xfId="7" applyFont="1" applyAlignment="1">
      <alignment horizontal="left" vertical="top"/>
    </xf>
    <xf numFmtId="0" fontId="4" fillId="0" borderId="0" xfId="7" applyAlignment="1">
      <alignment horizontal="right" vertical="top"/>
    </xf>
    <xf numFmtId="0" fontId="4" fillId="0" borderId="0" xfId="7" applyAlignment="1">
      <alignment vertical="top"/>
    </xf>
    <xf numFmtId="0" fontId="8" fillId="0" borderId="0" xfId="7" applyFont="1" applyAlignment="1">
      <alignment vertical="top"/>
    </xf>
    <xf numFmtId="49" fontId="22" fillId="0" borderId="0" xfId="9" applyNumberFormat="1" applyFont="1" applyBorder="1" applyAlignment="1" applyProtection="1">
      <alignment horizontal="left" wrapText="1" indent="20"/>
      <protection locked="0"/>
    </xf>
    <xf numFmtId="0" fontId="4" fillId="0" borderId="0" xfId="7" applyAlignment="1">
      <alignment horizontal="left" vertical="top"/>
    </xf>
    <xf numFmtId="0" fontId="12"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0" fontId="4" fillId="0" borderId="0" xfId="7"/>
    <xf numFmtId="0" fontId="4" fillId="0" borderId="0" xfId="7" applyAlignment="1">
      <alignment horizontal="right"/>
    </xf>
    <xf numFmtId="49" fontId="11" fillId="0" borderId="0" xfId="10" applyFont="1" applyAlignment="1">
      <alignment horizontal="left" vertical="top" wrapText="1" indent="20"/>
      <protection locked="0"/>
    </xf>
    <xf numFmtId="0" fontId="25" fillId="0" borderId="0" xfId="3" applyFont="1" applyAlignment="1"/>
    <xf numFmtId="0" fontId="11" fillId="0" borderId="0" xfId="2" applyAlignment="1"/>
    <xf numFmtId="0" fontId="25" fillId="0" borderId="0" xfId="3" applyFont="1"/>
    <xf numFmtId="1" fontId="7" fillId="0" borderId="0" xfId="12" applyNumberFormat="1" applyFont="1" applyFill="1" applyAlignment="1" applyProtection="1">
      <alignment vertical="top"/>
      <protection locked="0"/>
    </xf>
    <xf numFmtId="1" fontId="29" fillId="0" borderId="0" xfId="12" applyNumberFormat="1" applyFont="1" applyFill="1" applyAlignment="1" applyProtection="1">
      <alignment vertical="top"/>
      <protection locked="0"/>
    </xf>
    <xf numFmtId="1" fontId="30" fillId="0" borderId="3" xfId="12" applyNumberFormat="1" applyFont="1" applyFill="1" applyBorder="1" applyAlignment="1" applyProtection="1">
      <alignment horizontal="center" vertical="center" wrapText="1"/>
      <protection locked="0"/>
    </xf>
    <xf numFmtId="1" fontId="30" fillId="0" borderId="4" xfId="12" applyNumberFormat="1" applyFont="1" applyFill="1" applyBorder="1" applyAlignment="1" applyProtection="1">
      <alignment horizontal="center" vertical="center" wrapText="1"/>
      <protection locked="0"/>
    </xf>
    <xf numFmtId="1" fontId="31" fillId="0" borderId="0" xfId="12" applyNumberFormat="1" applyFont="1" applyFill="1" applyProtection="1">
      <protection locked="0"/>
    </xf>
    <xf numFmtId="1" fontId="30" fillId="0" borderId="0" xfId="12" applyNumberFormat="1" applyFont="1" applyFill="1" applyAlignment="1" applyProtection="1">
      <alignment horizontal="left"/>
      <protection locked="0"/>
    </xf>
    <xf numFmtId="1" fontId="30" fillId="0" borderId="0" xfId="12" applyNumberFormat="1" applyFont="1" applyFill="1" applyProtection="1">
      <protection locked="0"/>
    </xf>
    <xf numFmtId="165" fontId="30" fillId="0" borderId="0" xfId="13" applyNumberFormat="1" applyFont="1" applyFill="1" applyAlignment="1">
      <alignment horizontal="right"/>
    </xf>
    <xf numFmtId="165" fontId="30" fillId="0" borderId="0" xfId="12" applyNumberFormat="1" applyFont="1" applyFill="1" applyAlignment="1" applyProtection="1">
      <alignment horizontal="right"/>
      <protection locked="0"/>
    </xf>
    <xf numFmtId="166" fontId="30" fillId="0" borderId="0" xfId="12" applyNumberFormat="1" applyFont="1" applyFill="1" applyAlignment="1" applyProtection="1">
      <alignment horizontal="right"/>
      <protection locked="0"/>
    </xf>
    <xf numFmtId="167" fontId="30" fillId="0" borderId="0" xfId="12" applyNumberFormat="1" applyFont="1" applyFill="1" applyAlignment="1" applyProtection="1">
      <alignment horizontal="right"/>
      <protection locked="0"/>
    </xf>
    <xf numFmtId="1" fontId="30" fillId="0" borderId="0" xfId="12" applyNumberFormat="1" applyFont="1" applyFill="1" applyAlignment="1" applyProtection="1">
      <alignment vertical="center"/>
      <protection locked="0"/>
    </xf>
    <xf numFmtId="1" fontId="30" fillId="0" borderId="0" xfId="12" quotePrefix="1" applyNumberFormat="1" applyFont="1" applyFill="1" applyAlignment="1" applyProtection="1">
      <alignment horizontal="left"/>
      <protection locked="0"/>
    </xf>
    <xf numFmtId="1" fontId="33" fillId="0" borderId="0" xfId="12" applyNumberFormat="1" applyFont="1" applyFill="1" applyAlignment="1" applyProtection="1">
      <alignment vertical="center"/>
      <protection locked="0"/>
    </xf>
    <xf numFmtId="1" fontId="35" fillId="0" borderId="0" xfId="12" applyNumberFormat="1" applyFont="1" applyFill="1" applyProtection="1">
      <protection locked="0"/>
    </xf>
    <xf numFmtId="1" fontId="31" fillId="0" borderId="0" xfId="12" applyNumberFormat="1" applyFont="1" applyFill="1" applyAlignment="1" applyProtection="1">
      <alignment horizontal="right"/>
      <protection locked="0"/>
    </xf>
    <xf numFmtId="1" fontId="37" fillId="0" borderId="0" xfId="12" applyNumberFormat="1" applyFont="1" applyFill="1" applyAlignment="1" applyProtection="1">
      <alignment horizontal="left"/>
      <protection locked="0"/>
    </xf>
    <xf numFmtId="1" fontId="37" fillId="0" borderId="0" xfId="12" applyNumberFormat="1" applyFont="1" applyFill="1" applyProtection="1">
      <protection locked="0"/>
    </xf>
    <xf numFmtId="1" fontId="31" fillId="0" borderId="0" xfId="12" applyNumberFormat="1" applyFont="1" applyFill="1" applyAlignment="1" applyProtection="1">
      <alignment horizontal="left"/>
      <protection locked="0"/>
    </xf>
    <xf numFmtId="165" fontId="31" fillId="0" borderId="0" xfId="14" applyNumberFormat="1" applyFont="1" applyFill="1" applyProtection="1">
      <protection locked="0"/>
    </xf>
    <xf numFmtId="165" fontId="29" fillId="0" borderId="0" xfId="14" applyNumberFormat="1" applyFont="1" applyFill="1" applyAlignment="1" applyProtection="1">
      <alignment vertical="top"/>
      <protection locked="0"/>
    </xf>
    <xf numFmtId="165" fontId="40" fillId="0" borderId="0" xfId="14" applyNumberFormat="1" applyFont="1" applyFill="1" applyProtection="1">
      <protection locked="0"/>
    </xf>
    <xf numFmtId="165" fontId="35" fillId="0" borderId="0" xfId="14" applyNumberFormat="1" applyFont="1" applyFill="1" applyAlignment="1" applyProtection="1">
      <alignment vertical="center"/>
      <protection locked="0"/>
    </xf>
    <xf numFmtId="165" fontId="31" fillId="0" borderId="0" xfId="14" applyNumberFormat="1" applyFont="1" applyFill="1" applyAlignment="1" applyProtection="1">
      <alignment vertical="center"/>
      <protection locked="0"/>
    </xf>
    <xf numFmtId="165" fontId="41" fillId="0" borderId="0" xfId="14" applyNumberFormat="1" applyFont="1" applyFill="1" applyAlignment="1" applyProtection="1">
      <alignment vertical="center"/>
      <protection locked="0"/>
    </xf>
    <xf numFmtId="0" fontId="31" fillId="0" borderId="0" xfId="14" applyFont="1" applyFill="1"/>
    <xf numFmtId="171" fontId="31" fillId="0" borderId="0" xfId="14" applyNumberFormat="1" applyFont="1" applyFill="1" applyAlignment="1" applyProtection="1">
      <alignment horizontal="right"/>
      <protection locked="0"/>
    </xf>
    <xf numFmtId="171" fontId="31" fillId="0" borderId="0" xfId="14" applyNumberFormat="1" applyFont="1" applyFill="1" applyProtection="1">
      <protection locked="0"/>
    </xf>
    <xf numFmtId="0" fontId="31" fillId="0" borderId="0" xfId="14" applyNumberFormat="1" applyFont="1" applyFill="1" applyProtection="1">
      <protection locked="0"/>
    </xf>
    <xf numFmtId="1" fontId="31" fillId="0" borderId="0" xfId="14" applyNumberFormat="1" applyFont="1" applyFill="1" applyProtection="1">
      <protection locked="0"/>
    </xf>
    <xf numFmtId="165" fontId="7" fillId="0" borderId="0" xfId="14" applyNumberFormat="1" applyFont="1" applyFill="1" applyAlignment="1" applyProtection="1">
      <alignment vertical="top"/>
      <protection locked="0"/>
    </xf>
    <xf numFmtId="165" fontId="42" fillId="0" borderId="0" xfId="14" applyNumberFormat="1" applyFont="1" applyFill="1" applyAlignment="1" applyProtection="1">
      <protection locked="0"/>
    </xf>
    <xf numFmtId="165" fontId="43" fillId="0" borderId="0" xfId="14" applyNumberFormat="1" applyFont="1" applyFill="1" applyAlignment="1" applyProtection="1">
      <alignment vertical="center"/>
      <protection locked="0"/>
    </xf>
    <xf numFmtId="165" fontId="42" fillId="0" borderId="0" xfId="14" applyNumberFormat="1" applyFont="1" applyFill="1" applyAlignment="1" applyProtection="1">
      <alignment vertical="center"/>
      <protection locked="0"/>
    </xf>
    <xf numFmtId="165" fontId="42" fillId="0" borderId="0" xfId="14" applyNumberFormat="1" applyFont="1" applyFill="1" applyProtection="1">
      <protection locked="0"/>
    </xf>
    <xf numFmtId="0" fontId="42" fillId="0" borderId="0" xfId="14" applyFont="1" applyFill="1"/>
    <xf numFmtId="165" fontId="7" fillId="0" borderId="0" xfId="14" applyNumberFormat="1" applyFont="1" applyFill="1" applyProtection="1">
      <protection locked="0"/>
    </xf>
    <xf numFmtId="165" fontId="45" fillId="0" borderId="0" xfId="14" applyNumberFormat="1" applyFont="1" applyFill="1" applyProtection="1">
      <protection locked="0"/>
    </xf>
    <xf numFmtId="165" fontId="37" fillId="0" borderId="0" xfId="14" applyNumberFormat="1" applyFont="1" applyFill="1" applyProtection="1">
      <protection locked="0"/>
    </xf>
    <xf numFmtId="173" fontId="31" fillId="0" borderId="0" xfId="14" applyNumberFormat="1" applyFont="1" applyFill="1" applyProtection="1">
      <protection locked="0"/>
    </xf>
    <xf numFmtId="165" fontId="46" fillId="0" borderId="0" xfId="15" applyNumberFormat="1" applyFont="1" applyFill="1" applyAlignment="1">
      <alignment vertical="top"/>
    </xf>
    <xf numFmtId="165" fontId="38" fillId="0" borderId="2" xfId="15" applyNumberFormat="1" applyFont="1" applyFill="1" applyBorder="1" applyAlignment="1">
      <alignment horizontal="center" vertical="center"/>
    </xf>
    <xf numFmtId="165" fontId="38" fillId="0" borderId="3" xfId="15" applyNumberFormat="1" applyFont="1" applyFill="1" applyBorder="1" applyAlignment="1">
      <alignment horizontal="center" vertical="center" wrapText="1"/>
    </xf>
    <xf numFmtId="165" fontId="31" fillId="0" borderId="0" xfId="15" applyNumberFormat="1" applyFont="1" applyFill="1"/>
    <xf numFmtId="165" fontId="47" fillId="0" borderId="0" xfId="15" quotePrefix="1" applyNumberFormat="1" applyFont="1" applyFill="1" applyAlignment="1">
      <alignment horizontal="left"/>
    </xf>
    <xf numFmtId="165" fontId="38" fillId="0" borderId="0" xfId="15" quotePrefix="1" applyNumberFormat="1" applyFont="1" applyFill="1" applyAlignment="1">
      <alignment horizontal="left"/>
    </xf>
    <xf numFmtId="165" fontId="38" fillId="0" borderId="0" xfId="15" applyNumberFormat="1" applyFont="1" applyFill="1"/>
    <xf numFmtId="165" fontId="30" fillId="0" borderId="0" xfId="15" applyNumberFormat="1" applyFont="1" applyFill="1"/>
    <xf numFmtId="165" fontId="33" fillId="0" borderId="0" xfId="15" applyNumberFormat="1" applyFont="1" applyFill="1"/>
    <xf numFmtId="0" fontId="15" fillId="0" borderId="0" xfId="2" applyFont="1" applyAlignment="1">
      <alignment horizontal="left" wrapText="1"/>
    </xf>
    <xf numFmtId="0" fontId="18" fillId="0" borderId="0" xfId="2" applyFont="1" applyAlignment="1">
      <alignment horizontal="left" vertical="top"/>
    </xf>
    <xf numFmtId="0" fontId="18" fillId="0" borderId="0" xfId="11" applyFont="1" applyAlignment="1">
      <alignment horizontal="left"/>
    </xf>
    <xf numFmtId="0" fontId="11" fillId="0" borderId="0" xfId="2" applyAlignment="1">
      <alignment wrapText="1"/>
    </xf>
    <xf numFmtId="0" fontId="14" fillId="0" borderId="0" xfId="5" applyFont="1" applyAlignment="1" applyProtection="1">
      <alignment horizontal="left" wrapText="1"/>
    </xf>
    <xf numFmtId="0" fontId="11" fillId="0" borderId="0" xfId="2" applyAlignment="1">
      <alignment horizontal="left" wrapText="1"/>
    </xf>
    <xf numFmtId="0" fontId="11" fillId="0" borderId="0" xfId="2" applyFill="1" applyAlignment="1">
      <alignment wrapText="1"/>
    </xf>
    <xf numFmtId="0" fontId="18" fillId="0" borderId="0" xfId="2" applyFont="1" applyAlignment="1">
      <alignment horizontal="left"/>
    </xf>
    <xf numFmtId="0" fontId="13" fillId="0" borderId="0" xfId="5" applyAlignment="1" applyProtection="1">
      <alignment horizontal="left"/>
    </xf>
    <xf numFmtId="0" fontId="17" fillId="0" borderId="0" xfId="2" applyFont="1" applyAlignment="1">
      <alignment horizontal="left" wrapText="1"/>
    </xf>
    <xf numFmtId="1" fontId="44" fillId="0" borderId="0" xfId="12" applyNumberFormat="1" applyFont="1" applyFill="1" applyAlignment="1" applyProtection="1">
      <alignment vertical="top"/>
      <protection locked="0"/>
    </xf>
    <xf numFmtId="0" fontId="7" fillId="0" borderId="0" xfId="14" applyFont="1" applyFill="1"/>
    <xf numFmtId="1" fontId="7" fillId="0" borderId="0" xfId="12" applyNumberFormat="1" applyFont="1" applyFill="1" applyProtection="1">
      <protection locked="0"/>
    </xf>
    <xf numFmtId="165" fontId="36" fillId="0" borderId="0" xfId="14" applyNumberFormat="1" applyFont="1" applyFill="1" applyAlignment="1" applyProtection="1">
      <alignment vertical="top"/>
      <protection locked="0"/>
    </xf>
    <xf numFmtId="165" fontId="36" fillId="0" borderId="0" xfId="14" applyNumberFormat="1" applyFont="1" applyFill="1" applyAlignment="1" applyProtection="1">
      <protection locked="0"/>
    </xf>
    <xf numFmtId="165" fontId="35" fillId="0" borderId="0" xfId="14" applyNumberFormat="1" applyFont="1" applyFill="1" applyAlignment="1" applyProtection="1">
      <protection locked="0"/>
    </xf>
    <xf numFmtId="165" fontId="31" fillId="0" borderId="0" xfId="14" applyNumberFormat="1" applyFont="1" applyFill="1" applyAlignment="1" applyProtection="1">
      <protection locked="0"/>
    </xf>
    <xf numFmtId="0" fontId="36" fillId="0" borderId="0" xfId="14" applyNumberFormat="1" applyFont="1" applyFill="1" applyProtection="1">
      <protection locked="0"/>
    </xf>
    <xf numFmtId="165" fontId="7" fillId="0" borderId="0" xfId="14" applyNumberFormat="1" applyFont="1" applyFill="1" applyAlignment="1" applyProtection="1">
      <protection locked="0"/>
    </xf>
    <xf numFmtId="165" fontId="43" fillId="0" borderId="0" xfId="14" applyNumberFormat="1" applyFont="1" applyFill="1" applyAlignment="1" applyProtection="1">
      <protection locked="0"/>
    </xf>
    <xf numFmtId="165" fontId="36" fillId="0" borderId="0" xfId="15" applyNumberFormat="1" applyFont="1" applyFill="1" applyAlignment="1">
      <alignment vertical="top"/>
    </xf>
    <xf numFmtId="165" fontId="50" fillId="0" borderId="0" xfId="15" applyNumberFormat="1" applyFont="1" applyFill="1"/>
    <xf numFmtId="165" fontId="36" fillId="0" borderId="0" xfId="15" applyNumberFormat="1" applyFont="1" applyFill="1"/>
    <xf numFmtId="165" fontId="45" fillId="0" borderId="0" xfId="15" applyNumberFormat="1" applyFont="1" applyFill="1"/>
    <xf numFmtId="170" fontId="30" fillId="0" borderId="0" xfId="0" applyNumberFormat="1" applyFont="1" applyFill="1" applyBorder="1" applyAlignment="1">
      <alignment horizontal="right"/>
    </xf>
    <xf numFmtId="165" fontId="30" fillId="0" borderId="0" xfId="0" applyNumberFormat="1" applyFont="1" applyFill="1" applyAlignment="1" applyProtection="1">
      <alignment horizontal="right"/>
      <protection locked="0"/>
    </xf>
    <xf numFmtId="166" fontId="30" fillId="0" borderId="0" xfId="0" applyNumberFormat="1" applyFont="1" applyFill="1" applyAlignment="1" applyProtection="1">
      <alignment horizontal="right"/>
      <protection locked="0"/>
    </xf>
    <xf numFmtId="168" fontId="30" fillId="0" borderId="0" xfId="0" applyNumberFormat="1" applyFont="1" applyFill="1" applyAlignment="1" applyProtection="1">
      <alignment horizontal="right" vertical="center"/>
      <protection locked="0"/>
    </xf>
    <xf numFmtId="165" fontId="33" fillId="0" borderId="0" xfId="0" applyNumberFormat="1" applyFont="1" applyFill="1" applyAlignment="1" applyProtection="1">
      <alignment horizontal="right" vertical="center"/>
      <protection locked="0"/>
    </xf>
    <xf numFmtId="168" fontId="33" fillId="0" borderId="0" xfId="0" applyNumberFormat="1" applyFont="1" applyFill="1" applyAlignment="1" applyProtection="1">
      <alignment horizontal="right" vertical="center"/>
      <protection locked="0"/>
    </xf>
    <xf numFmtId="165" fontId="30" fillId="0" borderId="0" xfId="0" applyNumberFormat="1" applyFont="1" applyFill="1" applyAlignment="1" applyProtection="1">
      <alignment horizontal="right" vertical="center"/>
      <protection locked="0"/>
    </xf>
    <xf numFmtId="166" fontId="30" fillId="0" borderId="0" xfId="0" applyNumberFormat="1" applyFont="1" applyFill="1" applyAlignment="1" applyProtection="1">
      <alignment horizontal="right" vertical="center"/>
      <protection locked="0"/>
    </xf>
    <xf numFmtId="0" fontId="14" fillId="0" borderId="0" xfId="5" applyFont="1" applyAlignment="1" applyProtection="1">
      <alignment wrapText="1"/>
    </xf>
    <xf numFmtId="166" fontId="30" fillId="0" borderId="0" xfId="12" applyNumberFormat="1" applyFont="1" applyFill="1" applyAlignment="1" applyProtection="1">
      <alignment horizontal="right" vertical="center"/>
      <protection locked="0"/>
    </xf>
    <xf numFmtId="165" fontId="30" fillId="0" borderId="3" xfId="0" applyNumberFormat="1" applyFont="1" applyFill="1" applyBorder="1" applyAlignment="1" applyProtection="1">
      <alignment horizontal="center" vertical="center" wrapText="1"/>
      <protection locked="0"/>
    </xf>
    <xf numFmtId="165" fontId="30" fillId="0" borderId="2" xfId="0" applyNumberFormat="1" applyFont="1" applyFill="1" applyBorder="1" applyAlignment="1" applyProtection="1">
      <alignment horizontal="center" vertical="center" wrapText="1"/>
      <protection locked="0"/>
    </xf>
    <xf numFmtId="165" fontId="30" fillId="0" borderId="0" xfId="0" applyNumberFormat="1" applyFont="1" applyFill="1" applyAlignment="1" applyProtection="1">
      <protection locked="0"/>
    </xf>
    <xf numFmtId="165" fontId="33" fillId="0" borderId="0" xfId="0" applyNumberFormat="1" applyFont="1" applyFill="1" applyAlignment="1" applyProtection="1">
      <alignment horizontal="left" vertical="center"/>
      <protection locked="0"/>
    </xf>
    <xf numFmtId="165" fontId="33" fillId="0" borderId="0" xfId="0" quotePrefix="1" applyNumberFormat="1" applyFont="1" applyFill="1" applyAlignment="1" applyProtection="1">
      <alignment horizontal="left" vertical="center"/>
      <protection locked="0"/>
    </xf>
    <xf numFmtId="165" fontId="30" fillId="0" borderId="0" xfId="0" applyNumberFormat="1" applyFont="1" applyFill="1" applyAlignment="1" applyProtection="1">
      <alignment vertical="center"/>
      <protection locked="0"/>
    </xf>
    <xf numFmtId="165" fontId="30" fillId="0" borderId="0" xfId="0" quotePrefix="1" applyNumberFormat="1" applyFont="1" applyFill="1" applyAlignment="1" applyProtection="1">
      <alignment horizontal="left"/>
      <protection locked="0"/>
    </xf>
    <xf numFmtId="166" fontId="33" fillId="0" borderId="0" xfId="0" applyNumberFormat="1" applyFont="1" applyFill="1" applyAlignment="1" applyProtection="1">
      <alignment horizontal="right"/>
      <protection locked="0"/>
    </xf>
    <xf numFmtId="49" fontId="44" fillId="0" borderId="0" xfId="0" applyNumberFormat="1" applyFont="1" applyFill="1" applyAlignment="1" applyProtection="1">
      <alignment horizontal="left" vertical="center"/>
      <protection locked="0"/>
    </xf>
    <xf numFmtId="165" fontId="33" fillId="0" borderId="0" xfId="0" applyNumberFormat="1" applyFont="1" applyFill="1" applyAlignment="1" applyProtection="1">
      <alignment vertical="center"/>
      <protection locked="0"/>
    </xf>
    <xf numFmtId="165" fontId="30" fillId="0" borderId="0" xfId="0" applyNumberFormat="1" applyFont="1" applyFill="1" applyAlignment="1" applyProtection="1">
      <alignment horizontal="left" vertical="center"/>
      <protection locked="0"/>
    </xf>
    <xf numFmtId="165" fontId="30" fillId="0" borderId="0" xfId="0" quotePrefix="1" applyNumberFormat="1" applyFont="1" applyFill="1" applyAlignment="1" applyProtection="1">
      <alignment horizontal="left" vertical="center"/>
      <protection locked="0"/>
    </xf>
    <xf numFmtId="165" fontId="30" fillId="0" borderId="0" xfId="0" quotePrefix="1" applyNumberFormat="1" applyFont="1" applyFill="1" applyBorder="1" applyAlignment="1" applyProtection="1">
      <alignment horizontal="left" vertical="center"/>
      <protection locked="0"/>
    </xf>
    <xf numFmtId="169" fontId="30" fillId="0" borderId="0" xfId="12" applyNumberFormat="1" applyFont="1" applyFill="1" applyAlignment="1" applyProtection="1">
      <alignment horizontal="left"/>
      <protection locked="0"/>
    </xf>
    <xf numFmtId="0" fontId="30" fillId="0" borderId="0" xfId="0" applyNumberFormat="1" applyFont="1" applyFill="1" applyAlignment="1" applyProtection="1">
      <alignment horizontal="left"/>
      <protection locked="0"/>
    </xf>
    <xf numFmtId="165" fontId="30" fillId="0" borderId="0" xfId="0" applyNumberFormat="1" applyFont="1" applyFill="1" applyAlignment="1" applyProtection="1">
      <alignment horizontal="left"/>
      <protection locked="0"/>
    </xf>
    <xf numFmtId="49" fontId="7" fillId="0" borderId="0" xfId="12" applyNumberFormat="1" applyFont="1" applyFill="1" applyAlignment="1" applyProtection="1">
      <alignment horizontal="left" vertical="center"/>
      <protection locked="0"/>
    </xf>
    <xf numFmtId="168" fontId="30" fillId="0" borderId="0" xfId="0" applyNumberFormat="1" applyFont="1" applyFill="1" applyAlignment="1" applyProtection="1">
      <alignment horizontal="right"/>
      <protection locked="0"/>
    </xf>
    <xf numFmtId="1" fontId="30" fillId="0" borderId="2" xfId="12" applyNumberFormat="1" applyFont="1" applyFill="1" applyBorder="1" applyAlignment="1" applyProtection="1">
      <alignment horizontal="center" vertical="center" wrapText="1"/>
      <protection locked="0"/>
    </xf>
    <xf numFmtId="1" fontId="33" fillId="0" borderId="0" xfId="12" applyNumberFormat="1" applyFont="1" applyFill="1" applyAlignment="1" applyProtection="1">
      <alignment horizontal="left" vertical="center"/>
      <protection locked="0"/>
    </xf>
    <xf numFmtId="1" fontId="33" fillId="0" borderId="0" xfId="12" quotePrefix="1" applyNumberFormat="1" applyFont="1" applyFill="1" applyAlignment="1" applyProtection="1">
      <alignment horizontal="left" vertical="center"/>
      <protection locked="0"/>
    </xf>
    <xf numFmtId="0" fontId="30" fillId="0" borderId="5" xfId="0" applyNumberFormat="1" applyFont="1" applyFill="1" applyBorder="1" applyAlignment="1" applyProtection="1">
      <alignment horizontal="center" vertical="center" wrapText="1"/>
      <protection locked="0"/>
    </xf>
    <xf numFmtId="171" fontId="30" fillId="0" borderId="3" xfId="0" applyNumberFormat="1" applyFont="1" applyFill="1" applyBorder="1" applyAlignment="1" applyProtection="1">
      <alignment horizontal="center" vertical="center" wrapText="1"/>
      <protection locked="0"/>
    </xf>
    <xf numFmtId="1" fontId="30" fillId="0" borderId="4" xfId="0" applyNumberFormat="1" applyFont="1" applyFill="1" applyBorder="1" applyAlignment="1" applyProtection="1">
      <alignment horizontal="center" vertical="center" wrapText="1"/>
      <protection locked="0"/>
    </xf>
    <xf numFmtId="165" fontId="30" fillId="0" borderId="0" xfId="0" applyNumberFormat="1" applyFont="1" applyFill="1" applyProtection="1">
      <protection locked="0"/>
    </xf>
    <xf numFmtId="169" fontId="30" fillId="0" borderId="0" xfId="0" applyNumberFormat="1" applyFont="1" applyFill="1" applyAlignment="1" applyProtection="1">
      <alignment horizontal="right"/>
      <protection locked="0"/>
    </xf>
    <xf numFmtId="0" fontId="33" fillId="0" borderId="0" xfId="0" applyNumberFormat="1" applyFont="1" applyFill="1" applyAlignment="1" applyProtection="1">
      <alignment horizontal="left" vertical="center"/>
      <protection locked="0"/>
    </xf>
    <xf numFmtId="169" fontId="33" fillId="0" borderId="0" xfId="12" applyNumberFormat="1" applyFont="1" applyFill="1" applyAlignment="1" applyProtection="1">
      <alignment horizontal="right" vertical="center"/>
      <protection locked="0"/>
    </xf>
    <xf numFmtId="0" fontId="30" fillId="0" borderId="0" xfId="0" applyFont="1" applyAlignment="1"/>
    <xf numFmtId="169" fontId="33" fillId="0" borderId="0" xfId="0" applyNumberFormat="1" applyFont="1" applyFill="1" applyAlignment="1" applyProtection="1">
      <alignment horizontal="right" vertical="center"/>
      <protection locked="0"/>
    </xf>
    <xf numFmtId="172" fontId="30" fillId="0" borderId="0" xfId="0" applyNumberFormat="1" applyFont="1" applyFill="1" applyAlignment="1" applyProtection="1">
      <alignment horizontal="left"/>
      <protection locked="0"/>
    </xf>
    <xf numFmtId="172" fontId="30" fillId="0" borderId="0" xfId="0" applyNumberFormat="1" applyFont="1" applyFill="1" applyAlignment="1">
      <alignment horizontal="left"/>
    </xf>
    <xf numFmtId="165" fontId="47" fillId="0" borderId="6" xfId="15" quotePrefix="1" applyNumberFormat="1" applyFont="1" applyFill="1" applyBorder="1" applyAlignment="1">
      <alignment horizontal="left"/>
    </xf>
    <xf numFmtId="0" fontId="11" fillId="0" borderId="0" xfId="16" applyFont="1" applyFill="1" applyBorder="1" applyAlignment="1"/>
    <xf numFmtId="0" fontId="14" fillId="0" borderId="0" xfId="17" applyFont="1" applyAlignment="1" applyProtection="1">
      <alignment horizontal="center" vertical="top"/>
    </xf>
    <xf numFmtId="0" fontId="2" fillId="0" borderId="0" xfId="18" applyFont="1" applyFill="1" applyBorder="1" applyAlignment="1">
      <alignment horizontal="left"/>
    </xf>
    <xf numFmtId="0" fontId="11" fillId="0" borderId="0" xfId="18" applyFont="1" applyFill="1" applyBorder="1" applyAlignment="1">
      <alignment horizontal="left"/>
    </xf>
    <xf numFmtId="0" fontId="52" fillId="0" borderId="0" xfId="18" applyFont="1" applyFill="1" applyBorder="1" applyAlignment="1"/>
    <xf numFmtId="0" fontId="2" fillId="0" borderId="0" xfId="2" applyFont="1" applyFill="1" applyAlignment="1"/>
    <xf numFmtId="0" fontId="2" fillId="0" borderId="0" xfId="18" applyFont="1" applyFill="1" applyBorder="1" applyAlignment="1"/>
    <xf numFmtId="0" fontId="3" fillId="0" borderId="0" xfId="18"/>
    <xf numFmtId="0" fontId="11" fillId="0" borderId="0" xfId="2" applyFill="1" applyAlignment="1"/>
    <xf numFmtId="0" fontId="11" fillId="0" borderId="0" xfId="2" applyFill="1" applyBorder="1" applyAlignment="1"/>
    <xf numFmtId="0" fontId="11" fillId="0" borderId="0" xfId="2" applyFont="1"/>
    <xf numFmtId="0" fontId="2" fillId="0" borderId="0" xfId="2" applyFont="1" applyAlignment="1">
      <alignment horizontal="left" wrapText="1"/>
    </xf>
    <xf numFmtId="0" fontId="14" fillId="0" borderId="0" xfId="19" applyAlignment="1" applyProtection="1">
      <alignment horizontal="left" wrapText="1"/>
    </xf>
    <xf numFmtId="168" fontId="30" fillId="0" borderId="0" xfId="12" applyNumberFormat="1" applyFont="1" applyFill="1" applyAlignment="1" applyProtection="1">
      <alignment horizontal="right"/>
      <protection locked="0"/>
    </xf>
    <xf numFmtId="176" fontId="30" fillId="0" borderId="0" xfId="12" applyNumberFormat="1" applyFont="1" applyFill="1" applyAlignment="1" applyProtection="1">
      <alignment horizontal="right"/>
      <protection locked="0"/>
    </xf>
    <xf numFmtId="165" fontId="33" fillId="0" borderId="0" xfId="12" applyNumberFormat="1" applyFont="1" applyFill="1" applyAlignment="1" applyProtection="1">
      <alignment horizontal="right" vertical="center"/>
      <protection locked="0"/>
    </xf>
    <xf numFmtId="167" fontId="33" fillId="0" borderId="0" xfId="12" applyNumberFormat="1" applyFont="1" applyFill="1" applyAlignment="1" applyProtection="1">
      <alignment horizontal="right" vertical="center"/>
      <protection locked="0"/>
    </xf>
    <xf numFmtId="177" fontId="33" fillId="0" borderId="0" xfId="0" applyNumberFormat="1" applyFont="1" applyFill="1" applyAlignment="1" applyProtection="1">
      <alignment horizontal="right" vertical="center"/>
      <protection locked="0"/>
    </xf>
    <xf numFmtId="178" fontId="33" fillId="0" borderId="0" xfId="0" applyNumberFormat="1" applyFont="1" applyFill="1" applyAlignment="1" applyProtection="1">
      <alignment horizontal="right" vertical="center"/>
      <protection locked="0"/>
    </xf>
    <xf numFmtId="165" fontId="38" fillId="0" borderId="2" xfId="15" applyNumberFormat="1" applyFont="1" applyFill="1" applyBorder="1" applyAlignment="1">
      <alignment horizontal="center" vertical="center" wrapText="1"/>
    </xf>
    <xf numFmtId="174" fontId="47" fillId="0" borderId="0" xfId="15" applyNumberFormat="1" applyFont="1" applyFill="1"/>
    <xf numFmtId="175" fontId="38" fillId="0" borderId="0" xfId="15" applyNumberFormat="1" applyFont="1" applyFill="1"/>
    <xf numFmtId="168" fontId="38" fillId="0" borderId="0" xfId="15" applyNumberFormat="1" applyFont="1" applyFill="1"/>
    <xf numFmtId="49" fontId="30" fillId="0" borderId="0" xfId="12" applyNumberFormat="1" applyFont="1" applyFill="1" applyAlignment="1" applyProtection="1">
      <alignment horizontal="right"/>
      <protection locked="0"/>
    </xf>
    <xf numFmtId="49" fontId="14" fillId="0" borderId="0" xfId="19" applyNumberFormat="1" applyFont="1" applyAlignment="1" applyProtection="1">
      <alignment horizontal="left" wrapText="1" indent="20"/>
      <protection locked="0"/>
    </xf>
    <xf numFmtId="49" fontId="14" fillId="0" borderId="0" xfId="8" applyNumberFormat="1" applyFont="1" applyAlignment="1" applyProtection="1">
      <alignment horizontal="left" wrapText="1" indent="20"/>
      <protection locked="0"/>
    </xf>
    <xf numFmtId="49" fontId="14" fillId="0" borderId="0" xfId="19" applyNumberFormat="1" applyBorder="1" applyAlignment="1" applyProtection="1">
      <alignment horizontal="left" wrapText="1" indent="20"/>
      <protection locked="0"/>
    </xf>
    <xf numFmtId="49" fontId="14" fillId="0" borderId="0" xfId="19" applyNumberFormat="1" applyBorder="1" applyAlignment="1" applyProtection="1">
      <alignment horizontal="left" vertical="top" wrapText="1" indent="20"/>
      <protection locked="0"/>
    </xf>
    <xf numFmtId="0" fontId="1" fillId="0" borderId="0" xfId="2" applyFont="1" applyAlignment="1">
      <alignment horizontal="left" wrapText="1"/>
    </xf>
    <xf numFmtId="0" fontId="10" fillId="0" borderId="0" xfId="1" applyFont="1" applyAlignment="1">
      <alignment vertical="top" textRotation="90" wrapText="1"/>
    </xf>
    <xf numFmtId="0" fontId="10" fillId="0" borderId="0" xfId="1" applyFont="1" applyAlignment="1">
      <alignment textRotation="90" wrapText="1"/>
    </xf>
    <xf numFmtId="49" fontId="10" fillId="0" borderId="0" xfId="10" applyFont="1" applyFill="1" applyAlignment="1">
      <alignment vertical="top" wrapText="1"/>
      <protection locked="0"/>
    </xf>
    <xf numFmtId="0" fontId="10" fillId="0" borderId="0" xfId="7" applyFont="1" applyFill="1"/>
    <xf numFmtId="0" fontId="25" fillId="0" borderId="0" xfId="3" applyFont="1" applyFill="1" applyAlignment="1">
      <alignment horizontal="left"/>
    </xf>
    <xf numFmtId="0" fontId="10" fillId="0" borderId="0" xfId="1" applyFont="1" applyAlignment="1">
      <alignment horizontal="left"/>
    </xf>
    <xf numFmtId="0" fontId="7" fillId="0" borderId="0" xfId="1" applyFont="1" applyAlignment="1">
      <alignment horizontal="left" indent="24"/>
    </xf>
    <xf numFmtId="0" fontId="23" fillId="0" borderId="0" xfId="1" applyFont="1" applyAlignment="1">
      <alignment horizontal="left" vertical="top" wrapText="1" indent="11"/>
    </xf>
    <xf numFmtId="0" fontId="16" fillId="0" borderId="0" xfId="1" applyFont="1" applyAlignment="1">
      <alignment horizontal="left" vertical="top" wrapText="1" indent="25"/>
    </xf>
    <xf numFmtId="0" fontId="16" fillId="0" borderId="0" xfId="1" applyFont="1" applyAlignment="1">
      <alignment horizontal="left" vertical="top" indent="25"/>
    </xf>
    <xf numFmtId="0" fontId="18" fillId="0" borderId="0" xfId="1" applyFont="1" applyBorder="1" applyAlignment="1">
      <alignment horizontal="left" wrapText="1" indent="25"/>
    </xf>
    <xf numFmtId="0" fontId="18" fillId="0" borderId="0" xfId="1" applyFont="1" applyBorder="1" applyAlignment="1">
      <alignment horizontal="left" indent="25"/>
    </xf>
    <xf numFmtId="0" fontId="49" fillId="0" borderId="0" xfId="1" applyFont="1" applyAlignment="1">
      <alignment horizontal="left" vertical="top" wrapText="1" indent="25"/>
    </xf>
    <xf numFmtId="165" fontId="30" fillId="0" borderId="0" xfId="15" applyNumberFormat="1" applyFont="1" applyFill="1" applyAlignment="1">
      <alignment horizontal="left"/>
    </xf>
    <xf numFmtId="1" fontId="14" fillId="0" borderId="0" xfId="5" applyNumberFormat="1" applyFont="1" applyFill="1" applyAlignment="1" applyProtection="1">
      <alignment horizontal="center"/>
      <protection locked="0"/>
    </xf>
    <xf numFmtId="1" fontId="27" fillId="0" borderId="1" xfId="12" quotePrefix="1" applyNumberFormat="1" applyFont="1" applyFill="1" applyBorder="1" applyAlignment="1" applyProtection="1">
      <alignment horizontal="left" vertical="top"/>
      <protection locked="0"/>
    </xf>
    <xf numFmtId="165" fontId="33" fillId="0" borderId="0" xfId="12" applyNumberFormat="1" applyFont="1" applyFill="1" applyAlignment="1" applyProtection="1">
      <alignment horizontal="center" vertical="center"/>
      <protection locked="0"/>
    </xf>
    <xf numFmtId="165" fontId="7" fillId="0" borderId="0" xfId="15" applyNumberFormat="1" applyFont="1" applyFill="1" applyAlignment="1">
      <alignment horizontal="left"/>
    </xf>
    <xf numFmtId="169" fontId="30" fillId="0" borderId="0" xfId="12" applyNumberFormat="1" applyFont="1" applyFill="1" applyAlignment="1" applyProtection="1">
      <alignment horizontal="left"/>
      <protection locked="0"/>
    </xf>
    <xf numFmtId="0" fontId="14" fillId="0" borderId="0" xfId="5" applyNumberFormat="1" applyFont="1" applyFill="1" applyAlignment="1" applyProtection="1">
      <alignment horizontal="center"/>
      <protection locked="0"/>
    </xf>
    <xf numFmtId="165" fontId="27" fillId="0" borderId="0" xfId="0" quotePrefix="1" applyNumberFormat="1" applyFont="1" applyFill="1" applyAlignment="1" applyProtection="1">
      <alignment horizontal="left" vertical="top"/>
      <protection locked="0"/>
    </xf>
    <xf numFmtId="165" fontId="33" fillId="0" borderId="0" xfId="0" quotePrefix="1" applyNumberFormat="1" applyFont="1" applyFill="1" applyAlignment="1" applyProtection="1">
      <alignment horizontal="center"/>
      <protection locked="0"/>
    </xf>
    <xf numFmtId="165" fontId="7" fillId="0" borderId="0" xfId="0" applyNumberFormat="1" applyFont="1" applyFill="1" applyAlignment="1" applyProtection="1">
      <alignment horizontal="left"/>
      <protection locked="0"/>
    </xf>
    <xf numFmtId="0" fontId="30" fillId="0" borderId="0" xfId="0" applyNumberFormat="1" applyFont="1" applyFill="1" applyAlignment="1" applyProtection="1">
      <alignment horizontal="left"/>
      <protection locked="0"/>
    </xf>
    <xf numFmtId="165" fontId="14" fillId="0" borderId="0" xfId="5" applyNumberFormat="1" applyFont="1" applyFill="1" applyAlignment="1" applyProtection="1">
      <alignment horizontal="center"/>
      <protection locked="0"/>
    </xf>
    <xf numFmtId="165" fontId="33" fillId="0" borderId="0" xfId="0" applyNumberFormat="1" applyFont="1" applyFill="1" applyAlignment="1" applyProtection="1">
      <alignment horizontal="center"/>
      <protection locked="0"/>
    </xf>
    <xf numFmtId="165" fontId="36" fillId="0" borderId="0" xfId="0" applyNumberFormat="1" applyFont="1" applyFill="1" applyAlignment="1" applyProtection="1">
      <alignment horizontal="left" vertical="center"/>
      <protection locked="0"/>
    </xf>
    <xf numFmtId="165" fontId="30" fillId="0" borderId="0" xfId="0" applyNumberFormat="1" applyFont="1" applyFill="1" applyAlignment="1" applyProtection="1">
      <alignment horizontal="left"/>
      <protection locked="0"/>
    </xf>
    <xf numFmtId="165" fontId="14" fillId="0" borderId="0" xfId="5" applyNumberFormat="1" applyFont="1" applyFill="1" applyAlignment="1" applyProtection="1">
      <alignment horizontal="center"/>
    </xf>
    <xf numFmtId="165" fontId="27" fillId="0" borderId="0" xfId="15" quotePrefix="1" applyNumberFormat="1" applyFont="1" applyFill="1" applyBorder="1" applyAlignment="1">
      <alignment horizontal="left" vertical="top"/>
    </xf>
    <xf numFmtId="165" fontId="36" fillId="0" borderId="0" xfId="15" applyNumberFormat="1" applyFont="1" applyFill="1" applyAlignment="1">
      <alignment horizontal="left"/>
    </xf>
    <xf numFmtId="165" fontId="40" fillId="0" borderId="0" xfId="15" applyNumberFormat="1" applyFont="1" applyFill="1" applyAlignment="1">
      <alignment horizontal="left"/>
    </xf>
    <xf numFmtId="0" fontId="55" fillId="0" borderId="0" xfId="5" applyFont="1" applyAlignment="1" applyProtection="1">
      <alignment horizontal="left" wrapText="1"/>
    </xf>
    <xf numFmtId="175" fontId="56" fillId="0" borderId="0" xfId="15" applyNumberFormat="1" applyFont="1" applyFill="1"/>
  </cellXfs>
  <cellStyles count="20">
    <cellStyle name="Grundttext" xfId="10" xr:uid="{1757D53E-2145-49F0-A9E2-7D45C162EB10}"/>
    <cellStyle name="Link" xfId="5" builtinId="8" customBuiltin="1"/>
    <cellStyle name="Link 2" xfId="8" xr:uid="{A6584820-FF8E-42CC-9CF2-73B3A6B2E719}"/>
    <cellStyle name="Link 2 2" xfId="19" xr:uid="{4A14E255-569F-483D-BA33-E62B7E68E0F6}"/>
    <cellStyle name="Link 3" xfId="17" xr:uid="{E7CFC47D-AB0F-4E75-9581-9F0781689FA2}"/>
    <cellStyle name="Standard" xfId="0" builtinId="0"/>
    <cellStyle name="Standard 2" xfId="1" xr:uid="{FC8B8A94-A264-45F8-B49F-1E0571694B8D}"/>
    <cellStyle name="Standard 2 2" xfId="18" xr:uid="{2C59C5EA-0450-4DEB-9FCA-2C05B3483264}"/>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6 2" xfId="16" xr:uid="{B97BBE2F-A38B-4C89-88DD-9D9FB55BBDFF}"/>
    <cellStyle name="Standard 7" xfId="14" xr:uid="{081913CB-0896-4829-92CE-D8B5C8FA423A}"/>
    <cellStyle name="Standard_2003" xfId="13" xr:uid="{342EE149-6572-4401-8565-ABD119C80B13}"/>
    <cellStyle name="Standard_Tabelle1" xfId="15" xr:uid="{63ED72CC-0515-448C-BC99-99655388252F}"/>
    <cellStyle name="Standard_VJT3196  (2)_1" xfId="12" xr:uid="{6A59748D-59BB-44AF-A472-A65BEC2FCB62}"/>
    <cellStyle name="Überschrift 2 2" xfId="6" xr:uid="{EAB84548-390D-48C8-9379-C9EE0E748A54}"/>
    <cellStyle name="Überschrift 3 2" xfId="9" xr:uid="{6FF6A203-F3EA-49EF-BE9E-2ADDC8E069EC}"/>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70</xdr:row>
      <xdr:rowOff>36096</xdr:rowOff>
    </xdr:from>
    <xdr:to>
      <xdr:col>1</xdr:col>
      <xdr:colOff>109526</xdr:colOff>
      <xdr:row>70</xdr:row>
      <xdr:rowOff>36096</xdr:rowOff>
    </xdr:to>
    <xdr:cxnSp macro="">
      <xdr:nvCxnSpPr>
        <xdr:cNvPr id="2" name="Gerader Verbinder 1">
          <a:extLst>
            <a:ext uri="{FF2B5EF4-FFF2-40B4-BE49-F238E27FC236}">
              <a16:creationId xmlns:a16="http://schemas.microsoft.com/office/drawing/2014/main" id="{DE0B290D-87B7-465C-B86C-8249F9FEA8F7}"/>
            </a:ext>
          </a:extLst>
        </xdr:cNvPr>
        <xdr:cNvCxnSpPr/>
      </xdr:nvCxnSpPr>
      <xdr:spPr>
        <a:xfrm>
          <a:off x="19050" y="9059446"/>
          <a:ext cx="43337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71</xdr:row>
      <xdr:rowOff>19054</xdr:rowOff>
    </xdr:from>
    <xdr:to>
      <xdr:col>1</xdr:col>
      <xdr:colOff>54381</xdr:colOff>
      <xdr:row>71</xdr:row>
      <xdr:rowOff>19054</xdr:rowOff>
    </xdr:to>
    <xdr:cxnSp macro="">
      <xdr:nvCxnSpPr>
        <xdr:cNvPr id="2" name="Gerader Verbinder 1">
          <a:extLst>
            <a:ext uri="{FF2B5EF4-FFF2-40B4-BE49-F238E27FC236}">
              <a16:creationId xmlns:a16="http://schemas.microsoft.com/office/drawing/2014/main" id="{92BA597B-C4E0-4B13-95ED-61AE74569F0C}"/>
            </a:ext>
          </a:extLst>
        </xdr:cNvPr>
        <xdr:cNvCxnSpPr/>
      </xdr:nvCxnSpPr>
      <xdr:spPr>
        <a:xfrm>
          <a:off x="0" y="9246874"/>
          <a:ext cx="43538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19054</xdr:rowOff>
    </xdr:from>
    <xdr:to>
      <xdr:col>1</xdr:col>
      <xdr:colOff>54381</xdr:colOff>
      <xdr:row>71</xdr:row>
      <xdr:rowOff>19054</xdr:rowOff>
    </xdr:to>
    <xdr:cxnSp macro="">
      <xdr:nvCxnSpPr>
        <xdr:cNvPr id="3" name="Gerader Verbinder 2">
          <a:extLst>
            <a:ext uri="{FF2B5EF4-FFF2-40B4-BE49-F238E27FC236}">
              <a16:creationId xmlns:a16="http://schemas.microsoft.com/office/drawing/2014/main" id="{45B5DB50-F743-4AFC-986B-44E87ECFFE1E}"/>
            </a:ext>
          </a:extLst>
        </xdr:cNvPr>
        <xdr:cNvCxnSpPr/>
      </xdr:nvCxnSpPr>
      <xdr:spPr>
        <a:xfrm>
          <a:off x="0" y="9201154"/>
          <a:ext cx="42776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19054</xdr:rowOff>
    </xdr:from>
    <xdr:to>
      <xdr:col>1</xdr:col>
      <xdr:colOff>54381</xdr:colOff>
      <xdr:row>71</xdr:row>
      <xdr:rowOff>19054</xdr:rowOff>
    </xdr:to>
    <xdr:cxnSp macro="">
      <xdr:nvCxnSpPr>
        <xdr:cNvPr id="5" name="Gerader Verbinder 4">
          <a:extLst>
            <a:ext uri="{FF2B5EF4-FFF2-40B4-BE49-F238E27FC236}">
              <a16:creationId xmlns:a16="http://schemas.microsoft.com/office/drawing/2014/main" id="{C63A37B7-FF67-4849-BC7D-B23EFA5CFFC7}"/>
            </a:ext>
          </a:extLst>
        </xdr:cNvPr>
        <xdr:cNvCxnSpPr/>
      </xdr:nvCxnSpPr>
      <xdr:spPr>
        <a:xfrm>
          <a:off x="0" y="9163054"/>
          <a:ext cx="43538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19054</xdr:rowOff>
    </xdr:from>
    <xdr:to>
      <xdr:col>1</xdr:col>
      <xdr:colOff>54381</xdr:colOff>
      <xdr:row>71</xdr:row>
      <xdr:rowOff>19054</xdr:rowOff>
    </xdr:to>
    <xdr:cxnSp macro="">
      <xdr:nvCxnSpPr>
        <xdr:cNvPr id="7" name="Gerader Verbinder 6">
          <a:extLst>
            <a:ext uri="{FF2B5EF4-FFF2-40B4-BE49-F238E27FC236}">
              <a16:creationId xmlns:a16="http://schemas.microsoft.com/office/drawing/2014/main" id="{C409FEEF-1BAE-4CC2-A8B2-38B760FAEB97}"/>
            </a:ext>
          </a:extLst>
        </xdr:cNvPr>
        <xdr:cNvCxnSpPr/>
      </xdr:nvCxnSpPr>
      <xdr:spPr>
        <a:xfrm>
          <a:off x="0" y="9163054"/>
          <a:ext cx="44300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16809</xdr:colOff>
      <xdr:row>71</xdr:row>
      <xdr:rowOff>91</xdr:rowOff>
    </xdr:from>
    <xdr:to>
      <xdr:col>1</xdr:col>
      <xdr:colOff>4309</xdr:colOff>
      <xdr:row>71</xdr:row>
      <xdr:rowOff>91</xdr:rowOff>
    </xdr:to>
    <xdr:cxnSp macro="">
      <xdr:nvCxnSpPr>
        <xdr:cNvPr id="2" name="Gerader Verbinder 1">
          <a:extLst>
            <a:ext uri="{FF2B5EF4-FFF2-40B4-BE49-F238E27FC236}">
              <a16:creationId xmlns:a16="http://schemas.microsoft.com/office/drawing/2014/main" id="{54A4BF56-9B2E-4BEF-901B-A89CFA875207}"/>
            </a:ext>
          </a:extLst>
        </xdr:cNvPr>
        <xdr:cNvCxnSpPr/>
      </xdr:nvCxnSpPr>
      <xdr:spPr>
        <a:xfrm>
          <a:off x="16809" y="9105991"/>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25</xdr:row>
      <xdr:rowOff>28575</xdr:rowOff>
    </xdr:from>
    <xdr:to>
      <xdr:col>0</xdr:col>
      <xdr:colOff>446410</xdr:colOff>
      <xdr:row>25</xdr:row>
      <xdr:rowOff>28575</xdr:rowOff>
    </xdr:to>
    <xdr:cxnSp macro="">
      <xdr:nvCxnSpPr>
        <xdr:cNvPr id="2" name="Gerader Verbinder 1">
          <a:extLst>
            <a:ext uri="{FF2B5EF4-FFF2-40B4-BE49-F238E27FC236}">
              <a16:creationId xmlns:a16="http://schemas.microsoft.com/office/drawing/2014/main" id="{A57AF1D3-1DAE-4EA6-91D2-6E24BCBF1E63}"/>
            </a:ext>
          </a:extLst>
        </xdr:cNvPr>
        <xdr:cNvCxnSpPr/>
      </xdr:nvCxnSpPr>
      <xdr:spPr>
        <a:xfrm>
          <a:off x="19050" y="494347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xdr:colOff>
      <xdr:row>25</xdr:row>
      <xdr:rowOff>28575</xdr:rowOff>
    </xdr:from>
    <xdr:to>
      <xdr:col>0</xdr:col>
      <xdr:colOff>446410</xdr:colOff>
      <xdr:row>25</xdr:row>
      <xdr:rowOff>28575</xdr:rowOff>
    </xdr:to>
    <xdr:cxnSp macro="">
      <xdr:nvCxnSpPr>
        <xdr:cNvPr id="3" name="Gerader Verbinder 2">
          <a:extLst>
            <a:ext uri="{FF2B5EF4-FFF2-40B4-BE49-F238E27FC236}">
              <a16:creationId xmlns:a16="http://schemas.microsoft.com/office/drawing/2014/main" id="{67CC0F44-31E2-46F1-BB9A-FAAE48E43FE8}"/>
            </a:ext>
          </a:extLst>
        </xdr:cNvPr>
        <xdr:cNvCxnSpPr/>
      </xdr:nvCxnSpPr>
      <xdr:spPr>
        <a:xfrm>
          <a:off x="19050" y="476821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xdr:colOff>
      <xdr:row>25</xdr:row>
      <xdr:rowOff>28575</xdr:rowOff>
    </xdr:from>
    <xdr:to>
      <xdr:col>0</xdr:col>
      <xdr:colOff>446410</xdr:colOff>
      <xdr:row>25</xdr:row>
      <xdr:rowOff>28575</xdr:rowOff>
    </xdr:to>
    <xdr:cxnSp macro="">
      <xdr:nvCxnSpPr>
        <xdr:cNvPr id="4" name="Gerader Verbinder 3">
          <a:extLst>
            <a:ext uri="{FF2B5EF4-FFF2-40B4-BE49-F238E27FC236}">
              <a16:creationId xmlns:a16="http://schemas.microsoft.com/office/drawing/2014/main" id="{A511AAF0-6570-4678-A0BE-DA12AFD67B01}"/>
            </a:ext>
          </a:extLst>
        </xdr:cNvPr>
        <xdr:cNvCxnSpPr/>
      </xdr:nvCxnSpPr>
      <xdr:spPr>
        <a:xfrm>
          <a:off x="19050" y="476821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xdr:colOff>
      <xdr:row>25</xdr:row>
      <xdr:rowOff>28575</xdr:rowOff>
    </xdr:from>
    <xdr:to>
      <xdr:col>0</xdr:col>
      <xdr:colOff>446410</xdr:colOff>
      <xdr:row>25</xdr:row>
      <xdr:rowOff>28575</xdr:rowOff>
    </xdr:to>
    <xdr:cxnSp macro="">
      <xdr:nvCxnSpPr>
        <xdr:cNvPr id="5" name="Gerader Verbinder 4">
          <a:extLst>
            <a:ext uri="{FF2B5EF4-FFF2-40B4-BE49-F238E27FC236}">
              <a16:creationId xmlns:a16="http://schemas.microsoft.com/office/drawing/2014/main" id="{5C250061-CCFF-4167-859F-A5718BBCB92F}"/>
            </a:ext>
          </a:extLst>
        </xdr:cNvPr>
        <xdr:cNvCxnSpPr/>
      </xdr:nvCxnSpPr>
      <xdr:spPr>
        <a:xfrm>
          <a:off x="19050" y="476821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xdr:colOff>
      <xdr:row>25</xdr:row>
      <xdr:rowOff>28575</xdr:rowOff>
    </xdr:from>
    <xdr:to>
      <xdr:col>0</xdr:col>
      <xdr:colOff>446410</xdr:colOff>
      <xdr:row>25</xdr:row>
      <xdr:rowOff>28575</xdr:rowOff>
    </xdr:to>
    <xdr:cxnSp macro="">
      <xdr:nvCxnSpPr>
        <xdr:cNvPr id="6" name="Gerader Verbinder 5">
          <a:extLst>
            <a:ext uri="{FF2B5EF4-FFF2-40B4-BE49-F238E27FC236}">
              <a16:creationId xmlns:a16="http://schemas.microsoft.com/office/drawing/2014/main" id="{A4C3C5D8-FE91-48FB-8609-59FB64E7F548}"/>
            </a:ext>
          </a:extLst>
        </xdr:cNvPr>
        <xdr:cNvCxnSpPr/>
      </xdr:nvCxnSpPr>
      <xdr:spPr>
        <a:xfrm>
          <a:off x="19050" y="476821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themen/bevoelkerung/bevolkerungsstand_einwohnerzahl_niedersachsens/bevolkerungsstand-einwohnerzahl-niedersachsens-statistische-berichte-201961.html"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mailto:bevoelkerungsbewegung@statistik.niedersachsen.de" TargetMode="External"/><Relationship Id="rId4" Type="http://schemas.openxmlformats.org/officeDocument/2006/relationships/hyperlink" Target="https://www.destatis.de/DE/Methoden/Qualitaet/Qualitaetsberichte/Bevoelkerung/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WhiteSpace="0" view="pageLayout" zoomScaleNormal="100" workbookViewId="0">
      <selection activeCell="B1" sqref="B1:C1"/>
    </sheetView>
  </sheetViews>
  <sheetFormatPr baseColWidth="10" defaultColWidth="11.33203125" defaultRowHeight="15" customHeight="1" x14ac:dyDescent="0.3"/>
  <cols>
    <col min="1" max="1" width="20.5546875" style="2" customWidth="1"/>
    <col min="2" max="2" width="18.44140625" style="2" customWidth="1"/>
    <col min="3" max="3" width="51.5546875" style="2" customWidth="1"/>
    <col min="4" max="4" width="2" style="2" customWidth="1"/>
    <col min="5" max="5" width="4.6640625" style="2" customWidth="1"/>
    <col min="6" max="6" width="3" style="2" customWidth="1"/>
    <col min="7" max="7" width="4.6640625" style="2" customWidth="1"/>
    <col min="8" max="8" width="3" style="2" customWidth="1"/>
    <col min="9" max="9" width="4.6640625" style="2" customWidth="1"/>
    <col min="10" max="10" width="3" style="2" customWidth="1"/>
    <col min="11" max="11" width="4.6640625" style="2" customWidth="1"/>
    <col min="12" max="12" width="3" style="2" customWidth="1"/>
    <col min="13" max="13" width="4.6640625" style="2" customWidth="1"/>
    <col min="14" max="14" width="2.88671875" style="2" customWidth="1"/>
    <col min="15" max="15" width="4.6640625" style="5" customWidth="1"/>
    <col min="16" max="16384" width="11.33203125" style="2"/>
  </cols>
  <sheetData>
    <row r="1" spans="1:15" ht="60" customHeight="1" x14ac:dyDescent="0.3">
      <c r="A1" s="1" t="s">
        <v>2</v>
      </c>
      <c r="B1" s="190" t="s">
        <v>3</v>
      </c>
      <c r="C1" s="190"/>
      <c r="D1" s="183" t="s">
        <v>0</v>
      </c>
      <c r="E1" s="3"/>
      <c r="F1" s="3"/>
      <c r="G1" s="3"/>
      <c r="H1" s="3"/>
      <c r="I1" s="3"/>
      <c r="J1" s="3"/>
      <c r="K1" s="3"/>
      <c r="L1" s="3"/>
      <c r="M1" s="3"/>
      <c r="N1" s="3"/>
      <c r="O1" s="3"/>
    </row>
    <row r="2" spans="1:15" ht="66.599999999999994" customHeight="1" x14ac:dyDescent="0.3">
      <c r="A2" s="191" t="s">
        <v>4</v>
      </c>
      <c r="B2" s="192"/>
      <c r="C2" s="192"/>
      <c r="D2" s="183" t="s">
        <v>0</v>
      </c>
      <c r="E2" s="4"/>
      <c r="F2" s="4"/>
      <c r="G2" s="4"/>
      <c r="H2" s="4"/>
      <c r="I2" s="4"/>
      <c r="J2" s="4"/>
      <c r="K2" s="4"/>
      <c r="L2" s="4"/>
      <c r="M2" s="4"/>
      <c r="N2" s="4"/>
    </row>
    <row r="3" spans="1:15" s="6" customFormat="1" ht="329.85" customHeight="1" x14ac:dyDescent="0.3">
      <c r="A3" s="193" t="s">
        <v>200</v>
      </c>
      <c r="B3" s="194"/>
      <c r="C3" s="194"/>
      <c r="D3" s="184" t="s">
        <v>0</v>
      </c>
      <c r="E3" s="18"/>
      <c r="F3" s="18"/>
      <c r="G3" s="18"/>
      <c r="H3" s="18"/>
      <c r="I3" s="18"/>
      <c r="J3" s="18"/>
      <c r="K3" s="18"/>
      <c r="L3" s="18"/>
      <c r="M3" s="18"/>
      <c r="N3" s="18"/>
      <c r="O3" s="19"/>
    </row>
    <row r="4" spans="1:15" ht="237.9" customHeight="1" x14ac:dyDescent="0.3">
      <c r="A4" s="195" t="s">
        <v>262</v>
      </c>
      <c r="B4" s="195"/>
      <c r="C4" s="195"/>
      <c r="D4" s="183" t="s">
        <v>0</v>
      </c>
      <c r="E4" s="7"/>
      <c r="F4" s="7"/>
      <c r="G4" s="7"/>
      <c r="H4" s="7"/>
      <c r="I4" s="7"/>
      <c r="J4" s="7"/>
      <c r="K4" s="7"/>
      <c r="L4" s="7"/>
      <c r="M4" s="7"/>
      <c r="N4" s="7"/>
      <c r="O4" s="2"/>
    </row>
    <row r="5" spans="1:15" ht="45" customHeight="1" x14ac:dyDescent="0.3">
      <c r="A5" s="189" t="s">
        <v>5</v>
      </c>
      <c r="B5" s="189"/>
      <c r="C5" s="189"/>
      <c r="D5" s="183" t="s">
        <v>0</v>
      </c>
      <c r="E5" s="9"/>
      <c r="F5" s="9"/>
      <c r="G5" s="9"/>
      <c r="H5" s="9"/>
      <c r="I5" s="9"/>
      <c r="J5" s="9"/>
      <c r="K5" s="9"/>
      <c r="L5" s="9"/>
      <c r="M5" s="9"/>
      <c r="N5" s="9"/>
      <c r="O5" s="9"/>
    </row>
    <row r="6" spans="1:15" ht="15" customHeight="1" x14ac:dyDescent="0.3">
      <c r="A6" s="188" t="s">
        <v>1</v>
      </c>
      <c r="B6" s="188"/>
      <c r="C6" s="188"/>
      <c r="D6" s="183" t="s">
        <v>6</v>
      </c>
      <c r="E6" s="9"/>
      <c r="F6" s="9"/>
      <c r="G6" s="9"/>
      <c r="H6" s="9"/>
      <c r="I6" s="9"/>
      <c r="J6" s="9"/>
      <c r="K6" s="9"/>
      <c r="L6" s="9"/>
      <c r="M6" s="9"/>
      <c r="N6" s="9"/>
      <c r="O6" s="9"/>
    </row>
    <row r="7" spans="1:15" ht="15" customHeight="1" x14ac:dyDescent="0.3">
      <c r="E7" s="8"/>
      <c r="F7" s="8"/>
      <c r="G7" s="8"/>
      <c r="H7" s="8"/>
      <c r="I7" s="8"/>
      <c r="J7" s="8"/>
      <c r="K7" s="8"/>
      <c r="L7" s="8"/>
      <c r="M7" s="8"/>
      <c r="N7" s="8"/>
      <c r="O7" s="10"/>
    </row>
    <row r="8" spans="1:15" ht="15" customHeight="1" x14ac:dyDescent="0.3">
      <c r="E8" s="11"/>
      <c r="F8" s="11"/>
      <c r="G8" s="11"/>
      <c r="H8" s="11"/>
      <c r="I8" s="11"/>
      <c r="J8" s="11"/>
      <c r="K8" s="11"/>
      <c r="L8" s="11"/>
      <c r="M8" s="11"/>
      <c r="N8" s="11"/>
      <c r="O8" s="12"/>
    </row>
    <row r="10" spans="1:15" ht="15" customHeight="1" x14ac:dyDescent="0.3">
      <c r="E10" s="13"/>
      <c r="F10" s="13"/>
      <c r="G10" s="13"/>
      <c r="H10" s="13"/>
      <c r="I10" s="13"/>
      <c r="J10" s="13"/>
      <c r="K10" s="13"/>
      <c r="L10" s="13"/>
      <c r="M10" s="13"/>
      <c r="N10" s="13"/>
      <c r="O10" s="14"/>
    </row>
    <row r="11" spans="1:15" ht="15" customHeight="1" x14ac:dyDescent="0.3">
      <c r="E11" s="6"/>
      <c r="F11" s="6"/>
      <c r="G11" s="6"/>
      <c r="H11" s="6"/>
      <c r="I11" s="6"/>
      <c r="J11" s="6"/>
      <c r="K11" s="6"/>
      <c r="L11" s="6"/>
      <c r="M11" s="6"/>
      <c r="N11" s="6"/>
    </row>
    <row r="12" spans="1:15" ht="15" customHeight="1" x14ac:dyDescent="0.3">
      <c r="E12" s="13"/>
      <c r="F12" s="13"/>
      <c r="G12" s="13"/>
      <c r="H12" s="13"/>
      <c r="I12" s="13"/>
      <c r="J12" s="13"/>
      <c r="K12" s="13"/>
      <c r="L12" s="13"/>
      <c r="M12" s="13"/>
      <c r="N12" s="13"/>
      <c r="O12" s="14"/>
    </row>
    <row r="13" spans="1:15" ht="15" customHeight="1" x14ac:dyDescent="0.3">
      <c r="E13" s="6"/>
      <c r="F13" s="6"/>
      <c r="G13" s="6"/>
      <c r="H13" s="6"/>
      <c r="I13" s="6"/>
      <c r="J13" s="6"/>
      <c r="K13" s="6"/>
      <c r="L13" s="6"/>
      <c r="M13" s="6"/>
      <c r="N13" s="6"/>
    </row>
    <row r="14" spans="1:15" ht="15" customHeight="1" x14ac:dyDescent="0.3">
      <c r="E14" s="13"/>
      <c r="F14" s="13"/>
      <c r="G14" s="13"/>
      <c r="H14" s="13"/>
      <c r="I14" s="13"/>
      <c r="J14" s="13"/>
      <c r="K14" s="13"/>
      <c r="L14" s="13"/>
      <c r="M14" s="13"/>
      <c r="N14" s="13"/>
      <c r="O14" s="14"/>
    </row>
    <row r="15" spans="1:15" ht="15" customHeight="1" x14ac:dyDescent="0.3">
      <c r="E15" s="6"/>
      <c r="F15" s="6"/>
      <c r="G15" s="6"/>
      <c r="H15" s="6"/>
      <c r="I15" s="6"/>
      <c r="J15" s="6"/>
      <c r="K15" s="6"/>
      <c r="L15" s="6"/>
      <c r="M15" s="6"/>
      <c r="N15" s="6"/>
    </row>
    <row r="16" spans="1:15" ht="15" customHeight="1" x14ac:dyDescent="0.3">
      <c r="E16" s="13"/>
      <c r="F16" s="13"/>
      <c r="G16" s="13"/>
      <c r="H16" s="13"/>
      <c r="I16" s="13"/>
      <c r="J16" s="13"/>
      <c r="K16" s="13"/>
      <c r="L16" s="13"/>
      <c r="M16" s="13"/>
      <c r="N16" s="13"/>
      <c r="O16" s="14"/>
    </row>
    <row r="17" spans="5:15" ht="15" customHeight="1" x14ac:dyDescent="0.3">
      <c r="E17" s="6"/>
      <c r="F17" s="6"/>
      <c r="G17" s="6"/>
      <c r="H17" s="6"/>
      <c r="I17" s="6"/>
      <c r="J17" s="6"/>
      <c r="K17" s="6"/>
      <c r="L17" s="6"/>
      <c r="M17" s="6"/>
      <c r="N17" s="6"/>
    </row>
    <row r="18" spans="5:15" ht="15" customHeight="1" x14ac:dyDescent="0.3">
      <c r="E18" s="13"/>
      <c r="F18" s="13"/>
      <c r="G18" s="13"/>
      <c r="H18" s="13"/>
      <c r="I18" s="13"/>
      <c r="J18" s="13"/>
      <c r="K18" s="13"/>
      <c r="L18" s="13"/>
      <c r="M18" s="13"/>
      <c r="N18" s="13"/>
      <c r="O18" s="14"/>
    </row>
    <row r="19" spans="5:15" ht="15" customHeight="1" x14ac:dyDescent="0.3">
      <c r="E19" s="6"/>
      <c r="F19" s="6"/>
      <c r="G19" s="6"/>
      <c r="H19" s="6"/>
      <c r="I19" s="6"/>
      <c r="J19" s="6"/>
      <c r="K19" s="6"/>
      <c r="L19" s="6"/>
      <c r="M19" s="6"/>
      <c r="N19" s="6"/>
    </row>
    <row r="20" spans="5:15" ht="15" customHeight="1" x14ac:dyDescent="0.3">
      <c r="E20" s="13"/>
      <c r="F20" s="13"/>
      <c r="G20" s="13"/>
      <c r="H20" s="13"/>
      <c r="I20" s="13"/>
      <c r="J20" s="13"/>
      <c r="K20" s="13"/>
      <c r="L20" s="13"/>
      <c r="M20" s="13"/>
      <c r="N20" s="13"/>
      <c r="O20" s="14"/>
    </row>
    <row r="21" spans="5:15" ht="15" customHeight="1" x14ac:dyDescent="0.3">
      <c r="E21" s="6"/>
      <c r="F21" s="6"/>
      <c r="G21" s="6"/>
      <c r="H21" s="6"/>
      <c r="I21" s="6"/>
      <c r="J21" s="6"/>
      <c r="K21" s="6"/>
      <c r="L21" s="6"/>
      <c r="M21" s="6"/>
      <c r="N21" s="6"/>
    </row>
    <row r="22" spans="5:15" ht="15" customHeight="1" x14ac:dyDescent="0.3">
      <c r="E22" s="15"/>
      <c r="F22" s="15"/>
      <c r="G22" s="15"/>
      <c r="H22" s="15"/>
      <c r="I22" s="15"/>
      <c r="J22" s="15"/>
      <c r="K22" s="15"/>
      <c r="L22" s="15"/>
      <c r="M22" s="15"/>
      <c r="N22" s="15"/>
      <c r="O22" s="14"/>
    </row>
    <row r="23" spans="5:15" ht="15" customHeight="1" x14ac:dyDescent="0.3">
      <c r="E23" s="13"/>
      <c r="F23" s="13"/>
      <c r="G23" s="13"/>
      <c r="H23" s="13"/>
      <c r="I23" s="13"/>
      <c r="J23" s="13"/>
      <c r="K23" s="13"/>
      <c r="L23" s="13"/>
      <c r="M23" s="13"/>
      <c r="N23" s="13"/>
      <c r="O23" s="14"/>
    </row>
    <row r="24" spans="5:15" ht="15" customHeight="1" x14ac:dyDescent="0.3">
      <c r="E24" s="6"/>
      <c r="F24" s="6"/>
      <c r="G24" s="6"/>
      <c r="H24" s="6"/>
      <c r="I24" s="6"/>
      <c r="J24" s="6"/>
      <c r="K24" s="6"/>
      <c r="L24" s="6"/>
      <c r="M24" s="6"/>
      <c r="N24" s="6"/>
    </row>
    <row r="26" spans="5:15" ht="15" customHeight="1" x14ac:dyDescent="0.3">
      <c r="E26" s="13"/>
      <c r="F26" s="13"/>
      <c r="G26" s="13"/>
      <c r="H26" s="13"/>
      <c r="I26" s="13"/>
      <c r="J26" s="13"/>
      <c r="K26" s="13"/>
      <c r="L26" s="13"/>
      <c r="M26" s="13"/>
      <c r="N26" s="13"/>
      <c r="O26" s="14"/>
    </row>
    <row r="27" spans="5:15" ht="15" customHeight="1" x14ac:dyDescent="0.3">
      <c r="E27" s="6"/>
      <c r="F27" s="6"/>
      <c r="G27" s="6"/>
      <c r="H27" s="6"/>
      <c r="I27" s="6"/>
      <c r="J27" s="6"/>
      <c r="K27" s="6"/>
      <c r="L27" s="6"/>
      <c r="M27" s="6"/>
      <c r="N27" s="6"/>
    </row>
    <row r="28" spans="5:15" ht="15" customHeight="1" x14ac:dyDescent="0.3">
      <c r="E28" s="15"/>
      <c r="F28" s="15"/>
      <c r="G28" s="15"/>
      <c r="H28" s="15"/>
      <c r="I28" s="15"/>
      <c r="J28" s="15"/>
      <c r="K28" s="15"/>
      <c r="L28" s="15"/>
      <c r="M28" s="15"/>
      <c r="N28" s="15"/>
    </row>
    <row r="29" spans="5:15" ht="15" customHeight="1" x14ac:dyDescent="0.3">
      <c r="E29" s="13"/>
      <c r="F29" s="13"/>
      <c r="G29" s="13"/>
      <c r="H29" s="13"/>
      <c r="I29" s="13"/>
      <c r="J29" s="13"/>
      <c r="K29" s="13"/>
      <c r="L29" s="13"/>
      <c r="M29" s="13"/>
      <c r="N29" s="13"/>
      <c r="O29" s="14"/>
    </row>
    <row r="30" spans="5:15" ht="15" customHeight="1" x14ac:dyDescent="0.3">
      <c r="E30" s="6"/>
      <c r="F30" s="6"/>
      <c r="G30" s="6"/>
      <c r="H30" s="6"/>
      <c r="I30" s="6"/>
      <c r="J30" s="6"/>
      <c r="K30" s="6"/>
      <c r="L30" s="6"/>
      <c r="M30" s="6"/>
      <c r="N30" s="6"/>
    </row>
    <row r="31" spans="5:15" ht="15" customHeight="1" x14ac:dyDescent="0.3">
      <c r="E31" s="13"/>
      <c r="F31" s="13"/>
      <c r="G31" s="13"/>
      <c r="H31" s="13"/>
      <c r="I31" s="13"/>
      <c r="J31" s="13"/>
      <c r="K31" s="13"/>
      <c r="L31" s="13"/>
      <c r="M31" s="13"/>
      <c r="N31" s="13"/>
      <c r="O31" s="14"/>
    </row>
    <row r="32" spans="5:15" ht="15" customHeight="1" x14ac:dyDescent="0.3">
      <c r="E32" s="6"/>
      <c r="F32" s="6"/>
      <c r="G32" s="6"/>
      <c r="H32" s="6"/>
      <c r="I32" s="6"/>
      <c r="J32" s="6"/>
      <c r="K32" s="6"/>
      <c r="L32" s="6"/>
      <c r="M32" s="6"/>
      <c r="N32" s="6"/>
    </row>
    <row r="33" spans="5:15" ht="15" customHeight="1" x14ac:dyDescent="0.3">
      <c r="E33" s="13"/>
      <c r="F33" s="13"/>
      <c r="G33" s="13"/>
      <c r="H33" s="13"/>
      <c r="I33" s="13"/>
      <c r="J33" s="13"/>
      <c r="K33" s="13"/>
      <c r="L33" s="13"/>
      <c r="M33" s="13"/>
      <c r="N33" s="13"/>
      <c r="O33" s="14"/>
    </row>
    <row r="34" spans="5:15" ht="15" customHeight="1" x14ac:dyDescent="0.3">
      <c r="E34" s="6"/>
      <c r="F34" s="6"/>
      <c r="G34" s="6"/>
      <c r="H34" s="6"/>
      <c r="I34" s="6"/>
      <c r="J34" s="6"/>
      <c r="K34" s="6"/>
      <c r="L34" s="6"/>
      <c r="M34" s="6"/>
      <c r="N34" s="6"/>
    </row>
    <row r="35" spans="5:15" ht="15" customHeight="1" x14ac:dyDescent="0.3">
      <c r="E35" s="13"/>
      <c r="F35" s="13"/>
      <c r="G35" s="13"/>
      <c r="H35" s="13"/>
      <c r="I35" s="13"/>
      <c r="J35" s="13"/>
      <c r="K35" s="13"/>
      <c r="L35" s="13"/>
      <c r="M35" s="13"/>
      <c r="N35" s="13"/>
      <c r="O35" s="14"/>
    </row>
    <row r="36" spans="5:15" ht="15" customHeight="1" x14ac:dyDescent="0.3">
      <c r="E36" s="6"/>
      <c r="F36" s="6"/>
      <c r="G36" s="6"/>
      <c r="H36" s="6"/>
      <c r="I36" s="6"/>
      <c r="J36" s="6"/>
      <c r="K36" s="6"/>
      <c r="L36" s="6"/>
      <c r="M36" s="6"/>
      <c r="N36" s="6"/>
    </row>
    <row r="37" spans="5:15" ht="15" customHeight="1" x14ac:dyDescent="0.3">
      <c r="E37" s="16"/>
      <c r="F37" s="16"/>
      <c r="G37" s="16"/>
      <c r="H37" s="16"/>
      <c r="I37" s="16"/>
      <c r="J37" s="16"/>
      <c r="K37" s="16"/>
      <c r="L37" s="16"/>
      <c r="M37" s="16"/>
      <c r="N37" s="16"/>
      <c r="O37" s="17"/>
    </row>
    <row r="38" spans="5:15" ht="15" customHeight="1" x14ac:dyDescent="0.3">
      <c r="E38" s="6"/>
      <c r="F38" s="6"/>
      <c r="G38" s="6"/>
      <c r="H38" s="6"/>
      <c r="I38" s="6"/>
      <c r="J38" s="6"/>
      <c r="K38" s="6"/>
      <c r="L38" s="6"/>
      <c r="M38" s="6"/>
      <c r="N38" s="6"/>
    </row>
  </sheetData>
  <mergeCells count="6">
    <mergeCell ref="A6:C6"/>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C3B61-B50B-488D-A4AF-560F6265DB82}">
  <sheetPr>
    <tabColor indexed="9"/>
  </sheetPr>
  <dimension ref="A1:B37"/>
  <sheetViews>
    <sheetView zoomScaleNormal="100" workbookViewId="0"/>
  </sheetViews>
  <sheetFormatPr baseColWidth="10" defaultColWidth="11.33203125" defaultRowHeight="13.5" customHeight="1" x14ac:dyDescent="0.25"/>
  <cols>
    <col min="1" max="1" width="91.5546875" style="21" customWidth="1"/>
    <col min="2" max="2" width="4.6640625" style="21" customWidth="1"/>
    <col min="3" max="16384" width="11.33203125" style="20"/>
  </cols>
  <sheetData>
    <row r="1" spans="1:2" ht="15" customHeight="1" x14ac:dyDescent="0.25">
      <c r="A1" s="155" t="s">
        <v>27</v>
      </c>
      <c r="B1" s="35" t="s">
        <v>0</v>
      </c>
    </row>
    <row r="2" spans="1:2" ht="22.35" customHeight="1" x14ac:dyDescent="0.25">
      <c r="A2" s="88" t="s">
        <v>13</v>
      </c>
      <c r="B2" s="35" t="s">
        <v>0</v>
      </c>
    </row>
    <row r="3" spans="1:2" ht="13.95" customHeight="1" x14ac:dyDescent="0.25">
      <c r="A3" s="154" t="s">
        <v>12</v>
      </c>
      <c r="B3" s="35" t="s">
        <v>0</v>
      </c>
    </row>
    <row r="4" spans="1:2" ht="13.95" customHeight="1" x14ac:dyDescent="0.25">
      <c r="A4" s="154" t="s">
        <v>11</v>
      </c>
      <c r="B4" s="35" t="s">
        <v>0</v>
      </c>
    </row>
    <row r="5" spans="1:2" ht="13.95" customHeight="1" x14ac:dyDescent="0.25">
      <c r="A5" s="154" t="s">
        <v>10</v>
      </c>
      <c r="B5" s="35" t="s">
        <v>0</v>
      </c>
    </row>
    <row r="6" spans="1:2" ht="13.95" customHeight="1" x14ac:dyDescent="0.25">
      <c r="A6" s="156" t="s">
        <v>201</v>
      </c>
      <c r="B6" s="35" t="s">
        <v>0</v>
      </c>
    </row>
    <row r="7" spans="1:2" ht="13.95" customHeight="1" x14ac:dyDescent="0.25">
      <c r="A7" s="157" t="s">
        <v>202</v>
      </c>
      <c r="B7" s="35" t="s">
        <v>0</v>
      </c>
    </row>
    <row r="8" spans="1:2" ht="13.95" customHeight="1" x14ac:dyDescent="0.25">
      <c r="A8" s="156" t="s">
        <v>178</v>
      </c>
      <c r="B8" s="35" t="s">
        <v>0</v>
      </c>
    </row>
    <row r="9" spans="1:2" ht="13.95" customHeight="1" x14ac:dyDescent="0.25">
      <c r="A9" s="156" t="s">
        <v>203</v>
      </c>
      <c r="B9" s="35" t="s">
        <v>0</v>
      </c>
    </row>
    <row r="10" spans="1:2" ht="13.95" customHeight="1" x14ac:dyDescent="0.25">
      <c r="A10" s="156" t="s">
        <v>204</v>
      </c>
      <c r="B10" s="35" t="s">
        <v>0</v>
      </c>
    </row>
    <row r="11" spans="1:2" ht="13.95" customHeight="1" x14ac:dyDescent="0.25">
      <c r="A11" s="156" t="s">
        <v>9</v>
      </c>
      <c r="B11" s="35" t="s">
        <v>0</v>
      </c>
    </row>
    <row r="12" spans="1:2" ht="13.95" customHeight="1" x14ac:dyDescent="0.25">
      <c r="A12" s="157" t="s">
        <v>205</v>
      </c>
      <c r="B12" s="35" t="s">
        <v>0</v>
      </c>
    </row>
    <row r="13" spans="1:2" ht="19.95" customHeight="1" x14ac:dyDescent="0.25">
      <c r="A13" s="158" t="s">
        <v>206</v>
      </c>
      <c r="B13" s="35" t="s">
        <v>0</v>
      </c>
    </row>
    <row r="14" spans="1:2" ht="13.95" customHeight="1" x14ac:dyDescent="0.25">
      <c r="A14" s="159" t="s">
        <v>207</v>
      </c>
      <c r="B14" s="35" t="s">
        <v>0</v>
      </c>
    </row>
    <row r="15" spans="1:2" ht="13.95" customHeight="1" x14ac:dyDescent="0.25">
      <c r="A15" s="159" t="s">
        <v>208</v>
      </c>
      <c r="B15" s="35" t="s">
        <v>0</v>
      </c>
    </row>
    <row r="16" spans="1:2" s="161" customFormat="1" ht="18" customHeight="1" x14ac:dyDescent="0.3">
      <c r="A16" s="160" t="s">
        <v>209</v>
      </c>
      <c r="B16" s="35" t="s">
        <v>0</v>
      </c>
    </row>
    <row r="17" spans="1:2" s="161" customFormat="1" ht="13.2" customHeight="1" x14ac:dyDescent="0.3">
      <c r="A17" s="162" t="s">
        <v>210</v>
      </c>
      <c r="B17" s="35" t="s">
        <v>0</v>
      </c>
    </row>
    <row r="18" spans="1:2" s="161" customFormat="1" ht="13.5" customHeight="1" x14ac:dyDescent="0.3">
      <c r="A18" s="163" t="s">
        <v>211</v>
      </c>
      <c r="B18" s="35" t="s">
        <v>0</v>
      </c>
    </row>
    <row r="19" spans="1:2" s="36" customFormat="1" ht="22.35" customHeight="1" x14ac:dyDescent="0.3">
      <c r="A19" s="89" t="s">
        <v>8</v>
      </c>
      <c r="B19" s="35" t="s">
        <v>0</v>
      </c>
    </row>
    <row r="20" spans="1:2" ht="32.85" customHeight="1" x14ac:dyDescent="0.25">
      <c r="A20" s="90" t="s">
        <v>15</v>
      </c>
      <c r="B20" s="35" t="s">
        <v>0</v>
      </c>
    </row>
    <row r="21" spans="1:2" ht="30.6" customHeight="1" x14ac:dyDescent="0.25">
      <c r="A21" s="119" t="s">
        <v>192</v>
      </c>
      <c r="B21" s="35" t="s">
        <v>0</v>
      </c>
    </row>
    <row r="22" spans="1:2" ht="13.95" customHeight="1" x14ac:dyDescent="0.25">
      <c r="A22" s="92" t="s">
        <v>14</v>
      </c>
      <c r="B22" s="35" t="s">
        <v>0</v>
      </c>
    </row>
    <row r="23" spans="1:2" ht="33.6" customHeight="1" x14ac:dyDescent="0.25">
      <c r="A23" s="93" t="s">
        <v>212</v>
      </c>
      <c r="B23" s="35" t="s">
        <v>0</v>
      </c>
    </row>
    <row r="24" spans="1:2" ht="30.6" customHeight="1" x14ac:dyDescent="0.25">
      <c r="A24" s="91" t="s">
        <v>187</v>
      </c>
      <c r="B24" s="35" t="s">
        <v>0</v>
      </c>
    </row>
    <row r="25" spans="1:2" ht="59.4" customHeight="1" x14ac:dyDescent="0.25">
      <c r="A25" s="215" t="s">
        <v>263</v>
      </c>
      <c r="B25" s="35" t="s">
        <v>0</v>
      </c>
    </row>
    <row r="26" spans="1:2" s="164" customFormat="1" ht="22.35" customHeight="1" x14ac:dyDescent="0.3">
      <c r="A26" s="94" t="s">
        <v>7</v>
      </c>
      <c r="B26" s="35" t="s">
        <v>0</v>
      </c>
    </row>
    <row r="27" spans="1:2" ht="32.85" customHeight="1" x14ac:dyDescent="0.25">
      <c r="A27" s="87" t="s">
        <v>21</v>
      </c>
      <c r="B27" s="35" t="s">
        <v>0</v>
      </c>
    </row>
    <row r="28" spans="1:2" ht="13.95" customHeight="1" x14ac:dyDescent="0.25">
      <c r="A28" s="95" t="s">
        <v>22</v>
      </c>
      <c r="B28" s="35" t="s">
        <v>0</v>
      </c>
    </row>
    <row r="29" spans="1:2" ht="48.75" customHeight="1" x14ac:dyDescent="0.25">
      <c r="A29" s="165" t="s">
        <v>23</v>
      </c>
      <c r="B29" s="35" t="s">
        <v>0</v>
      </c>
    </row>
    <row r="30" spans="1:2" ht="13.95" customHeight="1" x14ac:dyDescent="0.25">
      <c r="A30" s="166" t="s">
        <v>20</v>
      </c>
      <c r="B30" s="35" t="s">
        <v>0</v>
      </c>
    </row>
    <row r="31" spans="1:2" ht="13.95" customHeight="1" x14ac:dyDescent="0.25">
      <c r="A31" s="166" t="s">
        <v>24</v>
      </c>
      <c r="B31" s="35" t="s">
        <v>0</v>
      </c>
    </row>
    <row r="32" spans="1:2" ht="22.35" customHeight="1" x14ac:dyDescent="0.3">
      <c r="A32" s="94" t="s">
        <v>25</v>
      </c>
      <c r="B32" s="35" t="s">
        <v>0</v>
      </c>
    </row>
    <row r="33" spans="1:2" ht="53.25" customHeight="1" x14ac:dyDescent="0.25">
      <c r="A33" s="165" t="s">
        <v>16</v>
      </c>
      <c r="B33" s="35" t="s">
        <v>0</v>
      </c>
    </row>
    <row r="34" spans="1:2" ht="30.6" customHeight="1" x14ac:dyDescent="0.25">
      <c r="A34" s="182" t="s">
        <v>251</v>
      </c>
      <c r="B34" s="35" t="s">
        <v>0</v>
      </c>
    </row>
    <row r="35" spans="1:2" ht="33.6" customHeight="1" x14ac:dyDescent="0.25">
      <c r="A35" s="96" t="s">
        <v>193</v>
      </c>
      <c r="B35" s="35" t="s">
        <v>0</v>
      </c>
    </row>
    <row r="36" spans="1:2" ht="33.9" customHeight="1" x14ac:dyDescent="0.25">
      <c r="A36" s="187" t="s">
        <v>1</v>
      </c>
      <c r="B36" s="35" t="s">
        <v>26</v>
      </c>
    </row>
    <row r="37" spans="1:2" ht="13.5" customHeight="1" x14ac:dyDescent="0.25">
      <c r="B37" s="37"/>
    </row>
  </sheetData>
  <hyperlinks>
    <hyperlink ref="A31" r:id="rId1" tooltip="Internet: www.statistik.niedersachsen.de" xr:uid="{6EA94228-5DC5-483D-B35F-38C80E5F84D7}"/>
    <hyperlink ref="A30" r:id="rId2" xr:uid="{62920619-09AD-479B-B38D-3757E1AA7D48}"/>
    <hyperlink ref="A1" location="Inhalt!A1" tooltip="Zum Inhalt" display="Zum Inhalt" xr:uid="{B9D5035D-A0B1-41DA-95D1-B1D47F44A4A0}"/>
    <hyperlink ref="A21" r:id="rId3" tooltip="www.statistik.niedersachsen.de &gt; Veröffentlichungen &gt; Statistische Berichte &gt; Bevölkerung &gt; Bevölkerungsstand: Einwohnerzahl Niedersachsens" display="https://www.statistik.niedersachsen.de/startseite/themen/bevoelkerung/bevolkerungsstand_einwohnerzahl_niedersachsens/bevolkerungsstand-einwohnerzahl-niedersachsens-statistische-berichte-201961.html" xr:uid="{351D6611-CFEE-4BD5-829A-7296E1297361}"/>
    <hyperlink ref="A24" r:id="rId4" xr:uid="{2764EE13-EDC3-48CC-9B55-02B3820AFF21}"/>
    <hyperlink ref="A28" r:id="rId5" xr:uid="{DA920021-9F1D-4611-8225-E647B0DC884B}"/>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AJ8"/>
  <sheetViews>
    <sheetView zoomScaleNormal="100" workbookViewId="0"/>
  </sheetViews>
  <sheetFormatPr baseColWidth="10" defaultColWidth="11.33203125" defaultRowHeight="13.5" customHeight="1" x14ac:dyDescent="0.3"/>
  <cols>
    <col min="1" max="1" width="92.5546875" style="34" customWidth="1"/>
    <col min="2" max="2" width="3" style="32" customWidth="1"/>
    <col min="3" max="3" width="4.6640625" style="32" customWidth="1"/>
    <col min="4" max="4" width="3" style="32" customWidth="1"/>
    <col min="5" max="5" width="4.6640625" style="32" customWidth="1"/>
    <col min="6" max="6" width="3" style="32" customWidth="1"/>
    <col min="7" max="7" width="4.6640625" style="32" customWidth="1"/>
    <col min="8" max="8" width="3" style="32" customWidth="1"/>
    <col min="9" max="9" width="4.6640625" style="32" customWidth="1"/>
    <col min="10" max="10" width="3" style="32" customWidth="1"/>
    <col min="11" max="11" width="4.6640625" style="32" customWidth="1"/>
    <col min="12" max="12" width="2.88671875" style="32" customWidth="1"/>
    <col min="13" max="13" width="4.6640625" style="33" customWidth="1"/>
    <col min="14" max="14" width="4.6640625" style="32" customWidth="1"/>
    <col min="15" max="15" width="3" style="32" customWidth="1"/>
    <col min="16" max="16" width="4.6640625" style="32" customWidth="1"/>
    <col min="17" max="17" width="3" style="32" customWidth="1"/>
    <col min="18" max="18" width="4.6640625" style="32" customWidth="1"/>
    <col min="19" max="19" width="3" style="32" customWidth="1"/>
    <col min="20" max="20" width="4.6640625" style="32" customWidth="1"/>
    <col min="21" max="21" width="3" style="32" customWidth="1"/>
    <col min="22" max="22" width="4.6640625" style="32" customWidth="1"/>
    <col min="23" max="23" width="3" style="32" customWidth="1"/>
    <col min="24" max="24" width="4.6640625" style="32" customWidth="1"/>
    <col min="25" max="25" width="3" style="32" customWidth="1"/>
    <col min="26" max="26" width="4.6640625" style="32" customWidth="1"/>
    <col min="27" max="27" width="3" style="32" customWidth="1"/>
    <col min="28" max="28" width="4.6640625" style="32" customWidth="1"/>
    <col min="29" max="29" width="3" style="32" customWidth="1"/>
    <col min="30" max="30" width="4.6640625" style="32" customWidth="1"/>
    <col min="31" max="31" width="3" style="32" customWidth="1"/>
    <col min="32" max="32" width="4.6640625" style="32" customWidth="1"/>
    <col min="33" max="33" width="3" style="32" customWidth="1"/>
    <col min="34" max="34" width="4.6640625" style="32" customWidth="1"/>
    <col min="35" max="35" width="2.88671875" style="32" customWidth="1"/>
    <col min="36" max="36" width="4.6640625" style="33" customWidth="1"/>
    <col min="37" max="16384" width="11.33203125" style="32"/>
  </cols>
  <sheetData>
    <row r="1" spans="1:36" s="25" customFormat="1" ht="20.100000000000001" customHeight="1" x14ac:dyDescent="0.3">
      <c r="A1" s="22" t="s">
        <v>17</v>
      </c>
      <c r="B1" s="186" t="s">
        <v>0</v>
      </c>
      <c r="C1" s="23"/>
      <c r="D1" s="23"/>
      <c r="E1" s="23"/>
      <c r="F1" s="23"/>
      <c r="G1" s="23"/>
      <c r="H1" s="23"/>
      <c r="I1" s="23"/>
      <c r="J1" s="23"/>
      <c r="K1" s="23"/>
      <c r="L1" s="23"/>
      <c r="M1" s="24"/>
      <c r="W1" s="26"/>
      <c r="X1" s="26"/>
      <c r="Y1" s="26"/>
      <c r="Z1" s="26"/>
      <c r="AA1" s="26"/>
      <c r="AB1" s="26"/>
      <c r="AC1" s="26"/>
      <c r="AD1" s="26"/>
      <c r="AE1" s="26"/>
      <c r="AF1" s="26"/>
      <c r="AG1" s="26"/>
      <c r="AH1" s="26"/>
      <c r="AI1" s="26"/>
      <c r="AJ1" s="26"/>
    </row>
    <row r="2" spans="1:36" s="25" customFormat="1" ht="38.25" customHeight="1" x14ac:dyDescent="0.25">
      <c r="A2" s="179" t="s">
        <v>18</v>
      </c>
      <c r="B2" s="186" t="s">
        <v>0</v>
      </c>
      <c r="C2" s="23"/>
      <c r="D2" s="23"/>
      <c r="E2" s="23"/>
      <c r="F2" s="23"/>
      <c r="G2" s="23"/>
      <c r="H2" s="23"/>
      <c r="I2" s="23"/>
      <c r="J2" s="23"/>
      <c r="K2" s="23"/>
      <c r="L2" s="23"/>
      <c r="M2" s="24"/>
      <c r="W2" s="26"/>
      <c r="X2" s="26"/>
      <c r="Y2" s="26"/>
      <c r="Z2" s="26"/>
      <c r="AA2" s="26"/>
      <c r="AB2" s="26"/>
      <c r="AC2" s="26"/>
      <c r="AD2" s="26"/>
      <c r="AE2" s="26"/>
      <c r="AF2" s="26"/>
      <c r="AG2" s="26"/>
      <c r="AH2" s="26"/>
      <c r="AI2" s="26"/>
      <c r="AJ2" s="26"/>
    </row>
    <row r="3" spans="1:36" s="25" customFormat="1" ht="31.5" customHeight="1" x14ac:dyDescent="0.3">
      <c r="A3" s="27" t="s">
        <v>19</v>
      </c>
      <c r="B3" s="186" t="s">
        <v>0</v>
      </c>
      <c r="C3" s="28"/>
      <c r="D3" s="28"/>
      <c r="E3" s="28"/>
      <c r="F3" s="28"/>
      <c r="G3" s="28"/>
      <c r="H3" s="28"/>
      <c r="I3" s="28"/>
      <c r="J3" s="28"/>
      <c r="K3" s="28"/>
      <c r="L3" s="28"/>
      <c r="M3" s="24"/>
      <c r="AJ3" s="24"/>
    </row>
    <row r="4" spans="1:36" s="25" customFormat="1" ht="52.8" x14ac:dyDescent="0.25">
      <c r="A4" s="178" t="s">
        <v>213</v>
      </c>
      <c r="B4" s="186" t="s">
        <v>0</v>
      </c>
      <c r="C4" s="29"/>
      <c r="D4" s="29"/>
      <c r="E4" s="29"/>
      <c r="F4" s="29"/>
      <c r="G4" s="29"/>
      <c r="H4" s="29"/>
      <c r="I4" s="29"/>
      <c r="J4" s="29"/>
      <c r="K4" s="29"/>
      <c r="L4" s="29"/>
      <c r="M4" s="24"/>
      <c r="V4" s="29"/>
      <c r="W4" s="30"/>
      <c r="X4" s="30"/>
      <c r="Y4" s="30"/>
      <c r="Z4" s="30"/>
      <c r="AA4" s="30"/>
      <c r="AB4" s="30"/>
      <c r="AC4" s="30"/>
      <c r="AD4" s="30"/>
      <c r="AE4" s="30"/>
      <c r="AF4" s="30"/>
      <c r="AG4" s="30"/>
      <c r="AH4" s="30"/>
      <c r="AI4" s="30"/>
      <c r="AJ4" s="31"/>
    </row>
    <row r="5" spans="1:36" s="25" customFormat="1" ht="39.6" x14ac:dyDescent="0.25">
      <c r="A5" s="180" t="s">
        <v>214</v>
      </c>
      <c r="B5" s="186" t="s">
        <v>0</v>
      </c>
      <c r="C5" s="29"/>
      <c r="D5" s="29"/>
      <c r="E5" s="29"/>
      <c r="F5" s="29"/>
      <c r="G5" s="29"/>
      <c r="H5" s="29"/>
      <c r="I5" s="29"/>
      <c r="J5" s="29"/>
      <c r="K5" s="29"/>
      <c r="L5" s="29"/>
      <c r="M5" s="24"/>
      <c r="V5" s="29"/>
      <c r="W5" s="30"/>
      <c r="X5" s="30"/>
      <c r="Y5" s="30"/>
      <c r="Z5" s="30"/>
      <c r="AA5" s="30"/>
      <c r="AB5" s="30"/>
      <c r="AC5" s="30"/>
      <c r="AD5" s="30"/>
      <c r="AE5" s="30"/>
      <c r="AF5" s="30"/>
      <c r="AG5" s="30"/>
      <c r="AH5" s="30"/>
      <c r="AI5" s="30"/>
      <c r="AJ5" s="31"/>
    </row>
    <row r="6" spans="1:36" s="25" customFormat="1" ht="39.6" x14ac:dyDescent="0.15">
      <c r="A6" s="181" t="s">
        <v>215</v>
      </c>
      <c r="B6" s="186" t="s">
        <v>0</v>
      </c>
      <c r="C6" s="29"/>
      <c r="D6" s="29"/>
      <c r="E6" s="29"/>
      <c r="F6" s="29"/>
      <c r="G6" s="29"/>
      <c r="H6" s="29"/>
      <c r="I6" s="29"/>
      <c r="J6" s="29"/>
      <c r="K6" s="29"/>
      <c r="L6" s="29"/>
      <c r="M6" s="24"/>
      <c r="V6" s="29"/>
      <c r="W6" s="30"/>
      <c r="X6" s="30"/>
      <c r="Y6" s="30"/>
      <c r="Z6" s="30"/>
      <c r="AA6" s="30"/>
      <c r="AB6" s="30"/>
      <c r="AC6" s="30"/>
      <c r="AD6" s="30"/>
      <c r="AE6" s="30"/>
      <c r="AF6" s="30"/>
      <c r="AG6" s="30"/>
      <c r="AH6" s="30"/>
      <c r="AI6" s="30"/>
      <c r="AJ6" s="31"/>
    </row>
    <row r="7" spans="1:36" s="25" customFormat="1" ht="39.6" x14ac:dyDescent="0.15">
      <c r="A7" s="181" t="s">
        <v>216</v>
      </c>
      <c r="B7" s="186" t="s">
        <v>0</v>
      </c>
      <c r="C7" s="29"/>
      <c r="D7" s="29"/>
      <c r="E7" s="29"/>
      <c r="F7" s="29"/>
      <c r="G7" s="29"/>
      <c r="H7" s="29"/>
      <c r="I7" s="29"/>
      <c r="J7" s="29"/>
      <c r="K7" s="29"/>
      <c r="L7" s="29"/>
      <c r="M7" s="24"/>
      <c r="V7" s="29"/>
      <c r="W7" s="30"/>
      <c r="X7" s="30"/>
      <c r="Y7" s="30"/>
      <c r="Z7" s="30"/>
      <c r="AA7" s="30"/>
      <c r="AB7" s="30"/>
      <c r="AC7" s="30"/>
      <c r="AD7" s="30"/>
      <c r="AE7" s="30"/>
      <c r="AF7" s="30"/>
      <c r="AG7" s="30"/>
      <c r="AH7" s="30"/>
      <c r="AI7" s="30"/>
      <c r="AJ7" s="31"/>
    </row>
    <row r="8" spans="1:36" ht="13.5" customHeight="1" x14ac:dyDescent="0.3">
      <c r="A8" s="185" t="s">
        <v>1</v>
      </c>
      <c r="B8" s="186" t="s">
        <v>6</v>
      </c>
    </row>
  </sheetData>
  <hyperlinks>
    <hyperlink ref="A2" location="'Impressum '!A2" tooltip="Zeichenerklärung, Impressum" display="Zeichenerklärung, Impressum" xr:uid="{85CDDF01-C4B2-48B3-AD4B-CDD3E5FABA8C}"/>
    <hyperlink ref="A4" location="Bev.veränderungen!A2" tooltip="Bevölkerungsveränderungen in den kreisfreien Städten und Landkreisen im 1. Vierteljahr 2022" display="Bev.veränderungen!A2" xr:uid="{C119F6EE-76D7-44A8-A734-2AF19675FE4F}"/>
    <hyperlink ref="A5" location="NBB!A2" tooltip="Natürliche Bevölkerungsbewegungen in den kreisfreien Städten und Landkreisen im 1. Vierteljahr 2022" display="NBB!A2" xr:uid="{472BA1B1-C681-4C50-BEC3-D011633B4D1D}"/>
    <hyperlink ref="A6" location="Wanderungen!A2" tooltip="Wanderungen der kreisfreien Städte und Landkreise im 1. Vierteljahr 2022" display="Wanderungen!A2" xr:uid="{E094BB13-ED9D-4990-94B1-F782D103963B}"/>
    <hyperlink ref="A7" location="'Entw.+Stand'!A2" tooltip="Bevölkerungsentwicklung im 1. Vierteljahr 2022 und Bevölkerungsstand am 31. März 2022" display="'Entw.+Stand'!A2" xr:uid="{B8C74BA8-3119-4387-9A14-41C6981E2B9B}"/>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41AEF-8DAF-46D1-9ED7-33A127BBA886}">
  <sheetPr>
    <tabColor theme="0"/>
  </sheetPr>
  <dimension ref="A1:M205"/>
  <sheetViews>
    <sheetView zoomScaleNormal="100" workbookViewId="0">
      <selection sqref="A1:L1"/>
    </sheetView>
  </sheetViews>
  <sheetFormatPr baseColWidth="10" defaultColWidth="11.44140625" defaultRowHeight="7.8" x14ac:dyDescent="0.15"/>
  <cols>
    <col min="1" max="1" width="4.88671875" style="56" customWidth="1"/>
    <col min="2" max="2" width="15" style="42" customWidth="1"/>
    <col min="3" max="3" width="7.6640625" style="42" customWidth="1"/>
    <col min="4" max="5" width="6.6640625" style="42" customWidth="1"/>
    <col min="6" max="6" width="7.6640625" style="42" customWidth="1"/>
    <col min="7" max="8" width="5.6640625" style="42" customWidth="1"/>
    <col min="9" max="9" width="9" style="53" customWidth="1"/>
    <col min="10" max="10" width="7.6640625" style="42" customWidth="1"/>
    <col min="11" max="12" width="6.6640625" style="42" customWidth="1"/>
    <col min="13" max="16384" width="11.44140625" style="42"/>
  </cols>
  <sheetData>
    <row r="1" spans="1:13" ht="13.95" customHeight="1" x14ac:dyDescent="0.25">
      <c r="A1" s="197" t="s">
        <v>99</v>
      </c>
      <c r="B1" s="197"/>
      <c r="C1" s="197"/>
      <c r="D1" s="197"/>
      <c r="E1" s="197"/>
      <c r="F1" s="197"/>
      <c r="G1" s="197"/>
      <c r="H1" s="197"/>
      <c r="I1" s="197"/>
      <c r="J1" s="197"/>
      <c r="K1" s="197"/>
      <c r="L1" s="197"/>
      <c r="M1" s="38" t="s">
        <v>0</v>
      </c>
    </row>
    <row r="2" spans="1:13" s="39" customFormat="1" ht="18" customHeight="1" x14ac:dyDescent="0.25">
      <c r="A2" s="198" t="s">
        <v>217</v>
      </c>
      <c r="B2" s="198"/>
      <c r="C2" s="198"/>
      <c r="D2" s="198"/>
      <c r="E2" s="198"/>
      <c r="F2" s="198"/>
      <c r="G2" s="198"/>
      <c r="H2" s="198"/>
      <c r="I2" s="198"/>
      <c r="J2" s="198"/>
      <c r="K2" s="198"/>
      <c r="L2" s="198"/>
      <c r="M2" s="38" t="s">
        <v>0</v>
      </c>
    </row>
    <row r="3" spans="1:13" ht="54.75" customHeight="1" x14ac:dyDescent="0.15">
      <c r="A3" s="139" t="s">
        <v>195</v>
      </c>
      <c r="B3" s="40" t="s">
        <v>28</v>
      </c>
      <c r="C3" s="40" t="s">
        <v>218</v>
      </c>
      <c r="D3" s="40" t="s">
        <v>219</v>
      </c>
      <c r="E3" s="40" t="s">
        <v>220</v>
      </c>
      <c r="F3" s="40" t="s">
        <v>190</v>
      </c>
      <c r="G3" s="40" t="s">
        <v>199</v>
      </c>
      <c r="H3" s="40" t="s">
        <v>29</v>
      </c>
      <c r="I3" s="40" t="s">
        <v>221</v>
      </c>
      <c r="J3" s="40" t="s">
        <v>222</v>
      </c>
      <c r="K3" s="40" t="s">
        <v>223</v>
      </c>
      <c r="L3" s="41" t="s">
        <v>224</v>
      </c>
      <c r="M3" s="38" t="s">
        <v>0</v>
      </c>
    </row>
    <row r="4" spans="1:13" s="44" customFormat="1" ht="13.95" customHeight="1" x14ac:dyDescent="0.15">
      <c r="A4" s="43">
        <v>101</v>
      </c>
      <c r="B4" s="44" t="s">
        <v>30</v>
      </c>
      <c r="C4" s="45">
        <v>248823</v>
      </c>
      <c r="D4" s="45">
        <v>123441</v>
      </c>
      <c r="E4" s="45">
        <v>125382</v>
      </c>
      <c r="F4" s="167">
        <v>1189</v>
      </c>
      <c r="G4" s="47">
        <v>352</v>
      </c>
      <c r="H4" s="47">
        <v>837</v>
      </c>
      <c r="I4" s="48">
        <v>4.7784971646511778</v>
      </c>
      <c r="J4" s="46">
        <v>249989</v>
      </c>
      <c r="K4" s="46">
        <v>123777</v>
      </c>
      <c r="L4" s="46">
        <v>126212</v>
      </c>
      <c r="M4" s="38" t="s">
        <v>0</v>
      </c>
    </row>
    <row r="5" spans="1:13" s="44" customFormat="1" ht="9" customHeight="1" x14ac:dyDescent="0.15">
      <c r="A5" s="43">
        <v>102</v>
      </c>
      <c r="B5" s="44" t="s">
        <v>31</v>
      </c>
      <c r="C5" s="45">
        <v>103694</v>
      </c>
      <c r="D5" s="45">
        <v>51539</v>
      </c>
      <c r="E5" s="45">
        <v>52155</v>
      </c>
      <c r="F5" s="47">
        <v>93</v>
      </c>
      <c r="G5" s="47">
        <v>55</v>
      </c>
      <c r="H5" s="47">
        <v>38</v>
      </c>
      <c r="I5" s="48">
        <v>0.89686963565876521</v>
      </c>
      <c r="J5" s="46">
        <v>103786</v>
      </c>
      <c r="K5" s="46">
        <v>51595</v>
      </c>
      <c r="L5" s="46">
        <v>52191</v>
      </c>
      <c r="M5" s="38" t="s">
        <v>0</v>
      </c>
    </row>
    <row r="6" spans="1:13" s="44" customFormat="1" ht="9" customHeight="1" x14ac:dyDescent="0.15">
      <c r="A6" s="43">
        <v>103</v>
      </c>
      <c r="B6" s="44" t="s">
        <v>32</v>
      </c>
      <c r="C6" s="45">
        <v>123949</v>
      </c>
      <c r="D6" s="45">
        <v>61765</v>
      </c>
      <c r="E6" s="45">
        <v>62184</v>
      </c>
      <c r="F6" s="47">
        <v>442</v>
      </c>
      <c r="G6" s="168">
        <v>112</v>
      </c>
      <c r="H6" s="47">
        <v>330</v>
      </c>
      <c r="I6" s="48">
        <v>3.5659827832414948</v>
      </c>
      <c r="J6" s="46">
        <v>124382</v>
      </c>
      <c r="K6" s="46">
        <v>61870</v>
      </c>
      <c r="L6" s="46">
        <v>62512</v>
      </c>
      <c r="M6" s="38" t="s">
        <v>0</v>
      </c>
    </row>
    <row r="7" spans="1:13" s="44" customFormat="1" ht="13.95" customHeight="1" x14ac:dyDescent="0.15">
      <c r="A7" s="43">
        <v>151</v>
      </c>
      <c r="B7" s="44" t="s">
        <v>33</v>
      </c>
      <c r="C7" s="45">
        <v>177919</v>
      </c>
      <c r="D7" s="45">
        <v>88884</v>
      </c>
      <c r="E7" s="45">
        <v>89035</v>
      </c>
      <c r="F7" s="167">
        <v>1085</v>
      </c>
      <c r="G7" s="47">
        <v>354</v>
      </c>
      <c r="H7" s="47">
        <v>731</v>
      </c>
      <c r="I7" s="48">
        <v>6.0982806782861863</v>
      </c>
      <c r="J7" s="46">
        <v>178978</v>
      </c>
      <c r="K7" s="46">
        <v>89224</v>
      </c>
      <c r="L7" s="46">
        <v>89754</v>
      </c>
      <c r="M7" s="38" t="s">
        <v>0</v>
      </c>
    </row>
    <row r="8" spans="1:13" s="44" customFormat="1" ht="8.4" customHeight="1" x14ac:dyDescent="0.15">
      <c r="A8" s="43">
        <v>153</v>
      </c>
      <c r="B8" s="44" t="s">
        <v>34</v>
      </c>
      <c r="C8" s="45">
        <v>134050</v>
      </c>
      <c r="D8" s="45">
        <v>66486</v>
      </c>
      <c r="E8" s="45">
        <v>67564</v>
      </c>
      <c r="F8" s="47">
        <v>130</v>
      </c>
      <c r="G8" s="47">
        <v>-10</v>
      </c>
      <c r="H8" s="47">
        <v>140</v>
      </c>
      <c r="I8" s="48">
        <v>0.96978739276389403</v>
      </c>
      <c r="J8" s="46">
        <v>134168</v>
      </c>
      <c r="K8" s="46">
        <v>66467</v>
      </c>
      <c r="L8" s="46">
        <v>67701</v>
      </c>
      <c r="M8" s="38" t="s">
        <v>0</v>
      </c>
    </row>
    <row r="9" spans="1:13" s="44" customFormat="1" ht="8.4" customHeight="1" x14ac:dyDescent="0.15">
      <c r="A9" s="43">
        <v>154</v>
      </c>
      <c r="B9" s="44" t="s">
        <v>35</v>
      </c>
      <c r="C9" s="45">
        <v>91379</v>
      </c>
      <c r="D9" s="45">
        <v>45304</v>
      </c>
      <c r="E9" s="45">
        <v>46075</v>
      </c>
      <c r="F9" s="47">
        <v>541</v>
      </c>
      <c r="G9" s="47">
        <v>214</v>
      </c>
      <c r="H9" s="47">
        <v>327</v>
      </c>
      <c r="I9" s="48">
        <v>5.9203974655008258</v>
      </c>
      <c r="J9" s="46">
        <v>91904</v>
      </c>
      <c r="K9" s="46">
        <v>45509</v>
      </c>
      <c r="L9" s="46">
        <v>46395</v>
      </c>
      <c r="M9" s="38" t="s">
        <v>0</v>
      </c>
    </row>
    <row r="10" spans="1:13" s="44" customFormat="1" ht="8.4" customHeight="1" x14ac:dyDescent="0.15">
      <c r="A10" s="43">
        <v>155</v>
      </c>
      <c r="B10" s="44" t="s">
        <v>36</v>
      </c>
      <c r="C10" s="45">
        <v>131765</v>
      </c>
      <c r="D10" s="45">
        <v>64911</v>
      </c>
      <c r="E10" s="45">
        <v>66854</v>
      </c>
      <c r="F10" s="47">
        <v>913</v>
      </c>
      <c r="G10" s="47">
        <v>296</v>
      </c>
      <c r="H10" s="47">
        <v>617</v>
      </c>
      <c r="I10" s="48">
        <v>6.9290023906196643</v>
      </c>
      <c r="J10" s="46">
        <v>132684</v>
      </c>
      <c r="K10" s="46">
        <v>65210</v>
      </c>
      <c r="L10" s="46">
        <v>67474</v>
      </c>
      <c r="M10" s="38" t="s">
        <v>0</v>
      </c>
    </row>
    <row r="11" spans="1:13" s="44" customFormat="1" ht="8.4" customHeight="1" x14ac:dyDescent="0.15">
      <c r="A11" s="43">
        <v>157</v>
      </c>
      <c r="B11" s="44" t="s">
        <v>37</v>
      </c>
      <c r="C11" s="45">
        <v>136960</v>
      </c>
      <c r="D11" s="45">
        <v>67861</v>
      </c>
      <c r="E11" s="45">
        <v>69099</v>
      </c>
      <c r="F11" s="167">
        <v>1118</v>
      </c>
      <c r="G11" s="47">
        <v>460</v>
      </c>
      <c r="H11" s="47">
        <v>658</v>
      </c>
      <c r="I11" s="48">
        <v>8.1629672897196262</v>
      </c>
      <c r="J11" s="46">
        <v>138066</v>
      </c>
      <c r="K11" s="46">
        <v>68313</v>
      </c>
      <c r="L11" s="46">
        <v>69753</v>
      </c>
      <c r="M11" s="38" t="s">
        <v>0</v>
      </c>
    </row>
    <row r="12" spans="1:13" s="44" customFormat="1" ht="8.4" customHeight="1" x14ac:dyDescent="0.15">
      <c r="A12" s="43">
        <v>158</v>
      </c>
      <c r="B12" s="44" t="s">
        <v>38</v>
      </c>
      <c r="C12" s="45">
        <v>119224</v>
      </c>
      <c r="D12" s="45">
        <v>59013</v>
      </c>
      <c r="E12" s="45">
        <v>60211</v>
      </c>
      <c r="F12" s="47">
        <v>130</v>
      </c>
      <c r="G12" s="47">
        <v>55</v>
      </c>
      <c r="H12" s="47">
        <v>75</v>
      </c>
      <c r="I12" s="48">
        <v>1.0903844863450312</v>
      </c>
      <c r="J12" s="46">
        <v>119378</v>
      </c>
      <c r="K12" s="46">
        <v>59090</v>
      </c>
      <c r="L12" s="46">
        <v>60288</v>
      </c>
      <c r="M12" s="38" t="s">
        <v>0</v>
      </c>
    </row>
    <row r="13" spans="1:13" s="44" customFormat="1" ht="8.4" customHeight="1" x14ac:dyDescent="0.15">
      <c r="A13" s="43">
        <v>159</v>
      </c>
      <c r="B13" s="44" t="s">
        <v>39</v>
      </c>
      <c r="C13" s="45">
        <v>323661</v>
      </c>
      <c r="D13" s="45">
        <v>158925</v>
      </c>
      <c r="E13" s="45">
        <v>164736</v>
      </c>
      <c r="F13" s="167">
        <v>1444</v>
      </c>
      <c r="G13" s="47">
        <v>426</v>
      </c>
      <c r="H13" s="167">
        <v>1018</v>
      </c>
      <c r="I13" s="48">
        <v>4.4614581305748917</v>
      </c>
      <c r="J13" s="46">
        <v>325074</v>
      </c>
      <c r="K13" s="46">
        <v>159338</v>
      </c>
      <c r="L13" s="46">
        <v>165736</v>
      </c>
      <c r="M13" s="38" t="s">
        <v>0</v>
      </c>
    </row>
    <row r="14" spans="1:13" s="49" customFormat="1" ht="12" customHeight="1" x14ac:dyDescent="0.25">
      <c r="A14" s="140">
        <v>1</v>
      </c>
      <c r="B14" s="141" t="s">
        <v>40</v>
      </c>
      <c r="C14" s="169">
        <v>1591424</v>
      </c>
      <c r="D14" s="169">
        <v>788129</v>
      </c>
      <c r="E14" s="169">
        <v>803295</v>
      </c>
      <c r="F14" s="116">
        <v>7085</v>
      </c>
      <c r="G14" s="116">
        <v>2314</v>
      </c>
      <c r="H14" s="116">
        <v>4771</v>
      </c>
      <c r="I14" s="170">
        <v>4.4519876538244993</v>
      </c>
      <c r="J14" s="169">
        <v>1598409</v>
      </c>
      <c r="K14" s="169">
        <v>790393</v>
      </c>
      <c r="L14" s="169">
        <v>808016</v>
      </c>
      <c r="M14" s="38" t="s">
        <v>0</v>
      </c>
    </row>
    <row r="15" spans="1:13" s="44" customFormat="1" ht="13.95" customHeight="1" x14ac:dyDescent="0.15">
      <c r="A15" s="43">
        <v>241</v>
      </c>
      <c r="B15" s="43" t="s">
        <v>41</v>
      </c>
      <c r="C15" s="45">
        <v>1157541</v>
      </c>
      <c r="D15" s="45">
        <v>566956</v>
      </c>
      <c r="E15" s="45">
        <v>590585</v>
      </c>
      <c r="F15" s="167">
        <v>6052</v>
      </c>
      <c r="G15" s="167">
        <v>1856</v>
      </c>
      <c r="H15" s="167">
        <v>4196</v>
      </c>
      <c r="I15" s="48">
        <v>5.228324525869926</v>
      </c>
      <c r="J15" s="46">
        <v>1163372</v>
      </c>
      <c r="K15" s="46">
        <v>568685</v>
      </c>
      <c r="L15" s="46">
        <v>594687</v>
      </c>
      <c r="M15" s="38" t="s">
        <v>0</v>
      </c>
    </row>
    <row r="16" spans="1:13" s="44" customFormat="1" ht="9.9" customHeight="1" x14ac:dyDescent="0.15">
      <c r="A16" s="134">
        <v>241001</v>
      </c>
      <c r="B16" s="44" t="s">
        <v>194</v>
      </c>
      <c r="C16" s="45">
        <v>535932</v>
      </c>
      <c r="D16" s="45">
        <v>262362</v>
      </c>
      <c r="E16" s="45">
        <v>273570</v>
      </c>
      <c r="F16" s="167">
        <v>2524</v>
      </c>
      <c r="G16" s="47">
        <v>864</v>
      </c>
      <c r="H16" s="167">
        <v>1660</v>
      </c>
      <c r="I16" s="48">
        <v>4.7095527044475789</v>
      </c>
      <c r="J16" s="46">
        <v>538247</v>
      </c>
      <c r="K16" s="46">
        <v>263107</v>
      </c>
      <c r="L16" s="46">
        <v>275140</v>
      </c>
      <c r="M16" s="38" t="s">
        <v>0</v>
      </c>
    </row>
    <row r="17" spans="1:13" s="44" customFormat="1" ht="9.9" customHeight="1" x14ac:dyDescent="0.15">
      <c r="A17" s="43">
        <v>251</v>
      </c>
      <c r="B17" s="44" t="s">
        <v>42</v>
      </c>
      <c r="C17" s="45">
        <v>218839</v>
      </c>
      <c r="D17" s="45">
        <v>108750</v>
      </c>
      <c r="E17" s="45">
        <v>110089</v>
      </c>
      <c r="F17" s="167">
        <v>2279</v>
      </c>
      <c r="G17" s="47">
        <v>921</v>
      </c>
      <c r="H17" s="167">
        <v>1358</v>
      </c>
      <c r="I17" s="48">
        <v>10.414048684192489</v>
      </c>
      <c r="J17" s="46">
        <v>221122</v>
      </c>
      <c r="K17" s="46">
        <v>109678</v>
      </c>
      <c r="L17" s="46">
        <v>111444</v>
      </c>
      <c r="M17" s="38" t="s">
        <v>0</v>
      </c>
    </row>
    <row r="18" spans="1:13" s="44" customFormat="1" ht="8.4" customHeight="1" x14ac:dyDescent="0.15">
      <c r="A18" s="43">
        <v>252</v>
      </c>
      <c r="B18" s="44" t="s">
        <v>256</v>
      </c>
      <c r="C18" s="45">
        <v>148963</v>
      </c>
      <c r="D18" s="45">
        <v>72157</v>
      </c>
      <c r="E18" s="45">
        <v>76806</v>
      </c>
      <c r="F18" s="47">
        <v>727</v>
      </c>
      <c r="G18" s="47">
        <v>252</v>
      </c>
      <c r="H18" s="47">
        <v>475</v>
      </c>
      <c r="I18" s="48">
        <v>4.8804065439068767</v>
      </c>
      <c r="J18" s="46">
        <v>149690</v>
      </c>
      <c r="K18" s="46">
        <v>72406</v>
      </c>
      <c r="L18" s="46">
        <v>77284</v>
      </c>
      <c r="M18" s="38" t="s">
        <v>0</v>
      </c>
    </row>
    <row r="19" spans="1:13" s="44" customFormat="1" ht="8.4" customHeight="1" x14ac:dyDescent="0.15">
      <c r="A19" s="43">
        <v>254</v>
      </c>
      <c r="B19" s="44" t="s">
        <v>43</v>
      </c>
      <c r="C19" s="45">
        <v>274773</v>
      </c>
      <c r="D19" s="45">
        <v>134208</v>
      </c>
      <c r="E19" s="45">
        <v>140565</v>
      </c>
      <c r="F19" s="167">
        <v>1349</v>
      </c>
      <c r="G19" s="47">
        <v>476</v>
      </c>
      <c r="H19" s="47">
        <v>873</v>
      </c>
      <c r="I19" s="48">
        <v>4.90950712042304</v>
      </c>
      <c r="J19" s="46">
        <v>276108</v>
      </c>
      <c r="K19" s="46">
        <v>134675</v>
      </c>
      <c r="L19" s="46">
        <v>141433</v>
      </c>
      <c r="M19" s="38" t="s">
        <v>0</v>
      </c>
    </row>
    <row r="20" spans="1:13" s="44" customFormat="1" ht="8.4" customHeight="1" x14ac:dyDescent="0.15">
      <c r="A20" s="43">
        <v>255</v>
      </c>
      <c r="B20" s="44" t="s">
        <v>44</v>
      </c>
      <c r="C20" s="45">
        <v>69862</v>
      </c>
      <c r="D20" s="45">
        <v>34701</v>
      </c>
      <c r="E20" s="45">
        <v>35161</v>
      </c>
      <c r="F20" s="47">
        <v>688</v>
      </c>
      <c r="G20" s="47">
        <v>194</v>
      </c>
      <c r="H20" s="47">
        <v>494</v>
      </c>
      <c r="I20" s="48">
        <v>9.8479860296012145</v>
      </c>
      <c r="J20" s="46">
        <v>70550</v>
      </c>
      <c r="K20" s="46">
        <v>34894</v>
      </c>
      <c r="L20" s="46">
        <v>35656</v>
      </c>
      <c r="M20" s="38" t="s">
        <v>0</v>
      </c>
    </row>
    <row r="21" spans="1:13" s="44" customFormat="1" ht="8.4" customHeight="1" x14ac:dyDescent="0.15">
      <c r="A21" s="43">
        <v>256</v>
      </c>
      <c r="B21" s="44" t="s">
        <v>45</v>
      </c>
      <c r="C21" s="45">
        <v>121773</v>
      </c>
      <c r="D21" s="45">
        <v>60359</v>
      </c>
      <c r="E21" s="45">
        <v>61414</v>
      </c>
      <c r="F21" s="47">
        <v>405</v>
      </c>
      <c r="G21" s="47">
        <v>119</v>
      </c>
      <c r="H21" s="47">
        <v>286</v>
      </c>
      <c r="I21" s="48">
        <v>3.3258604124066911</v>
      </c>
      <c r="J21" s="46">
        <v>122174</v>
      </c>
      <c r="K21" s="46">
        <v>60476</v>
      </c>
      <c r="L21" s="46">
        <v>61698</v>
      </c>
      <c r="M21" s="38" t="s">
        <v>0</v>
      </c>
    </row>
    <row r="22" spans="1:13" s="44" customFormat="1" ht="8.4" customHeight="1" x14ac:dyDescent="0.15">
      <c r="A22" s="43">
        <v>257</v>
      </c>
      <c r="B22" s="44" t="s">
        <v>46</v>
      </c>
      <c r="C22" s="45">
        <v>158108</v>
      </c>
      <c r="D22" s="45">
        <v>77495</v>
      </c>
      <c r="E22" s="45">
        <v>80613</v>
      </c>
      <c r="F22" s="47">
        <v>975</v>
      </c>
      <c r="G22" s="47">
        <v>354</v>
      </c>
      <c r="H22" s="47">
        <v>621</v>
      </c>
      <c r="I22" s="48">
        <v>6.166670883193766</v>
      </c>
      <c r="J22" s="46">
        <v>159084</v>
      </c>
      <c r="K22" s="46">
        <v>77846</v>
      </c>
      <c r="L22" s="46">
        <v>81238</v>
      </c>
      <c r="M22" s="38" t="s">
        <v>0</v>
      </c>
    </row>
    <row r="23" spans="1:13" s="49" customFormat="1" ht="12" customHeight="1" x14ac:dyDescent="0.25">
      <c r="A23" s="140">
        <v>2</v>
      </c>
      <c r="B23" s="140" t="s">
        <v>47</v>
      </c>
      <c r="C23" s="169">
        <v>2149859</v>
      </c>
      <c r="D23" s="169">
        <v>1054626</v>
      </c>
      <c r="E23" s="169">
        <v>1095233</v>
      </c>
      <c r="F23" s="116">
        <v>14999</v>
      </c>
      <c r="G23" s="116">
        <v>5036</v>
      </c>
      <c r="H23" s="116">
        <v>9963</v>
      </c>
      <c r="I23" s="170">
        <v>6.9767366138895621</v>
      </c>
      <c r="J23" s="169">
        <v>2162100</v>
      </c>
      <c r="K23" s="169">
        <v>1058660</v>
      </c>
      <c r="L23" s="169">
        <v>1103440</v>
      </c>
      <c r="M23" s="38" t="s">
        <v>0</v>
      </c>
    </row>
    <row r="24" spans="1:13" s="44" customFormat="1" ht="13.95" customHeight="1" x14ac:dyDescent="0.15">
      <c r="A24" s="43">
        <v>351</v>
      </c>
      <c r="B24" s="44" t="s">
        <v>48</v>
      </c>
      <c r="C24" s="45">
        <v>179915</v>
      </c>
      <c r="D24" s="45">
        <v>88410</v>
      </c>
      <c r="E24" s="45">
        <v>91505</v>
      </c>
      <c r="F24" s="167">
        <v>1436</v>
      </c>
      <c r="G24" s="47">
        <v>476</v>
      </c>
      <c r="H24" s="47">
        <v>960</v>
      </c>
      <c r="I24" s="48">
        <v>7.9815468415640725</v>
      </c>
      <c r="J24" s="46">
        <v>181355</v>
      </c>
      <c r="K24" s="46">
        <v>88886</v>
      </c>
      <c r="L24" s="46">
        <v>92469</v>
      </c>
      <c r="M24" s="38" t="s">
        <v>0</v>
      </c>
    </row>
    <row r="25" spans="1:13" s="44" customFormat="1" ht="8.4" customHeight="1" x14ac:dyDescent="0.15">
      <c r="A25" s="43">
        <v>352</v>
      </c>
      <c r="B25" s="44" t="s">
        <v>49</v>
      </c>
      <c r="C25" s="45">
        <v>199603</v>
      </c>
      <c r="D25" s="45">
        <v>97551</v>
      </c>
      <c r="E25" s="45">
        <v>102052</v>
      </c>
      <c r="F25" s="47">
        <v>675</v>
      </c>
      <c r="G25" s="47">
        <v>168</v>
      </c>
      <c r="H25" s="47">
        <v>507</v>
      </c>
      <c r="I25" s="48">
        <v>3.3817126997089222</v>
      </c>
      <c r="J25" s="46">
        <v>200280</v>
      </c>
      <c r="K25" s="46">
        <v>97720</v>
      </c>
      <c r="L25" s="46">
        <v>102560</v>
      </c>
      <c r="M25" s="38" t="s">
        <v>0</v>
      </c>
    </row>
    <row r="26" spans="1:13" s="44" customFormat="1" ht="8.4" customHeight="1" x14ac:dyDescent="0.15">
      <c r="A26" s="43">
        <v>353</v>
      </c>
      <c r="B26" s="44" t="s">
        <v>50</v>
      </c>
      <c r="C26" s="45">
        <v>257548</v>
      </c>
      <c r="D26" s="45">
        <v>126845</v>
      </c>
      <c r="E26" s="45">
        <v>130703</v>
      </c>
      <c r="F26" s="167">
        <v>1712</v>
      </c>
      <c r="G26" s="47">
        <v>646</v>
      </c>
      <c r="H26" s="167">
        <v>1066</v>
      </c>
      <c r="I26" s="48">
        <v>6.6473045801171047</v>
      </c>
      <c r="J26" s="46">
        <v>259245</v>
      </c>
      <c r="K26" s="46">
        <v>127484</v>
      </c>
      <c r="L26" s="46">
        <v>131761</v>
      </c>
      <c r="M26" s="38" t="s">
        <v>0</v>
      </c>
    </row>
    <row r="27" spans="1:13" s="44" customFormat="1" ht="8.4" customHeight="1" x14ac:dyDescent="0.15">
      <c r="A27" s="43">
        <v>354</v>
      </c>
      <c r="B27" s="44" t="s">
        <v>255</v>
      </c>
      <c r="C27" s="45">
        <v>48472</v>
      </c>
      <c r="D27" s="45">
        <v>23701</v>
      </c>
      <c r="E27" s="45">
        <v>24771</v>
      </c>
      <c r="F27" s="47">
        <v>485</v>
      </c>
      <c r="G27" s="47">
        <v>143</v>
      </c>
      <c r="H27" s="47">
        <v>342</v>
      </c>
      <c r="I27" s="48">
        <v>10.005776530780656</v>
      </c>
      <c r="J27" s="46">
        <v>48959</v>
      </c>
      <c r="K27" s="46">
        <v>23844</v>
      </c>
      <c r="L27" s="46">
        <v>25115</v>
      </c>
      <c r="M27" s="38" t="s">
        <v>0</v>
      </c>
    </row>
    <row r="28" spans="1:13" s="44" customFormat="1" ht="8.4" customHeight="1" x14ac:dyDescent="0.15">
      <c r="A28" s="43">
        <v>355</v>
      </c>
      <c r="B28" s="44" t="s">
        <v>51</v>
      </c>
      <c r="C28" s="45">
        <v>185129</v>
      </c>
      <c r="D28" s="45">
        <v>90292</v>
      </c>
      <c r="E28" s="45">
        <v>94837</v>
      </c>
      <c r="F28" s="47">
        <v>587</v>
      </c>
      <c r="G28" s="47">
        <v>122</v>
      </c>
      <c r="H28" s="47">
        <v>465</v>
      </c>
      <c r="I28" s="48">
        <v>3.1707620091935893</v>
      </c>
      <c r="J28" s="46">
        <v>185708</v>
      </c>
      <c r="K28" s="46">
        <v>90413</v>
      </c>
      <c r="L28" s="46">
        <v>95295</v>
      </c>
      <c r="M28" s="38" t="s">
        <v>0</v>
      </c>
    </row>
    <row r="29" spans="1:13" s="44" customFormat="1" ht="8.4" customHeight="1" x14ac:dyDescent="0.15">
      <c r="A29" s="43">
        <v>356</v>
      </c>
      <c r="B29" s="44" t="s">
        <v>52</v>
      </c>
      <c r="C29" s="45">
        <v>115054</v>
      </c>
      <c r="D29" s="45">
        <v>56317</v>
      </c>
      <c r="E29" s="45">
        <v>58737</v>
      </c>
      <c r="F29" s="47">
        <v>442</v>
      </c>
      <c r="G29" s="47">
        <v>126</v>
      </c>
      <c r="H29" s="47">
        <v>316</v>
      </c>
      <c r="I29" s="48">
        <v>3.8416743442209746</v>
      </c>
      <c r="J29" s="46">
        <v>115488</v>
      </c>
      <c r="K29" s="46">
        <v>56436</v>
      </c>
      <c r="L29" s="46">
        <v>59052</v>
      </c>
      <c r="M29" s="38" t="s">
        <v>0</v>
      </c>
    </row>
    <row r="30" spans="1:13" s="44" customFormat="1" ht="8.4" customHeight="1" x14ac:dyDescent="0.15">
      <c r="A30" s="43">
        <v>357</v>
      </c>
      <c r="B30" s="44" t="s">
        <v>53</v>
      </c>
      <c r="C30" s="45">
        <v>165001</v>
      </c>
      <c r="D30" s="45">
        <v>82752</v>
      </c>
      <c r="E30" s="45">
        <v>82249</v>
      </c>
      <c r="F30" s="47">
        <v>850</v>
      </c>
      <c r="G30" s="47">
        <v>334</v>
      </c>
      <c r="H30" s="47">
        <v>516</v>
      </c>
      <c r="I30" s="48">
        <v>5.1514839304004214</v>
      </c>
      <c r="J30" s="46">
        <v>165828</v>
      </c>
      <c r="K30" s="46">
        <v>83067</v>
      </c>
      <c r="L30" s="46">
        <v>82761</v>
      </c>
      <c r="M30" s="38" t="s">
        <v>0</v>
      </c>
    </row>
    <row r="31" spans="1:13" s="44" customFormat="1" ht="8.4" customHeight="1" x14ac:dyDescent="0.15">
      <c r="A31" s="43">
        <v>358</v>
      </c>
      <c r="B31" s="44" t="s">
        <v>54</v>
      </c>
      <c r="C31" s="45">
        <v>142912</v>
      </c>
      <c r="D31" s="45">
        <v>71543</v>
      </c>
      <c r="E31" s="45">
        <v>71369</v>
      </c>
      <c r="F31" s="167">
        <v>1866</v>
      </c>
      <c r="G31" s="47">
        <v>818</v>
      </c>
      <c r="H31" s="167">
        <v>1048</v>
      </c>
      <c r="I31" s="48">
        <v>13.056986117330945</v>
      </c>
      <c r="J31" s="46">
        <v>144761</v>
      </c>
      <c r="K31" s="46">
        <v>72360</v>
      </c>
      <c r="L31" s="46">
        <v>72401</v>
      </c>
      <c r="M31" s="38" t="s">
        <v>0</v>
      </c>
    </row>
    <row r="32" spans="1:13" s="44" customFormat="1" ht="8.4" customHeight="1" x14ac:dyDescent="0.15">
      <c r="A32" s="43">
        <v>359</v>
      </c>
      <c r="B32" s="44" t="s">
        <v>55</v>
      </c>
      <c r="C32" s="45">
        <v>206496</v>
      </c>
      <c r="D32" s="45">
        <v>102726</v>
      </c>
      <c r="E32" s="45">
        <v>103770</v>
      </c>
      <c r="F32" s="167">
        <v>1236</v>
      </c>
      <c r="G32" s="47">
        <v>429</v>
      </c>
      <c r="H32" s="47">
        <v>807</v>
      </c>
      <c r="I32" s="48">
        <v>5.9855880985588099</v>
      </c>
      <c r="J32" s="46">
        <v>207719</v>
      </c>
      <c r="K32" s="46">
        <v>103146</v>
      </c>
      <c r="L32" s="46">
        <v>104573</v>
      </c>
      <c r="M32" s="38" t="s">
        <v>0</v>
      </c>
    </row>
    <row r="33" spans="1:13" s="44" customFormat="1" ht="8.4" customHeight="1" x14ac:dyDescent="0.15">
      <c r="A33" s="43">
        <v>360</v>
      </c>
      <c r="B33" s="44" t="s">
        <v>56</v>
      </c>
      <c r="C33" s="45">
        <v>92894</v>
      </c>
      <c r="D33" s="45">
        <v>45374</v>
      </c>
      <c r="E33" s="45">
        <v>47520</v>
      </c>
      <c r="F33" s="47">
        <v>380</v>
      </c>
      <c r="G33" s="47">
        <v>111</v>
      </c>
      <c r="H33" s="47">
        <v>269</v>
      </c>
      <c r="I33" s="48">
        <v>4.0906840054255387</v>
      </c>
      <c r="J33" s="46">
        <v>93276</v>
      </c>
      <c r="K33" s="46">
        <v>45486</v>
      </c>
      <c r="L33" s="46">
        <v>47790</v>
      </c>
      <c r="M33" s="38" t="s">
        <v>0</v>
      </c>
    </row>
    <row r="34" spans="1:13" s="44" customFormat="1" ht="8.4" customHeight="1" x14ac:dyDescent="0.15">
      <c r="A34" s="43">
        <v>361</v>
      </c>
      <c r="B34" s="44" t="s">
        <v>57</v>
      </c>
      <c r="C34" s="45">
        <v>138507</v>
      </c>
      <c r="D34" s="45">
        <v>68048</v>
      </c>
      <c r="E34" s="45">
        <v>70459</v>
      </c>
      <c r="F34" s="47">
        <v>864</v>
      </c>
      <c r="G34" s="47">
        <v>316</v>
      </c>
      <c r="H34" s="47">
        <v>548</v>
      </c>
      <c r="I34" s="48">
        <v>6.237951872468539</v>
      </c>
      <c r="J34" s="46">
        <v>139368</v>
      </c>
      <c r="K34" s="46">
        <v>68369</v>
      </c>
      <c r="L34" s="46">
        <v>70999</v>
      </c>
      <c r="M34" s="38" t="s">
        <v>0</v>
      </c>
    </row>
    <row r="35" spans="1:13" s="49" customFormat="1" ht="12" customHeight="1" x14ac:dyDescent="0.25">
      <c r="A35" s="140">
        <v>3</v>
      </c>
      <c r="B35" s="141" t="s">
        <v>58</v>
      </c>
      <c r="C35" s="169">
        <v>1731531</v>
      </c>
      <c r="D35" s="169">
        <v>853559</v>
      </c>
      <c r="E35" s="169">
        <v>877972</v>
      </c>
      <c r="F35" s="116">
        <v>10533</v>
      </c>
      <c r="G35" s="116">
        <v>3689</v>
      </c>
      <c r="H35" s="116">
        <v>6844</v>
      </c>
      <c r="I35" s="170">
        <v>6.083055977629046</v>
      </c>
      <c r="J35" s="169">
        <v>1741987</v>
      </c>
      <c r="K35" s="169">
        <v>857211</v>
      </c>
      <c r="L35" s="169">
        <v>884776</v>
      </c>
      <c r="M35" s="38" t="s">
        <v>0</v>
      </c>
    </row>
    <row r="36" spans="1:13" s="44" customFormat="1" ht="13.95" customHeight="1" x14ac:dyDescent="0.15">
      <c r="A36" s="43">
        <v>401</v>
      </c>
      <c r="B36" s="44" t="s">
        <v>59</v>
      </c>
      <c r="C36" s="45">
        <v>77522</v>
      </c>
      <c r="D36" s="45">
        <v>38263</v>
      </c>
      <c r="E36" s="45">
        <v>39259</v>
      </c>
      <c r="F36" s="47">
        <v>443</v>
      </c>
      <c r="G36" s="47">
        <v>122</v>
      </c>
      <c r="H36" s="47">
        <v>321</v>
      </c>
      <c r="I36" s="48">
        <v>5.7145068496684805</v>
      </c>
      <c r="J36" s="46">
        <v>77969</v>
      </c>
      <c r="K36" s="46">
        <v>38386</v>
      </c>
      <c r="L36" s="46">
        <v>39583</v>
      </c>
      <c r="M36" s="38" t="s">
        <v>0</v>
      </c>
    </row>
    <row r="37" spans="1:13" s="44" customFormat="1" ht="8.4" customHeight="1" x14ac:dyDescent="0.15">
      <c r="A37" s="43">
        <v>402</v>
      </c>
      <c r="B37" s="44" t="s">
        <v>60</v>
      </c>
      <c r="C37" s="45">
        <v>49523</v>
      </c>
      <c r="D37" s="45">
        <v>24672</v>
      </c>
      <c r="E37" s="45">
        <v>24851</v>
      </c>
      <c r="F37" s="47">
        <v>219</v>
      </c>
      <c r="G37" s="47">
        <v>114</v>
      </c>
      <c r="H37" s="47">
        <v>105</v>
      </c>
      <c r="I37" s="48">
        <v>4.4221876703753811</v>
      </c>
      <c r="J37" s="46">
        <v>49744</v>
      </c>
      <c r="K37" s="46">
        <v>24787</v>
      </c>
      <c r="L37" s="46">
        <v>24957</v>
      </c>
      <c r="M37" s="38" t="s">
        <v>0</v>
      </c>
    </row>
    <row r="38" spans="1:13" s="44" customFormat="1" ht="8.4" customHeight="1" x14ac:dyDescent="0.15">
      <c r="A38" s="43">
        <v>403</v>
      </c>
      <c r="B38" s="50" t="s">
        <v>61</v>
      </c>
      <c r="C38" s="45">
        <v>170389</v>
      </c>
      <c r="D38" s="45">
        <v>81715</v>
      </c>
      <c r="E38" s="45">
        <v>88674</v>
      </c>
      <c r="F38" s="47">
        <v>337</v>
      </c>
      <c r="G38" s="47">
        <v>69</v>
      </c>
      <c r="H38" s="47">
        <v>268</v>
      </c>
      <c r="I38" s="48">
        <v>1.9778272071553913</v>
      </c>
      <c r="J38" s="46">
        <v>170622</v>
      </c>
      <c r="K38" s="46">
        <v>81716</v>
      </c>
      <c r="L38" s="46">
        <v>88906</v>
      </c>
      <c r="M38" s="38" t="s">
        <v>0</v>
      </c>
    </row>
    <row r="39" spans="1:13" s="44" customFormat="1" ht="8.4" customHeight="1" x14ac:dyDescent="0.15">
      <c r="A39" s="43">
        <v>404</v>
      </c>
      <c r="B39" s="44" t="s">
        <v>62</v>
      </c>
      <c r="C39" s="45">
        <v>165034</v>
      </c>
      <c r="D39" s="45">
        <v>79834</v>
      </c>
      <c r="E39" s="45">
        <v>85200</v>
      </c>
      <c r="F39" s="47">
        <v>763</v>
      </c>
      <c r="G39" s="47">
        <v>152</v>
      </c>
      <c r="H39" s="47">
        <v>611</v>
      </c>
      <c r="I39" s="48">
        <v>4.6232897463552964</v>
      </c>
      <c r="J39" s="46">
        <v>165840</v>
      </c>
      <c r="K39" s="46">
        <v>80011</v>
      </c>
      <c r="L39" s="46">
        <v>85829</v>
      </c>
      <c r="M39" s="38" t="s">
        <v>0</v>
      </c>
    </row>
    <row r="40" spans="1:13" s="44" customFormat="1" ht="8.4" customHeight="1" x14ac:dyDescent="0.15">
      <c r="A40" s="43">
        <v>405</v>
      </c>
      <c r="B40" s="44" t="s">
        <v>63</v>
      </c>
      <c r="C40" s="45">
        <v>75027</v>
      </c>
      <c r="D40" s="45">
        <v>36856</v>
      </c>
      <c r="E40" s="45">
        <v>38171</v>
      </c>
      <c r="F40" s="47">
        <v>172</v>
      </c>
      <c r="G40" s="47">
        <v>11</v>
      </c>
      <c r="H40" s="47">
        <v>161</v>
      </c>
      <c r="I40" s="48">
        <v>2.2925080304423742</v>
      </c>
      <c r="J40" s="46">
        <v>75204</v>
      </c>
      <c r="K40" s="46">
        <v>36866</v>
      </c>
      <c r="L40" s="46">
        <v>38338</v>
      </c>
      <c r="M40" s="38" t="s">
        <v>0</v>
      </c>
    </row>
    <row r="41" spans="1:13" s="44" customFormat="1" ht="9.9" customHeight="1" x14ac:dyDescent="0.15">
      <c r="A41" s="43">
        <v>451</v>
      </c>
      <c r="B41" s="44" t="s">
        <v>64</v>
      </c>
      <c r="C41" s="45">
        <v>126475</v>
      </c>
      <c r="D41" s="45">
        <v>61706</v>
      </c>
      <c r="E41" s="45">
        <v>64769</v>
      </c>
      <c r="F41" s="167">
        <v>1016</v>
      </c>
      <c r="G41" s="47">
        <v>442</v>
      </c>
      <c r="H41" s="47">
        <v>574</v>
      </c>
      <c r="I41" s="48">
        <v>8.0332081439019571</v>
      </c>
      <c r="J41" s="46">
        <v>127485</v>
      </c>
      <c r="K41" s="46">
        <v>62146</v>
      </c>
      <c r="L41" s="46">
        <v>65339</v>
      </c>
      <c r="M41" s="38" t="s">
        <v>0</v>
      </c>
    </row>
    <row r="42" spans="1:13" s="44" customFormat="1" ht="8.4" customHeight="1" x14ac:dyDescent="0.15">
      <c r="A42" s="43">
        <v>452</v>
      </c>
      <c r="B42" s="44" t="s">
        <v>65</v>
      </c>
      <c r="C42" s="45">
        <v>190425</v>
      </c>
      <c r="D42" s="45">
        <v>93549</v>
      </c>
      <c r="E42" s="45">
        <v>96876</v>
      </c>
      <c r="F42" s="47">
        <v>431</v>
      </c>
      <c r="G42" s="47">
        <v>157</v>
      </c>
      <c r="H42" s="47">
        <v>274</v>
      </c>
      <c r="I42" s="48">
        <v>2.2633582775370877</v>
      </c>
      <c r="J42" s="46">
        <v>190832</v>
      </c>
      <c r="K42" s="46">
        <v>93689</v>
      </c>
      <c r="L42" s="46">
        <v>97143</v>
      </c>
      <c r="M42" s="38" t="s">
        <v>0</v>
      </c>
    </row>
    <row r="43" spans="1:13" s="44" customFormat="1" ht="8.4" customHeight="1" x14ac:dyDescent="0.15">
      <c r="A43" s="43">
        <v>453</v>
      </c>
      <c r="B43" s="44" t="s">
        <v>66</v>
      </c>
      <c r="C43" s="45">
        <v>173980</v>
      </c>
      <c r="D43" s="45">
        <v>88060</v>
      </c>
      <c r="E43" s="45">
        <v>85920</v>
      </c>
      <c r="F43" s="167">
        <v>2537</v>
      </c>
      <c r="G43" s="167">
        <v>1037</v>
      </c>
      <c r="H43" s="167">
        <v>1500</v>
      </c>
      <c r="I43" s="48">
        <v>14.582135877687092</v>
      </c>
      <c r="J43" s="46">
        <v>176500</v>
      </c>
      <c r="K43" s="46">
        <v>89088</v>
      </c>
      <c r="L43" s="46">
        <v>87412</v>
      </c>
      <c r="M43" s="38" t="s">
        <v>0</v>
      </c>
    </row>
    <row r="44" spans="1:13" s="44" customFormat="1" ht="8.4" customHeight="1" x14ac:dyDescent="0.15">
      <c r="A44" s="43">
        <v>454</v>
      </c>
      <c r="B44" s="44" t="s">
        <v>67</v>
      </c>
      <c r="C44" s="45">
        <v>331397</v>
      </c>
      <c r="D44" s="45">
        <v>168010</v>
      </c>
      <c r="E44" s="45">
        <v>163387</v>
      </c>
      <c r="F44" s="167">
        <v>2873</v>
      </c>
      <c r="G44" s="167">
        <v>1344</v>
      </c>
      <c r="H44" s="167">
        <v>1529</v>
      </c>
      <c r="I44" s="48">
        <v>8.6693603140644004</v>
      </c>
      <c r="J44" s="46">
        <v>334213</v>
      </c>
      <c r="K44" s="46">
        <v>169311</v>
      </c>
      <c r="L44" s="46">
        <v>164902</v>
      </c>
      <c r="M44" s="38" t="s">
        <v>0</v>
      </c>
    </row>
    <row r="45" spans="1:13" s="44" customFormat="1" ht="8.4" customHeight="1" x14ac:dyDescent="0.15">
      <c r="A45" s="43">
        <v>455</v>
      </c>
      <c r="B45" s="44" t="s">
        <v>68</v>
      </c>
      <c r="C45" s="45">
        <v>98971</v>
      </c>
      <c r="D45" s="45">
        <v>48171</v>
      </c>
      <c r="E45" s="45">
        <v>50800</v>
      </c>
      <c r="F45" s="47">
        <v>675</v>
      </c>
      <c r="G45" s="47">
        <v>267</v>
      </c>
      <c r="H45" s="47">
        <v>408</v>
      </c>
      <c r="I45" s="48">
        <v>6.8201796485839283</v>
      </c>
      <c r="J45" s="46">
        <v>99640</v>
      </c>
      <c r="K45" s="46">
        <v>48436</v>
      </c>
      <c r="L45" s="46">
        <v>51204</v>
      </c>
      <c r="M45" s="38" t="s">
        <v>0</v>
      </c>
    </row>
    <row r="46" spans="1:13" s="44" customFormat="1" ht="8.4" customHeight="1" x14ac:dyDescent="0.15">
      <c r="A46" s="43">
        <v>456</v>
      </c>
      <c r="B46" s="44" t="s">
        <v>69</v>
      </c>
      <c r="C46" s="45">
        <v>138722</v>
      </c>
      <c r="D46" s="45">
        <v>69384</v>
      </c>
      <c r="E46" s="45">
        <v>69338</v>
      </c>
      <c r="F46" s="47">
        <v>977</v>
      </c>
      <c r="G46" s="47">
        <v>405</v>
      </c>
      <c r="H46" s="47">
        <v>572</v>
      </c>
      <c r="I46" s="48">
        <v>7.0428627038249152</v>
      </c>
      <c r="J46" s="46">
        <v>139702</v>
      </c>
      <c r="K46" s="46">
        <v>69788</v>
      </c>
      <c r="L46" s="46">
        <v>69914</v>
      </c>
      <c r="M46" s="38" t="s">
        <v>0</v>
      </c>
    </row>
    <row r="47" spans="1:13" s="44" customFormat="1" ht="8.4" customHeight="1" x14ac:dyDescent="0.15">
      <c r="A47" s="43">
        <v>457</v>
      </c>
      <c r="B47" s="44" t="s">
        <v>70</v>
      </c>
      <c r="C47" s="45">
        <v>172421</v>
      </c>
      <c r="D47" s="45">
        <v>85910</v>
      </c>
      <c r="E47" s="45">
        <v>86511</v>
      </c>
      <c r="F47" s="167">
        <v>1049</v>
      </c>
      <c r="G47" s="47">
        <v>371</v>
      </c>
      <c r="H47" s="47">
        <v>678</v>
      </c>
      <c r="I47" s="48">
        <v>6.083945691070114</v>
      </c>
      <c r="J47" s="46">
        <v>173450</v>
      </c>
      <c r="K47" s="46">
        <v>86261</v>
      </c>
      <c r="L47" s="46">
        <v>87189</v>
      </c>
      <c r="M47" s="38" t="s">
        <v>0</v>
      </c>
    </row>
    <row r="48" spans="1:13" s="44" customFormat="1" ht="8.4" customHeight="1" x14ac:dyDescent="0.15">
      <c r="A48" s="43">
        <v>458</v>
      </c>
      <c r="B48" s="44" t="s">
        <v>71</v>
      </c>
      <c r="C48" s="45">
        <v>132091</v>
      </c>
      <c r="D48" s="45">
        <v>65542</v>
      </c>
      <c r="E48" s="45">
        <v>66549</v>
      </c>
      <c r="F48" s="47">
        <v>662</v>
      </c>
      <c r="G48" s="47">
        <v>269</v>
      </c>
      <c r="H48" s="47">
        <v>393</v>
      </c>
      <c r="I48" s="48">
        <v>5.0116964819707626</v>
      </c>
      <c r="J48" s="46">
        <v>132745</v>
      </c>
      <c r="K48" s="46">
        <v>65798</v>
      </c>
      <c r="L48" s="46">
        <v>66947</v>
      </c>
      <c r="M48" s="38" t="s">
        <v>0</v>
      </c>
    </row>
    <row r="49" spans="1:13" s="44" customFormat="1" ht="8.4" customHeight="1" x14ac:dyDescent="0.15">
      <c r="A49" s="43">
        <v>459</v>
      </c>
      <c r="B49" s="44" t="s">
        <v>72</v>
      </c>
      <c r="C49" s="45">
        <v>361550</v>
      </c>
      <c r="D49" s="45">
        <v>179587</v>
      </c>
      <c r="E49" s="45">
        <v>181963</v>
      </c>
      <c r="F49" s="167">
        <v>3863</v>
      </c>
      <c r="G49" s="167">
        <v>1440</v>
      </c>
      <c r="H49" s="167">
        <v>2423</v>
      </c>
      <c r="I49" s="48">
        <v>10.684552620661043</v>
      </c>
      <c r="J49" s="46">
        <v>365389</v>
      </c>
      <c r="K49" s="46">
        <v>181013</v>
      </c>
      <c r="L49" s="46">
        <v>184376</v>
      </c>
      <c r="M49" s="38" t="s">
        <v>0</v>
      </c>
    </row>
    <row r="50" spans="1:13" s="44" customFormat="1" ht="8.4" customHeight="1" x14ac:dyDescent="0.15">
      <c r="A50" s="43">
        <v>460</v>
      </c>
      <c r="B50" s="44" t="s">
        <v>73</v>
      </c>
      <c r="C50" s="45">
        <v>144805</v>
      </c>
      <c r="D50" s="45">
        <v>73010</v>
      </c>
      <c r="E50" s="45">
        <v>71795</v>
      </c>
      <c r="F50" s="167">
        <v>1414</v>
      </c>
      <c r="G50" s="47">
        <v>468</v>
      </c>
      <c r="H50" s="47">
        <v>946</v>
      </c>
      <c r="I50" s="48">
        <v>9.7648561859051828</v>
      </c>
      <c r="J50" s="46">
        <v>146214</v>
      </c>
      <c r="K50" s="46">
        <v>73477</v>
      </c>
      <c r="L50" s="46">
        <v>72737</v>
      </c>
      <c r="M50" s="38" t="s">
        <v>0</v>
      </c>
    </row>
    <row r="51" spans="1:13" s="44" customFormat="1" ht="8.4" customHeight="1" x14ac:dyDescent="0.15">
      <c r="A51" s="43">
        <v>461</v>
      </c>
      <c r="B51" s="44" t="s">
        <v>74</v>
      </c>
      <c r="C51" s="45">
        <v>88430</v>
      </c>
      <c r="D51" s="45">
        <v>44226</v>
      </c>
      <c r="E51" s="45">
        <v>44204</v>
      </c>
      <c r="F51" s="47">
        <v>374</v>
      </c>
      <c r="G51" s="47">
        <v>113</v>
      </c>
      <c r="H51" s="47">
        <v>261</v>
      </c>
      <c r="I51" s="48">
        <v>4.2293339364469071</v>
      </c>
      <c r="J51" s="46">
        <v>88793</v>
      </c>
      <c r="K51" s="46">
        <v>44332</v>
      </c>
      <c r="L51" s="46">
        <v>44461</v>
      </c>
      <c r="M51" s="38" t="s">
        <v>0</v>
      </c>
    </row>
    <row r="52" spans="1:13" s="44" customFormat="1" ht="8.4" customHeight="1" x14ac:dyDescent="0.15">
      <c r="A52" s="43">
        <v>462</v>
      </c>
      <c r="B52" s="44" t="s">
        <v>75</v>
      </c>
      <c r="C52" s="45">
        <v>57455</v>
      </c>
      <c r="D52" s="45">
        <v>28138</v>
      </c>
      <c r="E52" s="45">
        <v>29317</v>
      </c>
      <c r="F52" s="47">
        <v>160</v>
      </c>
      <c r="G52" s="47">
        <v>81</v>
      </c>
      <c r="H52" s="47">
        <v>79</v>
      </c>
      <c r="I52" s="48">
        <v>2.7847880950308936</v>
      </c>
      <c r="J52" s="46">
        <v>57608</v>
      </c>
      <c r="K52" s="46">
        <v>28213</v>
      </c>
      <c r="L52" s="46">
        <v>29395</v>
      </c>
      <c r="M52" s="38" t="s">
        <v>0</v>
      </c>
    </row>
    <row r="53" spans="1:13" s="51" customFormat="1" ht="12" customHeight="1" x14ac:dyDescent="0.25">
      <c r="A53" s="140">
        <v>4</v>
      </c>
      <c r="B53" s="141" t="s">
        <v>253</v>
      </c>
      <c r="C53" s="169">
        <v>2554217</v>
      </c>
      <c r="D53" s="169">
        <v>1266633</v>
      </c>
      <c r="E53" s="169">
        <v>1287584</v>
      </c>
      <c r="F53" s="116">
        <v>17965</v>
      </c>
      <c r="G53" s="116">
        <v>6862</v>
      </c>
      <c r="H53" s="116">
        <v>11103</v>
      </c>
      <c r="I53" s="170">
        <v>7.0334666161880524</v>
      </c>
      <c r="J53" s="169">
        <v>2571950</v>
      </c>
      <c r="K53" s="169">
        <v>1273318</v>
      </c>
      <c r="L53" s="169">
        <v>1298632</v>
      </c>
      <c r="M53" s="97" t="s">
        <v>0</v>
      </c>
    </row>
    <row r="54" spans="1:13" s="49" customFormat="1" ht="13.95" customHeight="1" x14ac:dyDescent="0.25">
      <c r="A54" s="137" t="s">
        <v>76</v>
      </c>
      <c r="B54" s="51" t="s">
        <v>77</v>
      </c>
      <c r="C54" s="169">
        <v>8027031</v>
      </c>
      <c r="D54" s="169">
        <v>3962947</v>
      </c>
      <c r="E54" s="169">
        <v>4064084</v>
      </c>
      <c r="F54" s="116">
        <v>50582</v>
      </c>
      <c r="G54" s="116">
        <v>17901</v>
      </c>
      <c r="H54" s="116">
        <v>32681</v>
      </c>
      <c r="I54" s="170">
        <v>6.3014581605577451</v>
      </c>
      <c r="J54" s="169">
        <v>8074446</v>
      </c>
      <c r="K54" s="169">
        <v>3979582</v>
      </c>
      <c r="L54" s="169">
        <v>4094864</v>
      </c>
      <c r="M54" s="38" t="s">
        <v>0</v>
      </c>
    </row>
    <row r="55" spans="1:13" s="52" customFormat="1" ht="13.95" customHeight="1" x14ac:dyDescent="0.15">
      <c r="A55" s="199" t="s">
        <v>78</v>
      </c>
      <c r="B55" s="199"/>
      <c r="C55" s="199"/>
      <c r="D55" s="199"/>
      <c r="E55" s="199"/>
      <c r="F55" s="199"/>
      <c r="G55" s="199"/>
      <c r="H55" s="199"/>
      <c r="I55" s="199"/>
      <c r="J55" s="199"/>
      <c r="K55" s="199"/>
      <c r="L55" s="199"/>
      <c r="M55" s="38" t="s">
        <v>0</v>
      </c>
    </row>
    <row r="56" spans="1:13" ht="8.4" customHeight="1" x14ac:dyDescent="0.15">
      <c r="A56" s="134">
        <v>153017</v>
      </c>
      <c r="B56" s="50" t="s">
        <v>79</v>
      </c>
      <c r="C56" s="45">
        <v>50010</v>
      </c>
      <c r="D56" s="45">
        <v>24612</v>
      </c>
      <c r="E56" s="45">
        <v>25398</v>
      </c>
      <c r="F56" s="120">
        <v>-64</v>
      </c>
      <c r="G56" s="47">
        <v>-42</v>
      </c>
      <c r="H56" s="47">
        <v>-22</v>
      </c>
      <c r="I56" s="48">
        <v>-1.2797440511897622</v>
      </c>
      <c r="J56" s="46">
        <v>49941</v>
      </c>
      <c r="K56" s="46">
        <v>24565</v>
      </c>
      <c r="L56" s="46">
        <v>25376</v>
      </c>
      <c r="M56" s="38" t="s">
        <v>0</v>
      </c>
    </row>
    <row r="57" spans="1:13" ht="8.4" customHeight="1" x14ac:dyDescent="0.15">
      <c r="A57" s="134">
        <v>157006</v>
      </c>
      <c r="B57" s="50" t="s">
        <v>80</v>
      </c>
      <c r="C57" s="45">
        <v>50461</v>
      </c>
      <c r="D57" s="45">
        <v>24919</v>
      </c>
      <c r="E57" s="45">
        <v>25542</v>
      </c>
      <c r="F57" s="120">
        <v>448</v>
      </c>
      <c r="G57" s="47">
        <v>203</v>
      </c>
      <c r="H57" s="47">
        <v>245</v>
      </c>
      <c r="I57" s="48">
        <v>8.8781435167753315</v>
      </c>
      <c r="J57" s="46">
        <v>50906</v>
      </c>
      <c r="K57" s="46">
        <v>25119</v>
      </c>
      <c r="L57" s="46">
        <v>25787</v>
      </c>
      <c r="M57" s="38" t="s">
        <v>0</v>
      </c>
    </row>
    <row r="58" spans="1:13" ht="8.4" customHeight="1" x14ac:dyDescent="0.15">
      <c r="A58" s="134">
        <v>158037</v>
      </c>
      <c r="B58" s="50" t="s">
        <v>81</v>
      </c>
      <c r="C58" s="45">
        <v>51986</v>
      </c>
      <c r="D58" s="45">
        <v>25533</v>
      </c>
      <c r="E58" s="45">
        <v>26453</v>
      </c>
      <c r="F58" s="120">
        <v>-6</v>
      </c>
      <c r="G58" s="47">
        <v>-20</v>
      </c>
      <c r="H58" s="47">
        <v>14</v>
      </c>
      <c r="I58" s="48">
        <v>-0.11541568883930289</v>
      </c>
      <c r="J58" s="46">
        <v>51962</v>
      </c>
      <c r="K58" s="46">
        <v>25492</v>
      </c>
      <c r="L58" s="46">
        <v>26470</v>
      </c>
      <c r="M58" s="38" t="s">
        <v>0</v>
      </c>
    </row>
    <row r="59" spans="1:13" ht="8.4" customHeight="1" x14ac:dyDescent="0.15">
      <c r="A59" s="134" t="s">
        <v>82</v>
      </c>
      <c r="B59" s="50" t="s">
        <v>83</v>
      </c>
      <c r="C59" s="45">
        <v>116557</v>
      </c>
      <c r="D59" s="45">
        <v>56707</v>
      </c>
      <c r="E59" s="45">
        <v>59850</v>
      </c>
      <c r="F59" s="120">
        <v>344</v>
      </c>
      <c r="G59" s="47">
        <v>140</v>
      </c>
      <c r="H59" s="47">
        <v>204</v>
      </c>
      <c r="I59" s="48">
        <v>2.9513456935233404</v>
      </c>
      <c r="J59" s="46">
        <v>116894</v>
      </c>
      <c r="K59" s="46">
        <v>56841</v>
      </c>
      <c r="L59" s="46">
        <v>60053</v>
      </c>
      <c r="M59" s="38" t="s">
        <v>0</v>
      </c>
    </row>
    <row r="60" spans="1:13" ht="8.4" customHeight="1" x14ac:dyDescent="0.15">
      <c r="A60" s="134" t="s">
        <v>84</v>
      </c>
      <c r="B60" s="50" t="s">
        <v>85</v>
      </c>
      <c r="C60" s="45">
        <v>60711</v>
      </c>
      <c r="D60" s="45">
        <v>29588</v>
      </c>
      <c r="E60" s="45">
        <v>31123</v>
      </c>
      <c r="F60" s="120">
        <v>142</v>
      </c>
      <c r="G60" s="47">
        <v>45</v>
      </c>
      <c r="H60" s="47">
        <v>97</v>
      </c>
      <c r="I60" s="48">
        <v>2.3389501078881918</v>
      </c>
      <c r="J60" s="46">
        <v>60852</v>
      </c>
      <c r="K60" s="46">
        <v>29631</v>
      </c>
      <c r="L60" s="46">
        <v>31221</v>
      </c>
      <c r="M60" s="38" t="s">
        <v>0</v>
      </c>
    </row>
    <row r="61" spans="1:13" ht="8.4" customHeight="1" x14ac:dyDescent="0.15">
      <c r="A61" s="134" t="s">
        <v>86</v>
      </c>
      <c r="B61" s="50" t="s">
        <v>87</v>
      </c>
      <c r="C61" s="45">
        <v>54712</v>
      </c>
      <c r="D61" s="45">
        <v>26965</v>
      </c>
      <c r="E61" s="45">
        <v>27747</v>
      </c>
      <c r="F61" s="120">
        <v>338</v>
      </c>
      <c r="G61" s="47">
        <v>88</v>
      </c>
      <c r="H61" s="47">
        <v>250</v>
      </c>
      <c r="I61" s="48">
        <v>6.1778037724813561</v>
      </c>
      <c r="J61" s="46">
        <v>55039</v>
      </c>
      <c r="K61" s="46">
        <v>27045</v>
      </c>
      <c r="L61" s="46">
        <v>27994</v>
      </c>
      <c r="M61" s="38" t="s">
        <v>0</v>
      </c>
    </row>
    <row r="62" spans="1:13" ht="8.4" customHeight="1" x14ac:dyDescent="0.15">
      <c r="A62" s="134">
        <v>252006</v>
      </c>
      <c r="B62" s="50" t="s">
        <v>88</v>
      </c>
      <c r="C62" s="45">
        <v>57394</v>
      </c>
      <c r="D62" s="45">
        <v>27436</v>
      </c>
      <c r="E62" s="45">
        <v>29958</v>
      </c>
      <c r="F62" s="120">
        <v>98</v>
      </c>
      <c r="G62" s="47">
        <v>26</v>
      </c>
      <c r="H62" s="47">
        <v>72</v>
      </c>
      <c r="I62" s="48">
        <v>1.7074955570268671</v>
      </c>
      <c r="J62" s="46">
        <v>57486</v>
      </c>
      <c r="K62" s="46">
        <v>27455</v>
      </c>
      <c r="L62" s="46">
        <v>30031</v>
      </c>
      <c r="M62" s="38" t="s">
        <v>0</v>
      </c>
    </row>
    <row r="63" spans="1:13" ht="8.4" customHeight="1" x14ac:dyDescent="0.15">
      <c r="A63" s="134">
        <v>254021</v>
      </c>
      <c r="B63" s="50" t="s">
        <v>89</v>
      </c>
      <c r="C63" s="45">
        <v>100319</v>
      </c>
      <c r="D63" s="45">
        <v>47951</v>
      </c>
      <c r="E63" s="45">
        <v>52368</v>
      </c>
      <c r="F63" s="120">
        <v>664</v>
      </c>
      <c r="G63" s="47">
        <v>208</v>
      </c>
      <c r="H63" s="47">
        <v>456</v>
      </c>
      <c r="I63" s="48">
        <v>6.6188857544433253</v>
      </c>
      <c r="J63" s="46">
        <v>100976</v>
      </c>
      <c r="K63" s="46">
        <v>48152</v>
      </c>
      <c r="L63" s="46">
        <v>52824</v>
      </c>
      <c r="M63" s="38" t="s">
        <v>0</v>
      </c>
    </row>
    <row r="64" spans="1:13" ht="8.4" customHeight="1" x14ac:dyDescent="0.15">
      <c r="A64" s="134">
        <v>351006</v>
      </c>
      <c r="B64" s="50" t="s">
        <v>90</v>
      </c>
      <c r="C64" s="45">
        <v>69279</v>
      </c>
      <c r="D64" s="45">
        <v>33600</v>
      </c>
      <c r="E64" s="45">
        <v>35679</v>
      </c>
      <c r="F64" s="120">
        <v>388</v>
      </c>
      <c r="G64" s="47">
        <v>112</v>
      </c>
      <c r="H64" s="47">
        <v>276</v>
      </c>
      <c r="I64" s="48">
        <v>5.6005427330071162</v>
      </c>
      <c r="J64" s="46">
        <v>69684</v>
      </c>
      <c r="K64" s="46">
        <v>33720</v>
      </c>
      <c r="L64" s="46">
        <v>35964</v>
      </c>
      <c r="M64" s="38" t="s">
        <v>0</v>
      </c>
    </row>
    <row r="65" spans="1:13" ht="8.4" customHeight="1" x14ac:dyDescent="0.15">
      <c r="A65" s="134">
        <v>352011</v>
      </c>
      <c r="B65" s="50" t="s">
        <v>91</v>
      </c>
      <c r="C65" s="45">
        <v>48318</v>
      </c>
      <c r="D65" s="45">
        <v>22885</v>
      </c>
      <c r="E65" s="45">
        <v>25433</v>
      </c>
      <c r="F65" s="120">
        <v>165</v>
      </c>
      <c r="G65" s="47">
        <v>31</v>
      </c>
      <c r="H65" s="47">
        <v>134</v>
      </c>
      <c r="I65" s="48">
        <v>3.4148764435614058</v>
      </c>
      <c r="J65" s="46">
        <v>48481</v>
      </c>
      <c r="K65" s="46">
        <v>22914</v>
      </c>
      <c r="L65" s="46">
        <v>25567</v>
      </c>
      <c r="M65" s="38" t="s">
        <v>0</v>
      </c>
    </row>
    <row r="66" spans="1:13" ht="8.4" customHeight="1" x14ac:dyDescent="0.15">
      <c r="A66" s="134">
        <v>355022</v>
      </c>
      <c r="B66" s="50" t="s">
        <v>92</v>
      </c>
      <c r="C66" s="45">
        <v>75599</v>
      </c>
      <c r="D66" s="45">
        <v>36354</v>
      </c>
      <c r="E66" s="45">
        <v>39245</v>
      </c>
      <c r="F66" s="120">
        <v>112</v>
      </c>
      <c r="G66" s="47">
        <v>26</v>
      </c>
      <c r="H66" s="47">
        <v>86</v>
      </c>
      <c r="I66" s="48">
        <v>1.481501078056588</v>
      </c>
      <c r="J66" s="46">
        <v>75710</v>
      </c>
      <c r="K66" s="46">
        <v>36384</v>
      </c>
      <c r="L66" s="46">
        <v>39326</v>
      </c>
      <c r="M66" s="38" t="s">
        <v>0</v>
      </c>
    </row>
    <row r="67" spans="1:13" ht="8.4" customHeight="1" x14ac:dyDescent="0.15">
      <c r="A67" s="134">
        <v>359038</v>
      </c>
      <c r="B67" s="50" t="s">
        <v>93</v>
      </c>
      <c r="C67" s="45">
        <v>47579</v>
      </c>
      <c r="D67" s="45">
        <v>23161</v>
      </c>
      <c r="E67" s="45">
        <v>24418</v>
      </c>
      <c r="F67" s="120">
        <v>15</v>
      </c>
      <c r="G67" s="177" t="s">
        <v>96</v>
      </c>
      <c r="H67" s="47">
        <v>15</v>
      </c>
      <c r="I67" s="48">
        <v>0.31526513798104205</v>
      </c>
      <c r="J67" s="46">
        <v>47603</v>
      </c>
      <c r="K67" s="46">
        <v>23168</v>
      </c>
      <c r="L67" s="46">
        <v>24435</v>
      </c>
      <c r="M67" s="38" t="s">
        <v>0</v>
      </c>
    </row>
    <row r="68" spans="1:13" ht="8.4" customHeight="1" x14ac:dyDescent="0.15">
      <c r="A68" s="134">
        <v>454032</v>
      </c>
      <c r="B68" s="50" t="s">
        <v>94</v>
      </c>
      <c r="C68" s="45">
        <v>55599</v>
      </c>
      <c r="D68" s="45">
        <v>27634</v>
      </c>
      <c r="E68" s="45">
        <v>27965</v>
      </c>
      <c r="F68" s="120">
        <v>317</v>
      </c>
      <c r="G68" s="47">
        <v>163</v>
      </c>
      <c r="H68" s="47">
        <v>154</v>
      </c>
      <c r="I68" s="48">
        <v>5.7015413946294</v>
      </c>
      <c r="J68" s="46">
        <v>55922</v>
      </c>
      <c r="K68" s="46">
        <v>27802</v>
      </c>
      <c r="L68" s="46">
        <v>28120</v>
      </c>
      <c r="M68" s="38" t="s">
        <v>0</v>
      </c>
    </row>
    <row r="69" spans="1:13" ht="8.4" customHeight="1" x14ac:dyDescent="0.15">
      <c r="A69" s="134">
        <v>456015</v>
      </c>
      <c r="B69" s="50" t="s">
        <v>95</v>
      </c>
      <c r="C69" s="45">
        <v>54162</v>
      </c>
      <c r="D69" s="45">
        <v>26704</v>
      </c>
      <c r="E69" s="45">
        <v>27458</v>
      </c>
      <c r="F69" s="120">
        <v>413</v>
      </c>
      <c r="G69" s="111">
        <v>190</v>
      </c>
      <c r="H69" s="47">
        <v>223</v>
      </c>
      <c r="I69" s="48">
        <v>7.6252723311546839</v>
      </c>
      <c r="J69" s="46">
        <v>54578</v>
      </c>
      <c r="K69" s="46">
        <v>26894</v>
      </c>
      <c r="L69" s="46">
        <v>27684</v>
      </c>
      <c r="M69" s="38" t="s">
        <v>0</v>
      </c>
    </row>
    <row r="70" spans="1:13" ht="8.4" customHeight="1" x14ac:dyDescent="0.15">
      <c r="A70" s="134">
        <v>459024</v>
      </c>
      <c r="B70" s="50" t="s">
        <v>97</v>
      </c>
      <c r="C70" s="45">
        <v>46732</v>
      </c>
      <c r="D70" s="45">
        <v>23220</v>
      </c>
      <c r="E70" s="45">
        <v>23512</v>
      </c>
      <c r="F70" s="120">
        <v>308</v>
      </c>
      <c r="G70" s="47">
        <v>148</v>
      </c>
      <c r="H70" s="47">
        <v>160</v>
      </c>
      <c r="I70" s="48">
        <v>6.5907729179149195</v>
      </c>
      <c r="J70" s="46">
        <v>47035</v>
      </c>
      <c r="K70" s="46">
        <v>23364</v>
      </c>
      <c r="L70" s="46">
        <v>23671</v>
      </c>
      <c r="M70" s="38" t="s">
        <v>0</v>
      </c>
    </row>
    <row r="71" spans="1:13" ht="3.9" customHeight="1" x14ac:dyDescent="0.15">
      <c r="A71" s="200" t="s">
        <v>179</v>
      </c>
      <c r="B71" s="200"/>
      <c r="C71" s="200"/>
      <c r="D71" s="200"/>
      <c r="E71" s="200"/>
      <c r="F71" s="200"/>
      <c r="G71" s="200"/>
      <c r="H71" s="200"/>
      <c r="I71" s="200"/>
      <c r="J71" s="200"/>
      <c r="K71" s="200"/>
      <c r="L71" s="200"/>
      <c r="M71" s="38" t="s">
        <v>0</v>
      </c>
    </row>
    <row r="72" spans="1:13" ht="15" customHeight="1" x14ac:dyDescent="0.15">
      <c r="A72" s="201" t="s">
        <v>170</v>
      </c>
      <c r="B72" s="201"/>
      <c r="C72" s="201"/>
      <c r="D72" s="201"/>
      <c r="E72" s="201"/>
      <c r="F72" s="201"/>
      <c r="G72" s="201"/>
      <c r="H72" s="201"/>
      <c r="I72" s="201"/>
      <c r="J72" s="201"/>
      <c r="K72" s="201"/>
      <c r="L72" s="201"/>
      <c r="M72" s="38" t="s">
        <v>0</v>
      </c>
    </row>
    <row r="73" spans="1:13" ht="9" customHeight="1" x14ac:dyDescent="0.15">
      <c r="A73" s="196" t="s">
        <v>98</v>
      </c>
      <c r="B73" s="196"/>
      <c r="C73" s="196"/>
      <c r="D73" s="196"/>
      <c r="E73" s="196"/>
      <c r="F73" s="196"/>
      <c r="G73" s="196"/>
      <c r="H73" s="196"/>
      <c r="I73" s="196"/>
      <c r="J73" s="196"/>
      <c r="K73" s="196"/>
      <c r="L73" s="196"/>
      <c r="M73" s="38" t="s">
        <v>0</v>
      </c>
    </row>
    <row r="74" spans="1:13" ht="7.5" customHeight="1" x14ac:dyDescent="0.15">
      <c r="A74" s="98" t="s">
        <v>1</v>
      </c>
      <c r="B74" s="98" t="s">
        <v>1</v>
      </c>
      <c r="C74" s="98" t="s">
        <v>1</v>
      </c>
      <c r="D74" s="98" t="s">
        <v>1</v>
      </c>
      <c r="E74" s="98" t="s">
        <v>1</v>
      </c>
      <c r="F74" s="98" t="s">
        <v>1</v>
      </c>
      <c r="G74" s="98" t="s">
        <v>1</v>
      </c>
      <c r="H74" s="98" t="s">
        <v>1</v>
      </c>
      <c r="I74" s="98" t="s">
        <v>1</v>
      </c>
      <c r="J74" s="98" t="s">
        <v>1</v>
      </c>
      <c r="K74" s="98" t="s">
        <v>1</v>
      </c>
      <c r="L74" s="98" t="s">
        <v>1</v>
      </c>
      <c r="M74" s="99" t="s">
        <v>6</v>
      </c>
    </row>
    <row r="75" spans="1:13" ht="7.5" customHeight="1" x14ac:dyDescent="0.15">
      <c r="A75" s="42"/>
    </row>
    <row r="76" spans="1:13" s="55" customFormat="1" ht="7.5" customHeight="1" x14ac:dyDescent="0.15">
      <c r="A76" s="54"/>
      <c r="I76" s="42"/>
    </row>
    <row r="77" spans="1:13" s="55" customFormat="1" ht="7.5" customHeight="1" x14ac:dyDescent="0.15">
      <c r="A77" s="54"/>
      <c r="I77" s="42"/>
    </row>
    <row r="78" spans="1:13" ht="7.5" customHeight="1" x14ac:dyDescent="0.15">
      <c r="I78" s="42"/>
    </row>
    <row r="79" spans="1:13" ht="7.5" customHeight="1" x14ac:dyDescent="0.15"/>
    <row r="80" spans="1:13"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row r="99" ht="7.5" customHeight="1" x14ac:dyDescent="0.15"/>
    <row r="100" ht="7.5" customHeight="1" x14ac:dyDescent="0.15"/>
    <row r="101" ht="7.5" customHeight="1" x14ac:dyDescent="0.15"/>
    <row r="102" ht="7.5" customHeight="1" x14ac:dyDescent="0.15"/>
    <row r="103" ht="7.5" customHeight="1" x14ac:dyDescent="0.15"/>
    <row r="104" ht="7.5" customHeight="1" x14ac:dyDescent="0.15"/>
    <row r="105" ht="7.5" customHeight="1" x14ac:dyDescent="0.15"/>
    <row r="106" ht="7.5" customHeight="1" x14ac:dyDescent="0.15"/>
    <row r="107" ht="7.5" customHeight="1" x14ac:dyDescent="0.15"/>
    <row r="108" ht="7.5" customHeight="1" x14ac:dyDescent="0.15"/>
    <row r="109" ht="7.5" customHeight="1" x14ac:dyDescent="0.15"/>
    <row r="110" ht="7.5" customHeight="1" x14ac:dyDescent="0.15"/>
    <row r="111" ht="7.5" customHeight="1" x14ac:dyDescent="0.15"/>
    <row r="112" ht="7.5" customHeight="1" x14ac:dyDescent="0.15"/>
    <row r="113" ht="7.5" customHeight="1" x14ac:dyDescent="0.15"/>
    <row r="114" ht="7.5" customHeight="1" x14ac:dyDescent="0.15"/>
    <row r="115" ht="7.5" customHeight="1" x14ac:dyDescent="0.15"/>
    <row r="116" ht="7.5" customHeight="1" x14ac:dyDescent="0.15"/>
    <row r="117" ht="7.5" customHeight="1" x14ac:dyDescent="0.15"/>
    <row r="118" ht="7.5" customHeight="1" x14ac:dyDescent="0.15"/>
    <row r="119" ht="7.5" customHeight="1" x14ac:dyDescent="0.15"/>
    <row r="120" ht="7.5" customHeight="1" x14ac:dyDescent="0.15"/>
    <row r="121" ht="7.5" customHeight="1" x14ac:dyDescent="0.15"/>
    <row r="122" ht="7.5" customHeight="1" x14ac:dyDescent="0.15"/>
    <row r="123" ht="7.5" customHeight="1" x14ac:dyDescent="0.15"/>
    <row r="124" ht="7.5" customHeight="1" x14ac:dyDescent="0.15"/>
    <row r="125" ht="7.5" customHeight="1" x14ac:dyDescent="0.15"/>
    <row r="126" ht="7.5" customHeight="1" x14ac:dyDescent="0.15"/>
    <row r="127" ht="7.5" customHeight="1" x14ac:dyDescent="0.15"/>
    <row r="128" ht="7.5" customHeight="1" x14ac:dyDescent="0.15"/>
    <row r="129" ht="7.5" customHeight="1" x14ac:dyDescent="0.15"/>
    <row r="130" ht="7.5" customHeight="1" x14ac:dyDescent="0.15"/>
    <row r="131" ht="7.5" customHeight="1" x14ac:dyDescent="0.15"/>
    <row r="132" ht="7.5" customHeight="1" x14ac:dyDescent="0.15"/>
    <row r="133" ht="7.5" customHeight="1" x14ac:dyDescent="0.15"/>
    <row r="134" ht="7.5" customHeight="1" x14ac:dyDescent="0.15"/>
    <row r="135" ht="7.5" customHeight="1" x14ac:dyDescent="0.15"/>
    <row r="136" ht="7.5" customHeight="1" x14ac:dyDescent="0.15"/>
    <row r="137" ht="7.5" customHeight="1" x14ac:dyDescent="0.15"/>
    <row r="138" ht="7.5" customHeight="1" x14ac:dyDescent="0.15"/>
    <row r="139" ht="7.5" customHeight="1" x14ac:dyDescent="0.15"/>
    <row r="140" ht="7.5" customHeight="1" x14ac:dyDescent="0.15"/>
    <row r="141" ht="7.5" customHeight="1" x14ac:dyDescent="0.15"/>
    <row r="142" ht="7.5" customHeight="1" x14ac:dyDescent="0.15"/>
    <row r="143" ht="7.5" customHeight="1" x14ac:dyDescent="0.15"/>
    <row r="144" ht="7.5" customHeight="1" x14ac:dyDescent="0.15"/>
    <row r="145" ht="7.5" customHeight="1" x14ac:dyDescent="0.15"/>
    <row r="146" ht="7.5" customHeight="1" x14ac:dyDescent="0.15"/>
    <row r="147" ht="7.5" customHeight="1" x14ac:dyDescent="0.15"/>
    <row r="148" ht="7.5" customHeight="1" x14ac:dyDescent="0.15"/>
    <row r="149" ht="7.5" customHeight="1" x14ac:dyDescent="0.15"/>
    <row r="150" ht="7.5" customHeight="1" x14ac:dyDescent="0.15"/>
    <row r="151" ht="7.5" customHeight="1" x14ac:dyDescent="0.15"/>
    <row r="152" ht="7.5" customHeight="1" x14ac:dyDescent="0.15"/>
    <row r="153" ht="7.5" customHeight="1" x14ac:dyDescent="0.15"/>
    <row r="154" ht="7.5" customHeight="1" x14ac:dyDescent="0.15"/>
    <row r="155" ht="7.5" customHeight="1" x14ac:dyDescent="0.15"/>
    <row r="156" ht="7.5" customHeight="1" x14ac:dyDescent="0.15"/>
    <row r="157" ht="7.5" customHeight="1" x14ac:dyDescent="0.15"/>
    <row r="158" ht="7.5" customHeight="1" x14ac:dyDescent="0.15"/>
    <row r="159" ht="7.5" customHeight="1" x14ac:dyDescent="0.15"/>
    <row r="160" ht="7.5" customHeight="1" x14ac:dyDescent="0.15"/>
    <row r="161" ht="7.5" customHeight="1" x14ac:dyDescent="0.15"/>
    <row r="162" ht="7.5" customHeight="1" x14ac:dyDescent="0.15"/>
    <row r="163" ht="7.5" customHeight="1" x14ac:dyDescent="0.15"/>
    <row r="164" ht="7.5" customHeight="1" x14ac:dyDescent="0.15"/>
    <row r="165" ht="7.5" customHeight="1" x14ac:dyDescent="0.15"/>
    <row r="166" ht="7.5" customHeight="1" x14ac:dyDescent="0.15"/>
    <row r="167" ht="7.5" customHeight="1" x14ac:dyDescent="0.15"/>
    <row r="168" ht="7.5" customHeight="1" x14ac:dyDescent="0.15"/>
    <row r="169" ht="7.5" customHeight="1" x14ac:dyDescent="0.15"/>
    <row r="170" ht="7.5" customHeight="1" x14ac:dyDescent="0.15"/>
    <row r="171" ht="7.5" customHeight="1" x14ac:dyDescent="0.15"/>
    <row r="172" ht="7.5" customHeight="1" x14ac:dyDescent="0.15"/>
    <row r="173" ht="7.5" customHeight="1" x14ac:dyDescent="0.15"/>
    <row r="174" ht="7.5" customHeight="1" x14ac:dyDescent="0.15"/>
    <row r="175" ht="7.5" customHeight="1" x14ac:dyDescent="0.15"/>
    <row r="176" ht="7.5" customHeight="1" x14ac:dyDescent="0.15"/>
    <row r="177" ht="7.5" customHeight="1" x14ac:dyDescent="0.15"/>
    <row r="178" ht="7.5" customHeight="1" x14ac:dyDescent="0.15"/>
    <row r="179" ht="7.5" customHeight="1" x14ac:dyDescent="0.15"/>
    <row r="180" ht="7.5" customHeight="1" x14ac:dyDescent="0.15"/>
    <row r="181" ht="7.5" customHeight="1" x14ac:dyDescent="0.15"/>
    <row r="182" ht="7.5" customHeight="1" x14ac:dyDescent="0.15"/>
    <row r="183" ht="7.5" customHeight="1" x14ac:dyDescent="0.15"/>
    <row r="184" ht="7.5" customHeight="1" x14ac:dyDescent="0.15"/>
    <row r="185" ht="7.5" customHeight="1" x14ac:dyDescent="0.15"/>
    <row r="186" ht="7.5" customHeight="1" x14ac:dyDescent="0.15"/>
    <row r="187" ht="7.5" customHeight="1" x14ac:dyDescent="0.15"/>
    <row r="188" ht="7.5" customHeight="1" x14ac:dyDescent="0.15"/>
    <row r="189" ht="7.5" customHeight="1" x14ac:dyDescent="0.15"/>
    <row r="190" ht="7.5" customHeight="1" x14ac:dyDescent="0.15"/>
    <row r="191" ht="7.5" customHeight="1" x14ac:dyDescent="0.15"/>
    <row r="192" ht="7.5" customHeight="1" x14ac:dyDescent="0.15"/>
    <row r="193" ht="7.5" customHeight="1" x14ac:dyDescent="0.15"/>
    <row r="194" ht="7.5" customHeight="1" x14ac:dyDescent="0.15"/>
    <row r="195" ht="7.5" customHeight="1" x14ac:dyDescent="0.15"/>
    <row r="196" ht="7.5" customHeight="1" x14ac:dyDescent="0.15"/>
    <row r="197" ht="7.5" customHeight="1" x14ac:dyDescent="0.15"/>
    <row r="198" ht="7.5" customHeight="1" x14ac:dyDescent="0.15"/>
    <row r="199" ht="7.5" customHeight="1" x14ac:dyDescent="0.15"/>
    <row r="200" ht="7.5" customHeight="1" x14ac:dyDescent="0.15"/>
    <row r="201" ht="7.5" customHeight="1" x14ac:dyDescent="0.15"/>
    <row r="202" ht="7.5" customHeight="1" x14ac:dyDescent="0.15"/>
    <row r="203" ht="7.5" customHeight="1" x14ac:dyDescent="0.15"/>
    <row r="204" ht="7.5" customHeight="1" x14ac:dyDescent="0.15"/>
    <row r="205" ht="7.5" customHeight="1" x14ac:dyDescent="0.15"/>
  </sheetData>
  <mergeCells count="6">
    <mergeCell ref="A73:L73"/>
    <mergeCell ref="A1:L1"/>
    <mergeCell ref="A2:L2"/>
    <mergeCell ref="A55:L55"/>
    <mergeCell ref="A71:L71"/>
    <mergeCell ref="A72:L72"/>
  </mergeCells>
  <hyperlinks>
    <hyperlink ref="A1:L1" location="Inhalt!A1" tooltip="Zurück zum Inhalt" display="Zurück zum Inhalt" xr:uid="{1655A583-E47D-41E5-97CB-2015D1542B46}"/>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7B322-427A-4BEE-A383-9D79FCD9BA61}">
  <sheetPr>
    <tabColor theme="0"/>
  </sheetPr>
  <dimension ref="A1:O121"/>
  <sheetViews>
    <sheetView zoomScaleNormal="100" zoomScalePageLayoutView="150" workbookViewId="0">
      <selection sqref="A1:M1"/>
    </sheetView>
  </sheetViews>
  <sheetFormatPr baseColWidth="10" defaultColWidth="11.44140625" defaultRowHeight="10.5" customHeight="1" x14ac:dyDescent="0.15"/>
  <cols>
    <col min="1" max="1" width="5.44140625" style="66" customWidth="1"/>
    <col min="2" max="2" width="14" style="57" customWidth="1"/>
    <col min="3" max="3" width="5.33203125" style="64" customWidth="1"/>
    <col min="4" max="4" width="6.33203125" style="65" customWidth="1"/>
    <col min="5" max="5" width="6.5546875" style="65" customWidth="1"/>
    <col min="6" max="7" width="6.44140625" style="65" customWidth="1"/>
    <col min="8" max="8" width="6.33203125" style="65" customWidth="1"/>
    <col min="9" max="9" width="7.33203125" style="65" customWidth="1"/>
    <col min="10" max="11" width="6.5546875" style="65" customWidth="1"/>
    <col min="12" max="12" width="5.6640625" style="65" customWidth="1"/>
    <col min="13" max="13" width="7.6640625" style="67" customWidth="1"/>
    <col min="14" max="16384" width="11.44140625" style="57"/>
  </cols>
  <sheetData>
    <row r="1" spans="1:14" ht="13.95" customHeight="1" x14ac:dyDescent="0.25">
      <c r="A1" s="202" t="s">
        <v>99</v>
      </c>
      <c r="B1" s="202"/>
      <c r="C1" s="202"/>
      <c r="D1" s="202"/>
      <c r="E1" s="202"/>
      <c r="F1" s="202"/>
      <c r="G1" s="202"/>
      <c r="H1" s="202"/>
      <c r="I1" s="202"/>
      <c r="J1" s="202"/>
      <c r="K1" s="202"/>
      <c r="L1" s="202"/>
      <c r="M1" s="202"/>
      <c r="N1" s="100" t="s">
        <v>0</v>
      </c>
    </row>
    <row r="2" spans="1:14" s="58" customFormat="1" ht="15" customHeight="1" x14ac:dyDescent="0.25">
      <c r="A2" s="203" t="s">
        <v>225</v>
      </c>
      <c r="B2" s="203"/>
      <c r="C2" s="203"/>
      <c r="D2" s="203"/>
      <c r="E2" s="203"/>
      <c r="F2" s="203"/>
      <c r="G2" s="203"/>
      <c r="H2" s="203"/>
      <c r="I2" s="203"/>
      <c r="J2" s="203"/>
      <c r="K2" s="203"/>
      <c r="L2" s="203"/>
      <c r="M2" s="203"/>
      <c r="N2" s="100" t="s">
        <v>0</v>
      </c>
    </row>
    <row r="3" spans="1:14" s="59" customFormat="1" ht="58.95" customHeight="1" x14ac:dyDescent="0.2">
      <c r="A3" s="142" t="s">
        <v>195</v>
      </c>
      <c r="B3" s="40" t="s">
        <v>28</v>
      </c>
      <c r="C3" s="143" t="s">
        <v>100</v>
      </c>
      <c r="D3" s="143" t="s">
        <v>101</v>
      </c>
      <c r="E3" s="143" t="s">
        <v>102</v>
      </c>
      <c r="F3" s="143" t="s">
        <v>103</v>
      </c>
      <c r="G3" s="143" t="s">
        <v>188</v>
      </c>
      <c r="H3" s="143" t="s">
        <v>180</v>
      </c>
      <c r="I3" s="143" t="s">
        <v>104</v>
      </c>
      <c r="J3" s="143" t="s">
        <v>181</v>
      </c>
      <c r="K3" s="143" t="s">
        <v>182</v>
      </c>
      <c r="L3" s="143" t="s">
        <v>105</v>
      </c>
      <c r="M3" s="144" t="s">
        <v>106</v>
      </c>
      <c r="N3" s="100" t="s">
        <v>0</v>
      </c>
    </row>
    <row r="4" spans="1:14" ht="13.2" customHeight="1" x14ac:dyDescent="0.15">
      <c r="A4" s="135">
        <v>101</v>
      </c>
      <c r="B4" s="145" t="s">
        <v>107</v>
      </c>
      <c r="C4" s="146">
        <v>135</v>
      </c>
      <c r="D4" s="146">
        <v>517</v>
      </c>
      <c r="E4" s="146">
        <v>265</v>
      </c>
      <c r="F4" s="146">
        <v>252</v>
      </c>
      <c r="G4" s="146">
        <v>176</v>
      </c>
      <c r="H4" s="111" t="s">
        <v>252</v>
      </c>
      <c r="I4" s="146">
        <v>763</v>
      </c>
      <c r="J4" s="146">
        <v>377</v>
      </c>
      <c r="K4" s="146">
        <v>386</v>
      </c>
      <c r="L4" s="111" t="s">
        <v>252</v>
      </c>
      <c r="M4" s="113">
        <v>-246</v>
      </c>
      <c r="N4" s="100" t="s">
        <v>0</v>
      </c>
    </row>
    <row r="5" spans="1:14" ht="9" customHeight="1" x14ac:dyDescent="0.15">
      <c r="A5" s="135">
        <v>102</v>
      </c>
      <c r="B5" s="145" t="s">
        <v>108</v>
      </c>
      <c r="C5" s="146">
        <v>57</v>
      </c>
      <c r="D5" s="146">
        <v>244</v>
      </c>
      <c r="E5" s="146">
        <v>122</v>
      </c>
      <c r="F5" s="146">
        <v>122</v>
      </c>
      <c r="G5" s="146">
        <v>77</v>
      </c>
      <c r="H5" s="111" t="s">
        <v>252</v>
      </c>
      <c r="I5" s="146">
        <v>393</v>
      </c>
      <c r="J5" s="146">
        <v>188</v>
      </c>
      <c r="K5" s="146">
        <v>205</v>
      </c>
      <c r="L5" s="111" t="s">
        <v>252</v>
      </c>
      <c r="M5" s="113">
        <v>-149</v>
      </c>
      <c r="N5" s="100" t="s">
        <v>0</v>
      </c>
    </row>
    <row r="6" spans="1:14" ht="9" customHeight="1" x14ac:dyDescent="0.15">
      <c r="A6" s="135">
        <v>103</v>
      </c>
      <c r="B6" s="145" t="s">
        <v>109</v>
      </c>
      <c r="C6" s="146">
        <v>75</v>
      </c>
      <c r="D6" s="146">
        <v>275</v>
      </c>
      <c r="E6" s="146">
        <v>141</v>
      </c>
      <c r="F6" s="146">
        <v>134</v>
      </c>
      <c r="G6" s="146">
        <v>75</v>
      </c>
      <c r="H6" s="111" t="s">
        <v>252</v>
      </c>
      <c r="I6" s="146">
        <v>398</v>
      </c>
      <c r="J6" s="146">
        <v>219</v>
      </c>
      <c r="K6" s="146">
        <v>179</v>
      </c>
      <c r="L6" s="111" t="s">
        <v>252</v>
      </c>
      <c r="M6" s="113">
        <v>-123</v>
      </c>
      <c r="N6" s="100" t="s">
        <v>0</v>
      </c>
    </row>
    <row r="7" spans="1:14" ht="12" customHeight="1" x14ac:dyDescent="0.15">
      <c r="A7" s="135">
        <v>151</v>
      </c>
      <c r="B7" s="145" t="s">
        <v>110</v>
      </c>
      <c r="C7" s="146">
        <v>82</v>
      </c>
      <c r="D7" s="146">
        <v>372</v>
      </c>
      <c r="E7" s="146">
        <v>188</v>
      </c>
      <c r="F7" s="146">
        <v>184</v>
      </c>
      <c r="G7" s="146">
        <v>93</v>
      </c>
      <c r="H7" s="111" t="s">
        <v>252</v>
      </c>
      <c r="I7" s="146">
        <v>492</v>
      </c>
      <c r="J7" s="146">
        <v>249</v>
      </c>
      <c r="K7" s="146">
        <v>243</v>
      </c>
      <c r="L7" s="111" t="s">
        <v>252</v>
      </c>
      <c r="M7" s="113">
        <v>-120</v>
      </c>
      <c r="N7" s="100" t="s">
        <v>0</v>
      </c>
    </row>
    <row r="8" spans="1:14" ht="9" customHeight="1" x14ac:dyDescent="0.15">
      <c r="A8" s="135">
        <v>153</v>
      </c>
      <c r="B8" s="145" t="s">
        <v>111</v>
      </c>
      <c r="C8" s="146">
        <v>90</v>
      </c>
      <c r="D8" s="146">
        <v>203</v>
      </c>
      <c r="E8" s="146">
        <v>102</v>
      </c>
      <c r="F8" s="146">
        <v>101</v>
      </c>
      <c r="G8" s="146">
        <v>88</v>
      </c>
      <c r="H8" s="111" t="s">
        <v>252</v>
      </c>
      <c r="I8" s="146">
        <v>564</v>
      </c>
      <c r="J8" s="146">
        <v>280</v>
      </c>
      <c r="K8" s="146">
        <v>284</v>
      </c>
      <c r="L8" s="111" t="s">
        <v>252</v>
      </c>
      <c r="M8" s="113">
        <v>-361</v>
      </c>
      <c r="N8" s="100" t="s">
        <v>0</v>
      </c>
    </row>
    <row r="9" spans="1:14" ht="9" customHeight="1" x14ac:dyDescent="0.15">
      <c r="A9" s="135">
        <v>154</v>
      </c>
      <c r="B9" s="145" t="s">
        <v>112</v>
      </c>
      <c r="C9" s="146">
        <v>59</v>
      </c>
      <c r="D9" s="146">
        <v>168</v>
      </c>
      <c r="E9" s="146">
        <v>94</v>
      </c>
      <c r="F9" s="146">
        <v>74</v>
      </c>
      <c r="G9" s="146">
        <v>63</v>
      </c>
      <c r="H9" s="111" t="s">
        <v>252</v>
      </c>
      <c r="I9" s="146">
        <v>333</v>
      </c>
      <c r="J9" s="146">
        <v>154</v>
      </c>
      <c r="K9" s="146">
        <v>179</v>
      </c>
      <c r="L9" s="111" t="s">
        <v>252</v>
      </c>
      <c r="M9" s="113">
        <v>-165</v>
      </c>
      <c r="N9" s="100" t="s">
        <v>0</v>
      </c>
    </row>
    <row r="10" spans="1:14" ht="9" customHeight="1" x14ac:dyDescent="0.15">
      <c r="A10" s="135">
        <v>155</v>
      </c>
      <c r="B10" s="145" t="s">
        <v>113</v>
      </c>
      <c r="C10" s="146">
        <v>77</v>
      </c>
      <c r="D10" s="146">
        <v>233</v>
      </c>
      <c r="E10" s="146">
        <v>112</v>
      </c>
      <c r="F10" s="146">
        <v>121</v>
      </c>
      <c r="G10" s="146">
        <v>91</v>
      </c>
      <c r="H10" s="111" t="s">
        <v>252</v>
      </c>
      <c r="I10" s="146">
        <v>543</v>
      </c>
      <c r="J10" s="146">
        <v>264</v>
      </c>
      <c r="K10" s="146">
        <v>279</v>
      </c>
      <c r="L10" s="111" t="s">
        <v>252</v>
      </c>
      <c r="M10" s="113">
        <v>-310</v>
      </c>
      <c r="N10" s="100" t="s">
        <v>0</v>
      </c>
    </row>
    <row r="11" spans="1:14" ht="9" customHeight="1" x14ac:dyDescent="0.15">
      <c r="A11" s="135">
        <v>157</v>
      </c>
      <c r="B11" s="145" t="s">
        <v>114</v>
      </c>
      <c r="C11" s="146">
        <v>60</v>
      </c>
      <c r="D11" s="146">
        <v>298</v>
      </c>
      <c r="E11" s="146">
        <v>155</v>
      </c>
      <c r="F11" s="146">
        <v>143</v>
      </c>
      <c r="G11" s="146">
        <v>84</v>
      </c>
      <c r="H11" s="111" t="s">
        <v>252</v>
      </c>
      <c r="I11" s="146">
        <v>459</v>
      </c>
      <c r="J11" s="146">
        <v>220</v>
      </c>
      <c r="K11" s="146">
        <v>239</v>
      </c>
      <c r="L11" s="111" t="s">
        <v>252</v>
      </c>
      <c r="M11" s="113">
        <v>-161</v>
      </c>
      <c r="N11" s="100" t="s">
        <v>0</v>
      </c>
    </row>
    <row r="12" spans="1:14" ht="9" customHeight="1" x14ac:dyDescent="0.15">
      <c r="A12" s="135">
        <v>158</v>
      </c>
      <c r="B12" s="145" t="s">
        <v>115</v>
      </c>
      <c r="C12" s="146">
        <v>69</v>
      </c>
      <c r="D12" s="146">
        <v>189</v>
      </c>
      <c r="E12" s="146">
        <v>99</v>
      </c>
      <c r="F12" s="146">
        <v>90</v>
      </c>
      <c r="G12" s="146">
        <v>69</v>
      </c>
      <c r="H12" s="111" t="s">
        <v>252</v>
      </c>
      <c r="I12" s="146">
        <v>406</v>
      </c>
      <c r="J12" s="146">
        <v>189</v>
      </c>
      <c r="K12" s="146">
        <v>217</v>
      </c>
      <c r="L12" s="111" t="s">
        <v>252</v>
      </c>
      <c r="M12" s="113">
        <v>-217</v>
      </c>
      <c r="N12" s="100" t="s">
        <v>0</v>
      </c>
    </row>
    <row r="13" spans="1:14" ht="9" customHeight="1" x14ac:dyDescent="0.15">
      <c r="A13" s="135">
        <v>159</v>
      </c>
      <c r="B13" s="145" t="s">
        <v>116</v>
      </c>
      <c r="C13" s="146">
        <v>177</v>
      </c>
      <c r="D13" s="146">
        <v>573</v>
      </c>
      <c r="E13" s="146">
        <v>285</v>
      </c>
      <c r="F13" s="146">
        <v>288</v>
      </c>
      <c r="G13" s="146">
        <v>235</v>
      </c>
      <c r="H13" s="111" t="s">
        <v>252</v>
      </c>
      <c r="I13" s="146">
        <v>1055</v>
      </c>
      <c r="J13" s="146">
        <v>499</v>
      </c>
      <c r="K13" s="146">
        <v>556</v>
      </c>
      <c r="L13" s="111" t="s">
        <v>252</v>
      </c>
      <c r="M13" s="113">
        <v>-482</v>
      </c>
      <c r="N13" s="100" t="s">
        <v>0</v>
      </c>
    </row>
    <row r="14" spans="1:14" s="60" customFormat="1" ht="10.95" customHeight="1" x14ac:dyDescent="0.25">
      <c r="A14" s="147">
        <v>1</v>
      </c>
      <c r="B14" s="125" t="s">
        <v>117</v>
      </c>
      <c r="C14" s="148">
        <v>881</v>
      </c>
      <c r="D14" s="148">
        <v>3072</v>
      </c>
      <c r="E14" s="148">
        <v>1563</v>
      </c>
      <c r="F14" s="148">
        <v>1509</v>
      </c>
      <c r="G14" s="148">
        <v>1051</v>
      </c>
      <c r="H14" s="148">
        <v>14</v>
      </c>
      <c r="I14" s="150">
        <v>5406</v>
      </c>
      <c r="J14" s="150">
        <v>2639</v>
      </c>
      <c r="K14" s="150">
        <v>2767</v>
      </c>
      <c r="L14" s="148">
        <v>11</v>
      </c>
      <c r="M14" s="150">
        <v>-2334</v>
      </c>
      <c r="N14" s="100" t="s">
        <v>0</v>
      </c>
    </row>
    <row r="15" spans="1:14" s="61" customFormat="1" ht="12" customHeight="1" x14ac:dyDescent="0.15">
      <c r="A15" s="135">
        <v>241</v>
      </c>
      <c r="B15" s="43" t="s">
        <v>118</v>
      </c>
      <c r="C15" s="149">
        <v>603</v>
      </c>
      <c r="D15" s="146">
        <v>2278</v>
      </c>
      <c r="E15" s="146">
        <v>1192</v>
      </c>
      <c r="F15" s="146">
        <v>1086</v>
      </c>
      <c r="G15" s="149">
        <v>734</v>
      </c>
      <c r="H15" s="111" t="s">
        <v>252</v>
      </c>
      <c r="I15" s="146">
        <v>3691</v>
      </c>
      <c r="J15" s="146">
        <v>1880</v>
      </c>
      <c r="K15" s="146">
        <v>1811</v>
      </c>
      <c r="L15" s="111" t="s">
        <v>252</v>
      </c>
      <c r="M15" s="138">
        <v>-1413</v>
      </c>
      <c r="N15" s="100" t="s">
        <v>0</v>
      </c>
    </row>
    <row r="16" spans="1:14" ht="9" customHeight="1" x14ac:dyDescent="0.15">
      <c r="A16" s="134">
        <v>241001</v>
      </c>
      <c r="B16" s="44" t="s">
        <v>119</v>
      </c>
      <c r="C16" s="149">
        <v>271</v>
      </c>
      <c r="D16" s="146">
        <v>1105</v>
      </c>
      <c r="E16" s="146">
        <v>573</v>
      </c>
      <c r="F16" s="146">
        <v>532</v>
      </c>
      <c r="G16" s="149">
        <v>396</v>
      </c>
      <c r="H16" s="111" t="s">
        <v>252</v>
      </c>
      <c r="I16" s="146">
        <v>1564</v>
      </c>
      <c r="J16" s="146">
        <v>770</v>
      </c>
      <c r="K16" s="146">
        <v>794</v>
      </c>
      <c r="L16" s="111" t="s">
        <v>252</v>
      </c>
      <c r="M16" s="113">
        <v>-459</v>
      </c>
      <c r="N16" s="100" t="s">
        <v>0</v>
      </c>
    </row>
    <row r="17" spans="1:14" ht="9" customHeight="1" x14ac:dyDescent="0.15">
      <c r="A17" s="135">
        <v>251</v>
      </c>
      <c r="B17" s="145" t="s">
        <v>120</v>
      </c>
      <c r="C17" s="149">
        <v>121</v>
      </c>
      <c r="D17" s="149">
        <v>470</v>
      </c>
      <c r="E17" s="149">
        <v>240</v>
      </c>
      <c r="F17" s="149">
        <v>230</v>
      </c>
      <c r="G17" s="149">
        <v>171</v>
      </c>
      <c r="H17" s="111" t="s">
        <v>252</v>
      </c>
      <c r="I17" s="146">
        <v>731</v>
      </c>
      <c r="J17" s="146">
        <v>357</v>
      </c>
      <c r="K17" s="146">
        <v>374</v>
      </c>
      <c r="L17" s="111" t="s">
        <v>252</v>
      </c>
      <c r="M17" s="113">
        <v>-261</v>
      </c>
      <c r="N17" s="100" t="s">
        <v>0</v>
      </c>
    </row>
    <row r="18" spans="1:14" ht="9" customHeight="1" x14ac:dyDescent="0.15">
      <c r="A18" s="135">
        <v>252</v>
      </c>
      <c r="B18" s="145" t="s">
        <v>257</v>
      </c>
      <c r="C18" s="149">
        <v>90</v>
      </c>
      <c r="D18" s="149">
        <v>309</v>
      </c>
      <c r="E18" s="149">
        <v>157</v>
      </c>
      <c r="F18" s="149">
        <v>152</v>
      </c>
      <c r="G18" s="149">
        <v>96</v>
      </c>
      <c r="H18" s="111" t="s">
        <v>252</v>
      </c>
      <c r="I18" s="146">
        <v>614</v>
      </c>
      <c r="J18" s="146">
        <v>289</v>
      </c>
      <c r="K18" s="146">
        <v>325</v>
      </c>
      <c r="L18" s="111" t="s">
        <v>252</v>
      </c>
      <c r="M18" s="113">
        <v>-305</v>
      </c>
      <c r="N18" s="100" t="s">
        <v>0</v>
      </c>
    </row>
    <row r="19" spans="1:14" ht="9" customHeight="1" x14ac:dyDescent="0.15">
      <c r="A19" s="135">
        <v>254</v>
      </c>
      <c r="B19" s="145" t="s">
        <v>121</v>
      </c>
      <c r="C19" s="149">
        <v>144</v>
      </c>
      <c r="D19" s="149">
        <v>502</v>
      </c>
      <c r="E19" s="149">
        <v>265</v>
      </c>
      <c r="F19" s="149">
        <v>237</v>
      </c>
      <c r="G19" s="149">
        <v>159</v>
      </c>
      <c r="H19" s="111" t="s">
        <v>252</v>
      </c>
      <c r="I19" s="146">
        <v>988</v>
      </c>
      <c r="J19" s="146">
        <v>506</v>
      </c>
      <c r="K19" s="146">
        <v>482</v>
      </c>
      <c r="L19" s="111" t="s">
        <v>252</v>
      </c>
      <c r="M19" s="113">
        <v>-486</v>
      </c>
      <c r="N19" s="100" t="s">
        <v>0</v>
      </c>
    </row>
    <row r="20" spans="1:14" ht="9" customHeight="1" x14ac:dyDescent="0.15">
      <c r="A20" s="135">
        <v>255</v>
      </c>
      <c r="B20" s="145" t="s">
        <v>122</v>
      </c>
      <c r="C20" s="149">
        <v>27</v>
      </c>
      <c r="D20" s="149">
        <v>129</v>
      </c>
      <c r="E20" s="149">
        <v>56</v>
      </c>
      <c r="F20" s="149">
        <v>73</v>
      </c>
      <c r="G20" s="149">
        <v>57</v>
      </c>
      <c r="H20" s="111" t="s">
        <v>252</v>
      </c>
      <c r="I20" s="146">
        <v>345</v>
      </c>
      <c r="J20" s="146">
        <v>175</v>
      </c>
      <c r="K20" s="146">
        <v>170</v>
      </c>
      <c r="L20" s="111" t="s">
        <v>252</v>
      </c>
      <c r="M20" s="113">
        <v>-216</v>
      </c>
      <c r="N20" s="100" t="s">
        <v>0</v>
      </c>
    </row>
    <row r="21" spans="1:14" ht="9" customHeight="1" x14ac:dyDescent="0.15">
      <c r="A21" s="135">
        <v>256</v>
      </c>
      <c r="B21" s="145" t="s">
        <v>123</v>
      </c>
      <c r="C21" s="149">
        <v>62</v>
      </c>
      <c r="D21" s="149">
        <v>238</v>
      </c>
      <c r="E21" s="149">
        <v>115</v>
      </c>
      <c r="F21" s="149">
        <v>123</v>
      </c>
      <c r="G21" s="149">
        <v>85</v>
      </c>
      <c r="H21" s="111" t="s">
        <v>252</v>
      </c>
      <c r="I21" s="146">
        <v>425</v>
      </c>
      <c r="J21" s="146">
        <v>215</v>
      </c>
      <c r="K21" s="146">
        <v>210</v>
      </c>
      <c r="L21" s="111" t="s">
        <v>252</v>
      </c>
      <c r="M21" s="113">
        <v>-187</v>
      </c>
      <c r="N21" s="100" t="s">
        <v>0</v>
      </c>
    </row>
    <row r="22" spans="1:14" ht="9" customHeight="1" x14ac:dyDescent="0.15">
      <c r="A22" s="135">
        <v>257</v>
      </c>
      <c r="B22" s="145" t="s">
        <v>124</v>
      </c>
      <c r="C22" s="149">
        <v>111</v>
      </c>
      <c r="D22" s="149">
        <v>284</v>
      </c>
      <c r="E22" s="149">
        <v>155</v>
      </c>
      <c r="F22" s="149">
        <v>129</v>
      </c>
      <c r="G22" s="149">
        <v>91</v>
      </c>
      <c r="H22" s="111" t="s">
        <v>252</v>
      </c>
      <c r="I22" s="146">
        <v>612</v>
      </c>
      <c r="J22" s="146">
        <v>300</v>
      </c>
      <c r="K22" s="146">
        <v>312</v>
      </c>
      <c r="L22" s="111" t="s">
        <v>252</v>
      </c>
      <c r="M22" s="113">
        <v>-328</v>
      </c>
      <c r="N22" s="100" t="s">
        <v>0</v>
      </c>
    </row>
    <row r="23" spans="1:14" s="60" customFormat="1" ht="10.95" customHeight="1" x14ac:dyDescent="0.25">
      <c r="A23" s="147">
        <v>2</v>
      </c>
      <c r="B23" s="125" t="s">
        <v>125</v>
      </c>
      <c r="C23" s="148">
        <v>1158</v>
      </c>
      <c r="D23" s="148">
        <v>4210</v>
      </c>
      <c r="E23" s="148">
        <v>2180</v>
      </c>
      <c r="F23" s="148">
        <v>2030</v>
      </c>
      <c r="G23" s="148">
        <v>1393</v>
      </c>
      <c r="H23" s="148">
        <v>23</v>
      </c>
      <c r="I23" s="150">
        <v>7406</v>
      </c>
      <c r="J23" s="150">
        <v>3722</v>
      </c>
      <c r="K23" s="150">
        <v>3684</v>
      </c>
      <c r="L23" s="148">
        <v>14</v>
      </c>
      <c r="M23" s="150">
        <v>-3196</v>
      </c>
      <c r="N23" s="100" t="s">
        <v>0</v>
      </c>
    </row>
    <row r="24" spans="1:14" ht="12" customHeight="1" x14ac:dyDescent="0.15">
      <c r="A24" s="135">
        <v>351</v>
      </c>
      <c r="B24" s="145" t="s">
        <v>126</v>
      </c>
      <c r="C24" s="146">
        <v>106</v>
      </c>
      <c r="D24" s="146">
        <v>363</v>
      </c>
      <c r="E24" s="146">
        <v>166</v>
      </c>
      <c r="F24" s="146">
        <v>197</v>
      </c>
      <c r="G24" s="146">
        <v>139</v>
      </c>
      <c r="H24" s="111" t="s">
        <v>252</v>
      </c>
      <c r="I24" s="146">
        <v>658</v>
      </c>
      <c r="J24" s="146">
        <v>311</v>
      </c>
      <c r="K24" s="146">
        <v>347</v>
      </c>
      <c r="L24" s="111" t="s">
        <v>252</v>
      </c>
      <c r="M24" s="113">
        <v>-295</v>
      </c>
      <c r="N24" s="100" t="s">
        <v>0</v>
      </c>
    </row>
    <row r="25" spans="1:14" ht="9" customHeight="1" x14ac:dyDescent="0.15">
      <c r="A25" s="135">
        <v>352</v>
      </c>
      <c r="B25" s="145" t="s">
        <v>127</v>
      </c>
      <c r="C25" s="146">
        <v>156</v>
      </c>
      <c r="D25" s="146">
        <v>372</v>
      </c>
      <c r="E25" s="146">
        <v>194</v>
      </c>
      <c r="F25" s="146">
        <v>178</v>
      </c>
      <c r="G25" s="146">
        <v>128</v>
      </c>
      <c r="H25" s="111" t="s">
        <v>252</v>
      </c>
      <c r="I25" s="146">
        <v>760</v>
      </c>
      <c r="J25" s="146">
        <v>381</v>
      </c>
      <c r="K25" s="146">
        <v>379</v>
      </c>
      <c r="L25" s="111" t="s">
        <v>252</v>
      </c>
      <c r="M25" s="113">
        <v>-388</v>
      </c>
      <c r="N25" s="100" t="s">
        <v>0</v>
      </c>
    </row>
    <row r="26" spans="1:14" ht="9" customHeight="1" x14ac:dyDescent="0.15">
      <c r="A26" s="135">
        <v>353</v>
      </c>
      <c r="B26" s="145" t="s">
        <v>128</v>
      </c>
      <c r="C26" s="146">
        <v>161</v>
      </c>
      <c r="D26" s="146">
        <v>509</v>
      </c>
      <c r="E26" s="146">
        <v>260</v>
      </c>
      <c r="F26" s="146">
        <v>249</v>
      </c>
      <c r="G26" s="146">
        <v>155</v>
      </c>
      <c r="H26" s="111" t="s">
        <v>252</v>
      </c>
      <c r="I26" s="146">
        <v>782</v>
      </c>
      <c r="J26" s="146">
        <v>385</v>
      </c>
      <c r="K26" s="146">
        <v>397</v>
      </c>
      <c r="L26" s="111" t="s">
        <v>252</v>
      </c>
      <c r="M26" s="113">
        <v>-273</v>
      </c>
      <c r="N26" s="100" t="s">
        <v>0</v>
      </c>
    </row>
    <row r="27" spans="1:14" ht="9" customHeight="1" x14ac:dyDescent="0.15">
      <c r="A27" s="135">
        <v>354</v>
      </c>
      <c r="B27" s="145" t="s">
        <v>258</v>
      </c>
      <c r="C27" s="146">
        <v>21</v>
      </c>
      <c r="D27" s="146">
        <v>81</v>
      </c>
      <c r="E27" s="146">
        <v>34</v>
      </c>
      <c r="F27" s="146">
        <v>47</v>
      </c>
      <c r="G27" s="146">
        <v>35</v>
      </c>
      <c r="H27" s="111" t="s">
        <v>252</v>
      </c>
      <c r="I27" s="146">
        <v>189</v>
      </c>
      <c r="J27" s="146">
        <v>98</v>
      </c>
      <c r="K27" s="146">
        <v>91</v>
      </c>
      <c r="L27" s="111" t="s">
        <v>252</v>
      </c>
      <c r="M27" s="113">
        <v>-108</v>
      </c>
      <c r="N27" s="100" t="s">
        <v>0</v>
      </c>
    </row>
    <row r="28" spans="1:14" ht="9" customHeight="1" x14ac:dyDescent="0.15">
      <c r="A28" s="135">
        <v>355</v>
      </c>
      <c r="B28" s="145" t="s">
        <v>129</v>
      </c>
      <c r="C28" s="146">
        <v>144</v>
      </c>
      <c r="D28" s="146">
        <v>327</v>
      </c>
      <c r="E28" s="146">
        <v>176</v>
      </c>
      <c r="F28" s="146">
        <v>151</v>
      </c>
      <c r="G28" s="146">
        <v>123</v>
      </c>
      <c r="H28" s="111" t="s">
        <v>252</v>
      </c>
      <c r="I28" s="146">
        <v>527</v>
      </c>
      <c r="J28" s="146">
        <v>276</v>
      </c>
      <c r="K28" s="146">
        <v>251</v>
      </c>
      <c r="L28" s="111" t="s">
        <v>252</v>
      </c>
      <c r="M28" s="113">
        <v>-200</v>
      </c>
      <c r="N28" s="100" t="s">
        <v>0</v>
      </c>
    </row>
    <row r="29" spans="1:14" ht="9" customHeight="1" x14ac:dyDescent="0.15">
      <c r="A29" s="135">
        <v>356</v>
      </c>
      <c r="B29" s="145" t="s">
        <v>130</v>
      </c>
      <c r="C29" s="146">
        <v>77</v>
      </c>
      <c r="D29" s="146">
        <v>199</v>
      </c>
      <c r="E29" s="146">
        <v>99</v>
      </c>
      <c r="F29" s="146">
        <v>100</v>
      </c>
      <c r="G29" s="146">
        <v>58</v>
      </c>
      <c r="H29" s="111" t="s">
        <v>252</v>
      </c>
      <c r="I29" s="146">
        <v>395</v>
      </c>
      <c r="J29" s="146">
        <v>193</v>
      </c>
      <c r="K29" s="146">
        <v>202</v>
      </c>
      <c r="L29" s="111" t="s">
        <v>252</v>
      </c>
      <c r="M29" s="113">
        <v>-196</v>
      </c>
      <c r="N29" s="100" t="s">
        <v>0</v>
      </c>
    </row>
    <row r="30" spans="1:14" ht="9" customHeight="1" x14ac:dyDescent="0.15">
      <c r="A30" s="135">
        <v>357</v>
      </c>
      <c r="B30" s="145" t="s">
        <v>131</v>
      </c>
      <c r="C30" s="146">
        <v>94</v>
      </c>
      <c r="D30" s="146">
        <v>341</v>
      </c>
      <c r="E30" s="146">
        <v>180</v>
      </c>
      <c r="F30" s="146">
        <v>161</v>
      </c>
      <c r="G30" s="146">
        <v>112</v>
      </c>
      <c r="H30" s="111" t="s">
        <v>252</v>
      </c>
      <c r="I30" s="146">
        <v>519</v>
      </c>
      <c r="J30" s="146">
        <v>252</v>
      </c>
      <c r="K30" s="146">
        <v>267</v>
      </c>
      <c r="L30" s="111" t="s">
        <v>252</v>
      </c>
      <c r="M30" s="113">
        <v>-178</v>
      </c>
      <c r="N30" s="100" t="s">
        <v>0</v>
      </c>
    </row>
    <row r="31" spans="1:14" ht="9" customHeight="1" x14ac:dyDescent="0.15">
      <c r="A31" s="135">
        <v>358</v>
      </c>
      <c r="B31" s="145" t="s">
        <v>132</v>
      </c>
      <c r="C31" s="146">
        <v>79</v>
      </c>
      <c r="D31" s="146">
        <v>281</v>
      </c>
      <c r="E31" s="146">
        <v>140</v>
      </c>
      <c r="F31" s="146">
        <v>141</v>
      </c>
      <c r="G31" s="146">
        <v>109</v>
      </c>
      <c r="H31" s="111" t="s">
        <v>252</v>
      </c>
      <c r="I31" s="146">
        <v>484</v>
      </c>
      <c r="J31" s="146">
        <v>238</v>
      </c>
      <c r="K31" s="146">
        <v>246</v>
      </c>
      <c r="L31" s="111" t="s">
        <v>252</v>
      </c>
      <c r="M31" s="113">
        <v>-203</v>
      </c>
      <c r="N31" s="100" t="s">
        <v>0</v>
      </c>
    </row>
    <row r="32" spans="1:14" ht="9" customHeight="1" x14ac:dyDescent="0.15">
      <c r="A32" s="135">
        <v>359</v>
      </c>
      <c r="B32" s="145" t="s">
        <v>133</v>
      </c>
      <c r="C32" s="146">
        <v>163</v>
      </c>
      <c r="D32" s="146">
        <v>438</v>
      </c>
      <c r="E32" s="146">
        <v>232</v>
      </c>
      <c r="F32" s="146">
        <v>206</v>
      </c>
      <c r="G32" s="146">
        <v>148</v>
      </c>
      <c r="H32" s="111" t="s">
        <v>252</v>
      </c>
      <c r="I32" s="146">
        <v>576</v>
      </c>
      <c r="J32" s="146">
        <v>301</v>
      </c>
      <c r="K32" s="146">
        <v>275</v>
      </c>
      <c r="L32" s="111" t="s">
        <v>252</v>
      </c>
      <c r="M32" s="113">
        <v>-138</v>
      </c>
      <c r="N32" s="100" t="s">
        <v>0</v>
      </c>
    </row>
    <row r="33" spans="1:14" ht="9" customHeight="1" x14ac:dyDescent="0.15">
      <c r="A33" s="135">
        <v>360</v>
      </c>
      <c r="B33" s="145" t="s">
        <v>134</v>
      </c>
      <c r="C33" s="146">
        <v>69</v>
      </c>
      <c r="D33" s="146">
        <v>180</v>
      </c>
      <c r="E33" s="146">
        <v>86</v>
      </c>
      <c r="F33" s="146">
        <v>94</v>
      </c>
      <c r="G33" s="146">
        <v>65</v>
      </c>
      <c r="H33" s="111" t="s">
        <v>252</v>
      </c>
      <c r="I33" s="146">
        <v>339</v>
      </c>
      <c r="J33" s="146">
        <v>163</v>
      </c>
      <c r="K33" s="146">
        <v>176</v>
      </c>
      <c r="L33" s="111" t="s">
        <v>252</v>
      </c>
      <c r="M33" s="113">
        <v>-159</v>
      </c>
      <c r="N33" s="100" t="s">
        <v>0</v>
      </c>
    </row>
    <row r="34" spans="1:14" ht="9" customHeight="1" x14ac:dyDescent="0.15">
      <c r="A34" s="135">
        <v>361</v>
      </c>
      <c r="B34" s="145" t="s">
        <v>135</v>
      </c>
      <c r="C34" s="146">
        <v>96</v>
      </c>
      <c r="D34" s="146">
        <v>273</v>
      </c>
      <c r="E34" s="146">
        <v>145</v>
      </c>
      <c r="F34" s="146">
        <v>128</v>
      </c>
      <c r="G34" s="146">
        <v>87</v>
      </c>
      <c r="H34" s="111" t="s">
        <v>252</v>
      </c>
      <c r="I34" s="146">
        <v>455</v>
      </c>
      <c r="J34" s="146">
        <v>233</v>
      </c>
      <c r="K34" s="146">
        <v>222</v>
      </c>
      <c r="L34" s="111" t="s">
        <v>252</v>
      </c>
      <c r="M34" s="113">
        <v>-182</v>
      </c>
      <c r="N34" s="100" t="s">
        <v>0</v>
      </c>
    </row>
    <row r="35" spans="1:14" s="62" customFormat="1" ht="10.95" customHeight="1" x14ac:dyDescent="0.25">
      <c r="A35" s="147">
        <v>3</v>
      </c>
      <c r="B35" s="125" t="s">
        <v>129</v>
      </c>
      <c r="C35" s="148">
        <v>1166</v>
      </c>
      <c r="D35" s="148">
        <v>3364</v>
      </c>
      <c r="E35" s="148">
        <v>1712</v>
      </c>
      <c r="F35" s="148">
        <v>1652</v>
      </c>
      <c r="G35" s="148">
        <v>1159</v>
      </c>
      <c r="H35" s="148">
        <v>16</v>
      </c>
      <c r="I35" s="150">
        <v>5684</v>
      </c>
      <c r="J35" s="150">
        <v>2831</v>
      </c>
      <c r="K35" s="150">
        <v>2853</v>
      </c>
      <c r="L35" s="148">
        <v>14</v>
      </c>
      <c r="M35" s="150">
        <v>-2320</v>
      </c>
      <c r="N35" s="100" t="s">
        <v>0</v>
      </c>
    </row>
    <row r="36" spans="1:14" ht="12" customHeight="1" x14ac:dyDescent="0.15">
      <c r="A36" s="135">
        <v>401</v>
      </c>
      <c r="B36" s="145" t="s">
        <v>136</v>
      </c>
      <c r="C36" s="146">
        <v>40</v>
      </c>
      <c r="D36" s="146">
        <v>201</v>
      </c>
      <c r="E36" s="146">
        <v>106</v>
      </c>
      <c r="F36" s="146">
        <v>95</v>
      </c>
      <c r="G36" s="146">
        <v>60</v>
      </c>
      <c r="H36" s="111" t="s">
        <v>252</v>
      </c>
      <c r="I36" s="146">
        <v>233</v>
      </c>
      <c r="J36" s="146">
        <v>114</v>
      </c>
      <c r="K36" s="146">
        <v>119</v>
      </c>
      <c r="L36" s="111" t="s">
        <v>252</v>
      </c>
      <c r="M36" s="113">
        <v>-32</v>
      </c>
      <c r="N36" s="100" t="s">
        <v>0</v>
      </c>
    </row>
    <row r="37" spans="1:14" ht="9" customHeight="1" x14ac:dyDescent="0.15">
      <c r="A37" s="135">
        <v>402</v>
      </c>
      <c r="B37" s="145" t="s">
        <v>137</v>
      </c>
      <c r="C37" s="146">
        <v>28</v>
      </c>
      <c r="D37" s="146">
        <v>82</v>
      </c>
      <c r="E37" s="146">
        <v>46</v>
      </c>
      <c r="F37" s="146">
        <v>36</v>
      </c>
      <c r="G37" s="146">
        <v>36</v>
      </c>
      <c r="H37" s="111" t="s">
        <v>252</v>
      </c>
      <c r="I37" s="146">
        <v>150</v>
      </c>
      <c r="J37" s="146">
        <v>79</v>
      </c>
      <c r="K37" s="146">
        <v>71</v>
      </c>
      <c r="L37" s="111" t="s">
        <v>252</v>
      </c>
      <c r="M37" s="113">
        <v>-68</v>
      </c>
      <c r="N37" s="100" t="s">
        <v>0</v>
      </c>
    </row>
    <row r="38" spans="1:14" ht="9" customHeight="1" x14ac:dyDescent="0.15">
      <c r="A38" s="135">
        <v>403</v>
      </c>
      <c r="B38" s="127" t="s">
        <v>138</v>
      </c>
      <c r="C38" s="146">
        <v>71</v>
      </c>
      <c r="D38" s="146">
        <v>347</v>
      </c>
      <c r="E38" s="146">
        <v>173</v>
      </c>
      <c r="F38" s="146">
        <v>174</v>
      </c>
      <c r="G38" s="146">
        <v>136</v>
      </c>
      <c r="H38" s="111" t="s">
        <v>252</v>
      </c>
      <c r="I38" s="146">
        <v>454</v>
      </c>
      <c r="J38" s="146">
        <v>215</v>
      </c>
      <c r="K38" s="146">
        <v>239</v>
      </c>
      <c r="L38" s="111" t="s">
        <v>252</v>
      </c>
      <c r="M38" s="113">
        <v>-107</v>
      </c>
      <c r="N38" s="100" t="s">
        <v>0</v>
      </c>
    </row>
    <row r="39" spans="1:14" ht="9" customHeight="1" x14ac:dyDescent="0.15">
      <c r="A39" s="135">
        <v>404</v>
      </c>
      <c r="B39" s="145" t="s">
        <v>139</v>
      </c>
      <c r="C39" s="146">
        <v>92</v>
      </c>
      <c r="D39" s="146">
        <v>267</v>
      </c>
      <c r="E39" s="146">
        <v>136</v>
      </c>
      <c r="F39" s="146">
        <v>131</v>
      </c>
      <c r="G39" s="146">
        <v>94</v>
      </c>
      <c r="H39" s="111" t="s">
        <v>252</v>
      </c>
      <c r="I39" s="146">
        <v>478</v>
      </c>
      <c r="J39" s="146">
        <v>228</v>
      </c>
      <c r="K39" s="146">
        <v>250</v>
      </c>
      <c r="L39" s="111" t="s">
        <v>252</v>
      </c>
      <c r="M39" s="113">
        <v>-211</v>
      </c>
      <c r="N39" s="100" t="s">
        <v>0</v>
      </c>
    </row>
    <row r="40" spans="1:14" ht="9" customHeight="1" x14ac:dyDescent="0.15">
      <c r="A40" s="135">
        <v>405</v>
      </c>
      <c r="B40" s="145" t="s">
        <v>140</v>
      </c>
      <c r="C40" s="146">
        <v>25</v>
      </c>
      <c r="D40" s="146">
        <v>149</v>
      </c>
      <c r="E40" s="146">
        <v>87</v>
      </c>
      <c r="F40" s="146">
        <v>62</v>
      </c>
      <c r="G40" s="146">
        <v>71</v>
      </c>
      <c r="H40" s="111" t="s">
        <v>252</v>
      </c>
      <c r="I40" s="146">
        <v>279</v>
      </c>
      <c r="J40" s="146">
        <v>142</v>
      </c>
      <c r="K40" s="146">
        <v>137</v>
      </c>
      <c r="L40" s="111" t="s">
        <v>252</v>
      </c>
      <c r="M40" s="113">
        <v>-130</v>
      </c>
      <c r="N40" s="100" t="s">
        <v>0</v>
      </c>
    </row>
    <row r="41" spans="1:14" ht="9" customHeight="1" x14ac:dyDescent="0.15">
      <c r="A41" s="135">
        <v>451</v>
      </c>
      <c r="B41" s="145" t="s">
        <v>141</v>
      </c>
      <c r="C41" s="146">
        <v>82</v>
      </c>
      <c r="D41" s="146">
        <v>267</v>
      </c>
      <c r="E41" s="146">
        <v>139</v>
      </c>
      <c r="F41" s="146">
        <v>128</v>
      </c>
      <c r="G41" s="146">
        <v>81</v>
      </c>
      <c r="H41" s="111" t="s">
        <v>252</v>
      </c>
      <c r="I41" s="146">
        <v>377</v>
      </c>
      <c r="J41" s="146">
        <v>175</v>
      </c>
      <c r="K41" s="146">
        <v>202</v>
      </c>
      <c r="L41" s="111" t="s">
        <v>252</v>
      </c>
      <c r="M41" s="113">
        <v>-110</v>
      </c>
      <c r="N41" s="100" t="s">
        <v>0</v>
      </c>
    </row>
    <row r="42" spans="1:14" ht="9" customHeight="1" x14ac:dyDescent="0.15">
      <c r="A42" s="135">
        <v>452</v>
      </c>
      <c r="B42" s="145" t="s">
        <v>142</v>
      </c>
      <c r="C42" s="146">
        <v>170</v>
      </c>
      <c r="D42" s="146">
        <v>358</v>
      </c>
      <c r="E42" s="146">
        <v>172</v>
      </c>
      <c r="F42" s="146">
        <v>186</v>
      </c>
      <c r="G42" s="146">
        <v>131</v>
      </c>
      <c r="H42" s="111" t="s">
        <v>252</v>
      </c>
      <c r="I42" s="146">
        <v>718</v>
      </c>
      <c r="J42" s="146">
        <v>350</v>
      </c>
      <c r="K42" s="146">
        <v>368</v>
      </c>
      <c r="L42" s="111" t="s">
        <v>252</v>
      </c>
      <c r="M42" s="113">
        <v>-360</v>
      </c>
      <c r="N42" s="100" t="s">
        <v>0</v>
      </c>
    </row>
    <row r="43" spans="1:14" ht="9" customHeight="1" x14ac:dyDescent="0.15">
      <c r="A43" s="135">
        <v>453</v>
      </c>
      <c r="B43" s="145" t="s">
        <v>143</v>
      </c>
      <c r="C43" s="146">
        <v>90</v>
      </c>
      <c r="D43" s="146">
        <v>457</v>
      </c>
      <c r="E43" s="146">
        <v>208</v>
      </c>
      <c r="F43" s="146">
        <v>249</v>
      </c>
      <c r="G43" s="146">
        <v>113</v>
      </c>
      <c r="H43" s="111" t="s">
        <v>252</v>
      </c>
      <c r="I43" s="146">
        <v>424</v>
      </c>
      <c r="J43" s="146">
        <v>223</v>
      </c>
      <c r="K43" s="146">
        <v>201</v>
      </c>
      <c r="L43" s="111" t="s">
        <v>252</v>
      </c>
      <c r="M43" s="113">
        <v>33</v>
      </c>
      <c r="N43" s="100" t="s">
        <v>0</v>
      </c>
    </row>
    <row r="44" spans="1:14" ht="9" customHeight="1" x14ac:dyDescent="0.15">
      <c r="A44" s="135">
        <v>454</v>
      </c>
      <c r="B44" s="145" t="s">
        <v>144</v>
      </c>
      <c r="C44" s="146">
        <v>140</v>
      </c>
      <c r="D44" s="146">
        <v>750</v>
      </c>
      <c r="E44" s="146">
        <v>394</v>
      </c>
      <c r="F44" s="146">
        <v>356</v>
      </c>
      <c r="G44" s="146">
        <v>208</v>
      </c>
      <c r="H44" s="111" t="s">
        <v>252</v>
      </c>
      <c r="I44" s="146">
        <v>963</v>
      </c>
      <c r="J44" s="146">
        <v>491</v>
      </c>
      <c r="K44" s="146">
        <v>472</v>
      </c>
      <c r="L44" s="111" t="s">
        <v>252</v>
      </c>
      <c r="M44" s="113">
        <v>-213</v>
      </c>
      <c r="N44" s="100" t="s">
        <v>0</v>
      </c>
    </row>
    <row r="45" spans="1:14" ht="9" customHeight="1" x14ac:dyDescent="0.15">
      <c r="A45" s="135">
        <v>455</v>
      </c>
      <c r="B45" s="145" t="s">
        <v>145</v>
      </c>
      <c r="C45" s="146">
        <v>89</v>
      </c>
      <c r="D45" s="146">
        <v>175</v>
      </c>
      <c r="E45" s="146">
        <v>81</v>
      </c>
      <c r="F45" s="146">
        <v>94</v>
      </c>
      <c r="G45" s="146">
        <v>75</v>
      </c>
      <c r="H45" s="111" t="s">
        <v>252</v>
      </c>
      <c r="I45" s="146">
        <v>334</v>
      </c>
      <c r="J45" s="146">
        <v>171</v>
      </c>
      <c r="K45" s="146">
        <v>163</v>
      </c>
      <c r="L45" s="111" t="s">
        <v>252</v>
      </c>
      <c r="M45" s="113">
        <v>-159</v>
      </c>
      <c r="N45" s="100" t="s">
        <v>0</v>
      </c>
    </row>
    <row r="46" spans="1:14" ht="9" customHeight="1" x14ac:dyDescent="0.15">
      <c r="A46" s="135">
        <v>456</v>
      </c>
      <c r="B46" s="145" t="s">
        <v>146</v>
      </c>
      <c r="C46" s="146">
        <v>64</v>
      </c>
      <c r="D46" s="146">
        <v>308</v>
      </c>
      <c r="E46" s="146">
        <v>169</v>
      </c>
      <c r="F46" s="146">
        <v>139</v>
      </c>
      <c r="G46" s="146">
        <v>100</v>
      </c>
      <c r="H46" s="111" t="s">
        <v>252</v>
      </c>
      <c r="I46" s="146">
        <v>408</v>
      </c>
      <c r="J46" s="146">
        <v>198</v>
      </c>
      <c r="K46" s="146">
        <v>210</v>
      </c>
      <c r="L46" s="111" t="s">
        <v>252</v>
      </c>
      <c r="M46" s="113">
        <v>-100</v>
      </c>
      <c r="N46" s="100" t="s">
        <v>0</v>
      </c>
    </row>
    <row r="47" spans="1:14" ht="9" customHeight="1" x14ac:dyDescent="0.15">
      <c r="A47" s="135">
        <v>457</v>
      </c>
      <c r="B47" s="145" t="s">
        <v>147</v>
      </c>
      <c r="C47" s="146">
        <v>124</v>
      </c>
      <c r="D47" s="146">
        <v>339</v>
      </c>
      <c r="E47" s="146">
        <v>174</v>
      </c>
      <c r="F47" s="146">
        <v>165</v>
      </c>
      <c r="G47" s="146">
        <v>125</v>
      </c>
      <c r="H47" s="111" t="s">
        <v>252</v>
      </c>
      <c r="I47" s="146">
        <v>536</v>
      </c>
      <c r="J47" s="146">
        <v>281</v>
      </c>
      <c r="K47" s="146">
        <v>255</v>
      </c>
      <c r="L47" s="111" t="s">
        <v>252</v>
      </c>
      <c r="M47" s="113">
        <v>-197</v>
      </c>
      <c r="N47" s="100" t="s">
        <v>0</v>
      </c>
    </row>
    <row r="48" spans="1:14" ht="9" customHeight="1" x14ac:dyDescent="0.15">
      <c r="A48" s="135">
        <v>458</v>
      </c>
      <c r="B48" s="145" t="s">
        <v>148</v>
      </c>
      <c r="C48" s="146">
        <v>85</v>
      </c>
      <c r="D48" s="146">
        <v>289</v>
      </c>
      <c r="E48" s="146">
        <v>165</v>
      </c>
      <c r="F48" s="146">
        <v>124</v>
      </c>
      <c r="G48" s="146">
        <v>102</v>
      </c>
      <c r="H48" s="111" t="s">
        <v>252</v>
      </c>
      <c r="I48" s="146">
        <v>395</v>
      </c>
      <c r="J48" s="146">
        <v>199</v>
      </c>
      <c r="K48" s="146">
        <v>196</v>
      </c>
      <c r="L48" s="111" t="s">
        <v>252</v>
      </c>
      <c r="M48" s="113">
        <v>-106</v>
      </c>
      <c r="N48" s="100" t="s">
        <v>0</v>
      </c>
    </row>
    <row r="49" spans="1:14" ht="9" customHeight="1" x14ac:dyDescent="0.15">
      <c r="A49" s="135">
        <v>459</v>
      </c>
      <c r="B49" s="145" t="s">
        <v>149</v>
      </c>
      <c r="C49" s="146">
        <v>202</v>
      </c>
      <c r="D49" s="146">
        <v>727</v>
      </c>
      <c r="E49" s="146">
        <v>402</v>
      </c>
      <c r="F49" s="146">
        <v>325</v>
      </c>
      <c r="G49" s="146">
        <v>207</v>
      </c>
      <c r="H49" s="111" t="s">
        <v>252</v>
      </c>
      <c r="I49" s="146">
        <v>1097</v>
      </c>
      <c r="J49" s="146">
        <v>555</v>
      </c>
      <c r="K49" s="146">
        <v>542</v>
      </c>
      <c r="L49" s="111" t="s">
        <v>252</v>
      </c>
      <c r="M49" s="113">
        <v>-370</v>
      </c>
      <c r="N49" s="100" t="s">
        <v>0</v>
      </c>
    </row>
    <row r="50" spans="1:14" ht="9" customHeight="1" x14ac:dyDescent="0.15">
      <c r="A50" s="135">
        <v>460</v>
      </c>
      <c r="B50" s="145" t="s">
        <v>150</v>
      </c>
      <c r="C50" s="146">
        <v>72</v>
      </c>
      <c r="D50" s="146">
        <v>375</v>
      </c>
      <c r="E50" s="146">
        <v>184</v>
      </c>
      <c r="F50" s="146">
        <v>191</v>
      </c>
      <c r="G50" s="146">
        <v>107</v>
      </c>
      <c r="H50" s="111" t="s">
        <v>252</v>
      </c>
      <c r="I50" s="146">
        <v>336</v>
      </c>
      <c r="J50" s="146">
        <v>168</v>
      </c>
      <c r="K50" s="146">
        <v>168</v>
      </c>
      <c r="L50" s="111" t="s">
        <v>252</v>
      </c>
      <c r="M50" s="113">
        <v>39</v>
      </c>
      <c r="N50" s="100" t="s">
        <v>0</v>
      </c>
    </row>
    <row r="51" spans="1:14" ht="9" customHeight="1" x14ac:dyDescent="0.15">
      <c r="A51" s="135">
        <v>461</v>
      </c>
      <c r="B51" s="145" t="s">
        <v>151</v>
      </c>
      <c r="C51" s="146">
        <v>58</v>
      </c>
      <c r="D51" s="146">
        <v>178</v>
      </c>
      <c r="E51" s="146">
        <v>92</v>
      </c>
      <c r="F51" s="146">
        <v>86</v>
      </c>
      <c r="G51" s="146">
        <v>74</v>
      </c>
      <c r="H51" s="111" t="s">
        <v>252</v>
      </c>
      <c r="I51" s="146">
        <v>309</v>
      </c>
      <c r="J51" s="146">
        <v>161</v>
      </c>
      <c r="K51" s="146">
        <v>148</v>
      </c>
      <c r="L51" s="111" t="s">
        <v>252</v>
      </c>
      <c r="M51" s="113">
        <v>-131</v>
      </c>
      <c r="N51" s="100" t="s">
        <v>0</v>
      </c>
    </row>
    <row r="52" spans="1:14" ht="9" customHeight="1" x14ac:dyDescent="0.15">
      <c r="A52" s="135">
        <v>462</v>
      </c>
      <c r="B52" s="145" t="s">
        <v>152</v>
      </c>
      <c r="C52" s="146">
        <v>72</v>
      </c>
      <c r="D52" s="146">
        <v>101</v>
      </c>
      <c r="E52" s="146">
        <v>56</v>
      </c>
      <c r="F52" s="146">
        <v>45</v>
      </c>
      <c r="G52" s="146">
        <v>47</v>
      </c>
      <c r="H52" s="111" t="s">
        <v>252</v>
      </c>
      <c r="I52" s="146">
        <v>214</v>
      </c>
      <c r="J52" s="146">
        <v>119</v>
      </c>
      <c r="K52" s="146">
        <v>95</v>
      </c>
      <c r="L52" s="111" t="s">
        <v>252</v>
      </c>
      <c r="M52" s="113">
        <v>-113</v>
      </c>
      <c r="N52" s="100" t="s">
        <v>0</v>
      </c>
    </row>
    <row r="53" spans="1:14" s="62" customFormat="1" ht="10.95" customHeight="1" x14ac:dyDescent="0.25">
      <c r="A53" s="147">
        <v>4</v>
      </c>
      <c r="B53" s="125" t="s">
        <v>254</v>
      </c>
      <c r="C53" s="148">
        <v>1504</v>
      </c>
      <c r="D53" s="148">
        <v>5370</v>
      </c>
      <c r="E53" s="148">
        <v>2784</v>
      </c>
      <c r="F53" s="148">
        <v>2586</v>
      </c>
      <c r="G53" s="148">
        <v>1767</v>
      </c>
      <c r="H53" s="148">
        <v>26</v>
      </c>
      <c r="I53" s="150">
        <v>7705</v>
      </c>
      <c r="J53" s="150">
        <v>3869</v>
      </c>
      <c r="K53" s="150">
        <v>3836</v>
      </c>
      <c r="L53" s="148">
        <v>24</v>
      </c>
      <c r="M53" s="150">
        <v>-2335</v>
      </c>
      <c r="N53" s="100" t="s">
        <v>0</v>
      </c>
    </row>
    <row r="54" spans="1:14" s="62" customFormat="1" ht="10.95" customHeight="1" x14ac:dyDescent="0.25">
      <c r="A54" s="129" t="s">
        <v>76</v>
      </c>
      <c r="B54" s="130" t="s">
        <v>153</v>
      </c>
      <c r="C54" s="148">
        <v>4709</v>
      </c>
      <c r="D54" s="148">
        <v>16016</v>
      </c>
      <c r="E54" s="148">
        <v>8239</v>
      </c>
      <c r="F54" s="148">
        <v>7777</v>
      </c>
      <c r="G54" s="148">
        <v>5370</v>
      </c>
      <c r="H54" s="150">
        <v>79</v>
      </c>
      <c r="I54" s="150">
        <v>26201</v>
      </c>
      <c r="J54" s="150">
        <v>13061</v>
      </c>
      <c r="K54" s="150">
        <v>13140</v>
      </c>
      <c r="L54" s="150">
        <v>63</v>
      </c>
      <c r="M54" s="171">
        <v>-10185</v>
      </c>
      <c r="N54" s="100" t="s">
        <v>0</v>
      </c>
    </row>
    <row r="55" spans="1:14" s="102" customFormat="1" ht="13.2" customHeight="1" x14ac:dyDescent="0.15">
      <c r="A55" s="204" t="s">
        <v>154</v>
      </c>
      <c r="B55" s="204"/>
      <c r="C55" s="204"/>
      <c r="D55" s="204"/>
      <c r="E55" s="204"/>
      <c r="F55" s="204"/>
      <c r="G55" s="204"/>
      <c r="H55" s="204"/>
      <c r="I55" s="204"/>
      <c r="J55" s="204"/>
      <c r="K55" s="204"/>
      <c r="L55" s="204"/>
      <c r="M55" s="204"/>
      <c r="N55" s="101" t="s">
        <v>0</v>
      </c>
    </row>
    <row r="56" spans="1:14" s="103" customFormat="1" ht="13.5" customHeight="1" x14ac:dyDescent="0.15">
      <c r="A56" s="151">
        <v>153017</v>
      </c>
      <c r="B56" s="127" t="s">
        <v>155</v>
      </c>
      <c r="C56" s="111" t="s">
        <v>252</v>
      </c>
      <c r="D56" s="146">
        <v>81</v>
      </c>
      <c r="E56" s="146">
        <v>40</v>
      </c>
      <c r="F56" s="146">
        <v>41</v>
      </c>
      <c r="G56" s="111" t="s">
        <v>252</v>
      </c>
      <c r="H56" s="111" t="s">
        <v>252</v>
      </c>
      <c r="I56" s="146">
        <v>204</v>
      </c>
      <c r="J56" s="146">
        <v>98</v>
      </c>
      <c r="K56" s="146">
        <v>106</v>
      </c>
      <c r="L56" s="111" t="s">
        <v>252</v>
      </c>
      <c r="M56" s="113">
        <v>-123</v>
      </c>
      <c r="N56" s="101" t="s">
        <v>0</v>
      </c>
    </row>
    <row r="57" spans="1:14" ht="9" customHeight="1" x14ac:dyDescent="0.15">
      <c r="A57" s="151">
        <v>157006</v>
      </c>
      <c r="B57" s="127" t="s">
        <v>156</v>
      </c>
      <c r="C57" s="111" t="s">
        <v>252</v>
      </c>
      <c r="D57" s="146">
        <v>106</v>
      </c>
      <c r="E57" s="146">
        <v>60</v>
      </c>
      <c r="F57" s="146">
        <v>46</v>
      </c>
      <c r="G57" s="111" t="s">
        <v>252</v>
      </c>
      <c r="H57" s="111" t="s">
        <v>252</v>
      </c>
      <c r="I57" s="146">
        <v>206</v>
      </c>
      <c r="J57" s="146">
        <v>90</v>
      </c>
      <c r="K57" s="146">
        <v>116</v>
      </c>
      <c r="L57" s="111" t="s">
        <v>252</v>
      </c>
      <c r="M57" s="113">
        <v>-100</v>
      </c>
      <c r="N57" s="100" t="s">
        <v>0</v>
      </c>
    </row>
    <row r="58" spans="1:14" ht="9" customHeight="1" x14ac:dyDescent="0.15">
      <c r="A58" s="151">
        <v>158037</v>
      </c>
      <c r="B58" s="127" t="s">
        <v>157</v>
      </c>
      <c r="C58" s="111" t="s">
        <v>252</v>
      </c>
      <c r="D58" s="146">
        <v>89</v>
      </c>
      <c r="E58" s="146">
        <v>44</v>
      </c>
      <c r="F58" s="146">
        <v>45</v>
      </c>
      <c r="G58" s="111" t="s">
        <v>252</v>
      </c>
      <c r="H58" s="111" t="s">
        <v>252</v>
      </c>
      <c r="I58" s="146">
        <v>184</v>
      </c>
      <c r="J58" s="146">
        <v>87</v>
      </c>
      <c r="K58" s="146">
        <v>97</v>
      </c>
      <c r="L58" s="111" t="s">
        <v>252</v>
      </c>
      <c r="M58" s="113">
        <v>-95</v>
      </c>
      <c r="N58" s="100" t="s">
        <v>0</v>
      </c>
    </row>
    <row r="59" spans="1:14" ht="9" customHeight="1" x14ac:dyDescent="0.15">
      <c r="A59" s="151" t="s">
        <v>82</v>
      </c>
      <c r="B59" s="127" t="s">
        <v>158</v>
      </c>
      <c r="C59" s="111" t="s">
        <v>252</v>
      </c>
      <c r="D59" s="146">
        <v>238</v>
      </c>
      <c r="E59" s="146">
        <v>129</v>
      </c>
      <c r="F59" s="146">
        <v>109</v>
      </c>
      <c r="G59" s="111" t="s">
        <v>252</v>
      </c>
      <c r="H59" s="111" t="s">
        <v>252</v>
      </c>
      <c r="I59" s="146">
        <v>287</v>
      </c>
      <c r="J59" s="146">
        <v>128</v>
      </c>
      <c r="K59" s="146">
        <v>159</v>
      </c>
      <c r="L59" s="111" t="s">
        <v>252</v>
      </c>
      <c r="M59" s="113">
        <v>-49</v>
      </c>
      <c r="N59" s="100" t="s">
        <v>0</v>
      </c>
    </row>
    <row r="60" spans="1:14" ht="9" customHeight="1" x14ac:dyDescent="0.15">
      <c r="A60" s="151" t="s">
        <v>84</v>
      </c>
      <c r="B60" s="127" t="s">
        <v>159</v>
      </c>
      <c r="C60" s="111" t="s">
        <v>252</v>
      </c>
      <c r="D60" s="146">
        <v>142</v>
      </c>
      <c r="E60" s="146">
        <v>81</v>
      </c>
      <c r="F60" s="146">
        <v>61</v>
      </c>
      <c r="G60" s="111" t="s">
        <v>252</v>
      </c>
      <c r="H60" s="111" t="s">
        <v>252</v>
      </c>
      <c r="I60" s="146">
        <v>221</v>
      </c>
      <c r="J60" s="146">
        <v>108</v>
      </c>
      <c r="K60" s="146">
        <v>113</v>
      </c>
      <c r="L60" s="111" t="s">
        <v>252</v>
      </c>
      <c r="M60" s="113">
        <v>-79</v>
      </c>
      <c r="N60" s="100" t="s">
        <v>0</v>
      </c>
    </row>
    <row r="61" spans="1:14" ht="9" customHeight="1" x14ac:dyDescent="0.15">
      <c r="A61" s="151" t="s">
        <v>86</v>
      </c>
      <c r="B61" s="127" t="s">
        <v>160</v>
      </c>
      <c r="C61" s="111" t="s">
        <v>252</v>
      </c>
      <c r="D61" s="146">
        <v>110</v>
      </c>
      <c r="E61" s="146">
        <v>60</v>
      </c>
      <c r="F61" s="146">
        <v>50</v>
      </c>
      <c r="G61" s="111" t="s">
        <v>252</v>
      </c>
      <c r="H61" s="111" t="s">
        <v>252</v>
      </c>
      <c r="I61" s="146">
        <v>202</v>
      </c>
      <c r="J61" s="146">
        <v>114</v>
      </c>
      <c r="K61" s="146">
        <v>88</v>
      </c>
      <c r="L61" s="111" t="s">
        <v>252</v>
      </c>
      <c r="M61" s="113">
        <v>-92</v>
      </c>
      <c r="N61" s="100" t="s">
        <v>0</v>
      </c>
    </row>
    <row r="62" spans="1:14" ht="9" customHeight="1" x14ac:dyDescent="0.15">
      <c r="A62" s="151">
        <v>252006</v>
      </c>
      <c r="B62" s="127" t="s">
        <v>161</v>
      </c>
      <c r="C62" s="111" t="s">
        <v>252</v>
      </c>
      <c r="D62" s="146">
        <v>125</v>
      </c>
      <c r="E62" s="146">
        <v>61</v>
      </c>
      <c r="F62" s="146">
        <v>64</v>
      </c>
      <c r="G62" s="111" t="s">
        <v>252</v>
      </c>
      <c r="H62" s="111" t="s">
        <v>252</v>
      </c>
      <c r="I62" s="146">
        <v>248</v>
      </c>
      <c r="J62" s="146">
        <v>107</v>
      </c>
      <c r="K62" s="146">
        <v>141</v>
      </c>
      <c r="L62" s="111" t="s">
        <v>252</v>
      </c>
      <c r="M62" s="113">
        <v>-123</v>
      </c>
      <c r="N62" s="100" t="s">
        <v>0</v>
      </c>
    </row>
    <row r="63" spans="1:14" ht="9" customHeight="1" x14ac:dyDescent="0.15">
      <c r="A63" s="152">
        <v>254021</v>
      </c>
      <c r="B63" s="127" t="s">
        <v>162</v>
      </c>
      <c r="C63" s="111" t="s">
        <v>252</v>
      </c>
      <c r="D63" s="146">
        <v>191</v>
      </c>
      <c r="E63" s="146">
        <v>100</v>
      </c>
      <c r="F63" s="146">
        <v>91</v>
      </c>
      <c r="G63" s="111" t="s">
        <v>252</v>
      </c>
      <c r="H63" s="111" t="s">
        <v>252</v>
      </c>
      <c r="I63" s="146">
        <v>330</v>
      </c>
      <c r="J63" s="146">
        <v>180</v>
      </c>
      <c r="K63" s="146">
        <v>150</v>
      </c>
      <c r="L63" s="111" t="s">
        <v>252</v>
      </c>
      <c r="M63" s="113">
        <v>-139</v>
      </c>
      <c r="N63" s="100" t="s">
        <v>0</v>
      </c>
    </row>
    <row r="64" spans="1:14" ht="9" customHeight="1" x14ac:dyDescent="0.15">
      <c r="A64" s="152">
        <v>351006</v>
      </c>
      <c r="B64" s="127" t="s">
        <v>163</v>
      </c>
      <c r="C64" s="111" t="s">
        <v>252</v>
      </c>
      <c r="D64" s="146">
        <v>128</v>
      </c>
      <c r="E64" s="146">
        <v>58</v>
      </c>
      <c r="F64" s="146">
        <v>70</v>
      </c>
      <c r="G64" s="111" t="s">
        <v>252</v>
      </c>
      <c r="H64" s="111" t="s">
        <v>252</v>
      </c>
      <c r="I64" s="146">
        <v>285</v>
      </c>
      <c r="J64" s="146">
        <v>123</v>
      </c>
      <c r="K64" s="146">
        <v>162</v>
      </c>
      <c r="L64" s="111" t="s">
        <v>252</v>
      </c>
      <c r="M64" s="113">
        <v>-157</v>
      </c>
      <c r="N64" s="100" t="s">
        <v>0</v>
      </c>
    </row>
    <row r="65" spans="1:15" ht="9" customHeight="1" x14ac:dyDescent="0.15">
      <c r="A65" s="151">
        <v>352011</v>
      </c>
      <c r="B65" s="127" t="s">
        <v>164</v>
      </c>
      <c r="C65" s="111" t="s">
        <v>252</v>
      </c>
      <c r="D65" s="146">
        <v>90</v>
      </c>
      <c r="E65" s="146">
        <v>47</v>
      </c>
      <c r="F65" s="146">
        <v>43</v>
      </c>
      <c r="G65" s="111" t="s">
        <v>252</v>
      </c>
      <c r="H65" s="111" t="s">
        <v>252</v>
      </c>
      <c r="I65" s="146">
        <v>206</v>
      </c>
      <c r="J65" s="146">
        <v>106</v>
      </c>
      <c r="K65" s="146">
        <v>100</v>
      </c>
      <c r="L65" s="111" t="s">
        <v>252</v>
      </c>
      <c r="M65" s="113">
        <v>-116</v>
      </c>
      <c r="N65" s="100" t="s">
        <v>0</v>
      </c>
    </row>
    <row r="66" spans="1:15" ht="9" customHeight="1" x14ac:dyDescent="0.15">
      <c r="A66" s="151">
        <v>355022</v>
      </c>
      <c r="B66" s="132" t="s">
        <v>165</v>
      </c>
      <c r="C66" s="111" t="s">
        <v>252</v>
      </c>
      <c r="D66" s="146">
        <v>152</v>
      </c>
      <c r="E66" s="146">
        <v>86</v>
      </c>
      <c r="F66" s="146">
        <v>66</v>
      </c>
      <c r="G66" s="111" t="s">
        <v>252</v>
      </c>
      <c r="H66" s="111" t="s">
        <v>252</v>
      </c>
      <c r="I66" s="146">
        <v>184</v>
      </c>
      <c r="J66" s="146">
        <v>86</v>
      </c>
      <c r="K66" s="146">
        <v>98</v>
      </c>
      <c r="L66" s="111" t="s">
        <v>252</v>
      </c>
      <c r="M66" s="113">
        <v>-32</v>
      </c>
      <c r="N66" s="100" t="s">
        <v>0</v>
      </c>
    </row>
    <row r="67" spans="1:15" ht="9" customHeight="1" x14ac:dyDescent="0.15">
      <c r="A67" s="134">
        <v>359038</v>
      </c>
      <c r="B67" s="43" t="s">
        <v>166</v>
      </c>
      <c r="C67" s="111" t="s">
        <v>252</v>
      </c>
      <c r="D67" s="146">
        <v>105</v>
      </c>
      <c r="E67" s="146">
        <v>52</v>
      </c>
      <c r="F67" s="146">
        <v>53</v>
      </c>
      <c r="G67" s="111" t="s">
        <v>252</v>
      </c>
      <c r="H67" s="111" t="s">
        <v>252</v>
      </c>
      <c r="I67" s="146">
        <v>135</v>
      </c>
      <c r="J67" s="146">
        <v>59</v>
      </c>
      <c r="K67" s="146">
        <v>76</v>
      </c>
      <c r="L67" s="111" t="s">
        <v>252</v>
      </c>
      <c r="M67" s="113">
        <v>-30</v>
      </c>
      <c r="N67" s="100" t="s">
        <v>0</v>
      </c>
    </row>
    <row r="68" spans="1:15" ht="9" customHeight="1" x14ac:dyDescent="0.15">
      <c r="A68" s="151">
        <v>454032</v>
      </c>
      <c r="B68" s="127" t="s">
        <v>167</v>
      </c>
      <c r="C68" s="111" t="s">
        <v>252</v>
      </c>
      <c r="D68" s="146">
        <v>96</v>
      </c>
      <c r="E68" s="146">
        <v>49</v>
      </c>
      <c r="F68" s="146">
        <v>47</v>
      </c>
      <c r="G68" s="111" t="s">
        <v>252</v>
      </c>
      <c r="H68" s="111" t="s">
        <v>252</v>
      </c>
      <c r="I68" s="146">
        <v>177</v>
      </c>
      <c r="J68" s="146">
        <v>88</v>
      </c>
      <c r="K68" s="146">
        <v>89</v>
      </c>
      <c r="L68" s="111" t="s">
        <v>252</v>
      </c>
      <c r="M68" s="113">
        <v>-81</v>
      </c>
      <c r="N68" s="100" t="s">
        <v>0</v>
      </c>
    </row>
    <row r="69" spans="1:15" ht="9" customHeight="1" x14ac:dyDescent="0.15">
      <c r="A69" s="151">
        <v>456015</v>
      </c>
      <c r="B69" s="127" t="s">
        <v>168</v>
      </c>
      <c r="C69" s="111" t="s">
        <v>252</v>
      </c>
      <c r="D69" s="146">
        <v>132</v>
      </c>
      <c r="E69" s="146">
        <v>72</v>
      </c>
      <c r="F69" s="146">
        <v>60</v>
      </c>
      <c r="G69" s="111" t="s">
        <v>252</v>
      </c>
      <c r="H69" s="111" t="s">
        <v>252</v>
      </c>
      <c r="I69" s="146">
        <v>182</v>
      </c>
      <c r="J69" s="146">
        <v>96</v>
      </c>
      <c r="K69" s="146">
        <v>86</v>
      </c>
      <c r="L69" s="111" t="s">
        <v>252</v>
      </c>
      <c r="M69" s="113">
        <v>-50</v>
      </c>
      <c r="N69" s="100" t="s">
        <v>0</v>
      </c>
    </row>
    <row r="70" spans="1:15" s="63" customFormat="1" ht="9" customHeight="1" x14ac:dyDescent="0.15">
      <c r="A70" s="151">
        <v>459024</v>
      </c>
      <c r="B70" s="127" t="s">
        <v>169</v>
      </c>
      <c r="C70" s="111" t="s">
        <v>252</v>
      </c>
      <c r="D70" s="146">
        <v>89</v>
      </c>
      <c r="E70" s="146">
        <v>42</v>
      </c>
      <c r="F70" s="146">
        <v>47</v>
      </c>
      <c r="G70" s="111" t="s">
        <v>252</v>
      </c>
      <c r="H70" s="111" t="s">
        <v>252</v>
      </c>
      <c r="I70" s="146">
        <v>142</v>
      </c>
      <c r="J70" s="146">
        <v>61</v>
      </c>
      <c r="K70" s="146">
        <v>81</v>
      </c>
      <c r="L70" s="111" t="s">
        <v>252</v>
      </c>
      <c r="M70" s="113">
        <v>-53</v>
      </c>
      <c r="N70" s="100" t="s">
        <v>0</v>
      </c>
      <c r="O70" s="57"/>
    </row>
    <row r="71" spans="1:15" ht="3.9" customHeight="1" x14ac:dyDescent="0.15">
      <c r="A71" s="205" t="s">
        <v>183</v>
      </c>
      <c r="B71" s="205"/>
      <c r="C71" s="205"/>
      <c r="D71" s="205"/>
      <c r="E71" s="205"/>
      <c r="F71" s="205"/>
      <c r="G71" s="205"/>
      <c r="H71" s="205"/>
      <c r="I71" s="205"/>
      <c r="J71" s="205"/>
      <c r="K71" s="205"/>
      <c r="L71" s="205"/>
      <c r="M71" s="205"/>
      <c r="N71" s="100" t="s">
        <v>0</v>
      </c>
    </row>
    <row r="72" spans="1:15" ht="12.9" customHeight="1" x14ac:dyDescent="0.15">
      <c r="A72" s="206" t="s">
        <v>170</v>
      </c>
      <c r="B72" s="206"/>
      <c r="C72" s="206"/>
      <c r="D72" s="206"/>
      <c r="E72" s="206"/>
      <c r="F72" s="206"/>
      <c r="G72" s="206"/>
      <c r="H72" s="206"/>
      <c r="I72" s="206"/>
      <c r="J72" s="206"/>
      <c r="K72" s="206"/>
      <c r="L72" s="206"/>
      <c r="M72" s="206"/>
      <c r="N72" s="100" t="s">
        <v>0</v>
      </c>
    </row>
    <row r="73" spans="1:15" ht="7.5" customHeight="1" x14ac:dyDescent="0.15">
      <c r="A73" s="104" t="s">
        <v>1</v>
      </c>
      <c r="B73" s="104" t="s">
        <v>1</v>
      </c>
      <c r="C73" s="104" t="s">
        <v>1</v>
      </c>
      <c r="D73" s="104" t="s">
        <v>1</v>
      </c>
      <c r="E73" s="104" t="s">
        <v>1</v>
      </c>
      <c r="F73" s="104" t="s">
        <v>1</v>
      </c>
      <c r="G73" s="104" t="s">
        <v>1</v>
      </c>
      <c r="H73" s="104" t="s">
        <v>1</v>
      </c>
      <c r="I73" s="104" t="s">
        <v>1</v>
      </c>
      <c r="J73" s="104" t="s">
        <v>1</v>
      </c>
      <c r="K73" s="104" t="s">
        <v>1</v>
      </c>
      <c r="L73" s="104" t="s">
        <v>1</v>
      </c>
      <c r="M73" s="104" t="s">
        <v>1</v>
      </c>
      <c r="N73" s="101" t="s">
        <v>6</v>
      </c>
    </row>
    <row r="74" spans="1:15" ht="7.5" customHeight="1" x14ac:dyDescent="0.15"/>
    <row r="75" spans="1:15" ht="7.5" customHeight="1" x14ac:dyDescent="0.15"/>
    <row r="76" spans="1:15" ht="7.5" customHeight="1" x14ac:dyDescent="0.15"/>
    <row r="77" spans="1:15" ht="7.5" customHeight="1" x14ac:dyDescent="0.15"/>
    <row r="78" spans="1:15" ht="7.5" customHeight="1" x14ac:dyDescent="0.15"/>
    <row r="79" spans="1:15" ht="7.5" customHeight="1" x14ac:dyDescent="0.15"/>
    <row r="80" spans="1:15"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row r="99" ht="7.5" customHeight="1" x14ac:dyDescent="0.15"/>
    <row r="100" ht="7.5" customHeight="1" x14ac:dyDescent="0.15"/>
    <row r="101" ht="7.5" customHeight="1" x14ac:dyDescent="0.15"/>
    <row r="102" ht="7.5" customHeight="1" x14ac:dyDescent="0.15"/>
    <row r="103" ht="7.5" customHeight="1" x14ac:dyDescent="0.15"/>
    <row r="104" ht="7.5" customHeight="1" x14ac:dyDescent="0.15"/>
    <row r="105" ht="7.5" customHeight="1" x14ac:dyDescent="0.15"/>
    <row r="106" ht="7.5" customHeight="1" x14ac:dyDescent="0.15"/>
    <row r="107" ht="7.5" customHeight="1" x14ac:dyDescent="0.15"/>
    <row r="108" ht="7.5" customHeight="1" x14ac:dyDescent="0.15"/>
    <row r="109" ht="7.5" customHeight="1" x14ac:dyDescent="0.15"/>
    <row r="110" ht="7.5" customHeight="1" x14ac:dyDescent="0.15"/>
    <row r="111" ht="7.5" customHeight="1" x14ac:dyDescent="0.15"/>
    <row r="112" ht="7.5" customHeight="1" x14ac:dyDescent="0.15"/>
    <row r="113" ht="7.5" customHeight="1" x14ac:dyDescent="0.15"/>
    <row r="114" ht="7.5" customHeight="1" x14ac:dyDescent="0.15"/>
    <row r="115" ht="7.5" customHeight="1" x14ac:dyDescent="0.15"/>
    <row r="116" ht="7.5" customHeight="1" x14ac:dyDescent="0.15"/>
    <row r="117" ht="7.5" customHeight="1" x14ac:dyDescent="0.15"/>
    <row r="118" ht="7.5" customHeight="1" x14ac:dyDescent="0.15"/>
    <row r="119" ht="7.5" customHeight="1" x14ac:dyDescent="0.15"/>
    <row r="120" ht="7.5" customHeight="1" x14ac:dyDescent="0.15"/>
    <row r="121" ht="7.5" customHeight="1" x14ac:dyDescent="0.15"/>
  </sheetData>
  <mergeCells count="5">
    <mergeCell ref="A1:M1"/>
    <mergeCell ref="A2:M2"/>
    <mergeCell ref="A55:M55"/>
    <mergeCell ref="A71:M71"/>
    <mergeCell ref="A72:M72"/>
  </mergeCells>
  <hyperlinks>
    <hyperlink ref="A1:M1" location="Inhalt!A1" tooltip="Zurück zum Inhalt" display="Zurück zum Inhalt" xr:uid="{4FCC74B1-5903-4646-B169-67EF882C970E}"/>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58FF4-39FB-4AB8-9ACC-E577C7E7FDF0}">
  <sheetPr>
    <tabColor theme="0"/>
  </sheetPr>
  <dimension ref="A1:M98"/>
  <sheetViews>
    <sheetView zoomScaleNormal="100" workbookViewId="0">
      <selection sqref="A1:L1"/>
    </sheetView>
  </sheetViews>
  <sheetFormatPr baseColWidth="10" defaultColWidth="11.44140625" defaultRowHeight="7.8" x14ac:dyDescent="0.15"/>
  <cols>
    <col min="1" max="1" width="6.33203125" style="57" customWidth="1"/>
    <col min="2" max="2" width="15.44140625" style="57" customWidth="1"/>
    <col min="3" max="3" width="8" style="57" customWidth="1"/>
    <col min="4" max="5" width="6.33203125" style="57" customWidth="1"/>
    <col min="6" max="6" width="7" style="57" customWidth="1"/>
    <col min="7" max="8" width="6.33203125" style="57" customWidth="1"/>
    <col min="9" max="9" width="7" style="77" customWidth="1"/>
    <col min="10" max="11" width="6.33203125" style="57" customWidth="1"/>
    <col min="12" max="12" width="7" style="57" customWidth="1"/>
    <col min="13" max="16384" width="11.44140625" style="57"/>
  </cols>
  <sheetData>
    <row r="1" spans="1:13" ht="13.95" customHeight="1" x14ac:dyDescent="0.25">
      <c r="A1" s="207" t="s">
        <v>99</v>
      </c>
      <c r="B1" s="207"/>
      <c r="C1" s="207"/>
      <c r="D1" s="207"/>
      <c r="E1" s="207"/>
      <c r="F1" s="207"/>
      <c r="G1" s="207"/>
      <c r="H1" s="207"/>
      <c r="I1" s="207"/>
      <c r="J1" s="207"/>
      <c r="K1" s="207"/>
      <c r="L1" s="207"/>
      <c r="M1" s="68" t="s">
        <v>0</v>
      </c>
    </row>
    <row r="2" spans="1:13" s="58" customFormat="1" ht="16.2" customHeight="1" x14ac:dyDescent="0.25">
      <c r="A2" s="203" t="s">
        <v>226</v>
      </c>
      <c r="B2" s="203"/>
      <c r="C2" s="203"/>
      <c r="D2" s="203"/>
      <c r="E2" s="203"/>
      <c r="F2" s="203"/>
      <c r="G2" s="203"/>
      <c r="H2" s="203"/>
      <c r="I2" s="203"/>
      <c r="J2" s="203"/>
      <c r="K2" s="203"/>
      <c r="L2" s="203"/>
      <c r="M2" s="68" t="s">
        <v>0</v>
      </c>
    </row>
    <row r="3" spans="1:13" ht="61.5" customHeight="1" x14ac:dyDescent="0.15">
      <c r="A3" s="122" t="s">
        <v>195</v>
      </c>
      <c r="B3" s="121" t="s">
        <v>28</v>
      </c>
      <c r="C3" s="121" t="s">
        <v>171</v>
      </c>
      <c r="D3" s="121" t="s">
        <v>172</v>
      </c>
      <c r="E3" s="121" t="s">
        <v>173</v>
      </c>
      <c r="F3" s="121" t="s">
        <v>259</v>
      </c>
      <c r="G3" s="121" t="s">
        <v>196</v>
      </c>
      <c r="H3" s="121" t="s">
        <v>197</v>
      </c>
      <c r="I3" s="121" t="s">
        <v>260</v>
      </c>
      <c r="J3" s="121" t="s">
        <v>184</v>
      </c>
      <c r="K3" s="121" t="s">
        <v>185</v>
      </c>
      <c r="L3" s="122" t="s">
        <v>261</v>
      </c>
      <c r="M3" s="68" t="s">
        <v>0</v>
      </c>
    </row>
    <row r="4" spans="1:13" s="69" customFormat="1" ht="10.95" customHeight="1" x14ac:dyDescent="0.2">
      <c r="A4" s="136">
        <v>101</v>
      </c>
      <c r="B4" s="123" t="s">
        <v>107</v>
      </c>
      <c r="C4" s="111" t="s">
        <v>96</v>
      </c>
      <c r="D4" s="112">
        <v>5061</v>
      </c>
      <c r="E4" s="112">
        <v>3627</v>
      </c>
      <c r="F4" s="167">
        <v>1434</v>
      </c>
      <c r="G4" s="112">
        <v>2545</v>
      </c>
      <c r="H4" s="112">
        <v>2989</v>
      </c>
      <c r="I4" s="113">
        <v>-444</v>
      </c>
      <c r="J4" s="112">
        <v>2516</v>
      </c>
      <c r="K4" s="112">
        <v>638</v>
      </c>
      <c r="L4" s="167">
        <v>1878</v>
      </c>
      <c r="M4" s="68" t="s">
        <v>0</v>
      </c>
    </row>
    <row r="5" spans="1:13" s="69" customFormat="1" ht="9" customHeight="1" x14ac:dyDescent="0.2">
      <c r="A5" s="136">
        <v>102</v>
      </c>
      <c r="B5" s="123" t="s">
        <v>108</v>
      </c>
      <c r="C5" s="111" t="s">
        <v>96</v>
      </c>
      <c r="D5" s="112">
        <v>1395</v>
      </c>
      <c r="E5" s="112">
        <v>1153</v>
      </c>
      <c r="F5" s="113">
        <v>242</v>
      </c>
      <c r="G5" s="112">
        <v>724</v>
      </c>
      <c r="H5" s="112">
        <v>817</v>
      </c>
      <c r="I5" s="113">
        <v>-93</v>
      </c>
      <c r="J5" s="112">
        <v>671</v>
      </c>
      <c r="K5" s="112">
        <v>336</v>
      </c>
      <c r="L5" s="113">
        <v>335</v>
      </c>
      <c r="M5" s="68" t="s">
        <v>0</v>
      </c>
    </row>
    <row r="6" spans="1:13" s="69" customFormat="1" ht="9" customHeight="1" x14ac:dyDescent="0.2">
      <c r="A6" s="136">
        <v>103</v>
      </c>
      <c r="B6" s="123" t="s">
        <v>109</v>
      </c>
      <c r="C6" s="111" t="s">
        <v>96</v>
      </c>
      <c r="D6" s="112">
        <v>1698</v>
      </c>
      <c r="E6" s="112">
        <v>1133</v>
      </c>
      <c r="F6" s="113">
        <v>565</v>
      </c>
      <c r="G6" s="112">
        <v>950</v>
      </c>
      <c r="H6" s="112">
        <v>945</v>
      </c>
      <c r="I6" s="113">
        <v>5</v>
      </c>
      <c r="J6" s="112">
        <v>748</v>
      </c>
      <c r="K6" s="112">
        <v>188</v>
      </c>
      <c r="L6" s="113">
        <v>560</v>
      </c>
      <c r="M6" s="68" t="s">
        <v>0</v>
      </c>
    </row>
    <row r="7" spans="1:13" s="69" customFormat="1" ht="10.95" customHeight="1" x14ac:dyDescent="0.2">
      <c r="A7" s="136">
        <v>151</v>
      </c>
      <c r="B7" s="123" t="s">
        <v>110</v>
      </c>
      <c r="C7" s="112">
        <v>837</v>
      </c>
      <c r="D7" s="112">
        <v>2519</v>
      </c>
      <c r="E7" s="112">
        <v>1314</v>
      </c>
      <c r="F7" s="167">
        <v>1205</v>
      </c>
      <c r="G7" s="112">
        <v>1166</v>
      </c>
      <c r="H7" s="112">
        <v>1071</v>
      </c>
      <c r="I7" s="113">
        <v>95</v>
      </c>
      <c r="J7" s="112">
        <v>1353</v>
      </c>
      <c r="K7" s="112">
        <v>243</v>
      </c>
      <c r="L7" s="167">
        <v>1110</v>
      </c>
      <c r="M7" s="68" t="s">
        <v>0</v>
      </c>
    </row>
    <row r="8" spans="1:13" s="69" customFormat="1" ht="9" customHeight="1" x14ac:dyDescent="0.2">
      <c r="A8" s="136">
        <v>153</v>
      </c>
      <c r="B8" s="123" t="s">
        <v>111</v>
      </c>
      <c r="C8" s="112">
        <v>375</v>
      </c>
      <c r="D8" s="112">
        <v>1895</v>
      </c>
      <c r="E8" s="112">
        <v>1404</v>
      </c>
      <c r="F8" s="113">
        <v>491</v>
      </c>
      <c r="G8" s="112">
        <v>901</v>
      </c>
      <c r="H8" s="112">
        <v>1056</v>
      </c>
      <c r="I8" s="113">
        <v>-155</v>
      </c>
      <c r="J8" s="112">
        <v>994</v>
      </c>
      <c r="K8" s="112">
        <v>348</v>
      </c>
      <c r="L8" s="113">
        <v>646</v>
      </c>
      <c r="M8" s="68" t="s">
        <v>0</v>
      </c>
    </row>
    <row r="9" spans="1:13" s="69" customFormat="1" ht="9" customHeight="1" x14ac:dyDescent="0.2">
      <c r="A9" s="136">
        <v>154</v>
      </c>
      <c r="B9" s="123" t="s">
        <v>112</v>
      </c>
      <c r="C9" s="112">
        <v>296</v>
      </c>
      <c r="D9" s="112">
        <v>1509</v>
      </c>
      <c r="E9" s="112">
        <v>803</v>
      </c>
      <c r="F9" s="113">
        <v>706</v>
      </c>
      <c r="G9" s="112">
        <v>855</v>
      </c>
      <c r="H9" s="112">
        <v>643</v>
      </c>
      <c r="I9" s="113">
        <v>212</v>
      </c>
      <c r="J9" s="112">
        <v>654</v>
      </c>
      <c r="K9" s="112">
        <v>160</v>
      </c>
      <c r="L9" s="113">
        <v>494</v>
      </c>
      <c r="M9" s="68" t="s">
        <v>0</v>
      </c>
    </row>
    <row r="10" spans="1:13" s="69" customFormat="1" ht="9" customHeight="1" x14ac:dyDescent="0.2">
      <c r="A10" s="136">
        <v>155</v>
      </c>
      <c r="B10" s="123" t="s">
        <v>113</v>
      </c>
      <c r="C10" s="112">
        <v>421</v>
      </c>
      <c r="D10" s="112">
        <v>2241</v>
      </c>
      <c r="E10" s="112">
        <v>1018</v>
      </c>
      <c r="F10" s="167">
        <v>1223</v>
      </c>
      <c r="G10" s="112">
        <v>896</v>
      </c>
      <c r="H10" s="112">
        <v>822</v>
      </c>
      <c r="I10" s="113">
        <v>74</v>
      </c>
      <c r="J10" s="112">
        <v>1345</v>
      </c>
      <c r="K10" s="112">
        <v>196</v>
      </c>
      <c r="L10" s="167">
        <v>1149</v>
      </c>
      <c r="M10" s="68" t="s">
        <v>0</v>
      </c>
    </row>
    <row r="11" spans="1:13" s="69" customFormat="1" ht="9" customHeight="1" x14ac:dyDescent="0.2">
      <c r="A11" s="136">
        <v>157</v>
      </c>
      <c r="B11" s="123" t="s">
        <v>114</v>
      </c>
      <c r="C11" s="112">
        <v>390</v>
      </c>
      <c r="D11" s="112">
        <v>2349</v>
      </c>
      <c r="E11" s="112">
        <v>1070</v>
      </c>
      <c r="F11" s="167">
        <v>1279</v>
      </c>
      <c r="G11" s="112">
        <v>1077</v>
      </c>
      <c r="H11" s="112">
        <v>758</v>
      </c>
      <c r="I11" s="113">
        <v>319</v>
      </c>
      <c r="J11" s="112">
        <v>1272</v>
      </c>
      <c r="K11" s="112">
        <v>312</v>
      </c>
      <c r="L11" s="113">
        <v>960</v>
      </c>
      <c r="M11" s="68" t="s">
        <v>0</v>
      </c>
    </row>
    <row r="12" spans="1:13" s="69" customFormat="1" ht="9" customHeight="1" x14ac:dyDescent="0.2">
      <c r="A12" s="136">
        <v>158</v>
      </c>
      <c r="B12" s="123" t="s">
        <v>115</v>
      </c>
      <c r="C12" s="112">
        <v>388</v>
      </c>
      <c r="D12" s="112">
        <v>1384</v>
      </c>
      <c r="E12" s="112">
        <v>1037</v>
      </c>
      <c r="F12" s="113">
        <v>347</v>
      </c>
      <c r="G12" s="112">
        <v>1022</v>
      </c>
      <c r="H12" s="112">
        <v>910</v>
      </c>
      <c r="I12" s="113">
        <v>112</v>
      </c>
      <c r="J12" s="112">
        <v>362</v>
      </c>
      <c r="K12" s="112">
        <v>127</v>
      </c>
      <c r="L12" s="113">
        <v>235</v>
      </c>
      <c r="M12" s="68" t="s">
        <v>0</v>
      </c>
    </row>
    <row r="13" spans="1:13" s="69" customFormat="1" ht="9" customHeight="1" x14ac:dyDescent="0.2">
      <c r="A13" s="136">
        <v>159</v>
      </c>
      <c r="B13" s="123" t="s">
        <v>116</v>
      </c>
      <c r="C13" s="112">
        <v>1456</v>
      </c>
      <c r="D13" s="112">
        <v>7938</v>
      </c>
      <c r="E13" s="112">
        <v>6012</v>
      </c>
      <c r="F13" s="167">
        <v>1926</v>
      </c>
      <c r="G13" s="112">
        <v>2413</v>
      </c>
      <c r="H13" s="112">
        <v>5235</v>
      </c>
      <c r="I13" s="114">
        <v>-2822</v>
      </c>
      <c r="J13" s="112">
        <v>5525</v>
      </c>
      <c r="K13" s="112">
        <v>777</v>
      </c>
      <c r="L13" s="167">
        <v>4748</v>
      </c>
      <c r="M13" s="68" t="s">
        <v>0</v>
      </c>
    </row>
    <row r="14" spans="1:13" s="70" customFormat="1" ht="9.9" customHeight="1" x14ac:dyDescent="0.25">
      <c r="A14" s="124">
        <v>1</v>
      </c>
      <c r="B14" s="125" t="s">
        <v>117</v>
      </c>
      <c r="C14" s="115">
        <v>4163</v>
      </c>
      <c r="D14" s="115">
        <v>27989</v>
      </c>
      <c r="E14" s="115">
        <v>18571</v>
      </c>
      <c r="F14" s="116">
        <v>9418</v>
      </c>
      <c r="G14" s="115">
        <v>12549</v>
      </c>
      <c r="H14" s="115">
        <v>15246</v>
      </c>
      <c r="I14" s="116">
        <v>-2697</v>
      </c>
      <c r="J14" s="115">
        <v>15440</v>
      </c>
      <c r="K14" s="115">
        <v>3325</v>
      </c>
      <c r="L14" s="116">
        <v>12115</v>
      </c>
      <c r="M14" s="68" t="s">
        <v>0</v>
      </c>
    </row>
    <row r="15" spans="1:13" s="71" customFormat="1" ht="10.95" customHeight="1" x14ac:dyDescent="0.15">
      <c r="A15" s="136">
        <v>241</v>
      </c>
      <c r="B15" s="43" t="s">
        <v>118</v>
      </c>
      <c r="C15" s="112">
        <v>5411</v>
      </c>
      <c r="D15" s="112">
        <v>15705</v>
      </c>
      <c r="E15" s="112">
        <v>8240</v>
      </c>
      <c r="F15" s="114">
        <v>7465</v>
      </c>
      <c r="G15" s="112">
        <v>5770</v>
      </c>
      <c r="H15" s="112">
        <v>5683</v>
      </c>
      <c r="I15" s="113">
        <v>87</v>
      </c>
      <c r="J15" s="112">
        <v>9935</v>
      </c>
      <c r="K15" s="112">
        <v>2557</v>
      </c>
      <c r="L15" s="167">
        <v>7378</v>
      </c>
      <c r="M15" s="68" t="s">
        <v>0</v>
      </c>
    </row>
    <row r="16" spans="1:13" s="71" customFormat="1" ht="9" customHeight="1" x14ac:dyDescent="0.15">
      <c r="A16" s="136">
        <v>241001</v>
      </c>
      <c r="B16" s="44" t="s">
        <v>198</v>
      </c>
      <c r="C16" s="111" t="s">
        <v>96</v>
      </c>
      <c r="D16" s="112">
        <v>9592</v>
      </c>
      <c r="E16" s="112">
        <v>6609</v>
      </c>
      <c r="F16" s="167">
        <v>2983</v>
      </c>
      <c r="G16" s="112">
        <v>4737</v>
      </c>
      <c r="H16" s="112">
        <v>5291</v>
      </c>
      <c r="I16" s="113">
        <v>-554</v>
      </c>
      <c r="J16" s="112">
        <v>4855</v>
      </c>
      <c r="K16" s="112">
        <v>1318</v>
      </c>
      <c r="L16" s="167">
        <v>3537</v>
      </c>
      <c r="M16" s="68" t="s">
        <v>0</v>
      </c>
    </row>
    <row r="17" spans="1:13" s="71" customFormat="1" ht="9" customHeight="1" x14ac:dyDescent="0.15">
      <c r="A17" s="136">
        <v>251</v>
      </c>
      <c r="B17" s="126" t="s">
        <v>120</v>
      </c>
      <c r="C17" s="112">
        <v>1007</v>
      </c>
      <c r="D17" s="112">
        <v>4488</v>
      </c>
      <c r="E17" s="112">
        <v>1948</v>
      </c>
      <c r="F17" s="167">
        <v>2540</v>
      </c>
      <c r="G17" s="112">
        <v>1865</v>
      </c>
      <c r="H17" s="112">
        <v>1341</v>
      </c>
      <c r="I17" s="113">
        <v>524</v>
      </c>
      <c r="J17" s="112">
        <v>2623</v>
      </c>
      <c r="K17" s="112">
        <v>607</v>
      </c>
      <c r="L17" s="167">
        <v>2016</v>
      </c>
      <c r="M17" s="68" t="s">
        <v>0</v>
      </c>
    </row>
    <row r="18" spans="1:13" s="71" customFormat="1" ht="9" customHeight="1" x14ac:dyDescent="0.15">
      <c r="A18" s="136">
        <v>252</v>
      </c>
      <c r="B18" s="126" t="s">
        <v>257</v>
      </c>
      <c r="C18" s="112">
        <v>510</v>
      </c>
      <c r="D18" s="112">
        <v>2250</v>
      </c>
      <c r="E18" s="112">
        <v>1218</v>
      </c>
      <c r="F18" s="167">
        <v>1032</v>
      </c>
      <c r="G18" s="112">
        <v>991</v>
      </c>
      <c r="H18" s="112">
        <v>953</v>
      </c>
      <c r="I18" s="113">
        <v>38</v>
      </c>
      <c r="J18" s="112">
        <v>1259</v>
      </c>
      <c r="K18" s="112">
        <v>265</v>
      </c>
      <c r="L18" s="113">
        <v>994</v>
      </c>
      <c r="M18" s="68" t="s">
        <v>0</v>
      </c>
    </row>
    <row r="19" spans="1:13" s="71" customFormat="1" ht="9" customHeight="1" x14ac:dyDescent="0.15">
      <c r="A19" s="136">
        <v>254</v>
      </c>
      <c r="B19" s="126" t="s">
        <v>121</v>
      </c>
      <c r="C19" s="112">
        <v>1130</v>
      </c>
      <c r="D19" s="112">
        <v>3826</v>
      </c>
      <c r="E19" s="112">
        <v>1991</v>
      </c>
      <c r="F19" s="167">
        <v>1835</v>
      </c>
      <c r="G19" s="112">
        <v>1755</v>
      </c>
      <c r="H19" s="112">
        <v>1521</v>
      </c>
      <c r="I19" s="113">
        <v>234</v>
      </c>
      <c r="J19" s="112">
        <v>2071</v>
      </c>
      <c r="K19" s="112">
        <v>470</v>
      </c>
      <c r="L19" s="167">
        <v>1601</v>
      </c>
      <c r="M19" s="68" t="s">
        <v>0</v>
      </c>
    </row>
    <row r="20" spans="1:13" s="71" customFormat="1" ht="9" customHeight="1" x14ac:dyDescent="0.15">
      <c r="A20" s="136">
        <v>255</v>
      </c>
      <c r="B20" s="126" t="s">
        <v>122</v>
      </c>
      <c r="C20" s="112">
        <v>311</v>
      </c>
      <c r="D20" s="112">
        <v>1564</v>
      </c>
      <c r="E20" s="112">
        <v>660</v>
      </c>
      <c r="F20" s="113">
        <v>904</v>
      </c>
      <c r="G20" s="112">
        <v>599</v>
      </c>
      <c r="H20" s="112">
        <v>518</v>
      </c>
      <c r="I20" s="113">
        <v>81</v>
      </c>
      <c r="J20" s="112">
        <v>965</v>
      </c>
      <c r="K20" s="112">
        <v>142</v>
      </c>
      <c r="L20" s="113">
        <v>823</v>
      </c>
      <c r="M20" s="68" t="s">
        <v>0</v>
      </c>
    </row>
    <row r="21" spans="1:13" s="71" customFormat="1" ht="9" customHeight="1" x14ac:dyDescent="0.15">
      <c r="A21" s="136">
        <v>256</v>
      </c>
      <c r="B21" s="126" t="s">
        <v>123</v>
      </c>
      <c r="C21" s="112">
        <v>757</v>
      </c>
      <c r="D21" s="112">
        <v>1739</v>
      </c>
      <c r="E21" s="112">
        <v>1147</v>
      </c>
      <c r="F21" s="113">
        <v>592</v>
      </c>
      <c r="G21" s="112">
        <v>911</v>
      </c>
      <c r="H21" s="112">
        <v>758</v>
      </c>
      <c r="I21" s="113">
        <v>153</v>
      </c>
      <c r="J21" s="112">
        <v>828</v>
      </c>
      <c r="K21" s="112">
        <v>389</v>
      </c>
      <c r="L21" s="113">
        <v>439</v>
      </c>
      <c r="M21" s="68" t="s">
        <v>0</v>
      </c>
    </row>
    <row r="22" spans="1:13" s="71" customFormat="1" ht="9" customHeight="1" x14ac:dyDescent="0.15">
      <c r="A22" s="136">
        <v>257</v>
      </c>
      <c r="B22" s="126" t="s">
        <v>124</v>
      </c>
      <c r="C22" s="112">
        <v>776</v>
      </c>
      <c r="D22" s="112">
        <v>2547</v>
      </c>
      <c r="E22" s="112">
        <v>1244</v>
      </c>
      <c r="F22" s="167">
        <v>1303</v>
      </c>
      <c r="G22" s="112">
        <v>1282</v>
      </c>
      <c r="H22" s="112">
        <v>949</v>
      </c>
      <c r="I22" s="113">
        <v>333</v>
      </c>
      <c r="J22" s="112">
        <v>1265</v>
      </c>
      <c r="K22" s="112">
        <v>295</v>
      </c>
      <c r="L22" s="113">
        <v>970</v>
      </c>
      <c r="M22" s="68" t="s">
        <v>0</v>
      </c>
    </row>
    <row r="23" spans="1:13" s="70" customFormat="1" ht="9.9" customHeight="1" x14ac:dyDescent="0.25">
      <c r="A23" s="124">
        <v>2</v>
      </c>
      <c r="B23" s="125" t="s">
        <v>125</v>
      </c>
      <c r="C23" s="115">
        <v>9902</v>
      </c>
      <c r="D23" s="115">
        <v>32119</v>
      </c>
      <c r="E23" s="115">
        <v>16448</v>
      </c>
      <c r="F23" s="116">
        <v>15671</v>
      </c>
      <c r="G23" s="115">
        <v>13173</v>
      </c>
      <c r="H23" s="115">
        <v>11723</v>
      </c>
      <c r="I23" s="116">
        <v>1450</v>
      </c>
      <c r="J23" s="115">
        <v>18946</v>
      </c>
      <c r="K23" s="115">
        <v>4725</v>
      </c>
      <c r="L23" s="116">
        <v>14221</v>
      </c>
      <c r="M23" s="68" t="s">
        <v>0</v>
      </c>
    </row>
    <row r="24" spans="1:13" s="69" customFormat="1" ht="10.95" customHeight="1" x14ac:dyDescent="0.2">
      <c r="A24" s="136">
        <v>351</v>
      </c>
      <c r="B24" s="123" t="s">
        <v>126</v>
      </c>
      <c r="C24" s="112">
        <v>892</v>
      </c>
      <c r="D24" s="112">
        <v>3322</v>
      </c>
      <c r="E24" s="112">
        <v>1591</v>
      </c>
      <c r="F24" s="167">
        <v>1731</v>
      </c>
      <c r="G24" s="112">
        <v>1443</v>
      </c>
      <c r="H24" s="112">
        <v>1084</v>
      </c>
      <c r="I24" s="113">
        <v>359</v>
      </c>
      <c r="J24" s="112">
        <v>1879</v>
      </c>
      <c r="K24" s="112">
        <v>507</v>
      </c>
      <c r="L24" s="167">
        <v>1372</v>
      </c>
      <c r="M24" s="68" t="s">
        <v>0</v>
      </c>
    </row>
    <row r="25" spans="1:13" s="69" customFormat="1" ht="9" customHeight="1" x14ac:dyDescent="0.2">
      <c r="A25" s="136">
        <v>352</v>
      </c>
      <c r="B25" s="123" t="s">
        <v>127</v>
      </c>
      <c r="C25" s="112">
        <v>726</v>
      </c>
      <c r="D25" s="112">
        <v>2630</v>
      </c>
      <c r="E25" s="112">
        <v>1567</v>
      </c>
      <c r="F25" s="167">
        <v>1063</v>
      </c>
      <c r="G25" s="112">
        <v>1385</v>
      </c>
      <c r="H25" s="112">
        <v>1221</v>
      </c>
      <c r="I25" s="113">
        <v>164</v>
      </c>
      <c r="J25" s="112">
        <v>1245</v>
      </c>
      <c r="K25" s="112">
        <v>346</v>
      </c>
      <c r="L25" s="113">
        <v>899</v>
      </c>
      <c r="M25" s="68" t="s">
        <v>0</v>
      </c>
    </row>
    <row r="26" spans="1:13" s="69" customFormat="1" ht="9" customHeight="1" x14ac:dyDescent="0.2">
      <c r="A26" s="136">
        <v>353</v>
      </c>
      <c r="B26" s="123" t="s">
        <v>128</v>
      </c>
      <c r="C26" s="112">
        <v>1057</v>
      </c>
      <c r="D26" s="112">
        <v>4485</v>
      </c>
      <c r="E26" s="112">
        <v>2500</v>
      </c>
      <c r="F26" s="167">
        <v>1985</v>
      </c>
      <c r="G26" s="112">
        <v>2306</v>
      </c>
      <c r="H26" s="112">
        <v>1911</v>
      </c>
      <c r="I26" s="113">
        <v>395</v>
      </c>
      <c r="J26" s="112">
        <v>2179</v>
      </c>
      <c r="K26" s="112">
        <v>589</v>
      </c>
      <c r="L26" s="167">
        <v>1590</v>
      </c>
      <c r="M26" s="68" t="s">
        <v>0</v>
      </c>
    </row>
    <row r="27" spans="1:13" s="69" customFormat="1" ht="9" customHeight="1" x14ac:dyDescent="0.2">
      <c r="A27" s="136">
        <v>354</v>
      </c>
      <c r="B27" s="123" t="s">
        <v>258</v>
      </c>
      <c r="C27" s="112">
        <v>306</v>
      </c>
      <c r="D27" s="112">
        <v>970</v>
      </c>
      <c r="E27" s="112">
        <v>377</v>
      </c>
      <c r="F27" s="113">
        <v>593</v>
      </c>
      <c r="G27" s="112">
        <v>417</v>
      </c>
      <c r="H27" s="112">
        <v>277</v>
      </c>
      <c r="I27" s="113">
        <v>140</v>
      </c>
      <c r="J27" s="112">
        <v>553</v>
      </c>
      <c r="K27" s="112">
        <v>100</v>
      </c>
      <c r="L27" s="113">
        <v>453</v>
      </c>
      <c r="M27" s="68" t="s">
        <v>0</v>
      </c>
    </row>
    <row r="28" spans="1:13" s="69" customFormat="1" ht="9" customHeight="1" x14ac:dyDescent="0.2">
      <c r="A28" s="136">
        <v>355</v>
      </c>
      <c r="B28" s="123" t="s">
        <v>129</v>
      </c>
      <c r="C28" s="112">
        <v>1102</v>
      </c>
      <c r="D28" s="112">
        <v>2579</v>
      </c>
      <c r="E28" s="112">
        <v>1792</v>
      </c>
      <c r="F28" s="113">
        <v>787</v>
      </c>
      <c r="G28" s="112">
        <v>1460</v>
      </c>
      <c r="H28" s="112">
        <v>1411</v>
      </c>
      <c r="I28" s="113">
        <v>49</v>
      </c>
      <c r="J28" s="112">
        <v>1119</v>
      </c>
      <c r="K28" s="112">
        <v>381</v>
      </c>
      <c r="L28" s="113">
        <v>738</v>
      </c>
      <c r="M28" s="68" t="s">
        <v>0</v>
      </c>
    </row>
    <row r="29" spans="1:13" s="69" customFormat="1" ht="9" customHeight="1" x14ac:dyDescent="0.2">
      <c r="A29" s="136">
        <v>356</v>
      </c>
      <c r="B29" s="123" t="s">
        <v>130</v>
      </c>
      <c r="C29" s="112">
        <v>310</v>
      </c>
      <c r="D29" s="112">
        <v>1555</v>
      </c>
      <c r="E29" s="112">
        <v>917</v>
      </c>
      <c r="F29" s="113">
        <v>638</v>
      </c>
      <c r="G29" s="112">
        <v>901</v>
      </c>
      <c r="H29" s="112">
        <v>743</v>
      </c>
      <c r="I29" s="113">
        <v>158</v>
      </c>
      <c r="J29" s="112">
        <v>654</v>
      </c>
      <c r="K29" s="112">
        <v>174</v>
      </c>
      <c r="L29" s="113">
        <v>480</v>
      </c>
      <c r="M29" s="68" t="s">
        <v>0</v>
      </c>
    </row>
    <row r="30" spans="1:13" s="69" customFormat="1" ht="9" customHeight="1" x14ac:dyDescent="0.2">
      <c r="A30" s="136">
        <v>357</v>
      </c>
      <c r="B30" s="123" t="s">
        <v>131</v>
      </c>
      <c r="C30" s="112">
        <v>862</v>
      </c>
      <c r="D30" s="112">
        <v>2345</v>
      </c>
      <c r="E30" s="112">
        <v>1317</v>
      </c>
      <c r="F30" s="167">
        <v>1028</v>
      </c>
      <c r="G30" s="112">
        <v>1352</v>
      </c>
      <c r="H30" s="112">
        <v>1039</v>
      </c>
      <c r="I30" s="113">
        <v>313</v>
      </c>
      <c r="J30" s="112">
        <v>993</v>
      </c>
      <c r="K30" s="112">
        <v>278</v>
      </c>
      <c r="L30" s="113">
        <v>715</v>
      </c>
      <c r="M30" s="68" t="s">
        <v>0</v>
      </c>
    </row>
    <row r="31" spans="1:13" s="69" customFormat="1" ht="9" customHeight="1" x14ac:dyDescent="0.2">
      <c r="A31" s="136">
        <v>358</v>
      </c>
      <c r="B31" s="123" t="s">
        <v>132</v>
      </c>
      <c r="C31" s="112">
        <v>611</v>
      </c>
      <c r="D31" s="112">
        <v>4760</v>
      </c>
      <c r="E31" s="112">
        <v>2691</v>
      </c>
      <c r="F31" s="167">
        <v>2069</v>
      </c>
      <c r="G31" s="112">
        <v>1061</v>
      </c>
      <c r="H31" s="112">
        <v>2273</v>
      </c>
      <c r="I31" s="167">
        <v>-1212</v>
      </c>
      <c r="J31" s="112">
        <v>3699</v>
      </c>
      <c r="K31" s="112">
        <v>418</v>
      </c>
      <c r="L31" s="167">
        <v>3281</v>
      </c>
      <c r="M31" s="68" t="s">
        <v>0</v>
      </c>
    </row>
    <row r="32" spans="1:13" s="69" customFormat="1" ht="9" customHeight="1" x14ac:dyDescent="0.2">
      <c r="A32" s="136">
        <v>359</v>
      </c>
      <c r="B32" s="123" t="s">
        <v>133</v>
      </c>
      <c r="C32" s="112">
        <v>1229</v>
      </c>
      <c r="D32" s="112">
        <v>3080</v>
      </c>
      <c r="E32" s="112">
        <v>1706</v>
      </c>
      <c r="F32" s="167">
        <v>1374</v>
      </c>
      <c r="G32" s="112">
        <v>1441</v>
      </c>
      <c r="H32" s="112">
        <v>1274</v>
      </c>
      <c r="I32" s="113">
        <v>167</v>
      </c>
      <c r="J32" s="112">
        <v>1639</v>
      </c>
      <c r="K32" s="112">
        <v>432</v>
      </c>
      <c r="L32" s="167">
        <v>1207</v>
      </c>
      <c r="M32" s="68" t="s">
        <v>0</v>
      </c>
    </row>
    <row r="33" spans="1:13" s="69" customFormat="1" ht="9" customHeight="1" x14ac:dyDescent="0.2">
      <c r="A33" s="136">
        <v>360</v>
      </c>
      <c r="B33" s="123" t="s">
        <v>134</v>
      </c>
      <c r="C33" s="112">
        <v>508</v>
      </c>
      <c r="D33" s="112">
        <v>1231</v>
      </c>
      <c r="E33" s="112">
        <v>692</v>
      </c>
      <c r="F33" s="113">
        <v>539</v>
      </c>
      <c r="G33" s="112">
        <v>725</v>
      </c>
      <c r="H33" s="112">
        <v>564</v>
      </c>
      <c r="I33" s="113">
        <v>161</v>
      </c>
      <c r="J33" s="112">
        <v>506</v>
      </c>
      <c r="K33" s="112">
        <v>128</v>
      </c>
      <c r="L33" s="113">
        <v>378</v>
      </c>
      <c r="M33" s="68" t="s">
        <v>0</v>
      </c>
    </row>
    <row r="34" spans="1:13" s="69" customFormat="1" ht="9" customHeight="1" x14ac:dyDescent="0.2">
      <c r="A34" s="136">
        <v>361</v>
      </c>
      <c r="B34" s="123" t="s">
        <v>135</v>
      </c>
      <c r="C34" s="112">
        <v>498</v>
      </c>
      <c r="D34" s="112">
        <v>2284</v>
      </c>
      <c r="E34" s="112">
        <v>1238</v>
      </c>
      <c r="F34" s="167">
        <v>1046</v>
      </c>
      <c r="G34" s="112">
        <v>1104</v>
      </c>
      <c r="H34" s="112">
        <v>907</v>
      </c>
      <c r="I34" s="113">
        <v>197</v>
      </c>
      <c r="J34" s="112">
        <v>1180</v>
      </c>
      <c r="K34" s="112">
        <v>331</v>
      </c>
      <c r="L34" s="113">
        <v>849</v>
      </c>
      <c r="M34" s="68" t="s">
        <v>0</v>
      </c>
    </row>
    <row r="35" spans="1:13" s="70" customFormat="1" ht="9.9" customHeight="1" x14ac:dyDescent="0.15">
      <c r="A35" s="124">
        <v>3</v>
      </c>
      <c r="B35" s="125" t="s">
        <v>129</v>
      </c>
      <c r="C35" s="115">
        <v>8101</v>
      </c>
      <c r="D35" s="115">
        <v>29241</v>
      </c>
      <c r="E35" s="115">
        <v>16388</v>
      </c>
      <c r="F35" s="116">
        <v>12853</v>
      </c>
      <c r="G35" s="115">
        <v>13595</v>
      </c>
      <c r="H35" s="115">
        <v>12704</v>
      </c>
      <c r="I35" s="128">
        <v>891</v>
      </c>
      <c r="J35" s="115">
        <v>15646</v>
      </c>
      <c r="K35" s="115">
        <v>3684</v>
      </c>
      <c r="L35" s="116">
        <v>11962</v>
      </c>
      <c r="M35" s="68" t="s">
        <v>0</v>
      </c>
    </row>
    <row r="36" spans="1:13" s="69" customFormat="1" ht="10.95" customHeight="1" x14ac:dyDescent="0.2">
      <c r="A36" s="136">
        <v>401</v>
      </c>
      <c r="B36" s="123" t="s">
        <v>136</v>
      </c>
      <c r="C36" s="111" t="s">
        <v>96</v>
      </c>
      <c r="D36" s="112">
        <v>1436</v>
      </c>
      <c r="E36" s="112">
        <v>961</v>
      </c>
      <c r="F36" s="113">
        <v>475</v>
      </c>
      <c r="G36" s="112">
        <v>577</v>
      </c>
      <c r="H36" s="112">
        <v>633</v>
      </c>
      <c r="I36" s="113">
        <v>-56</v>
      </c>
      <c r="J36" s="112">
        <v>859</v>
      </c>
      <c r="K36" s="112">
        <v>328</v>
      </c>
      <c r="L36" s="113">
        <v>531</v>
      </c>
      <c r="M36" s="68" t="s">
        <v>0</v>
      </c>
    </row>
    <row r="37" spans="1:13" s="69" customFormat="1" ht="9" customHeight="1" x14ac:dyDescent="0.2">
      <c r="A37" s="136">
        <v>402</v>
      </c>
      <c r="B37" s="123" t="s">
        <v>137</v>
      </c>
      <c r="C37" s="111" t="s">
        <v>96</v>
      </c>
      <c r="D37" s="112">
        <v>817</v>
      </c>
      <c r="E37" s="112">
        <v>530</v>
      </c>
      <c r="F37" s="113">
        <v>287</v>
      </c>
      <c r="G37" s="112">
        <v>447</v>
      </c>
      <c r="H37" s="112">
        <v>438</v>
      </c>
      <c r="I37" s="113">
        <v>9</v>
      </c>
      <c r="J37" s="112">
        <v>370</v>
      </c>
      <c r="K37" s="112">
        <v>92</v>
      </c>
      <c r="L37" s="113">
        <v>278</v>
      </c>
      <c r="M37" s="68" t="s">
        <v>0</v>
      </c>
    </row>
    <row r="38" spans="1:13" s="69" customFormat="1" ht="9" customHeight="1" x14ac:dyDescent="0.2">
      <c r="A38" s="136">
        <v>403</v>
      </c>
      <c r="B38" s="127" t="s">
        <v>138</v>
      </c>
      <c r="C38" s="111" t="s">
        <v>96</v>
      </c>
      <c r="D38" s="112">
        <v>3536</v>
      </c>
      <c r="E38" s="112">
        <v>3092</v>
      </c>
      <c r="F38" s="113">
        <v>444</v>
      </c>
      <c r="G38" s="112">
        <v>2216</v>
      </c>
      <c r="H38" s="112">
        <v>2429</v>
      </c>
      <c r="I38" s="113">
        <v>-213</v>
      </c>
      <c r="J38" s="112">
        <v>1320</v>
      </c>
      <c r="K38" s="112">
        <v>663</v>
      </c>
      <c r="L38" s="113">
        <v>657</v>
      </c>
      <c r="M38" s="68" t="s">
        <v>0</v>
      </c>
    </row>
    <row r="39" spans="1:13" s="69" customFormat="1" ht="9" customHeight="1" x14ac:dyDescent="0.2">
      <c r="A39" s="136">
        <v>404</v>
      </c>
      <c r="B39" s="123" t="s">
        <v>139</v>
      </c>
      <c r="C39" s="111" t="s">
        <v>96</v>
      </c>
      <c r="D39" s="112">
        <v>4189</v>
      </c>
      <c r="E39" s="112">
        <v>3215</v>
      </c>
      <c r="F39" s="113">
        <v>974</v>
      </c>
      <c r="G39" s="112">
        <v>2117</v>
      </c>
      <c r="H39" s="112">
        <v>2688</v>
      </c>
      <c r="I39" s="113">
        <v>-571</v>
      </c>
      <c r="J39" s="112">
        <v>2072</v>
      </c>
      <c r="K39" s="112">
        <v>527</v>
      </c>
      <c r="L39" s="167">
        <v>1545</v>
      </c>
      <c r="M39" s="68" t="s">
        <v>0</v>
      </c>
    </row>
    <row r="40" spans="1:13" s="69" customFormat="1" ht="9" customHeight="1" x14ac:dyDescent="0.2">
      <c r="A40" s="136">
        <v>405</v>
      </c>
      <c r="B40" s="123" t="s">
        <v>140</v>
      </c>
      <c r="C40" s="111" t="s">
        <v>96</v>
      </c>
      <c r="D40" s="112">
        <v>1189</v>
      </c>
      <c r="E40" s="112">
        <v>887</v>
      </c>
      <c r="F40" s="113">
        <v>302</v>
      </c>
      <c r="G40" s="112">
        <v>600</v>
      </c>
      <c r="H40" s="112">
        <v>726</v>
      </c>
      <c r="I40" s="113">
        <v>-126</v>
      </c>
      <c r="J40" s="112">
        <v>589</v>
      </c>
      <c r="K40" s="112">
        <v>161</v>
      </c>
      <c r="L40" s="111">
        <v>428</v>
      </c>
      <c r="M40" s="68" t="s">
        <v>0</v>
      </c>
    </row>
    <row r="41" spans="1:13" s="69" customFormat="1" ht="9" customHeight="1" x14ac:dyDescent="0.2">
      <c r="A41" s="136">
        <v>451</v>
      </c>
      <c r="B41" s="123" t="s">
        <v>141</v>
      </c>
      <c r="C41" s="112">
        <v>356</v>
      </c>
      <c r="D41" s="112">
        <v>2248</v>
      </c>
      <c r="E41" s="112">
        <v>1122</v>
      </c>
      <c r="F41" s="167">
        <v>1126</v>
      </c>
      <c r="G41" s="112">
        <v>1127</v>
      </c>
      <c r="H41" s="112">
        <v>965</v>
      </c>
      <c r="I41" s="113">
        <v>162</v>
      </c>
      <c r="J41" s="112">
        <v>1121</v>
      </c>
      <c r="K41" s="112">
        <v>157</v>
      </c>
      <c r="L41" s="113">
        <v>964</v>
      </c>
      <c r="M41" s="68" t="s">
        <v>0</v>
      </c>
    </row>
    <row r="42" spans="1:13" s="69" customFormat="1" ht="9" customHeight="1" x14ac:dyDescent="0.2">
      <c r="A42" s="136">
        <v>452</v>
      </c>
      <c r="B42" s="123" t="s">
        <v>142</v>
      </c>
      <c r="C42" s="112">
        <v>992</v>
      </c>
      <c r="D42" s="112">
        <v>2235</v>
      </c>
      <c r="E42" s="112">
        <v>1444</v>
      </c>
      <c r="F42" s="113">
        <v>791</v>
      </c>
      <c r="G42" s="112">
        <v>1338</v>
      </c>
      <c r="H42" s="112">
        <v>1134</v>
      </c>
      <c r="I42" s="113">
        <v>204</v>
      </c>
      <c r="J42" s="112">
        <v>897</v>
      </c>
      <c r="K42" s="112">
        <v>310</v>
      </c>
      <c r="L42" s="113">
        <v>587</v>
      </c>
      <c r="M42" s="68" t="s">
        <v>0</v>
      </c>
    </row>
    <row r="43" spans="1:13" s="69" customFormat="1" ht="9" customHeight="1" x14ac:dyDescent="0.2">
      <c r="A43" s="136">
        <v>453</v>
      </c>
      <c r="B43" s="123" t="s">
        <v>143</v>
      </c>
      <c r="C43" s="112">
        <v>1012</v>
      </c>
      <c r="D43" s="112">
        <v>4798</v>
      </c>
      <c r="E43" s="112">
        <v>2294</v>
      </c>
      <c r="F43" s="167">
        <v>2504</v>
      </c>
      <c r="G43" s="112">
        <v>1344</v>
      </c>
      <c r="H43" s="112">
        <v>1102</v>
      </c>
      <c r="I43" s="113">
        <v>242</v>
      </c>
      <c r="J43" s="112">
        <v>3454</v>
      </c>
      <c r="K43" s="112">
        <v>1192</v>
      </c>
      <c r="L43" s="167">
        <v>2262</v>
      </c>
      <c r="M43" s="68" t="s">
        <v>0</v>
      </c>
    </row>
    <row r="44" spans="1:13" s="69" customFormat="1" ht="9" customHeight="1" x14ac:dyDescent="0.2">
      <c r="A44" s="136">
        <v>454</v>
      </c>
      <c r="B44" s="123" t="s">
        <v>144</v>
      </c>
      <c r="C44" s="112">
        <v>1592</v>
      </c>
      <c r="D44" s="112">
        <v>6256</v>
      </c>
      <c r="E44" s="112">
        <v>3170</v>
      </c>
      <c r="F44" s="167">
        <v>3086</v>
      </c>
      <c r="G44" s="112">
        <v>2200</v>
      </c>
      <c r="H44" s="112">
        <v>1626</v>
      </c>
      <c r="I44" s="113">
        <v>574</v>
      </c>
      <c r="J44" s="112">
        <v>4056</v>
      </c>
      <c r="K44" s="112">
        <v>1544</v>
      </c>
      <c r="L44" s="167">
        <v>2512</v>
      </c>
      <c r="M44" s="68" t="s">
        <v>0</v>
      </c>
    </row>
    <row r="45" spans="1:13" s="69" customFormat="1" ht="9" customHeight="1" x14ac:dyDescent="0.2">
      <c r="A45" s="136">
        <v>455</v>
      </c>
      <c r="B45" s="123" t="s">
        <v>145</v>
      </c>
      <c r="C45" s="112">
        <v>346</v>
      </c>
      <c r="D45" s="112">
        <v>1588</v>
      </c>
      <c r="E45" s="112">
        <v>754</v>
      </c>
      <c r="F45" s="113">
        <v>834</v>
      </c>
      <c r="G45" s="112">
        <v>949</v>
      </c>
      <c r="H45" s="112">
        <v>636</v>
      </c>
      <c r="I45" s="113">
        <v>313</v>
      </c>
      <c r="J45" s="112">
        <v>639</v>
      </c>
      <c r="K45" s="112">
        <v>118</v>
      </c>
      <c r="L45" s="113">
        <v>521</v>
      </c>
      <c r="M45" s="68" t="s">
        <v>0</v>
      </c>
    </row>
    <row r="46" spans="1:13" s="69" customFormat="1" ht="9" customHeight="1" x14ac:dyDescent="0.2">
      <c r="A46" s="136">
        <v>456</v>
      </c>
      <c r="B46" s="123" t="s">
        <v>146</v>
      </c>
      <c r="C46" s="112">
        <v>495</v>
      </c>
      <c r="D46" s="112">
        <v>1907</v>
      </c>
      <c r="E46" s="112">
        <v>830</v>
      </c>
      <c r="F46" s="167">
        <v>1077</v>
      </c>
      <c r="G46" s="112">
        <v>678</v>
      </c>
      <c r="H46" s="112">
        <v>518</v>
      </c>
      <c r="I46" s="113">
        <v>160</v>
      </c>
      <c r="J46" s="112">
        <v>1229</v>
      </c>
      <c r="K46" s="112">
        <v>312</v>
      </c>
      <c r="L46" s="113">
        <v>917</v>
      </c>
      <c r="M46" s="68" t="s">
        <v>0</v>
      </c>
    </row>
    <row r="47" spans="1:13" s="69" customFormat="1" ht="9" customHeight="1" x14ac:dyDescent="0.2">
      <c r="A47" s="136">
        <v>457</v>
      </c>
      <c r="B47" s="123" t="s">
        <v>147</v>
      </c>
      <c r="C47" s="112">
        <v>890</v>
      </c>
      <c r="D47" s="112">
        <v>2633</v>
      </c>
      <c r="E47" s="112">
        <v>1387</v>
      </c>
      <c r="F47" s="167">
        <v>1246</v>
      </c>
      <c r="G47" s="112">
        <v>1282</v>
      </c>
      <c r="H47" s="112">
        <v>1048</v>
      </c>
      <c r="I47" s="113">
        <v>234</v>
      </c>
      <c r="J47" s="112">
        <v>1351</v>
      </c>
      <c r="K47" s="112">
        <v>339</v>
      </c>
      <c r="L47" s="167">
        <v>1012</v>
      </c>
      <c r="M47" s="68" t="s">
        <v>0</v>
      </c>
    </row>
    <row r="48" spans="1:13" s="69" customFormat="1" ht="9" customHeight="1" x14ac:dyDescent="0.2">
      <c r="A48" s="136">
        <v>458</v>
      </c>
      <c r="B48" s="123" t="s">
        <v>148</v>
      </c>
      <c r="C48" s="112">
        <v>317</v>
      </c>
      <c r="D48" s="112">
        <v>2374</v>
      </c>
      <c r="E48" s="112">
        <v>1606</v>
      </c>
      <c r="F48" s="113">
        <v>768</v>
      </c>
      <c r="G48" s="112">
        <v>1177</v>
      </c>
      <c r="H48" s="112">
        <v>980</v>
      </c>
      <c r="I48" s="113">
        <v>197</v>
      </c>
      <c r="J48" s="112">
        <v>1197</v>
      </c>
      <c r="K48" s="112">
        <v>626</v>
      </c>
      <c r="L48" s="113">
        <v>571</v>
      </c>
      <c r="M48" s="68" t="s">
        <v>0</v>
      </c>
    </row>
    <row r="49" spans="1:13" s="69" customFormat="1" ht="9" customHeight="1" x14ac:dyDescent="0.2">
      <c r="A49" s="136">
        <v>459</v>
      </c>
      <c r="B49" s="123" t="s">
        <v>149</v>
      </c>
      <c r="C49" s="112">
        <v>1530</v>
      </c>
      <c r="D49" s="112">
        <v>8887</v>
      </c>
      <c r="E49" s="112">
        <v>4654</v>
      </c>
      <c r="F49" s="167">
        <v>4233</v>
      </c>
      <c r="G49" s="112">
        <v>2427</v>
      </c>
      <c r="H49" s="112">
        <v>3581</v>
      </c>
      <c r="I49" s="167">
        <v>-1154</v>
      </c>
      <c r="J49" s="112">
        <v>6460</v>
      </c>
      <c r="K49" s="112">
        <v>1073</v>
      </c>
      <c r="L49" s="167">
        <v>5387</v>
      </c>
      <c r="M49" s="68" t="s">
        <v>0</v>
      </c>
    </row>
    <row r="50" spans="1:13" s="69" customFormat="1" ht="9" customHeight="1" x14ac:dyDescent="0.2">
      <c r="A50" s="136">
        <v>460</v>
      </c>
      <c r="B50" s="123" t="s">
        <v>150</v>
      </c>
      <c r="C50" s="112">
        <v>625</v>
      </c>
      <c r="D50" s="112">
        <v>3078</v>
      </c>
      <c r="E50" s="112">
        <v>1703</v>
      </c>
      <c r="F50" s="167">
        <v>1375</v>
      </c>
      <c r="G50" s="112">
        <v>968</v>
      </c>
      <c r="H50" s="112">
        <v>934</v>
      </c>
      <c r="I50" s="113">
        <v>34</v>
      </c>
      <c r="J50" s="112">
        <v>2110</v>
      </c>
      <c r="K50" s="112">
        <v>769</v>
      </c>
      <c r="L50" s="167">
        <v>1341</v>
      </c>
      <c r="M50" s="68" t="s">
        <v>0</v>
      </c>
    </row>
    <row r="51" spans="1:13" s="69" customFormat="1" ht="9" customHeight="1" x14ac:dyDescent="0.2">
      <c r="A51" s="136">
        <v>461</v>
      </c>
      <c r="B51" s="123" t="s">
        <v>151</v>
      </c>
      <c r="C51" s="112">
        <v>305</v>
      </c>
      <c r="D51" s="112">
        <v>1341</v>
      </c>
      <c r="E51" s="112">
        <v>836</v>
      </c>
      <c r="F51" s="113">
        <v>505</v>
      </c>
      <c r="G51" s="112">
        <v>598</v>
      </c>
      <c r="H51" s="112">
        <v>616</v>
      </c>
      <c r="I51" s="113">
        <v>-18</v>
      </c>
      <c r="J51" s="112">
        <v>743</v>
      </c>
      <c r="K51" s="112">
        <v>220</v>
      </c>
      <c r="L51" s="113">
        <v>523</v>
      </c>
      <c r="M51" s="68" t="s">
        <v>0</v>
      </c>
    </row>
    <row r="52" spans="1:13" s="69" customFormat="1" ht="9" customHeight="1" x14ac:dyDescent="0.2">
      <c r="A52" s="136">
        <v>462</v>
      </c>
      <c r="B52" s="123" t="s">
        <v>152</v>
      </c>
      <c r="C52" s="112">
        <v>284</v>
      </c>
      <c r="D52" s="112">
        <v>773</v>
      </c>
      <c r="E52" s="112">
        <v>500</v>
      </c>
      <c r="F52" s="113">
        <v>273</v>
      </c>
      <c r="G52" s="112">
        <v>530</v>
      </c>
      <c r="H52" s="112">
        <v>427</v>
      </c>
      <c r="I52" s="113">
        <v>103</v>
      </c>
      <c r="J52" s="112">
        <v>243</v>
      </c>
      <c r="K52" s="112">
        <v>73</v>
      </c>
      <c r="L52" s="113">
        <v>170</v>
      </c>
      <c r="M52" s="68" t="s">
        <v>0</v>
      </c>
    </row>
    <row r="53" spans="1:13" s="70" customFormat="1" ht="9.9" customHeight="1" x14ac:dyDescent="0.15">
      <c r="A53" s="124">
        <v>4</v>
      </c>
      <c r="B53" s="125" t="s">
        <v>254</v>
      </c>
      <c r="C53" s="115">
        <v>8744</v>
      </c>
      <c r="D53" s="115">
        <v>49285</v>
      </c>
      <c r="E53" s="115">
        <v>28985</v>
      </c>
      <c r="F53" s="116">
        <v>20300</v>
      </c>
      <c r="G53" s="115">
        <v>20575</v>
      </c>
      <c r="H53" s="115">
        <v>20481</v>
      </c>
      <c r="I53" s="128">
        <v>94</v>
      </c>
      <c r="J53" s="115">
        <v>28710</v>
      </c>
      <c r="K53" s="115">
        <v>8504</v>
      </c>
      <c r="L53" s="116">
        <v>20206</v>
      </c>
      <c r="M53" s="68" t="s">
        <v>0</v>
      </c>
    </row>
    <row r="54" spans="1:13" s="70" customFormat="1" ht="12" customHeight="1" x14ac:dyDescent="0.25">
      <c r="A54" s="129" t="s">
        <v>76</v>
      </c>
      <c r="B54" s="130" t="s">
        <v>153</v>
      </c>
      <c r="C54" s="115">
        <v>30910</v>
      </c>
      <c r="D54" s="115">
        <v>138634</v>
      </c>
      <c r="E54" s="115">
        <v>80392</v>
      </c>
      <c r="F54" s="116">
        <v>58242</v>
      </c>
      <c r="G54" s="115">
        <v>59892</v>
      </c>
      <c r="H54" s="115">
        <v>60154</v>
      </c>
      <c r="I54" s="172">
        <v>-262</v>
      </c>
      <c r="J54" s="115">
        <v>78742</v>
      </c>
      <c r="K54" s="115">
        <v>20238</v>
      </c>
      <c r="L54" s="116">
        <v>58504</v>
      </c>
      <c r="M54" s="68" t="s">
        <v>0</v>
      </c>
    </row>
    <row r="55" spans="1:13" s="106" customFormat="1" ht="11.4" customHeight="1" x14ac:dyDescent="0.2">
      <c r="A55" s="208" t="s">
        <v>191</v>
      </c>
      <c r="B55" s="208"/>
      <c r="C55" s="208"/>
      <c r="D55" s="208"/>
      <c r="E55" s="208"/>
      <c r="F55" s="208"/>
      <c r="G55" s="208"/>
      <c r="H55" s="208"/>
      <c r="I55" s="208"/>
      <c r="J55" s="208"/>
      <c r="K55" s="208"/>
      <c r="L55" s="208"/>
      <c r="M55" s="105" t="s">
        <v>0</v>
      </c>
    </row>
    <row r="56" spans="1:13" s="69" customFormat="1" ht="11.25" customHeight="1" x14ac:dyDescent="0.2">
      <c r="A56" s="136">
        <v>153017</v>
      </c>
      <c r="B56" s="127" t="s">
        <v>155</v>
      </c>
      <c r="C56" s="111" t="s">
        <v>96</v>
      </c>
      <c r="D56" s="112">
        <v>617</v>
      </c>
      <c r="E56" s="112">
        <v>558</v>
      </c>
      <c r="F56" s="113">
        <v>59</v>
      </c>
      <c r="G56" s="112">
        <v>432</v>
      </c>
      <c r="H56" s="112">
        <v>409</v>
      </c>
      <c r="I56" s="111">
        <v>23</v>
      </c>
      <c r="J56" s="112">
        <v>185</v>
      </c>
      <c r="K56" s="112">
        <v>149</v>
      </c>
      <c r="L56" s="113">
        <v>36</v>
      </c>
      <c r="M56" s="105" t="s">
        <v>0</v>
      </c>
    </row>
    <row r="57" spans="1:13" s="72" customFormat="1" ht="9" customHeight="1" x14ac:dyDescent="0.2">
      <c r="A57" s="131">
        <v>157006</v>
      </c>
      <c r="B57" s="132" t="s">
        <v>156</v>
      </c>
      <c r="C57" s="111" t="s">
        <v>96</v>
      </c>
      <c r="D57" s="117">
        <v>1079</v>
      </c>
      <c r="E57" s="117">
        <v>531</v>
      </c>
      <c r="F57" s="118">
        <v>548</v>
      </c>
      <c r="G57" s="117">
        <v>529</v>
      </c>
      <c r="H57" s="117">
        <v>388</v>
      </c>
      <c r="I57" s="118">
        <v>141</v>
      </c>
      <c r="J57" s="117">
        <v>550</v>
      </c>
      <c r="K57" s="117">
        <v>143</v>
      </c>
      <c r="L57" s="118">
        <v>407</v>
      </c>
      <c r="M57" s="68" t="s">
        <v>0</v>
      </c>
    </row>
    <row r="58" spans="1:13" s="72" customFormat="1" ht="9" customHeight="1" x14ac:dyDescent="0.2">
      <c r="A58" s="131">
        <v>158037</v>
      </c>
      <c r="B58" s="132" t="s">
        <v>157</v>
      </c>
      <c r="C58" s="111" t="s">
        <v>96</v>
      </c>
      <c r="D58" s="117">
        <v>730</v>
      </c>
      <c r="E58" s="117">
        <v>641</v>
      </c>
      <c r="F58" s="118">
        <v>89</v>
      </c>
      <c r="G58" s="117">
        <v>570</v>
      </c>
      <c r="H58" s="117">
        <v>558</v>
      </c>
      <c r="I58" s="118">
        <v>12</v>
      </c>
      <c r="J58" s="117">
        <v>160</v>
      </c>
      <c r="K58" s="117">
        <v>83</v>
      </c>
      <c r="L58" s="118">
        <v>77</v>
      </c>
      <c r="M58" s="68" t="s">
        <v>0</v>
      </c>
    </row>
    <row r="59" spans="1:13" s="72" customFormat="1" ht="9" customHeight="1" x14ac:dyDescent="0.2">
      <c r="A59" s="132" t="s">
        <v>174</v>
      </c>
      <c r="B59" s="132" t="s">
        <v>158</v>
      </c>
      <c r="C59" s="111" t="s">
        <v>96</v>
      </c>
      <c r="D59" s="117">
        <v>2492</v>
      </c>
      <c r="E59" s="117">
        <v>2099</v>
      </c>
      <c r="F59" s="118">
        <v>393</v>
      </c>
      <c r="G59" s="117">
        <v>1670</v>
      </c>
      <c r="H59" s="117">
        <v>1636</v>
      </c>
      <c r="I59" s="118">
        <v>34</v>
      </c>
      <c r="J59" s="117">
        <v>822</v>
      </c>
      <c r="K59" s="117">
        <v>463</v>
      </c>
      <c r="L59" s="118">
        <v>359</v>
      </c>
      <c r="M59" s="68" t="s">
        <v>0</v>
      </c>
    </row>
    <row r="60" spans="1:13" s="72" customFormat="1" ht="9" customHeight="1" x14ac:dyDescent="0.2">
      <c r="A60" s="131">
        <v>241005</v>
      </c>
      <c r="B60" s="132" t="s">
        <v>159</v>
      </c>
      <c r="C60" s="111" t="s">
        <v>96</v>
      </c>
      <c r="D60" s="117">
        <v>914</v>
      </c>
      <c r="E60" s="117">
        <v>693</v>
      </c>
      <c r="F60" s="118">
        <v>221</v>
      </c>
      <c r="G60" s="117">
        <v>624</v>
      </c>
      <c r="H60" s="117">
        <v>559</v>
      </c>
      <c r="I60" s="118">
        <v>65</v>
      </c>
      <c r="J60" s="117">
        <v>290</v>
      </c>
      <c r="K60" s="117">
        <v>134</v>
      </c>
      <c r="L60" s="118">
        <v>156</v>
      </c>
      <c r="M60" s="68" t="s">
        <v>0</v>
      </c>
    </row>
    <row r="61" spans="1:13" s="72" customFormat="1" ht="9" customHeight="1" x14ac:dyDescent="0.2">
      <c r="A61" s="131">
        <v>241010</v>
      </c>
      <c r="B61" s="132" t="s">
        <v>160</v>
      </c>
      <c r="C61" s="111" t="s">
        <v>96</v>
      </c>
      <c r="D61" s="117">
        <v>1170</v>
      </c>
      <c r="E61" s="117">
        <v>740</v>
      </c>
      <c r="F61" s="118">
        <v>430</v>
      </c>
      <c r="G61" s="117">
        <v>594</v>
      </c>
      <c r="H61" s="117">
        <v>586</v>
      </c>
      <c r="I61" s="118">
        <v>8</v>
      </c>
      <c r="J61" s="117">
        <v>576</v>
      </c>
      <c r="K61" s="117">
        <v>154</v>
      </c>
      <c r="L61" s="118">
        <v>422</v>
      </c>
      <c r="M61" s="68" t="s">
        <v>0</v>
      </c>
    </row>
    <row r="62" spans="1:13" s="72" customFormat="1" ht="9" customHeight="1" x14ac:dyDescent="0.2">
      <c r="A62" s="131">
        <v>252006</v>
      </c>
      <c r="B62" s="132" t="s">
        <v>161</v>
      </c>
      <c r="C62" s="111" t="s">
        <v>96</v>
      </c>
      <c r="D62" s="117">
        <v>862</v>
      </c>
      <c r="E62" s="117">
        <v>641</v>
      </c>
      <c r="F62" s="118">
        <v>221</v>
      </c>
      <c r="G62" s="117">
        <v>578</v>
      </c>
      <c r="H62" s="117">
        <v>544</v>
      </c>
      <c r="I62" s="118">
        <v>34</v>
      </c>
      <c r="J62" s="117">
        <v>284</v>
      </c>
      <c r="K62" s="117">
        <v>97</v>
      </c>
      <c r="L62" s="118">
        <v>187</v>
      </c>
      <c r="M62" s="68" t="s">
        <v>0</v>
      </c>
    </row>
    <row r="63" spans="1:13" s="72" customFormat="1" ht="9" customHeight="1" x14ac:dyDescent="0.2">
      <c r="A63" s="131">
        <v>254021</v>
      </c>
      <c r="B63" s="132" t="s">
        <v>162</v>
      </c>
      <c r="C63" s="111" t="s">
        <v>96</v>
      </c>
      <c r="D63" s="117">
        <v>2025</v>
      </c>
      <c r="E63" s="117">
        <v>1222</v>
      </c>
      <c r="F63" s="118">
        <v>803</v>
      </c>
      <c r="G63" s="117">
        <v>1017</v>
      </c>
      <c r="H63" s="117">
        <v>1033</v>
      </c>
      <c r="I63" s="118">
        <v>-16</v>
      </c>
      <c r="J63" s="117">
        <v>1008</v>
      </c>
      <c r="K63" s="117">
        <v>189</v>
      </c>
      <c r="L63" s="118">
        <v>819</v>
      </c>
      <c r="M63" s="68" t="s">
        <v>0</v>
      </c>
    </row>
    <row r="64" spans="1:13" s="72" customFormat="1" ht="9" customHeight="1" x14ac:dyDescent="0.2">
      <c r="A64" s="131">
        <v>351006</v>
      </c>
      <c r="B64" s="132" t="s">
        <v>163</v>
      </c>
      <c r="C64" s="111" t="s">
        <v>96</v>
      </c>
      <c r="D64" s="117">
        <v>1497</v>
      </c>
      <c r="E64" s="117">
        <v>952</v>
      </c>
      <c r="F64" s="118">
        <v>545</v>
      </c>
      <c r="G64" s="117">
        <v>827</v>
      </c>
      <c r="H64" s="117">
        <v>758</v>
      </c>
      <c r="I64" s="118">
        <v>69</v>
      </c>
      <c r="J64" s="117">
        <v>670</v>
      </c>
      <c r="K64" s="117">
        <v>194</v>
      </c>
      <c r="L64" s="118">
        <v>476</v>
      </c>
      <c r="M64" s="68" t="s">
        <v>0</v>
      </c>
    </row>
    <row r="65" spans="1:13" s="72" customFormat="1" ht="9" customHeight="1" x14ac:dyDescent="0.2">
      <c r="A65" s="131">
        <v>352011</v>
      </c>
      <c r="B65" s="132" t="s">
        <v>164</v>
      </c>
      <c r="C65" s="111" t="s">
        <v>96</v>
      </c>
      <c r="D65" s="117">
        <v>751</v>
      </c>
      <c r="E65" s="117">
        <v>470</v>
      </c>
      <c r="F65" s="118">
        <v>281</v>
      </c>
      <c r="G65" s="117">
        <v>322</v>
      </c>
      <c r="H65" s="117">
        <v>379</v>
      </c>
      <c r="I65" s="118">
        <v>-57</v>
      </c>
      <c r="J65" s="117">
        <v>429</v>
      </c>
      <c r="K65" s="117">
        <v>91</v>
      </c>
      <c r="L65" s="118">
        <v>338</v>
      </c>
      <c r="M65" s="68" t="s">
        <v>0</v>
      </c>
    </row>
    <row r="66" spans="1:13" s="72" customFormat="1" ht="9" customHeight="1" x14ac:dyDescent="0.2">
      <c r="A66" s="131">
        <v>355022</v>
      </c>
      <c r="B66" s="132" t="s">
        <v>165</v>
      </c>
      <c r="C66" s="111" t="s">
        <v>96</v>
      </c>
      <c r="D66" s="117">
        <v>1462</v>
      </c>
      <c r="E66" s="117">
        <v>1318</v>
      </c>
      <c r="F66" s="118">
        <v>144</v>
      </c>
      <c r="G66" s="117">
        <v>1032</v>
      </c>
      <c r="H66" s="117">
        <v>1159</v>
      </c>
      <c r="I66" s="118">
        <v>-127</v>
      </c>
      <c r="J66" s="117">
        <v>430</v>
      </c>
      <c r="K66" s="117">
        <v>159</v>
      </c>
      <c r="L66" s="118">
        <v>271</v>
      </c>
      <c r="M66" s="68" t="s">
        <v>0</v>
      </c>
    </row>
    <row r="67" spans="1:13" s="72" customFormat="1" ht="9" customHeight="1" x14ac:dyDescent="0.2">
      <c r="A67" s="131">
        <v>359038</v>
      </c>
      <c r="B67" s="43" t="s">
        <v>166</v>
      </c>
      <c r="C67" s="111" t="s">
        <v>96</v>
      </c>
      <c r="D67" s="117">
        <v>737</v>
      </c>
      <c r="E67" s="117">
        <v>692</v>
      </c>
      <c r="F67" s="118">
        <v>45</v>
      </c>
      <c r="G67" s="117">
        <v>477</v>
      </c>
      <c r="H67" s="117">
        <v>590</v>
      </c>
      <c r="I67" s="118">
        <v>-113</v>
      </c>
      <c r="J67" s="117">
        <v>260</v>
      </c>
      <c r="K67" s="117">
        <v>102</v>
      </c>
      <c r="L67" s="118">
        <v>158</v>
      </c>
      <c r="M67" s="68" t="s">
        <v>0</v>
      </c>
    </row>
    <row r="68" spans="1:13" s="72" customFormat="1" ht="9" customHeight="1" x14ac:dyDescent="0.2">
      <c r="A68" s="131">
        <v>454032</v>
      </c>
      <c r="B68" s="133" t="s">
        <v>167</v>
      </c>
      <c r="C68" s="111" t="s">
        <v>96</v>
      </c>
      <c r="D68" s="117">
        <v>962</v>
      </c>
      <c r="E68" s="117">
        <v>564</v>
      </c>
      <c r="F68" s="118">
        <v>398</v>
      </c>
      <c r="G68" s="117">
        <v>575</v>
      </c>
      <c r="H68" s="117">
        <v>485</v>
      </c>
      <c r="I68" s="118">
        <v>90</v>
      </c>
      <c r="J68" s="117">
        <v>387</v>
      </c>
      <c r="K68" s="117">
        <v>79</v>
      </c>
      <c r="L68" s="118">
        <v>308</v>
      </c>
      <c r="M68" s="68" t="s">
        <v>0</v>
      </c>
    </row>
    <row r="69" spans="1:13" s="73" customFormat="1" ht="9" customHeight="1" x14ac:dyDescent="0.2">
      <c r="A69" s="131">
        <v>456015</v>
      </c>
      <c r="B69" s="133" t="s">
        <v>168</v>
      </c>
      <c r="C69" s="111" t="s">
        <v>96</v>
      </c>
      <c r="D69" s="117">
        <v>857</v>
      </c>
      <c r="E69" s="117">
        <v>394</v>
      </c>
      <c r="F69" s="118">
        <v>463</v>
      </c>
      <c r="G69" s="117">
        <v>398</v>
      </c>
      <c r="H69" s="117">
        <v>292</v>
      </c>
      <c r="I69" s="118">
        <v>106</v>
      </c>
      <c r="J69" s="117">
        <v>459</v>
      </c>
      <c r="K69" s="117">
        <v>102</v>
      </c>
      <c r="L69" s="118">
        <v>357</v>
      </c>
      <c r="M69" s="68" t="s">
        <v>0</v>
      </c>
    </row>
    <row r="70" spans="1:13" s="72" customFormat="1" ht="9" customHeight="1" x14ac:dyDescent="0.2">
      <c r="A70" s="131">
        <v>459024</v>
      </c>
      <c r="B70" s="133" t="s">
        <v>169</v>
      </c>
      <c r="C70" s="111" t="s">
        <v>96</v>
      </c>
      <c r="D70" s="117">
        <v>714</v>
      </c>
      <c r="E70" s="117">
        <v>353</v>
      </c>
      <c r="F70" s="118">
        <v>361</v>
      </c>
      <c r="G70" s="117">
        <v>322</v>
      </c>
      <c r="H70" s="117">
        <v>292</v>
      </c>
      <c r="I70" s="118">
        <v>30</v>
      </c>
      <c r="J70" s="117">
        <v>392</v>
      </c>
      <c r="K70" s="117">
        <v>61</v>
      </c>
      <c r="L70" s="118">
        <v>331</v>
      </c>
      <c r="M70" s="68" t="s">
        <v>0</v>
      </c>
    </row>
    <row r="71" spans="1:13" s="72" customFormat="1" ht="3.9" customHeight="1" x14ac:dyDescent="0.2">
      <c r="A71" s="209" t="s">
        <v>189</v>
      </c>
      <c r="B71" s="209"/>
      <c r="C71" s="209"/>
      <c r="D71" s="209"/>
      <c r="E71" s="209"/>
      <c r="F71" s="209"/>
      <c r="G71" s="209"/>
      <c r="H71" s="209"/>
      <c r="I71" s="209"/>
      <c r="J71" s="209"/>
      <c r="K71" s="209"/>
      <c r="L71" s="209"/>
      <c r="M71" s="68" t="s">
        <v>0</v>
      </c>
    </row>
    <row r="72" spans="1:13" s="72" customFormat="1" ht="12" customHeight="1" x14ac:dyDescent="0.2">
      <c r="A72" s="210" t="s">
        <v>170</v>
      </c>
      <c r="B72" s="210"/>
      <c r="C72" s="210"/>
      <c r="D72" s="210"/>
      <c r="E72" s="210"/>
      <c r="F72" s="210"/>
      <c r="G72" s="210"/>
      <c r="H72" s="210"/>
      <c r="I72" s="210"/>
      <c r="J72" s="210"/>
      <c r="K72" s="210"/>
      <c r="L72" s="210"/>
      <c r="M72" s="68" t="s">
        <v>0</v>
      </c>
    </row>
    <row r="73" spans="1:13" ht="9" customHeight="1" x14ac:dyDescent="0.15">
      <c r="A73" s="196" t="s">
        <v>186</v>
      </c>
      <c r="B73" s="196"/>
      <c r="C73" s="196"/>
      <c r="D73" s="196"/>
      <c r="E73" s="196"/>
      <c r="F73" s="196"/>
      <c r="G73" s="196"/>
      <c r="H73" s="196"/>
      <c r="I73" s="196"/>
      <c r="J73" s="196"/>
      <c r="K73" s="196"/>
      <c r="L73" s="196"/>
      <c r="M73" s="68" t="s">
        <v>0</v>
      </c>
    </row>
    <row r="74" spans="1:13" ht="7.5" customHeight="1" x14ac:dyDescent="0.15">
      <c r="A74" s="74" t="s">
        <v>1</v>
      </c>
      <c r="B74" s="74" t="s">
        <v>1</v>
      </c>
      <c r="C74" s="74" t="s">
        <v>1</v>
      </c>
      <c r="D74" s="74" t="s">
        <v>1</v>
      </c>
      <c r="E74" s="74" t="s">
        <v>1</v>
      </c>
      <c r="F74" s="74" t="s">
        <v>1</v>
      </c>
      <c r="G74" s="74" t="s">
        <v>1</v>
      </c>
      <c r="H74" s="74" t="s">
        <v>1</v>
      </c>
      <c r="I74" s="74" t="s">
        <v>1</v>
      </c>
      <c r="J74" s="74" t="s">
        <v>1</v>
      </c>
      <c r="K74" s="74" t="s">
        <v>1</v>
      </c>
      <c r="L74" s="74" t="s">
        <v>1</v>
      </c>
      <c r="M74" s="75" t="s">
        <v>6</v>
      </c>
    </row>
    <row r="75" spans="1:13" ht="7.5" customHeight="1" x14ac:dyDescent="0.15">
      <c r="D75" s="76"/>
      <c r="E75" s="76"/>
      <c r="F75" s="76"/>
      <c r="G75" s="76"/>
      <c r="H75" s="76"/>
      <c r="I75" s="76"/>
      <c r="J75" s="76"/>
      <c r="K75" s="76"/>
      <c r="L75" s="76"/>
    </row>
    <row r="76" spans="1:13" ht="7.5" customHeight="1" x14ac:dyDescent="0.15">
      <c r="I76" s="57"/>
    </row>
    <row r="77" spans="1:13" ht="7.5" customHeight="1" x14ac:dyDescent="0.15"/>
    <row r="78" spans="1:13" ht="7.5" customHeight="1" x14ac:dyDescent="0.15"/>
    <row r="79" spans="1:13" ht="7.5" customHeight="1" x14ac:dyDescent="0.15"/>
    <row r="80" spans="1:13"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sheetData>
  <mergeCells count="6">
    <mergeCell ref="A73:L73"/>
    <mergeCell ref="A1:L1"/>
    <mergeCell ref="A2:L2"/>
    <mergeCell ref="A55:L55"/>
    <mergeCell ref="A71:L71"/>
    <mergeCell ref="A72:L72"/>
  </mergeCells>
  <hyperlinks>
    <hyperlink ref="A1:L1" location="Inhalt!A1" tooltip="Zurück zum Inhalt" display="Zurück zum Inhalt" xr:uid="{FAE69F4E-1D2E-44D2-B8EB-5DC12D1194E8}"/>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BF65C-7EE2-4354-ADDA-00B7A40DF241}">
  <sheetPr>
    <tabColor theme="0"/>
  </sheetPr>
  <dimension ref="A1:E29"/>
  <sheetViews>
    <sheetView zoomScaleNormal="100" workbookViewId="0">
      <selection sqref="A1:D1"/>
    </sheetView>
  </sheetViews>
  <sheetFormatPr baseColWidth="10" defaultColWidth="11.33203125" defaultRowHeight="7.8" x14ac:dyDescent="0.15"/>
  <cols>
    <col min="1" max="1" width="53.33203125" style="81" customWidth="1"/>
    <col min="2" max="4" width="12.88671875" style="81" customWidth="1"/>
    <col min="5" max="16384" width="11.33203125" style="81"/>
  </cols>
  <sheetData>
    <row r="1" spans="1:5" s="108" customFormat="1" ht="13.95" customHeight="1" x14ac:dyDescent="0.4">
      <c r="A1" s="211" t="s">
        <v>99</v>
      </c>
      <c r="B1" s="211"/>
      <c r="C1" s="211"/>
      <c r="D1" s="211"/>
      <c r="E1" s="107" t="s">
        <v>0</v>
      </c>
    </row>
    <row r="2" spans="1:5" s="78" customFormat="1" ht="19.95" customHeight="1" x14ac:dyDescent="0.25">
      <c r="A2" s="212" t="s">
        <v>227</v>
      </c>
      <c r="B2" s="212"/>
      <c r="C2" s="212"/>
      <c r="D2" s="212"/>
      <c r="E2" s="107" t="s">
        <v>0</v>
      </c>
    </row>
    <row r="3" spans="1:5" ht="29.4" customHeight="1" x14ac:dyDescent="0.15">
      <c r="A3" s="79" t="s">
        <v>175</v>
      </c>
      <c r="B3" s="80" t="s">
        <v>176</v>
      </c>
      <c r="C3" s="80" t="s">
        <v>228</v>
      </c>
      <c r="D3" s="173" t="s">
        <v>229</v>
      </c>
      <c r="E3" s="107" t="s">
        <v>0</v>
      </c>
    </row>
    <row r="4" spans="1:5" ht="18" customHeight="1" x14ac:dyDescent="0.2">
      <c r="A4" s="153" t="s">
        <v>240</v>
      </c>
      <c r="B4" s="174">
        <v>8027031</v>
      </c>
      <c r="C4" s="174">
        <v>3962947</v>
      </c>
      <c r="D4" s="174">
        <v>4064084</v>
      </c>
      <c r="E4" s="107" t="s">
        <v>0</v>
      </c>
    </row>
    <row r="5" spans="1:5" ht="19.95" customHeight="1" x14ac:dyDescent="0.2">
      <c r="A5" s="83" t="s">
        <v>231</v>
      </c>
      <c r="B5" s="175">
        <v>5224</v>
      </c>
      <c r="C5" s="175">
        <v>2650</v>
      </c>
      <c r="D5" s="175">
        <v>2574</v>
      </c>
      <c r="E5" s="107" t="s">
        <v>0</v>
      </c>
    </row>
    <row r="6" spans="1:5" ht="12" customHeight="1" x14ac:dyDescent="0.2">
      <c r="A6" s="83" t="s">
        <v>234</v>
      </c>
      <c r="B6" s="175">
        <v>5208</v>
      </c>
      <c r="C6" s="175">
        <v>2649</v>
      </c>
      <c r="D6" s="175">
        <v>2559</v>
      </c>
      <c r="E6" s="107" t="s">
        <v>0</v>
      </c>
    </row>
    <row r="7" spans="1:5" ht="12" customHeight="1" x14ac:dyDescent="0.2">
      <c r="A7" s="83" t="s">
        <v>235</v>
      </c>
      <c r="B7" s="175">
        <v>5584</v>
      </c>
      <c r="C7" s="175">
        <v>2940</v>
      </c>
      <c r="D7" s="175">
        <v>2644</v>
      </c>
      <c r="E7" s="107" t="s">
        <v>0</v>
      </c>
    </row>
    <row r="8" spans="1:5" ht="12" customHeight="1" x14ac:dyDescent="0.2">
      <c r="A8" s="83" t="s">
        <v>236</v>
      </c>
      <c r="B8" s="175">
        <f>SUM(C8:D8)</f>
        <v>16016</v>
      </c>
      <c r="C8" s="175">
        <v>8239</v>
      </c>
      <c r="D8" s="175">
        <v>7777</v>
      </c>
      <c r="E8" s="107" t="s">
        <v>0</v>
      </c>
    </row>
    <row r="9" spans="1:5" ht="19.95" customHeight="1" x14ac:dyDescent="0.2">
      <c r="A9" s="83" t="s">
        <v>232</v>
      </c>
      <c r="B9" s="175">
        <v>8675</v>
      </c>
      <c r="C9" s="175">
        <v>4337</v>
      </c>
      <c r="D9" s="175">
        <v>4338</v>
      </c>
      <c r="E9" s="107" t="s">
        <v>0</v>
      </c>
    </row>
    <row r="10" spans="1:5" ht="12" customHeight="1" x14ac:dyDescent="0.2">
      <c r="A10" s="83" t="s">
        <v>237</v>
      </c>
      <c r="B10" s="175">
        <v>8119</v>
      </c>
      <c r="C10" s="175">
        <v>4039</v>
      </c>
      <c r="D10" s="175">
        <v>4080</v>
      </c>
      <c r="E10" s="107" t="s">
        <v>0</v>
      </c>
    </row>
    <row r="11" spans="1:5" ht="12" customHeight="1" x14ac:dyDescent="0.2">
      <c r="A11" s="83" t="s">
        <v>238</v>
      </c>
      <c r="B11" s="175">
        <v>9407</v>
      </c>
      <c r="C11" s="175">
        <v>4685</v>
      </c>
      <c r="D11" s="175">
        <v>4722</v>
      </c>
      <c r="E11" s="107" t="s">
        <v>0</v>
      </c>
    </row>
    <row r="12" spans="1:5" ht="12" customHeight="1" x14ac:dyDescent="0.2">
      <c r="A12" s="83" t="s">
        <v>239</v>
      </c>
      <c r="B12" s="175">
        <f t="shared" ref="B12:B21" si="0">SUM(C12:D12)</f>
        <v>26201</v>
      </c>
      <c r="C12" s="175">
        <v>13061</v>
      </c>
      <c r="D12" s="175">
        <v>13140</v>
      </c>
      <c r="E12" s="107" t="s">
        <v>0</v>
      </c>
    </row>
    <row r="13" spans="1:5" ht="19.95" customHeight="1" x14ac:dyDescent="0.2">
      <c r="A13" s="84" t="s">
        <v>241</v>
      </c>
      <c r="B13" s="176">
        <f t="shared" si="0"/>
        <v>-10185</v>
      </c>
      <c r="C13" s="176">
        <f>C8-C12</f>
        <v>-4822</v>
      </c>
      <c r="D13" s="176">
        <f>D8-D12</f>
        <v>-5363</v>
      </c>
      <c r="E13" s="107" t="s">
        <v>0</v>
      </c>
    </row>
    <row r="14" spans="1:5" ht="19.95" customHeight="1" x14ac:dyDescent="0.2">
      <c r="A14" s="84" t="s">
        <v>233</v>
      </c>
      <c r="B14" s="216">
        <f>SUM(C14:D14)</f>
        <v>18348</v>
      </c>
      <c r="C14" s="216">
        <v>10473</v>
      </c>
      <c r="D14" s="216">
        <v>7875</v>
      </c>
      <c r="E14" s="107" t="s">
        <v>0</v>
      </c>
    </row>
    <row r="15" spans="1:5" ht="12" customHeight="1" x14ac:dyDescent="0.2">
      <c r="A15" s="84" t="s">
        <v>242</v>
      </c>
      <c r="B15" s="216">
        <f>SUM(C15:D15)</f>
        <v>19477</v>
      </c>
      <c r="C15" s="216">
        <v>10840</v>
      </c>
      <c r="D15" s="216">
        <v>8637</v>
      </c>
      <c r="E15" s="107" t="s">
        <v>0</v>
      </c>
    </row>
    <row r="16" spans="1:5" ht="12" customHeight="1" x14ac:dyDescent="0.2">
      <c r="A16" s="84" t="s">
        <v>243</v>
      </c>
      <c r="B16" s="216">
        <f>SUM(C16:D16)</f>
        <v>66032</v>
      </c>
      <c r="C16" s="216">
        <v>26638</v>
      </c>
      <c r="D16" s="216">
        <f>39393+1</f>
        <v>39394</v>
      </c>
      <c r="E16" s="107" t="s">
        <v>0</v>
      </c>
    </row>
    <row r="17" spans="1:5" ht="12" customHeight="1" x14ac:dyDescent="0.2">
      <c r="A17" s="84" t="s">
        <v>244</v>
      </c>
      <c r="B17" s="216">
        <f t="shared" ref="B17:B21" si="1">SUM(C17:D17)</f>
        <v>103857</v>
      </c>
      <c r="C17" s="216">
        <f>SUM(C14:C16)</f>
        <v>47951</v>
      </c>
      <c r="D17" s="216">
        <f>SUM(D14:D16)</f>
        <v>55906</v>
      </c>
      <c r="E17" s="107" t="s">
        <v>0</v>
      </c>
    </row>
    <row r="18" spans="1:5" ht="19.95" customHeight="1" x14ac:dyDescent="0.2">
      <c r="A18" s="84" t="s">
        <v>230</v>
      </c>
      <c r="B18" s="216">
        <f>SUM(C18:D18)</f>
        <v>15556</v>
      </c>
      <c r="C18" s="216">
        <v>8945</v>
      </c>
      <c r="D18" s="216">
        <v>6611</v>
      </c>
      <c r="E18" s="107" t="s">
        <v>0</v>
      </c>
    </row>
    <row r="19" spans="1:5" ht="12" customHeight="1" x14ac:dyDescent="0.2">
      <c r="A19" s="84" t="s">
        <v>245</v>
      </c>
      <c r="B19" s="216">
        <f>SUM(C19:D19)</f>
        <v>14341</v>
      </c>
      <c r="C19" s="216">
        <v>8208</v>
      </c>
      <c r="D19" s="216">
        <v>6133</v>
      </c>
      <c r="E19" s="107" t="s">
        <v>0</v>
      </c>
    </row>
    <row r="20" spans="1:5" ht="12" customHeight="1" x14ac:dyDescent="0.2">
      <c r="A20" s="84" t="s">
        <v>246</v>
      </c>
      <c r="B20" s="216">
        <f>SUM(C20:D20)</f>
        <v>15717</v>
      </c>
      <c r="C20" s="216">
        <v>8939</v>
      </c>
      <c r="D20" s="216">
        <v>6778</v>
      </c>
      <c r="E20" s="107" t="s">
        <v>0</v>
      </c>
    </row>
    <row r="21" spans="1:5" ht="12" customHeight="1" x14ac:dyDescent="0.2">
      <c r="A21" s="84" t="s">
        <v>247</v>
      </c>
      <c r="B21" s="216">
        <f t="shared" si="1"/>
        <v>45614</v>
      </c>
      <c r="C21" s="216">
        <f>SUM(C18:C20)</f>
        <v>26092</v>
      </c>
      <c r="D21" s="216">
        <f>SUM(D18:D20)</f>
        <v>19522</v>
      </c>
      <c r="E21" s="107" t="s">
        <v>0</v>
      </c>
    </row>
    <row r="22" spans="1:5" ht="19.95" customHeight="1" x14ac:dyDescent="0.2">
      <c r="A22" s="83" t="s">
        <v>248</v>
      </c>
      <c r="B22" s="176">
        <v>58243</v>
      </c>
      <c r="C22" s="176">
        <f>SUM(C17-C21)</f>
        <v>21859</v>
      </c>
      <c r="D22" s="176">
        <f>SUM(D17-D21)</f>
        <v>36384</v>
      </c>
      <c r="E22" s="107" t="s">
        <v>0</v>
      </c>
    </row>
    <row r="23" spans="1:5" s="85" customFormat="1" ht="19.95" customHeight="1" x14ac:dyDescent="0.2">
      <c r="A23" s="84" t="s">
        <v>249</v>
      </c>
      <c r="B23" s="176">
        <f>SUM(C23:D23)</f>
        <v>48058</v>
      </c>
      <c r="C23" s="176">
        <f>C13+C22</f>
        <v>17037</v>
      </c>
      <c r="D23" s="176">
        <f>D13+D22</f>
        <v>31021</v>
      </c>
      <c r="E23" s="107" t="s">
        <v>0</v>
      </c>
    </row>
    <row r="24" spans="1:5" s="86" customFormat="1" ht="19.95" customHeight="1" x14ac:dyDescent="0.2">
      <c r="A24" s="82" t="s">
        <v>250</v>
      </c>
      <c r="B24" s="174">
        <f>SUM(C24:D24)</f>
        <v>8074446</v>
      </c>
      <c r="C24" s="174">
        <f>C4+C23-402</f>
        <v>3979582</v>
      </c>
      <c r="D24" s="174">
        <f>D4+D23-241</f>
        <v>4094864</v>
      </c>
      <c r="E24" s="107" t="s">
        <v>0</v>
      </c>
    </row>
    <row r="25" spans="1:5" s="85" customFormat="1" ht="3.9" customHeight="1" x14ac:dyDescent="0.15">
      <c r="A25" s="213" t="s">
        <v>179</v>
      </c>
      <c r="B25" s="213"/>
      <c r="C25" s="213"/>
      <c r="D25" s="213"/>
      <c r="E25" s="107" t="s">
        <v>0</v>
      </c>
    </row>
    <row r="26" spans="1:5" ht="15" customHeight="1" x14ac:dyDescent="0.2">
      <c r="A26" s="214" t="s">
        <v>170</v>
      </c>
      <c r="B26" s="214"/>
      <c r="C26" s="214"/>
      <c r="D26" s="214"/>
      <c r="E26" s="107" t="s">
        <v>0</v>
      </c>
    </row>
    <row r="27" spans="1:5" ht="9" customHeight="1" x14ac:dyDescent="0.2">
      <c r="A27" s="214" t="s">
        <v>177</v>
      </c>
      <c r="B27" s="214"/>
      <c r="C27" s="214"/>
      <c r="D27" s="214"/>
      <c r="E27" s="107" t="s">
        <v>0</v>
      </c>
    </row>
    <row r="28" spans="1:5" x14ac:dyDescent="0.15">
      <c r="A28" s="109" t="s">
        <v>1</v>
      </c>
      <c r="B28" s="109" t="s">
        <v>1</v>
      </c>
      <c r="C28" s="109" t="s">
        <v>1</v>
      </c>
      <c r="D28" s="109" t="s">
        <v>1</v>
      </c>
      <c r="E28" s="109" t="s">
        <v>6</v>
      </c>
    </row>
    <row r="29" spans="1:5" x14ac:dyDescent="0.15">
      <c r="E29" s="110"/>
    </row>
  </sheetData>
  <mergeCells count="5">
    <mergeCell ref="A1:D1"/>
    <mergeCell ref="A2:D2"/>
    <mergeCell ref="A25:D25"/>
    <mergeCell ref="A26:D26"/>
    <mergeCell ref="A27:D27"/>
  </mergeCells>
  <hyperlinks>
    <hyperlink ref="A1:D1" location="Inhalt!A1" tooltip="Zurück zum Inhalt" display="Zurück zum Inhalt" xr:uid="{F411C6B6-37A8-4086-BA97-4ADF9EBBCA9E}"/>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 </vt:lpstr>
      <vt:lpstr>Inhalt</vt:lpstr>
      <vt:lpstr>Bev.veränderungen</vt:lpstr>
      <vt:lpstr>NBB</vt:lpstr>
      <vt:lpstr>Wanderungen</vt:lpstr>
      <vt:lpstr>Entw.+Stand</vt:lpstr>
      <vt:lpstr>Bev.veränderungen!Druckbereich</vt:lpstr>
      <vt:lpstr>'Entw.+Stand'!Druckbereich</vt:lpstr>
      <vt:lpstr>'Impressum '!Druckbereich</vt:lpstr>
      <vt:lpstr>Inhalt!Druckbereich</vt:lpstr>
      <vt:lpstr>NBB!Druckbereich</vt:lpstr>
      <vt:lpstr>Titel!Druckbereich</vt:lpstr>
      <vt:lpstr>Wanderungen!Druckbereich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2022-11-11T06:54:40Z</dcterms:created>
  <dcterms:modified xsi:type="dcterms:W3CDTF">2022-12-19T13:19:10Z</dcterms:modified>
</cp:coreProperties>
</file>