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9105" windowHeight="5610" tabRatio="781"/>
  </bookViews>
  <sheets>
    <sheet name="Deckblatt" sheetId="39" r:id="rId1"/>
    <sheet name="Inhalt" sheetId="14" r:id="rId2"/>
    <sheet name="Vorbemerkungen" sheetId="3" r:id="rId3"/>
    <sheet name="Witterung u. Vegetation" sheetId="41" r:id="rId4"/>
    <sheet name="1.1" sheetId="15" r:id="rId5"/>
    <sheet name="1.2" sheetId="17" r:id="rId6"/>
    <sheet name="1.3+1.4" sheetId="18" r:id="rId7"/>
    <sheet name="1.5" sheetId="19" r:id="rId8"/>
    <sheet name="1.6" sheetId="20" r:id="rId9"/>
    <sheet name="1.7" sheetId="21" r:id="rId10"/>
    <sheet name="1.8" sheetId="22" r:id="rId11"/>
    <sheet name="1.9" sheetId="23" r:id="rId12"/>
    <sheet name="1.10" sheetId="24" r:id="rId13"/>
    <sheet name="1.11" sheetId="36" r:id="rId14"/>
    <sheet name="1.12" sheetId="26" r:id="rId15"/>
    <sheet name="1.13+1.14" sheetId="27" r:id="rId16"/>
    <sheet name="2.1" sheetId="31" r:id="rId17"/>
    <sheet name="2.2" sheetId="38" r:id="rId18"/>
    <sheet name="2.3" sheetId="33" r:id="rId19"/>
    <sheet name="2.4" sheetId="34" r:id="rId20"/>
    <sheet name="Grafiken Kreise" sheetId="35" r:id="rId21"/>
    <sheet name="Fußnotenerläut." sheetId="11" r:id="rId22"/>
  </sheets>
  <definedNames>
    <definedName name="_xlnm.Print_Titles" localSheetId="13">'1.11'!$A:$B,'1.11'!$2:$7</definedName>
    <definedName name="_xlnm.Print_Titles" localSheetId="7">'1.5'!$A:$B</definedName>
    <definedName name="_xlnm.Print_Titles" localSheetId="16">'2.1'!$A:$B,'2.1'!$2:$2</definedName>
    <definedName name="_xlnm.Print_Titles" localSheetId="17">'2.2'!$A:$B,'2.2'!$2:$2</definedName>
  </definedNames>
  <calcPr calcId="162913"/>
</workbook>
</file>

<file path=xl/calcChain.xml><?xml version="1.0" encoding="utf-8"?>
<calcChain xmlns="http://schemas.openxmlformats.org/spreadsheetml/2006/main">
  <c r="F40" i="26" l="1"/>
  <c r="F27" i="26" l="1"/>
  <c r="F24" i="26"/>
  <c r="A12" i="33" l="1"/>
  <c r="A13" i="33"/>
  <c r="A14" i="33"/>
  <c r="A15" i="33"/>
  <c r="A16" i="33"/>
  <c r="A17" i="33"/>
  <c r="A18" i="33"/>
  <c r="A19" i="33"/>
  <c r="A20" i="33"/>
  <c r="A21" i="33"/>
  <c r="A22" i="33"/>
  <c r="A23" i="33"/>
  <c r="A24" i="33"/>
  <c r="A25" i="33"/>
  <c r="A26" i="33"/>
  <c r="A27" i="33"/>
  <c r="A28" i="33"/>
  <c r="A29" i="33"/>
  <c r="A30" i="33"/>
  <c r="A31" i="33"/>
  <c r="A32" i="33"/>
  <c r="A33" i="33"/>
  <c r="A11" i="33"/>
  <c r="A11" i="31"/>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27"/>
  <c r="A44" i="27"/>
  <c r="A45" i="27"/>
  <c r="A42" i="27"/>
  <c r="A10" i="27"/>
  <c r="A11" i="27"/>
  <c r="A12" i="27"/>
  <c r="A13" i="27"/>
  <c r="A14" i="27"/>
  <c r="A15" i="27"/>
  <c r="A17" i="27"/>
  <c r="A18" i="27"/>
  <c r="A19" i="27"/>
  <c r="A20" i="27"/>
  <c r="A21" i="27"/>
  <c r="A22" i="27"/>
  <c r="A23" i="27"/>
  <c r="A24" i="27"/>
  <c r="A25" i="27"/>
  <c r="A26" i="27"/>
  <c r="A29" i="27"/>
  <c r="A30" i="27"/>
  <c r="A31" i="27"/>
  <c r="A9" i="27"/>
  <c r="A11" i="26"/>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10" i="2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10" i="36"/>
  <c r="A10" i="24"/>
  <c r="A11" i="24"/>
  <c r="A12" i="24"/>
  <c r="A13" i="24"/>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9" i="23"/>
  <c r="A10" i="22"/>
  <c r="A11" i="22"/>
  <c r="A12" i="22"/>
  <c r="A13" i="22"/>
  <c r="A14" i="22"/>
  <c r="A15" i="22"/>
  <c r="A16" i="22"/>
  <c r="A17" i="22"/>
  <c r="A18" i="22"/>
  <c r="A19" i="22"/>
  <c r="A20" i="22"/>
  <c r="A21" i="22"/>
  <c r="A22" i="22"/>
  <c r="A23" i="22"/>
  <c r="A24" i="22"/>
  <c r="A25" i="22"/>
  <c r="A26" i="22"/>
  <c r="A27" i="22"/>
  <c r="A28" i="22"/>
  <c r="A29" i="22"/>
  <c r="A9"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9"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9" i="20"/>
  <c r="A10" i="19"/>
  <c r="A11" i="19"/>
  <c r="A12" i="19"/>
  <c r="A13" i="19"/>
  <c r="A14" i="19"/>
  <c r="A15" i="19"/>
  <c r="A16" i="19"/>
  <c r="A17" i="19"/>
  <c r="A18" i="19"/>
  <c r="A19" i="19"/>
  <c r="A20" i="19"/>
  <c r="A21" i="19"/>
  <c r="A22" i="19"/>
  <c r="A23"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9" i="19"/>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10" i="17"/>
  <c r="G42" i="26" l="1"/>
  <c r="F42" i="26"/>
  <c r="G41" i="26"/>
  <c r="F41" i="26"/>
  <c r="G40" i="26"/>
  <c r="G38" i="26"/>
  <c r="F38" i="26"/>
  <c r="G37" i="26"/>
  <c r="F37" i="26"/>
  <c r="G36" i="26"/>
  <c r="F36" i="26"/>
  <c r="G34" i="26"/>
  <c r="F34" i="26"/>
  <c r="G29" i="26"/>
  <c r="F29" i="26"/>
  <c r="G28" i="26"/>
  <c r="F28" i="26"/>
  <c r="G26" i="26"/>
  <c r="F26" i="26"/>
  <c r="G25" i="26"/>
  <c r="F25" i="26"/>
  <c r="G24" i="26"/>
  <c r="A10" i="34" l="1"/>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9" i="34"/>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10" i="38"/>
  <c r="A9" i="24" l="1"/>
  <c r="A29" i="18"/>
  <c r="A30" i="18"/>
  <c r="A31" i="18"/>
  <c r="A32" i="18"/>
  <c r="A33" i="18"/>
  <c r="A34" i="18"/>
  <c r="A35" i="18"/>
  <c r="A28" i="18"/>
  <c r="A11" i="18" l="1"/>
  <c r="A12" i="18"/>
  <c r="A13" i="18"/>
  <c r="A14" i="18"/>
  <c r="A15" i="18"/>
  <c r="A16" i="18"/>
  <c r="A17" i="18"/>
  <c r="A10" i="18"/>
  <c r="A9" i="15" l="1"/>
  <c r="A10" i="15"/>
  <c r="A11" i="15"/>
  <c r="A12" i="15"/>
  <c r="A13" i="15"/>
  <c r="A14" i="15"/>
  <c r="A8" i="15"/>
  <c r="A34" i="27" l="1"/>
</calcChain>
</file>

<file path=xl/comments1.xml><?xml version="1.0" encoding="utf-8"?>
<comments xmlns="http://schemas.openxmlformats.org/spreadsheetml/2006/main">
  <authors>
    <author>Lange, Christina</author>
  </authors>
  <commentList>
    <comment ref="A33" authorId="0" shapeId="0">
      <text>
        <r>
          <rPr>
            <sz val="7"/>
            <color indexed="81"/>
            <rFont val="Calibri"/>
            <family val="2"/>
            <scheme val="minor"/>
          </rPr>
          <t>Oder mit mindestens
 - jeweils 10 Rindern oder 50 Schweinen oder 10 Zuchtsauen oder 20 Schafen
   oder 20 Ziegen oder 1 000 Stück Geflügel oder
 - jeweils 0,5 Hektar Hopfen oder Tabak oder 1,0 Hektar Dauerkulturen im
   Freiland oder je 0,5 Hektar Obstanbau-, Reb- oder Baumschulfläche oder 
   0,5 Hektar Gemüse oder Erdbeeren im Freiland oder 0,3 Hektar Blumen oder
   Zierpflanzen im Freiland oder 0,1 Hektar Kulturen unter Glas oder anderen
   begehbaren Schutzabdeckungen oder 0,1 Hektar Speisepilze.
Jedes der aufgeführten Kriterien begründet für sich die Auskunftspflicht als Betrieb.</t>
        </r>
      </text>
    </comment>
  </commentList>
</comments>
</file>

<file path=xl/comments10.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der kreisfreien Städte.</t>
        </r>
      </text>
    </comment>
    <comment ref="B10" authorId="0" shapeId="0">
      <text>
        <r>
          <rPr>
            <sz val="7"/>
            <color indexed="81"/>
            <rFont val="Calibri"/>
            <family val="2"/>
            <scheme val="minor"/>
          </rPr>
          <t>Ab 2010: Ohne anderes Getreide (z. B. Hirse, Sorghum, Kanariensaat).</t>
        </r>
      </text>
    </comment>
    <comment ref="B27" authorId="0" shapeId="0">
      <text>
        <r>
          <rPr>
            <sz val="7"/>
            <color indexed="81"/>
            <rFont val="Calibri"/>
            <family val="2"/>
            <scheme val="minor"/>
          </rPr>
          <t>Ab 2010: Ohne anderes Getreide (z. B. Hirse, Sorghum, Kanariensaat).</t>
        </r>
      </text>
    </comment>
  </commentList>
</comments>
</file>

<file path=xl/comments11.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der kreisfreien Städte.</t>
        </r>
      </text>
    </comment>
    <comment ref="B10" authorId="0" shapeId="0">
      <text>
        <r>
          <rPr>
            <sz val="7"/>
            <color indexed="81"/>
            <rFont val="Calibri"/>
            <family val="2"/>
            <scheme val="minor"/>
          </rPr>
          <t>Ab 2010: Ohne anderes Getreide (z. B. Hirse, Sorghum, Kanariensaat).</t>
        </r>
      </text>
    </comment>
    <comment ref="B27" authorId="0" shapeId="0">
      <text>
        <r>
          <rPr>
            <sz val="7"/>
            <color indexed="81"/>
            <rFont val="Calibri"/>
            <family val="2"/>
            <scheme val="minor"/>
          </rPr>
          <t>Ab 2010: Ohne anderes Getreide (z. B. Hirse, Sorghum, Kanariensaat).</t>
        </r>
      </text>
    </comment>
  </commentList>
</comments>
</file>

<file path=xl/comments2.xml><?xml version="1.0" encoding="utf-8"?>
<comments xmlns="http://schemas.openxmlformats.org/spreadsheetml/2006/main">
  <authors>
    <author>Angelika Etzien</author>
  </authors>
  <commentList>
    <comment ref="B10" authorId="0" shapeId="0">
      <text>
        <r>
          <rPr>
            <sz val="7"/>
            <color indexed="81"/>
            <rFont val="Calibri"/>
            <family val="2"/>
            <scheme val="minor"/>
          </rPr>
          <t>Ab 2010: Ohne anderes Getreide (z. B. Hirse, Sorghum, Kanariensaat).</t>
        </r>
      </text>
    </comment>
  </commentList>
</comments>
</file>

<file path=xl/comments3.xml><?xml version="1.0" encoding="utf-8"?>
<comments xmlns="http://schemas.openxmlformats.org/spreadsheetml/2006/main">
  <authors>
    <author>Angelika Etzien</author>
  </authors>
  <commentList>
    <comment ref="C3" authorId="0" shapeId="0">
      <text>
        <r>
          <rPr>
            <sz val="7"/>
            <color indexed="81"/>
            <rFont val="Calibri"/>
            <family val="2"/>
            <scheme val="minor"/>
          </rPr>
          <t>Laut Bodennutzungshaupterhebung.</t>
        </r>
      </text>
    </comment>
    <comment ref="D3" authorId="0" shapeId="0">
      <text>
        <r>
          <rPr>
            <sz val="7"/>
            <color indexed="81"/>
            <rFont val="Calibri"/>
            <family val="2"/>
            <scheme val="minor"/>
          </rPr>
          <t>Laut Bodennutzungshaupterhebung.</t>
        </r>
      </text>
    </comment>
    <comment ref="E3" authorId="0" shapeId="0">
      <text>
        <r>
          <rPr>
            <sz val="7"/>
            <color indexed="81"/>
            <rFont val="Calibri"/>
            <family val="2"/>
            <scheme val="minor"/>
          </rPr>
          <t>Laut Ernte- und Betriebsberichterstattung November 2023.</t>
        </r>
      </text>
    </comment>
  </commentList>
</comments>
</file>

<file path=xl/comments4.xml><?xml version="1.0" encoding="utf-8"?>
<comments xmlns="http://schemas.openxmlformats.org/spreadsheetml/2006/main">
  <authors>
    <author>Angelika Etzien</author>
  </authors>
  <commentList>
    <comment ref="B9" authorId="0" shapeId="0">
      <text>
        <r>
          <rPr>
            <sz val="7"/>
            <color indexed="81"/>
            <rFont val="Calibri"/>
            <family val="2"/>
            <scheme val="minor"/>
          </rPr>
          <t>Ab 2010: Ohne anderes Getreide (z. B. Hirse, Sorghum, Kanariensaat).</t>
        </r>
      </text>
    </comment>
    <comment ref="B25" authorId="0" shapeId="0">
      <text>
        <r>
          <rPr>
            <sz val="7"/>
            <color indexed="81"/>
            <rFont val="Calibri"/>
            <family val="2"/>
            <scheme val="minor"/>
          </rPr>
          <t>Ab 2010: Ohne anderes Getreide (z. B. Hirse, Sorghum, Kanariensaat).</t>
        </r>
      </text>
    </comment>
    <comment ref="B41" authorId="0" shapeId="0">
      <text>
        <r>
          <rPr>
            <sz val="7"/>
            <color indexed="81"/>
            <rFont val="Calibri"/>
            <family val="2"/>
            <scheme val="minor"/>
          </rPr>
          <t>Ab 2010: Ohne anderes Getreide (z. B. Hirse, Sorghum, Kanariensaat).</t>
        </r>
      </text>
    </comment>
  </commentList>
</comments>
</file>

<file path=xl/comments5.xml><?xml version="1.0" encoding="utf-8"?>
<comments xmlns="http://schemas.openxmlformats.org/spreadsheetml/2006/main">
  <authors>
    <author>Angelika Etzien</author>
  </authors>
  <commentList>
    <comment ref="B24" authorId="0" shapeId="0">
      <text>
        <r>
          <rPr>
            <sz val="7"/>
            <color indexed="81"/>
            <rFont val="Calibri"/>
            <family val="2"/>
            <scheme val="minor"/>
          </rPr>
          <t>In Grünmasse.</t>
        </r>
      </text>
    </comment>
    <comment ref="B25" authorId="0" shapeId="0">
      <text>
        <r>
          <rPr>
            <sz val="7"/>
            <color indexed="81"/>
            <rFont val="Calibri"/>
            <family val="2"/>
            <scheme val="minor"/>
          </rPr>
          <t>In Grünmasse.</t>
        </r>
      </text>
    </comment>
    <comment ref="B26" authorId="0" shapeId="0">
      <text>
        <r>
          <rPr>
            <sz val="7"/>
            <color indexed="81"/>
            <rFont val="Calibri"/>
            <family val="2"/>
            <scheme val="minor"/>
          </rPr>
          <t>In Trockenmasse.</t>
        </r>
      </text>
    </comment>
    <comment ref="B27" authorId="0" shapeId="0">
      <text>
        <r>
          <rPr>
            <sz val="7"/>
            <color indexed="81"/>
            <rFont val="Calibri"/>
            <family val="2"/>
            <scheme val="minor"/>
          </rPr>
          <t>In Trockenmasse.</t>
        </r>
      </text>
    </comment>
    <comment ref="B30" authorId="0" shapeId="0">
      <text>
        <r>
          <rPr>
            <sz val="7"/>
            <color indexed="81"/>
            <rFont val="Calibri"/>
            <family val="2"/>
            <scheme val="minor"/>
          </rPr>
          <t>In Trockenmasse.</t>
        </r>
      </text>
    </comment>
    <comment ref="B31" authorId="0" shapeId="0">
      <text>
        <r>
          <rPr>
            <sz val="7"/>
            <color indexed="81"/>
            <rFont val="Calibri"/>
            <family val="2"/>
            <scheme val="minor"/>
          </rPr>
          <t>In Trockenmasse.</t>
        </r>
      </text>
    </comment>
    <comment ref="B37" authorId="0" shapeId="0">
      <text>
        <r>
          <rPr>
            <sz val="7"/>
            <color indexed="81"/>
            <rFont val="Calibri"/>
            <family val="2"/>
            <scheme val="minor"/>
          </rPr>
          <t>In Grünmasse.</t>
        </r>
      </text>
    </comment>
    <comment ref="B38" authorId="0" shapeId="0">
      <text>
        <r>
          <rPr>
            <sz val="7"/>
            <color indexed="81"/>
            <rFont val="Calibri"/>
            <family val="2"/>
            <scheme val="minor"/>
          </rPr>
          <t>In Grünmasse.</t>
        </r>
      </text>
    </comment>
    <comment ref="B39" authorId="0" shapeId="0">
      <text>
        <r>
          <rPr>
            <sz val="7"/>
            <color indexed="81"/>
            <rFont val="Calibri"/>
            <family val="2"/>
            <scheme val="minor"/>
          </rPr>
          <t>In Trockenmasse.</t>
        </r>
      </text>
    </comment>
    <comment ref="B40" authorId="0" shapeId="0">
      <text>
        <r>
          <rPr>
            <sz val="7"/>
            <color indexed="81"/>
            <rFont val="Calibri"/>
            <family val="2"/>
            <scheme val="minor"/>
          </rPr>
          <t>In Trockenmasse.</t>
        </r>
      </text>
    </comment>
    <comment ref="B43" authorId="0" shapeId="0">
      <text>
        <r>
          <rPr>
            <sz val="7"/>
            <color indexed="81"/>
            <rFont val="Calibri"/>
            <family val="2"/>
            <scheme val="minor"/>
          </rPr>
          <t>In Trockenmasse.</t>
        </r>
      </text>
    </comment>
    <comment ref="B44" authorId="0" shapeId="0">
      <text>
        <r>
          <rPr>
            <sz val="7"/>
            <color indexed="81"/>
            <rFont val="Calibri"/>
            <family val="2"/>
            <scheme val="minor"/>
          </rPr>
          <t>In Trockenmasse.</t>
        </r>
      </text>
    </comment>
  </commentList>
</comments>
</file>

<file path=xl/comments6.xml><?xml version="1.0" encoding="utf-8"?>
<comments xmlns="http://schemas.openxmlformats.org/spreadsheetml/2006/main">
  <authors>
    <author>Angelika Etzien</author>
    <author>USER  für Installationen</author>
  </authors>
  <commentList>
    <comment ref="B9" authorId="0" shapeId="0">
      <text>
        <r>
          <rPr>
            <sz val="7"/>
            <color indexed="81"/>
            <rFont val="Calibri"/>
            <family val="2"/>
            <scheme val="minor"/>
          </rPr>
          <t>Z. B. Klee, Kleegras, Luzerne.
Erträge bzw. Erntemengen von allen Schnitten (einschließlich Weidefutter) in Trockenmasse.</t>
        </r>
      </text>
    </comment>
    <comment ref="B11" authorId="1" shapeId="0">
      <text>
        <r>
          <rPr>
            <sz val="7"/>
            <color indexed="81"/>
            <rFont val="Calibri"/>
            <family val="2"/>
            <scheme val="minor"/>
          </rPr>
          <t>Erträge bzw. Erntemengen von allen Schnitten (einschließlich Weidefutter) in Trockenmasse.</t>
        </r>
      </text>
    </comment>
    <comment ref="B13" authorId="0" shapeId="0">
      <text>
        <r>
          <rPr>
            <sz val="7"/>
            <color indexed="81"/>
            <rFont val="Calibri"/>
            <family val="2"/>
            <scheme val="minor"/>
          </rPr>
          <t>Erträge bzw. Erntemengen von allen Schnitten (einschließlich Weidefutter) in Trockenmasse.</t>
        </r>
      </text>
    </comment>
  </commentList>
</comments>
</file>

<file path=xl/comments7.xml><?xml version="1.0" encoding="utf-8"?>
<comments xmlns="http://schemas.openxmlformats.org/spreadsheetml/2006/main">
  <authors>
    <author>Angelika Etzien</author>
  </authors>
  <commentList>
    <comment ref="D3" authorId="0" shapeId="0">
      <text>
        <r>
          <rPr>
            <sz val="7"/>
            <color indexed="81"/>
            <rFont val="Calibri"/>
            <family val="2"/>
            <scheme val="minor"/>
          </rPr>
          <t xml:space="preserve">Eingeschränkte Vergleichbarkeit mit den Vorjahren aufgrund methodischer Veränderungen.  </t>
        </r>
      </text>
    </comment>
    <comment ref="E3" authorId="0" shapeId="0">
      <text>
        <r>
          <rPr>
            <sz val="7"/>
            <color indexed="81"/>
            <rFont val="Calibri"/>
            <family val="2"/>
            <scheme val="minor"/>
          </rPr>
          <t xml:space="preserve">Eingeschränkte Vergleichbarkeit mit den Vorjahren aufgrund methodischer Veränderungen.  </t>
        </r>
      </text>
    </comment>
    <comment ref="I3" authorId="0" shapeId="0">
      <text>
        <r>
          <rPr>
            <sz val="7"/>
            <color indexed="81"/>
            <rFont val="Calibri"/>
            <family val="2"/>
            <scheme val="minor"/>
          </rPr>
          <t xml:space="preserve">Eingeschränkte Vergleichbarkeit mit den Vorjahren aufgrund methodischer Veränderungen.  </t>
        </r>
      </text>
    </comment>
    <comment ref="J3" authorId="0" shapeId="0">
      <text>
        <r>
          <rPr>
            <sz val="7"/>
            <color indexed="81"/>
            <rFont val="Calibri"/>
            <family val="2"/>
            <scheme val="minor"/>
          </rPr>
          <t xml:space="preserve">Eingeschränkte Vergleichbarkeit mit den Vorjahren aufgrund methodischer Veränderungen.  </t>
        </r>
      </text>
    </comment>
    <comment ref="N3" authorId="0" shapeId="0">
      <text>
        <r>
          <rPr>
            <sz val="7"/>
            <color indexed="81"/>
            <rFont val="Calibri"/>
            <family val="2"/>
            <scheme val="minor"/>
          </rPr>
          <t xml:space="preserve">Eingeschränkte Vergleichbarkeit mit den Vorjahren aufgrund methodischer Veränderungen.  </t>
        </r>
      </text>
    </comment>
    <comment ref="O3" authorId="0" shapeId="0">
      <text>
        <r>
          <rPr>
            <sz val="7"/>
            <color indexed="81"/>
            <rFont val="Calibri"/>
            <family val="2"/>
            <scheme val="minor"/>
          </rPr>
          <t xml:space="preserve">Eingeschränkte Vergleichbarkeit mit den Vorjahren aufgrund methodischer Veränderungen.  </t>
        </r>
      </text>
    </comment>
  </commentList>
</comments>
</file>

<file path=xl/comments8.xml><?xml version="1.0" encoding="utf-8"?>
<comments xmlns="http://schemas.openxmlformats.org/spreadsheetml/2006/main">
  <authors>
    <author>Angelika Etzien</author>
  </authors>
  <commentList>
    <comment ref="D3" authorId="0" shapeId="0">
      <text>
        <r>
          <rPr>
            <sz val="7"/>
            <color indexed="81"/>
            <rFont val="Calibri"/>
            <family val="2"/>
            <scheme val="minor"/>
          </rPr>
          <t xml:space="preserve">Eingeschränkte Vergleichbarkeit mit den Vorjahren aufgrund methodischer Veränderungen.  </t>
        </r>
      </text>
    </comment>
    <comment ref="E3" authorId="0" shapeId="0">
      <text>
        <r>
          <rPr>
            <sz val="7"/>
            <color indexed="81"/>
            <rFont val="Calibri"/>
            <family val="2"/>
            <scheme val="minor"/>
          </rPr>
          <t xml:space="preserve">Eingeschränkte Vergleichbarkeit mit den Vorjahren aufgrund methodischer Veränderungen.  </t>
        </r>
      </text>
    </comment>
  </commentList>
</comments>
</file>

<file path=xl/comments9.xml><?xml version="1.0" encoding="utf-8"?>
<comments xmlns="http://schemas.openxmlformats.org/spreadsheetml/2006/main">
  <authors>
    <author>Lange, Christina</author>
    <author>Etzien, Angelika</author>
    <author>Angelika Etzien</author>
  </authors>
  <commentList>
    <comment ref="C6" authorId="0" shapeId="0">
      <text>
        <r>
          <rPr>
            <sz val="7"/>
            <color indexed="81"/>
            <rFont val="Calibri"/>
            <family val="2"/>
            <scheme val="minor"/>
          </rPr>
          <t xml:space="preserve">Flächen laut Baumobstanbauerhebung 2022.  </t>
        </r>
      </text>
    </comment>
    <comment ref="B23" authorId="1" shapeId="0">
      <text>
        <r>
          <rPr>
            <sz val="7"/>
            <color indexed="81"/>
            <rFont val="Calibri"/>
            <family val="2"/>
            <scheme val="minor"/>
          </rPr>
          <t xml:space="preserve">Anbau im Freiland.  </t>
        </r>
      </text>
    </comment>
    <comment ref="B28" authorId="2" shapeId="0">
      <text>
        <r>
          <rPr>
            <sz val="7"/>
            <color indexed="81"/>
            <rFont val="Calibri"/>
            <family val="2"/>
            <scheme val="minor"/>
          </rPr>
          <t>Einschließlich Schwarzer Holunder, Stachelbeeren, Brombeeren, Aroniabeeren und sonstiger Strauchbeeren.</t>
        </r>
      </text>
    </comment>
  </commentList>
</comments>
</file>

<file path=xl/sharedStrings.xml><?xml version="1.0" encoding="utf-8"?>
<sst xmlns="http://schemas.openxmlformats.org/spreadsheetml/2006/main" count="1451" uniqueCount="409">
  <si>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</si>
  <si>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</si>
  <si>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</si>
  <si>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</si>
  <si>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</si>
  <si>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</si>
  <si>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</si>
  <si>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</si>
  <si>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</si>
  <si>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</si>
  <si>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</si>
  <si>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</si>
  <si>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</si>
  <si>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</si>
  <si>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</si>
  <si>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</si>
  <si>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</si>
  <si>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</si>
  <si>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 xml:space="preserve">2)  </t>
  </si>
  <si>
    <t xml:space="preserve">4)  </t>
  </si>
  <si>
    <t>[rot]</t>
  </si>
  <si>
    <t>Fruchtart</t>
  </si>
  <si>
    <t>Mitte April</t>
  </si>
  <si>
    <t xml:space="preserve">Getreide zur Ganzpflanzenernte </t>
  </si>
  <si>
    <t>ha</t>
  </si>
  <si>
    <t>%</t>
  </si>
  <si>
    <t xml:space="preserve">   Winterweizen (einschließlich Dinkel) </t>
  </si>
  <si>
    <t xml:space="preserve">   Triticale </t>
  </si>
  <si>
    <t xml:space="preserve">   Roggen und Wintermenggetreide </t>
  </si>
  <si>
    <t xml:space="preserve">   Wintergerste </t>
  </si>
  <si>
    <t xml:space="preserve">   Winterraps </t>
  </si>
  <si>
    <t xml:space="preserve">   Erbsen (ohne Frischerbsen) </t>
  </si>
  <si>
    <t xml:space="preserve">   Ackerbohnen </t>
  </si>
  <si>
    <t xml:space="preserve">   Zuckerrüben </t>
  </si>
  <si>
    <t>Seite</t>
  </si>
  <si>
    <t>Bodennutzung und Ernte</t>
  </si>
  <si>
    <t>Bodennutzung und Anbau
Wachstumsstand und Ernte</t>
  </si>
  <si>
    <t>C I - j
C II - j</t>
  </si>
  <si>
    <t>Anteil der umgepflügten Flächen an den Aussaatflächen</t>
  </si>
  <si>
    <t>Kulturart</t>
  </si>
  <si>
    <t xml:space="preserve">Landwirtschaftlich genutzte Fläche (LF) </t>
  </si>
  <si>
    <t>Umbruch wegen Auswinterung oder anderer Schäden
(Herbstaussaatflächen)</t>
  </si>
  <si>
    <t xml:space="preserve">   davon</t>
  </si>
  <si>
    <t xml:space="preserve">   Ackerland </t>
  </si>
  <si>
    <t xml:space="preserve">   Obstanlagen (als Hauptnutzung) </t>
  </si>
  <si>
    <t xml:space="preserve">   Baumschulflächen </t>
  </si>
  <si>
    <t xml:space="preserve">   Dauergrünland </t>
  </si>
  <si>
    <t xml:space="preserve">   Rebland, Weihnachtsbaumkulturen, Korbweiden- 
      und Pappelanlagen (außerhalb des Waldes) </t>
  </si>
  <si>
    <t>Anteil an der landwirtschaftlich
genutzten Fläche in Prozent</t>
  </si>
  <si>
    <t>Kulturarten der landwirtschaftlich genutzten Fläche
in den landwirtschaftlichen Betrieben</t>
  </si>
  <si>
    <t>Anbau der Feldfrüchte im Hauptanbau
(Ergebnisse der jährlichen Bodennutzungshaupterhebung)</t>
  </si>
  <si>
    <t>Anbaufläche</t>
  </si>
  <si>
    <t xml:space="preserve">Hülsenfrüchte (Eiweißpflanzen) zusammen </t>
  </si>
  <si>
    <t xml:space="preserve">Hackfrüchte zusammen </t>
  </si>
  <si>
    <t xml:space="preserve">Handelsgewächse zusammen </t>
  </si>
  <si>
    <t xml:space="preserve">Pflanzen zur Grünernte zusammen </t>
  </si>
  <si>
    <t xml:space="preserve">Ackerland insgesamt </t>
  </si>
  <si>
    <t xml:space="preserve">   Süßlupinen </t>
  </si>
  <si>
    <t xml:space="preserve">   andere Hülsenfrüchte </t>
  </si>
  <si>
    <t xml:space="preserve">   Kartoffeln </t>
  </si>
  <si>
    <t xml:space="preserve">   andere Hackfrüchte </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</si>
  <si>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</si>
  <si>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</si>
  <si>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</si>
  <si>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</si>
  <si>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</si>
  <si>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</si>
  <si>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 xml:space="preserve">   Heil- und Gewürzpflanzen </t>
  </si>
  <si>
    <t xml:space="preserve">   alle anderen Handelsgewächse </t>
  </si>
  <si>
    <t xml:space="preserve">   Getreide zur Ganzpflanzenernte</t>
  </si>
  <si>
    <t xml:space="preserve">   Feldgras/Grasanbau auf dem Ackerland </t>
  </si>
  <si>
    <t xml:space="preserve">   andere Pflanzen zur Ganzpflanzenernte </t>
  </si>
  <si>
    <t xml:space="preserve">   Leguminosen zur Ganzpflanzenernte </t>
  </si>
  <si>
    <t>Anbau und Ernte von Getreide nach Getreidearten</t>
  </si>
  <si>
    <t>dt/ha</t>
  </si>
  <si>
    <t>Erntemenge</t>
  </si>
  <si>
    <t>t</t>
  </si>
  <si>
    <t>Anbau und Ernte von Hülsenfrüchten</t>
  </si>
  <si>
    <t>Anbau und Ernte von Ölfrüchten</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</si>
  <si>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</si>
  <si>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</si>
  <si>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</si>
  <si>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</si>
  <si>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</si>
  <si>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</si>
  <si>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Anbau und Ernte von Hackfrüchten</t>
  </si>
  <si>
    <t xml:space="preserve">   Kartoffeln  </t>
  </si>
  <si>
    <t>Anbau und Ernte von Pflanzen zur Grünernte und Grünland</t>
  </si>
  <si>
    <t xml:space="preserve">Wiesen </t>
  </si>
  <si>
    <t xml:space="preserve">Weiden </t>
  </si>
  <si>
    <t xml:space="preserve">   Getreide zur Ganzpflanzenernte </t>
  </si>
  <si>
    <t xml:space="preserve">   Feldgras/Grasanbau </t>
  </si>
  <si>
    <t xml:space="preserve">5)  </t>
  </si>
  <si>
    <t xml:space="preserve">   andere Pflanzen zur Ganzpflanzenernte</t>
  </si>
  <si>
    <t>Der gesamte genutzte Aufwuchs wurde verwendet als</t>
  </si>
  <si>
    <t>Silage</t>
  </si>
  <si>
    <t>Heu</t>
  </si>
  <si>
    <t xml:space="preserve">7)  </t>
  </si>
  <si>
    <t xml:space="preserve">6)  </t>
  </si>
  <si>
    <t>Frischfutter/
Weide</t>
  </si>
  <si>
    <t xml:space="preserve">8)  </t>
  </si>
  <si>
    <t>Gemüseart</t>
  </si>
  <si>
    <t>Anbauflächen, Erträge und Erntemengen von Gemüsearten im Freiland</t>
  </si>
  <si>
    <t xml:space="preserve">Insgesamt </t>
  </si>
  <si>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</si>
  <si>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</si>
  <si>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</si>
  <si>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</si>
  <si>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</si>
  <si>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</si>
  <si>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</si>
  <si>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</si>
  <si>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</si>
  <si>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</si>
  <si>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Blatt- und Stängelgemüse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</si>
  <si>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</si>
  <si>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</si>
  <si>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</si>
  <si>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</si>
  <si>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</si>
  <si>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</si>
  <si>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</si>
  <si>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</si>
  <si>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</si>
  <si>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</si>
  <si>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</si>
  <si>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</si>
  <si>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</si>
  <si>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</si>
  <si>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</si>
  <si>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</si>
  <si>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Wurzel- und Knollengemüse zusammen </t>
  </si>
  <si>
    <t xml:space="preserve">      Knollensellerie </t>
  </si>
  <si>
    <t xml:space="preserve">      Möhren und Karotten </t>
  </si>
  <si>
    <t xml:space="preserve">      Radies </t>
  </si>
  <si>
    <t xml:space="preserve">      Rote Rüben (Rote Bete) </t>
  </si>
  <si>
    <t xml:space="preserve">      Bundzwiebeln (Frühlingszwiebeln) </t>
  </si>
  <si>
    <t xml:space="preserve">   Fruchtgemüse zusammen </t>
  </si>
  <si>
    <t xml:space="preserve">      Einlegegurken </t>
  </si>
  <si>
    <t xml:space="preserve">      Salatgurken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</si>
  <si>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</si>
  <si>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</si>
  <si>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</si>
  <si>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</si>
  <si>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</si>
  <si>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</si>
  <si>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</si>
  <si>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t>Ertrag</t>
  </si>
  <si>
    <t>Obstart</t>
  </si>
  <si>
    <t>Fläche</t>
  </si>
  <si>
    <t xml:space="preserve">Baumobst zusammen </t>
  </si>
  <si>
    <t xml:space="preserve">9)  </t>
  </si>
  <si>
    <t xml:space="preserve">   Birnen </t>
  </si>
  <si>
    <t xml:space="preserve">   Süßkirschen </t>
  </si>
  <si>
    <t xml:space="preserve">   Sauerkirschen </t>
  </si>
  <si>
    <t xml:space="preserve">   Pflaumen/Zwetschen </t>
  </si>
  <si>
    <t xml:space="preserve">   Mirabellen/Renekloden </t>
  </si>
  <si>
    <t>dt</t>
  </si>
  <si>
    <t xml:space="preserve">Strauchobst zusammen </t>
  </si>
  <si>
    <t xml:space="preserve">   Johannisbeeren </t>
  </si>
  <si>
    <t xml:space="preserve">   Kulturheidelbeeren </t>
  </si>
  <si>
    <t xml:space="preserve">   Sanddorn (abgeerntet) </t>
  </si>
  <si>
    <t xml:space="preserve">   Sanddorn (nicht abgeerntet) </t>
  </si>
  <si>
    <t xml:space="preserve">10)  </t>
  </si>
  <si>
    <t>Merkmal</t>
  </si>
  <si>
    <t xml:space="preserve">Erdbeeren (im Ertrag) </t>
  </si>
  <si>
    <t>Erdbeeren</t>
  </si>
  <si>
    <t>Anbau und Ernte von Weinmost</t>
  </si>
  <si>
    <t>Rebfläche im Ertrag</t>
  </si>
  <si>
    <t>hl/ha</t>
  </si>
  <si>
    <t>hl</t>
  </si>
  <si>
    <t xml:space="preserve">Weinmost insgesamt </t>
  </si>
  <si>
    <t xml:space="preserve">   Weißmost </t>
  </si>
  <si>
    <t xml:space="preserve">   Rotmost </t>
  </si>
  <si>
    <t>Kartoffeln</t>
  </si>
  <si>
    <t xml:space="preserve">11)  </t>
  </si>
  <si>
    <t>Hektarerträge ausgewählter Feldfrüchte im Hauptanbau</t>
  </si>
  <si>
    <t>Anbau ausgewählter Feldfrüchte im Hauptanbau</t>
  </si>
  <si>
    <t>Und zwar</t>
  </si>
  <si>
    <t>Gemüse</t>
  </si>
  <si>
    <t>im Freiland</t>
  </si>
  <si>
    <t>Betriebe</t>
  </si>
  <si>
    <t xml:space="preserve">Mecklenburg-Vorpommern </t>
  </si>
  <si>
    <t>Anbaufläche in Hektar</t>
  </si>
  <si>
    <t>Gemüseanbau
und Erdbeeren
insgesamt</t>
  </si>
  <si>
    <t>Insgesamt</t>
  </si>
  <si>
    <t>darunter</t>
  </si>
  <si>
    <t>Brokkoli</t>
  </si>
  <si>
    <t>Blatt- und
Stängel-
gemüse</t>
  </si>
  <si>
    <t>Wurzel- und
Knollen-
gemüse</t>
  </si>
  <si>
    <t>Frucht-
gemüse</t>
  </si>
  <si>
    <t>Möhren und
Karotten</t>
  </si>
  <si>
    <t>Spargel
(im Ertrag)</t>
  </si>
  <si>
    <t>Kohl-
gemüse</t>
  </si>
  <si>
    <t>Erntemenge in Tonnen</t>
  </si>
  <si>
    <t>Kapitel 1</t>
  </si>
  <si>
    <t>Landesergebnisse</t>
  </si>
  <si>
    <t xml:space="preserve">      Grafik</t>
  </si>
  <si>
    <t xml:space="preserve">      Grafiken</t>
  </si>
  <si>
    <t>Kapitel 2</t>
  </si>
  <si>
    <t>Kreisergebnisse</t>
  </si>
  <si>
    <t>Zur Körnergewinnung</t>
  </si>
  <si>
    <t>Insgesamt
(Trockenmasse)</t>
  </si>
  <si>
    <t>Anbau und Ernte von Obst</t>
  </si>
  <si>
    <t>Strauchobst</t>
  </si>
  <si>
    <t>Erdbeeren auf dem Freiland</t>
  </si>
  <si>
    <t xml:space="preserve">   Roggen und Wintermenggetreide</t>
  </si>
  <si>
    <t xml:space="preserve">   Wintergerste</t>
  </si>
  <si>
    <t xml:space="preserve">   Sommergerste</t>
  </si>
  <si>
    <t xml:space="preserve">   Hafer</t>
  </si>
  <si>
    <t xml:space="preserve">   Triticale</t>
  </si>
  <si>
    <t>Zuckerrüben</t>
  </si>
  <si>
    <t>Raps und Rübsen zusammen</t>
  </si>
  <si>
    <t xml:space="preserve">   Winterraps</t>
  </si>
  <si>
    <t>Mecklen-
burgische
Seenplatte</t>
  </si>
  <si>
    <t>Landkreis
Rostock</t>
  </si>
  <si>
    <t>Vor-
pommern-
Rügen</t>
  </si>
  <si>
    <t>Nordwest-
mecklen-
burg</t>
  </si>
  <si>
    <t>Vor-
pommern-
Greifswald</t>
  </si>
  <si>
    <t>Ludwigs-
lust-
Parchim</t>
  </si>
  <si>
    <t>Feldfrüchte</t>
  </si>
  <si>
    <t xml:space="preserve">12)  </t>
  </si>
  <si>
    <t>Silomais/Grünmais (einschließlich
   Lieschkolbenschrot)</t>
  </si>
  <si>
    <t xml:space="preserve">   Äpfel</t>
  </si>
  <si>
    <t xml:space="preserve">  Tabelle 1.14</t>
  </si>
  <si>
    <t xml:space="preserve">  Tabelle 1.13</t>
  </si>
  <si>
    <t xml:space="preserve">  Tabelle 1.12</t>
  </si>
  <si>
    <t xml:space="preserve">  Tabelle 1.11</t>
  </si>
  <si>
    <t xml:space="preserve">  Tabelle 1.10</t>
  </si>
  <si>
    <t xml:space="preserve">  Tabelle 1.9</t>
  </si>
  <si>
    <t xml:space="preserve">  Tabelle 1.8</t>
  </si>
  <si>
    <t xml:space="preserve">  Tabelle 1.7</t>
  </si>
  <si>
    <t xml:space="preserve">  Tabelle 1.6</t>
  </si>
  <si>
    <t xml:space="preserve">  Tabelle 1.5</t>
  </si>
  <si>
    <t xml:space="preserve">  Tabelle 1.4</t>
  </si>
  <si>
    <t xml:space="preserve">  Tabelle 1.3</t>
  </si>
  <si>
    <t xml:space="preserve">  Tabelle 1.2</t>
  </si>
  <si>
    <t xml:space="preserve">  Tabelle 1.1</t>
  </si>
  <si>
    <t xml:space="preserve">  Tabelle 2.1</t>
  </si>
  <si>
    <t xml:space="preserve">  Tabelle 2.2</t>
  </si>
  <si>
    <t xml:space="preserve">  Tabelle 2.3</t>
  </si>
  <si>
    <t xml:space="preserve">  Tabelle 2.4</t>
  </si>
  <si>
    <t xml:space="preserve">   Silomais/Grünmais (einschließlich Lieschkolbenschrot)</t>
  </si>
  <si>
    <t>Tabelle 1.4</t>
  </si>
  <si>
    <t>Tabelle 1.14</t>
  </si>
  <si>
    <t xml:space="preserve">   Winterweizen (einschließlich Dinkel)</t>
  </si>
  <si>
    <t xml:space="preserve">    Weizen zusammen </t>
  </si>
  <si>
    <t xml:space="preserve">       Winterweizen (einschließlich Dinkel) </t>
  </si>
  <si>
    <t xml:space="preserve">       Sommerweizen </t>
  </si>
  <si>
    <t xml:space="preserve">    Roggen und Wintermenggetreide </t>
  </si>
  <si>
    <t xml:space="preserve">    Gerste zusammen </t>
  </si>
  <si>
    <t xml:space="preserve">       Wintergerste </t>
  </si>
  <si>
    <t xml:space="preserve">       Sommergerste </t>
  </si>
  <si>
    <t xml:space="preserve">    Hafer </t>
  </si>
  <si>
    <t xml:space="preserve">    Sommermenggetreide </t>
  </si>
  <si>
    <t xml:space="preserve">    Triticale </t>
  </si>
  <si>
    <t xml:space="preserve">    Körnermais/Mais zum Ausreifen (einschl. CCM)</t>
  </si>
  <si>
    <t xml:space="preserve">       Hartweizen (Durum) </t>
  </si>
  <si>
    <t xml:space="preserve">   Ölfrüchte zusammen </t>
  </si>
  <si>
    <t xml:space="preserve">Ölfrüchte zusammen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</si>
  <si>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</si>
  <si>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</si>
  <si>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</si>
  <si>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</si>
  <si>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</si>
  <si>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</si>
  <si>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</si>
  <si>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Porree (Lauch) </t>
  </si>
  <si>
    <t xml:space="preserve">      Rettich (alle Sorten außer Meerrettich) </t>
  </si>
  <si>
    <t xml:space="preserve">      Speisezwiebeln (Trockenzwiebeln
         einschließlich Schalotten) </t>
  </si>
  <si>
    <t xml:space="preserve">      Speisekürbisse (z. B. Hokkaido, Butternuss,
         Riesenkürbis) </t>
  </si>
  <si>
    <t xml:space="preserve">      Zucchini </t>
  </si>
  <si>
    <t xml:space="preserve">      Zuckermais </t>
  </si>
  <si>
    <t>Land
Kreisfreie Stadt
Landkreis</t>
  </si>
  <si>
    <t>unter hohen begehbaren
Schutzabdeckungen
(einschließlich
Gewächshäusern)</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</si>
  <si>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</si>
  <si>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</si>
  <si>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</si>
  <si>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</si>
  <si>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</si>
  <si>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</si>
  <si>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</si>
  <si>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Feldsalat</t>
  </si>
  <si>
    <t xml:space="preserve">   Kopfsalat</t>
  </si>
  <si>
    <t xml:space="preserve">   Paprika</t>
  </si>
  <si>
    <t xml:space="preserve">   Salatgurken</t>
  </si>
  <si>
    <t xml:space="preserve">   Tomaten</t>
  </si>
  <si>
    <t xml:space="preserve">   sonstige Gemüsearten</t>
  </si>
  <si>
    <t xml:space="preserve">   andere Hülsenfrüchte (ohne Sojabohnen)</t>
  </si>
  <si>
    <t>Anbauflächen, Erträge und Erntemengen von Gemüsearten unter hohen
begehbaren Schutzabdeckungen (einschließlich Gewächshäusern)</t>
  </si>
  <si>
    <t xml:space="preserve">   Mecklenburgische Seenplatte</t>
  </si>
  <si>
    <t xml:space="preserve">   Sojabohnen</t>
  </si>
  <si>
    <t xml:space="preserve">13)  </t>
  </si>
  <si>
    <t xml:space="preserve">   Radieschen</t>
  </si>
  <si>
    <t xml:space="preserve">Tabelle 1.2 </t>
  </si>
  <si>
    <t xml:space="preserve">Tabelle 1.3 </t>
  </si>
  <si>
    <t xml:space="preserve">Tabelle 1.5 </t>
  </si>
  <si>
    <t xml:space="preserve">Tabelle 1.6 </t>
  </si>
  <si>
    <t xml:space="preserve">Tabelle 1.8 </t>
  </si>
  <si>
    <t>Tabelle 1.9</t>
  </si>
  <si>
    <t xml:space="preserve">Tabelle 1.10 </t>
  </si>
  <si>
    <t xml:space="preserve">Tabelle 1.11 </t>
  </si>
  <si>
    <t xml:space="preserve">Tabelle 1.12 </t>
  </si>
  <si>
    <t xml:space="preserve">Tabelle 1.13 </t>
  </si>
  <si>
    <t>Tabelle 2.1</t>
  </si>
  <si>
    <t xml:space="preserve">Tabelle 2.2 </t>
  </si>
  <si>
    <t xml:space="preserve">Tabelle 2.3 </t>
  </si>
  <si>
    <t xml:space="preserve">Tabelle 2.4 </t>
  </si>
  <si>
    <t>Tabelle 1.7</t>
  </si>
  <si>
    <t xml:space="preserve">3)  </t>
  </si>
  <si>
    <t xml:space="preserve">Stillgelegte Flächen/Brache mit und ohne Beihilfe-/Prämien-
   anspruch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</si>
  <si>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</si>
  <si>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Getreide zur Körnergewinnung insgesamt </t>
    </r>
    <r>
      <rPr>
        <b/>
        <sz val="6"/>
        <rFont val="Calibri"/>
        <family val="2"/>
        <scheme val="minor"/>
      </rPr>
      <t>2)</t>
    </r>
    <r>
      <rPr>
        <b/>
        <sz val="8.5"/>
        <rFont val="Calibri"/>
        <family val="2"/>
        <scheme val="minor"/>
      </rPr>
      <t xml:space="preserve">
   (einschließlich Körnermais und CCM)</t>
    </r>
  </si>
  <si>
    <t xml:space="preserve">   Silomais/Grünmais (einschließlich Lieschkolben-
      schrot)</t>
  </si>
  <si>
    <r>
      <t xml:space="preserve">   Getreide zur Ganzpflanzenernte </t>
    </r>
    <r>
      <rPr>
        <sz val="6"/>
        <rFont val="Calibri"/>
        <family val="2"/>
        <scheme val="minor"/>
      </rPr>
      <t>5)</t>
    </r>
  </si>
  <si>
    <r>
      <t xml:space="preserve">   Silomais/Grünmais (einschließlich Lieschkolben-
      schrot) </t>
    </r>
    <r>
      <rPr>
        <sz val="6"/>
        <rFont val="Calibri"/>
        <family val="2"/>
        <scheme val="minor"/>
      </rPr>
      <t>5)</t>
    </r>
  </si>
  <si>
    <r>
      <t xml:space="preserve">   Leguminosen zur Ganzpflanzenernte </t>
    </r>
    <r>
      <rPr>
        <sz val="6"/>
        <rFont val="Calibri"/>
        <family val="2"/>
        <scheme val="minor"/>
      </rPr>
      <t>6)</t>
    </r>
  </si>
  <si>
    <r>
      <t xml:space="preserve">   Feldgras/Grasanbau </t>
    </r>
    <r>
      <rPr>
        <sz val="6"/>
        <rFont val="Calibri"/>
        <family val="2"/>
        <scheme val="minor"/>
      </rPr>
      <t>6)</t>
    </r>
  </si>
  <si>
    <r>
      <t xml:space="preserve">Wiesen </t>
    </r>
    <r>
      <rPr>
        <b/>
        <sz val="6"/>
        <rFont val="Calibri"/>
        <family val="2"/>
        <scheme val="minor"/>
      </rPr>
      <t>6)</t>
    </r>
  </si>
  <si>
    <r>
      <t xml:space="preserve">Weiden </t>
    </r>
    <r>
      <rPr>
        <b/>
        <sz val="6"/>
        <rFont val="Calibri"/>
        <family val="2"/>
        <scheme val="minor"/>
      </rPr>
      <t>6)</t>
    </r>
  </si>
  <si>
    <r>
      <t xml:space="preserve">Leguminosen zur Ganz-
   pflanzenernte </t>
    </r>
    <r>
      <rPr>
        <sz val="6"/>
        <rFont val="Calibri"/>
        <family val="2"/>
        <scheme val="minor"/>
      </rPr>
      <t>7) 8)</t>
    </r>
  </si>
  <si>
    <r>
      <t xml:space="preserve">Feldgras/Grasanbau auf
   dem Ackerland </t>
    </r>
    <r>
      <rPr>
        <sz val="6"/>
        <rFont val="Calibri"/>
        <family val="2"/>
        <scheme val="minor"/>
      </rPr>
      <t>8)</t>
    </r>
  </si>
  <si>
    <r>
      <t xml:space="preserve">Wiesen, Weiden ein-
   schließlich Mähweiden </t>
    </r>
    <r>
      <rPr>
        <sz val="6"/>
        <rFont val="Calibri"/>
        <family val="2"/>
        <scheme val="minor"/>
      </rPr>
      <t>8)</t>
    </r>
  </si>
  <si>
    <r>
      <t xml:space="preserve">   Himbeeren </t>
    </r>
    <r>
      <rPr>
        <sz val="6"/>
        <rFont val="Calibri"/>
        <family val="2"/>
        <scheme val="minor"/>
      </rPr>
      <t>11)</t>
    </r>
  </si>
  <si>
    <r>
      <t xml:space="preserve">   sonstige Strauchbeeren </t>
    </r>
    <r>
      <rPr>
        <sz val="6"/>
        <rFont val="Calibri"/>
        <family val="2"/>
        <scheme val="minor"/>
      </rPr>
      <t>12)</t>
    </r>
  </si>
  <si>
    <r>
      <t xml:space="preserve">Mecklen-
burg-
Vorpom-
mern </t>
    </r>
    <r>
      <rPr>
        <b/>
        <sz val="6"/>
        <rFont val="Calibri"/>
        <family val="2"/>
        <scheme val="minor"/>
      </rPr>
      <t xml:space="preserve">13) </t>
    </r>
  </si>
  <si>
    <t xml:space="preserve">   Sommerraps, Winter- und Sommer-
      rübsen </t>
  </si>
  <si>
    <r>
      <t xml:space="preserve">Getreide insgesamt (einschließlich 
   Körnermais u. CCM) </t>
    </r>
    <r>
      <rPr>
        <sz val="6"/>
        <rFont val="Calibri"/>
        <family val="2"/>
        <scheme val="minor"/>
      </rPr>
      <t>2)</t>
    </r>
  </si>
  <si>
    <r>
      <t xml:space="preserve">Tabelle 1.1                                                                          </t>
    </r>
    <r>
      <rPr>
        <b/>
        <u/>
        <sz val="8"/>
        <color indexed="10"/>
        <rFont val="Arial"/>
        <family val="2"/>
      </rPr>
      <t/>
    </r>
  </si>
  <si>
    <t>D 2017 - 2022</t>
  </si>
  <si>
    <t>Gemüse, Erdbeeren und andere Gartengewächse insgesamt</t>
  </si>
  <si>
    <t xml:space="preserve">Inhaltsverzeichnis  </t>
  </si>
  <si>
    <t xml:space="preserve">Vorbemerkungen  </t>
  </si>
  <si>
    <t xml:space="preserve">Rechtsgrundlagen  </t>
  </si>
  <si>
    <t xml:space="preserve">Erfassungsbereich  </t>
  </si>
  <si>
    <t xml:space="preserve">Landesergebnisse  </t>
  </si>
  <si>
    <t xml:space="preserve">Kulturarten der landwirtschaftlich genutzten Fläche in den landwirtschaftlichen Betrieben  </t>
  </si>
  <si>
    <t xml:space="preserve">Anbau der Feldfrüchte im Hauptanbau (Ergebnisse der jährlichen Bodennutzungshaupterhebung)  </t>
  </si>
  <si>
    <t xml:space="preserve">Umbruch wegen Auswinterung oder anderer Schäden (Herbstaussaatflächen)  </t>
  </si>
  <si>
    <t xml:space="preserve">Anbau und Ernte von Getreide nach Getreidearten  </t>
  </si>
  <si>
    <t xml:space="preserve">Erntemenge von Getreide (ohne Körnermais und Corn-Cob-Mix) nach Arten im Zeitvergleich  </t>
  </si>
  <si>
    <t xml:space="preserve">Erntemenge von Getreide nach Arten  </t>
  </si>
  <si>
    <t xml:space="preserve">Anbau und Ernte von Hülsenfrüchten  </t>
  </si>
  <si>
    <t xml:space="preserve">Anbau und Ernte von Ölfrüchten  </t>
  </si>
  <si>
    <t xml:space="preserve">Anbau und Ernte von Hackfrüchten  </t>
  </si>
  <si>
    <t xml:space="preserve">Ertrag von Kartoffeln und Zuckerrüben im Zeitvergleich  </t>
  </si>
  <si>
    <t xml:space="preserve">Anbau und Ernte von Pflanzen zur Grünernte und Grünland  </t>
  </si>
  <si>
    <t xml:space="preserve">Anbauflächen, Erträge und Erntemengen von Gemüsearten im Freiland  </t>
  </si>
  <si>
    <t xml:space="preserve">Anbauflächen, Erträge und Erntemengen von Gemüsearten unter hohen begehbaren Schutz-  
   abdeckungen (einschließlich Gewächshäusern)   </t>
  </si>
  <si>
    <t xml:space="preserve">Anbau und Ernte von Obst  </t>
  </si>
  <si>
    <t xml:space="preserve">Anbau und Ernte von Weinmost  </t>
  </si>
  <si>
    <t xml:space="preserve">Kreisergebnisse  </t>
  </si>
  <si>
    <t xml:space="preserve">Anbau ausgewählter Feldfrüchte im Hauptanbau  </t>
  </si>
  <si>
    <t xml:space="preserve">Hektarerträge ausgewählter Feldfrüchte im Hauptanbau  </t>
  </si>
  <si>
    <t xml:space="preserve">Fußnotenerläuterungen  </t>
  </si>
  <si>
    <t>Oder mit mindestens  
 - jeweils 10 Rindern oder 50 Schweinen oder 10 Zuchtsauen oder 20 Schafen oder 20 Ziegen oder 1 000 Stück  
   Geflügel oder  
 - jeweils 0,5 Hektar Hopfen oder Tabak oder 1,0 Hektar Dauerkulturen im Freiland oder je 0,5 Hektar Obstan-  
   bau-, Reb- oder Baumschulfläche oder 0,5 Hektar Gemüse oder Erdbeeren im Freiland oder 0,3 Hektar Blumen  
   oder Zierpflanzen im Freiland oder 0,1 Hektar Kulturen unter Glas oder anderen begehbaren Schutzabdeckun-  
   gen oder 0,1 Hektar Speisepilze.  
Jedes der aufgeführten Kriterien begründet für sich die Auskunftspflicht als Betrieb.</t>
  </si>
  <si>
    <t xml:space="preserve">Ab 2010: Ohne anderes Getreide (z. B. Hirse, Sorghum, Kanariensaat).  </t>
  </si>
  <si>
    <t xml:space="preserve">Laut Bodennutzungshaupterhebung.  </t>
  </si>
  <si>
    <t xml:space="preserve">In Grünmasse.  </t>
  </si>
  <si>
    <t xml:space="preserve">In Trockenmasse.  </t>
  </si>
  <si>
    <t xml:space="preserve">Z. B. Klee, Kleegras, Luzerne.  </t>
  </si>
  <si>
    <t xml:space="preserve">Erträge bzw. Erntemengen von allen Schnitten (einschließlich Weidefutter) in Trockenmasse.  </t>
  </si>
  <si>
    <t xml:space="preserve">Eingeschränkte Vergleichbarkeit mit den Vorjahren aufgrund methodischer Veränderungen.  </t>
  </si>
  <si>
    <t xml:space="preserve">Anbau im Freiland.  </t>
  </si>
  <si>
    <t xml:space="preserve">Einschließlich der kreisfreien Städte.  </t>
  </si>
  <si>
    <r>
      <t xml:space="preserve">Getreide insgesamt (einschließlich Körnermais und 
    Corn-Cob-Mix (CCM)) </t>
    </r>
    <r>
      <rPr>
        <b/>
        <sz val="6"/>
        <rFont val="Calibri"/>
        <family val="2"/>
        <scheme val="minor"/>
      </rPr>
      <t>2)</t>
    </r>
  </si>
  <si>
    <r>
      <t xml:space="preserve">Getreide zur Körnergewinnung insgesamt </t>
    </r>
    <r>
      <rPr>
        <b/>
        <sz val="6"/>
        <rFont val="Calibri"/>
        <family val="2"/>
        <scheme val="minor"/>
      </rPr>
      <t>2)</t>
    </r>
    <r>
      <rPr>
        <b/>
        <sz val="8.5"/>
        <rFont val="Calibri"/>
        <family val="2"/>
        <scheme val="minor"/>
      </rPr>
      <t xml:space="preserve">
   (einschließlich Körnermais und Corn-Cob-Mix 
   (CCM))</t>
    </r>
  </si>
  <si>
    <r>
      <t xml:space="preserve">Getreide insgesamt (einschließlich 
   Körnermais u. Corn-Cob-Mix (CCM)) </t>
    </r>
    <r>
      <rPr>
        <sz val="6"/>
        <rFont val="Calibri"/>
        <family val="2"/>
        <scheme val="minor"/>
      </rPr>
      <t>2)</t>
    </r>
  </si>
  <si>
    <t>2023</t>
  </si>
  <si>
    <t>C103 2023 00</t>
  </si>
  <si>
    <t>©  Statistisches Amt Mecklenburg-Vorpommern, Schwerin, 2024</t>
  </si>
  <si>
    <t xml:space="preserve">Witterungsverlauf und Vegetation 2022/2023  </t>
  </si>
  <si>
    <t xml:space="preserve">Aussaatflächen von Winterfeldfrüchten im Herbst 2023 für die Ernte 2024  </t>
  </si>
  <si>
    <t xml:space="preserve">Art der Nutzung des Aufwuchses von Leguminosen zur Ganzpflanzenernte sowie von Feldgras,          
   Wiesen und Weiden 2023  </t>
  </si>
  <si>
    <t xml:space="preserve">Aufwuchs und dessen Verwendung 2023  </t>
  </si>
  <si>
    <t xml:space="preserve">Betriebe und Anbauflächen von Gemüse und Erdbeeren 2023  </t>
  </si>
  <si>
    <t xml:space="preserve">Betriebe, Anbauflächen und Erntemengen ausgewählter Gemüsegruppen und -arten im Freiland 2023  </t>
  </si>
  <si>
    <t xml:space="preserve">Ertrag von Winterweizen 2023  </t>
  </si>
  <si>
    <t xml:space="preserve">Ertrag von Kartoffeln 2023  </t>
  </si>
  <si>
    <t xml:space="preserve">Ertrag von Zuckerrüben 2023  </t>
  </si>
  <si>
    <t>D 2017 -
2022</t>
  </si>
  <si>
    <t>Veränderung 2023
gegenüber</t>
  </si>
  <si>
    <r>
      <t xml:space="preserve">D 2018- 2023 </t>
    </r>
    <r>
      <rPr>
        <sz val="6"/>
        <rFont val="Calibri"/>
        <family val="2"/>
        <scheme val="minor"/>
      </rPr>
      <t>3)</t>
    </r>
  </si>
  <si>
    <r>
      <t xml:space="preserve">2023 </t>
    </r>
    <r>
      <rPr>
        <sz val="6"/>
        <rFont val="Calibri"/>
        <family val="2"/>
        <scheme val="minor"/>
      </rPr>
      <t>3)</t>
    </r>
  </si>
  <si>
    <t>D 2018 - 2023</t>
  </si>
  <si>
    <t>endgültigem
Ergebnis 2023</t>
  </si>
  <si>
    <r>
      <t xml:space="preserve">Herbstaussaat
2023 für die
Ernte 2024 </t>
    </r>
    <r>
      <rPr>
        <sz val="6"/>
        <rFont val="Calibri"/>
        <family val="2"/>
        <scheme val="minor"/>
      </rPr>
      <t>4)</t>
    </r>
  </si>
  <si>
    <t>Veränderung 2023 gegenüber</t>
  </si>
  <si>
    <t>Art der Nutzung des Aufwuchses von Leguminosen zur Ganzpflanzenernte
sowie von Feldgras, Wiesen und Weiden 2023</t>
  </si>
  <si>
    <t>Durchschnitt
2017 - 2022</t>
  </si>
  <si>
    <t>Durchschnitt
2017- 2022</t>
  </si>
  <si>
    <t>Betriebe und Anbauflächen von Gemüse und Erdbeeren 2023</t>
  </si>
  <si>
    <t>Betriebe, Anbauflächen und Erntemengen ausgewählter Gemüsegruppen und -arten
im Freiland 2023</t>
  </si>
  <si>
    <t xml:space="preserve">Struktur der landwirtschaftlich genutzten Fläche 2023 </t>
  </si>
  <si>
    <t xml:space="preserve">Ertrag von Winterraps 2023 </t>
  </si>
  <si>
    <t>Aussaatflächen von Winterfeldfrüchten im Herbst 2023
für die Ernte 2024</t>
  </si>
  <si>
    <t>Veränderung der Herbstaussaat 2023 für die Ernte 2024 gegenüber
für die Ernte 2022 gegenüber</t>
  </si>
  <si>
    <t xml:space="preserve">   Aroniabeeren</t>
  </si>
  <si>
    <t xml:space="preserve">Einschließlich Schwarzer Holunder, Stachelbeeren, Brombeeren und sonstiger Strauchbeeren.  </t>
  </si>
  <si>
    <t>Zuständige Fachbereichsleitung: Steffi Behlau, Telefon: 0385 588-56410</t>
  </si>
  <si>
    <t>In 1.000 Hektar</t>
  </si>
  <si>
    <t>1.000 ha</t>
  </si>
  <si>
    <t>1.000 t</t>
  </si>
  <si>
    <r>
      <t xml:space="preserve">2022 </t>
    </r>
    <r>
      <rPr>
        <sz val="6"/>
        <rFont val="Calibri"/>
        <family val="2"/>
        <scheme val="minor"/>
      </rPr>
      <t>9)</t>
    </r>
  </si>
  <si>
    <r>
      <t xml:space="preserve">2023 </t>
    </r>
    <r>
      <rPr>
        <sz val="6"/>
        <rFont val="Calibri"/>
        <family val="2"/>
        <scheme val="minor"/>
      </rPr>
      <t>9)</t>
    </r>
  </si>
  <si>
    <r>
      <t xml:space="preserve">Baumobst </t>
    </r>
    <r>
      <rPr>
        <b/>
        <sz val="6"/>
        <rFont val="Calibri"/>
        <family val="2"/>
        <scheme val="minor"/>
      </rPr>
      <t>10)</t>
    </r>
  </si>
  <si>
    <t xml:space="preserve">Laut Ernte- und Betriebsberichterstattung November 2023.  </t>
  </si>
  <si>
    <t xml:space="preserve">Flächen laut Baumobstanbauerhebung 2022.  </t>
  </si>
  <si>
    <t>28.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</si>
</sst>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8">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0&quot;            &quot;;\-\ #,##0.0&quot;            &quot;;0.0&quot;            &quot;;@&quot;            &quot;"/>
    <numFmt numFmtId="179" formatCode="0.0"/>
    <numFmt numFmtId="180" formatCode="#,##0.00&quot;    &quot;;\-\ #,##0.00&quot;    &quot;;0.00&quot;    &quot;;@&quot;    &quot;"/>
    <numFmt numFmtId="181" formatCode="0.000"/>
    <numFmt numFmtId="182" formatCode="#,##0.00&quot;  &quot;;\-\ #,##0.00&quot;  &quot;;0.00&quot;  &quot;;@&quot;  &quot;"/>
    <numFmt numFmtId="183" formatCode="#,##0.0&quot;         &quot;;\-\ #,##0.0&quot;         &quot;;0.0&quot;         &quot;;@&quot;         &quot;"/>
    <numFmt numFmtId="184" formatCode="#,##0.0&quot;  &quot;;\-#,##0.0&quot;  &quot;;0.0&quot;  &quot;;@&quot;  &quot;"/>
    <numFmt numFmtId="185" formatCode="#,##0.0&quot;      &quot;;\-#,##0.0&quot;      &quot;;0.0&quot;      &quot;;@&quot;      &quot;"/>
    <numFmt numFmtId="186" formatCode="#,##0&quot;         &quot;;\-#,##0&quot;         &quot;;0&quot;         &quot;;@&quot;         &quot;"/>
    <numFmt numFmtId="187" formatCode="#,##0.0&quot; &quot;;\-#,##0.0&quot; &quot;;0.0&quot; &quot;;@&quot; &quot;"/>
    <numFmt numFmtId="188" formatCode="#,##0&quot;    &quot;;\-#,##0&quot;    &quot;;0&quot;    &quot;;@&quot;    &quot;"/>
    <numFmt numFmtId="189" formatCode="#,##0&quot;      &quot;;\-#,##0&quot;      &quot;;0&quot;      &quot;;@&quot;      &quot;"/>
    <numFmt numFmtId="190" formatCode="#,##0.0&quot;&quot;;\-#,##0.0&quot;&quot;;0.0&quot;&quot;;@&quot;&quot;"/>
    <numFmt numFmtId="191" formatCode="#,##0&quot;       &quot;;\-#,##0&quot;       &quot;;0&quot;       &quot;;@&quot;       &quot;"/>
    <numFmt numFmtId="192" formatCode="#,##0&quot;            &quot;;\-#,##0&quot;            &quot;;0&quot;            &quot;;@&quot;            &quot;"/>
    <numFmt numFmtId="193" formatCode="#,##0.0&quot;       &quot;;\-#,##0.0&quot;       &quot;;0.0&quot;       &quot;;@&quot;       &quot;"/>
    <numFmt numFmtId="194" formatCode="#,##0.0&quot;    &quot;;\-#,##0.0&quot;    &quot;;0.0&quot;    &quot;;@&quot;    &quot;"/>
    <numFmt numFmtId="195" formatCode="#,##0.0&quot;            &quot;;\-#,##0.0&quot;            &quot;;0.0&quot;            &quot;;@&quot;            &quot;"/>
    <numFmt numFmtId="196" formatCode="#,##0&quot; &quot;;\-#,##0&quot; &quot;;0&quot; &quot;;@&quot; &quot;"/>
    <numFmt numFmtId="197" formatCode="#,##0&quot;  &quot;;\-#,##0&quot;  &quot;;0&quot;  &quot;;@&quot;  &quot;"/>
    <numFmt numFmtId="198" formatCode="#,##0.0&quot;   &quot;;\-#,##0.0&quot;   &quot;;0.0&quot;   &quot;;@&quot;   &quot;"/>
    <numFmt numFmtId="199" formatCode="#,##0.00&quot;    &quot;;\-#,##0.00&quot;    &quot;;0.00&quot;    &quot;;@&quot;    &quot;"/>
    <numFmt numFmtId="200" formatCode="#,##0.0&quot;     &quot;;\-#,##0.0&quot;     &quot;;0.0&quot;     &quot;;@&quot;     &quot;"/>
    <numFmt numFmtId="201" formatCode="#,##0&quot;        &quot;;\-#,##0&quot;        &quot;;0&quot;        &quot;;@&quot;        &quot;"/>
  </numFmts>
  <fonts count="35">
    <font>
      <sz val="10"/>
      <color theme="1"/>
      <name val="Arial"/>
      <family val="2"/>
    </font>
    <font>
      <sz val="10"/>
      <name val="Arial"/>
      <family val="2"/>
    </font>
    <font>
      <sz val="10"/>
      <name val="Arial"/>
      <family val="2"/>
    </font>
    <font>
      <sz val="10"/>
      <name val="Arial"/>
      <family val="2"/>
    </font>
    <font>
      <sz val="10"/>
      <name val="MetaNormalLF-Roman"/>
      <family val="2"/>
    </font>
    <font>
      <sz val="10"/>
      <name val="Arial"/>
      <family val="2"/>
    </font>
    <font>
      <b/>
      <u/>
      <sz val="8"/>
      <color indexed="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sz val="10"/>
      <color theme="1"/>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sz val="8"/>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sz val="11"/>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2" fillId="0" borderId="0"/>
    <xf numFmtId="0" fontId="1" fillId="0" borderId="0"/>
    <xf numFmtId="0" fontId="1" fillId="0" borderId="0"/>
    <xf numFmtId="0" fontId="1" fillId="0" borderId="0"/>
    <xf numFmtId="0" fontId="1" fillId="0" borderId="0"/>
    <xf numFmtId="0" fontId="8" fillId="0" borderId="0"/>
    <xf numFmtId="0" fontId="1" fillId="0" borderId="0"/>
    <xf numFmtId="0" fontId="3" fillId="0" borderId="0"/>
    <xf numFmtId="0" fontId="1" fillId="0" borderId="0"/>
    <xf numFmtId="0" fontId="5" fillId="0" borderId="0"/>
    <xf numFmtId="0" fontId="1" fillId="0" borderId="0"/>
    <xf numFmtId="0" fontId="4" fillId="0" borderId="0"/>
    <xf numFmtId="0" fontId="1" fillId="0" borderId="0"/>
    <xf numFmtId="0" fontId="7" fillId="0" borderId="0"/>
  </cellStyleXfs>
  <cellXfs count="283">
    <xf numFmtId="0" fontId="0" fillId="0" borderId="0" xfId="0"/>
    <xf numFmtId="0" fontId="10" fillId="0" borderId="0" xfId="6" applyFont="1"/>
    <xf numFmtId="49" fontId="10" fillId="0" borderId="0" xfId="6" applyNumberFormat="1" applyFont="1" applyAlignment="1">
      <alignment horizontal="right"/>
    </xf>
    <xf numFmtId="0" fontId="10" fillId="0" borderId="0" xfId="6" applyFont="1" applyAlignment="1"/>
    <xf numFmtId="0" fontId="10" fillId="0" borderId="0" xfId="6" applyFont="1" applyAlignment="1">
      <alignment horizontal="left" vertical="center" indent="33"/>
    </xf>
    <xf numFmtId="49" fontId="10" fillId="0" borderId="0" xfId="6" applyNumberFormat="1" applyFont="1" applyAlignment="1">
      <alignment horizontal="right" vertical="center"/>
    </xf>
    <xf numFmtId="0" fontId="16" fillId="0" borderId="0" xfId="6" applyFont="1" applyAlignment="1">
      <alignment vertical="center"/>
    </xf>
    <xf numFmtId="49" fontId="10" fillId="0" borderId="0" xfId="6" applyNumberFormat="1" applyFont="1" applyAlignment="1">
      <alignment horizontal="left" vertical="center"/>
    </xf>
    <xf numFmtId="0" fontId="10" fillId="0" borderId="0" xfId="6"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6" applyFont="1" applyAlignment="1">
      <alignment horizontal="left" vertical="center"/>
    </xf>
    <xf numFmtId="0" fontId="14" fillId="0" borderId="0" xfId="2" applyFont="1"/>
    <xf numFmtId="0" fontId="14" fillId="0" borderId="0" xfId="2" applyNumberFormat="1" applyFont="1" applyAlignment="1">
      <alignment horizontal="right" vertical="center"/>
    </xf>
    <xf numFmtId="0" fontId="14" fillId="0" borderId="0" xfId="2" applyFont="1" applyAlignment="1">
      <alignment horizontal="right" vertical="center"/>
    </xf>
    <xf numFmtId="0" fontId="14" fillId="0" borderId="0" xfId="2" applyFont="1" applyAlignment="1">
      <alignment vertical="center"/>
    </xf>
    <xf numFmtId="0" fontId="15" fillId="0" borderId="0" xfId="0" applyFont="1" applyAlignment="1">
      <alignment horizontal="left" vertical="center" wrapText="1"/>
    </xf>
    <xf numFmtId="0" fontId="14" fillId="0" borderId="0" xfId="0" applyNumberFormat="1" applyFont="1" applyAlignment="1">
      <alignment horizontal="justify" vertical="top" wrapText="1"/>
    </xf>
    <xf numFmtId="0" fontId="14" fillId="0" borderId="0" xfId="2" applyFont="1" applyAlignment="1">
      <alignment horizontal="right"/>
    </xf>
    <xf numFmtId="0" fontId="22" fillId="0" borderId="0" xfId="2" applyFont="1" applyAlignment="1">
      <alignment vertical="center"/>
    </xf>
    <xf numFmtId="0" fontId="14" fillId="0" borderId="0" xfId="0" applyFont="1" applyAlignment="1">
      <alignment horizontal="justify" vertical="center" wrapText="1"/>
    </xf>
    <xf numFmtId="0" fontId="22" fillId="0" borderId="0" xfId="2" applyNumberFormat="1" applyFont="1" applyAlignment="1">
      <alignment horizontal="left" vertical="top"/>
    </xf>
    <xf numFmtId="0" fontId="22" fillId="0" borderId="0" xfId="2" applyNumberFormat="1" applyFont="1" applyAlignment="1">
      <alignment horizontal="left" vertical="center"/>
    </xf>
    <xf numFmtId="0" fontId="14" fillId="0" borderId="0" xfId="2" applyFont="1" applyAlignment="1"/>
    <xf numFmtId="0" fontId="14" fillId="0" borderId="0" xfId="2" applyFont="1" applyAlignment="1">
      <alignment wrapText="1"/>
    </xf>
    <xf numFmtId="0" fontId="14" fillId="0" borderId="0" xfId="0" applyNumberFormat="1" applyFont="1" applyAlignment="1">
      <alignment horizontal="justify" vertical="center" wrapText="1"/>
    </xf>
    <xf numFmtId="0" fontId="14" fillId="0" borderId="0" xfId="0" applyFont="1"/>
    <xf numFmtId="0" fontId="14" fillId="0" borderId="0" xfId="0" applyFont="1" applyAlignment="1">
      <alignment wrapText="1"/>
    </xf>
    <xf numFmtId="0" fontId="22" fillId="0" borderId="0" xfId="0" applyFont="1" applyAlignment="1">
      <alignment horizontal="left" vertical="center"/>
    </xf>
    <xf numFmtId="0" fontId="14" fillId="0" borderId="0" xfId="2" applyNumberFormat="1" applyFont="1"/>
    <xf numFmtId="0" fontId="14" fillId="0" borderId="0" xfId="3"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4" fillId="0" borderId="0" xfId="3" applyFont="1" applyAlignment="1">
      <alignment horizontal="right" vertical="center"/>
    </xf>
    <xf numFmtId="0" fontId="15" fillId="0" borderId="0" xfId="3" applyFont="1" applyAlignment="1">
      <alignment horizontal="right" vertical="center"/>
    </xf>
    <xf numFmtId="0" fontId="23" fillId="0" borderId="0" xfId="3" applyFont="1" applyAlignment="1">
      <alignment horizontal="right" vertical="center"/>
    </xf>
    <xf numFmtId="0" fontId="14" fillId="0" borderId="0" xfId="3" applyFont="1" applyAlignment="1">
      <alignment horizontal="right"/>
    </xf>
    <xf numFmtId="0" fontId="24" fillId="0" borderId="0" xfId="0" applyFont="1" applyBorder="1"/>
    <xf numFmtId="0" fontId="24" fillId="0" borderId="0" xfId="0" quotePrefix="1" applyFont="1" applyBorder="1"/>
    <xf numFmtId="0" fontId="25" fillId="0" borderId="3" xfId="0" applyFont="1" applyBorder="1" applyAlignment="1">
      <alignment horizontal="center"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xf>
    <xf numFmtId="164" fontId="25" fillId="0" borderId="0" xfId="0" applyNumberFormat="1" applyFont="1" applyBorder="1" applyAlignment="1" applyProtection="1">
      <alignment horizontal="right"/>
    </xf>
    <xf numFmtId="0" fontId="25" fillId="0" borderId="3" xfId="0" quotePrefix="1" applyFont="1" applyBorder="1" applyAlignment="1">
      <alignment horizontal="center" vertical="center"/>
    </xf>
    <xf numFmtId="0" fontId="10" fillId="0" borderId="0" xfId="0" applyFont="1"/>
    <xf numFmtId="0" fontId="25" fillId="0" borderId="0" xfId="0" applyFont="1" applyBorder="1"/>
    <xf numFmtId="0" fontId="25" fillId="0" borderId="1" xfId="0" applyNumberFormat="1" applyFont="1" applyBorder="1" applyAlignment="1">
      <alignment horizontal="center" vertical="center"/>
    </xf>
    <xf numFmtId="0" fontId="25" fillId="0" borderId="2" xfId="0" applyNumberFormat="1" applyFont="1" applyBorder="1" applyAlignment="1">
      <alignment horizontal="center" vertical="center"/>
    </xf>
    <xf numFmtId="0" fontId="14" fillId="0" borderId="0" xfId="0" applyFont="1" applyAlignment="1">
      <alignment vertical="center"/>
    </xf>
    <xf numFmtId="0" fontId="14" fillId="0" borderId="0" xfId="0" applyFont="1" applyAlignment="1">
      <alignment horizontal="justify" vertical="center"/>
    </xf>
    <xf numFmtId="0" fontId="15" fillId="0" borderId="0" xfId="0" quotePrefix="1" applyFont="1" applyAlignment="1">
      <alignment vertical="center"/>
    </xf>
    <xf numFmtId="0" fontId="15" fillId="0" borderId="0" xfId="0" applyFont="1" applyAlignment="1">
      <alignment vertical="center"/>
    </xf>
    <xf numFmtId="0" fontId="14" fillId="0" borderId="0" xfId="0" quotePrefix="1" applyFont="1" applyAlignment="1">
      <alignment horizontal="justify" vertical="center" wrapText="1"/>
    </xf>
    <xf numFmtId="0" fontId="14" fillId="0" borderId="0" xfId="0" quotePrefix="1" applyFont="1" applyAlignment="1">
      <alignment horizontal="justify" vertical="center"/>
    </xf>
    <xf numFmtId="0" fontId="27" fillId="0" borderId="0" xfId="2" applyFont="1"/>
    <xf numFmtId="0" fontId="26" fillId="0" borderId="0" xfId="0" applyFont="1" applyAlignment="1">
      <alignment vertical="center"/>
    </xf>
    <xf numFmtId="0" fontId="27" fillId="0" borderId="0" xfId="0" applyFont="1"/>
    <xf numFmtId="0" fontId="28" fillId="0" borderId="0" xfId="0" applyFont="1" applyBorder="1"/>
    <xf numFmtId="0" fontId="29" fillId="0" borderId="0" xfId="0" applyFont="1" applyBorder="1"/>
    <xf numFmtId="0" fontId="29" fillId="0" borderId="5" xfId="0" applyFont="1" applyBorder="1" applyAlignment="1">
      <alignment horizontal="left" wrapText="1"/>
    </xf>
    <xf numFmtId="176" fontId="29" fillId="0" borderId="0" xfId="0" applyNumberFormat="1" applyFont="1" applyBorder="1" applyAlignment="1">
      <alignment horizontal="right"/>
    </xf>
    <xf numFmtId="0" fontId="28" fillId="0" borderId="4" xfId="0" applyFont="1" applyBorder="1" applyAlignment="1">
      <alignment horizontal="left" wrapText="1"/>
    </xf>
    <xf numFmtId="170" fontId="28" fillId="0" borderId="0" xfId="0" applyNumberFormat="1" applyFont="1" applyBorder="1" applyAlignment="1">
      <alignment horizontal="right"/>
    </xf>
    <xf numFmtId="0" fontId="29" fillId="0" borderId="4" xfId="0" applyFont="1" applyBorder="1" applyAlignment="1">
      <alignment horizontal="left" wrapText="1"/>
    </xf>
    <xf numFmtId="0" fontId="29" fillId="0" borderId="0" xfId="0" applyFont="1" applyBorder="1" applyAlignment="1">
      <alignment horizontal="left" wrapText="1"/>
    </xf>
    <xf numFmtId="173" fontId="29" fillId="0" borderId="0" xfId="0" applyNumberFormat="1" applyFont="1" applyBorder="1" applyAlignment="1">
      <alignment horizontal="right"/>
    </xf>
    <xf numFmtId="1" fontId="29" fillId="0" borderId="0" xfId="0" applyNumberFormat="1" applyFont="1" applyFill="1" applyBorder="1"/>
    <xf numFmtId="0" fontId="29" fillId="0" borderId="0" xfId="10" applyFont="1" applyAlignment="1">
      <alignment horizontal="center" vertical="center" wrapText="1"/>
    </xf>
    <xf numFmtId="0" fontId="29" fillId="0" borderId="0" xfId="10" applyFont="1"/>
    <xf numFmtId="0" fontId="29" fillId="0" borderId="0" xfId="0" applyFont="1"/>
    <xf numFmtId="166" fontId="29" fillId="0" borderId="0" xfId="0" applyNumberFormat="1" applyFont="1" applyAlignment="1">
      <alignment horizontal="right"/>
    </xf>
    <xf numFmtId="165" fontId="29" fillId="0" borderId="0" xfId="0" applyNumberFormat="1" applyFont="1" applyAlignment="1">
      <alignment horizontal="right"/>
    </xf>
    <xf numFmtId="0" fontId="28" fillId="0" borderId="0" xfId="10" applyFont="1"/>
    <xf numFmtId="172" fontId="29" fillId="0" borderId="0" xfId="0" applyNumberFormat="1" applyFont="1" applyAlignment="1">
      <alignment horizontal="right"/>
    </xf>
    <xf numFmtId="0" fontId="29" fillId="0" borderId="0" xfId="10" applyFont="1" applyBorder="1" applyAlignment="1">
      <alignment horizontal="justify" vertical="center"/>
    </xf>
    <xf numFmtId="172" fontId="29" fillId="0" borderId="0" xfId="10" applyNumberFormat="1" applyFont="1" applyBorder="1"/>
    <xf numFmtId="0" fontId="29" fillId="0" borderId="0" xfId="10" applyFont="1" applyBorder="1"/>
    <xf numFmtId="0" fontId="28" fillId="0" borderId="0" xfId="10" applyFont="1" applyBorder="1" applyAlignment="1">
      <alignment horizontal="center" vertical="center"/>
    </xf>
    <xf numFmtId="169" fontId="29" fillId="0" borderId="0" xfId="10" applyNumberFormat="1" applyFont="1" applyAlignment="1">
      <alignment horizontal="right"/>
    </xf>
    <xf numFmtId="171" fontId="29" fillId="0" borderId="0" xfId="10" applyNumberFormat="1" applyFont="1" applyAlignment="1">
      <alignment horizontal="right"/>
    </xf>
    <xf numFmtId="177" fontId="29" fillId="0" borderId="0" xfId="10" applyNumberFormat="1" applyFont="1" applyAlignment="1">
      <alignment horizontal="right"/>
    </xf>
    <xf numFmtId="178" fontId="29" fillId="0" borderId="0" xfId="10" applyNumberFormat="1" applyFont="1" applyAlignment="1">
      <alignment horizontal="right"/>
    </xf>
    <xf numFmtId="0" fontId="30" fillId="0" borderId="0" xfId="0" applyFont="1"/>
    <xf numFmtId="177" fontId="29" fillId="0" borderId="0" xfId="10" applyNumberFormat="1" applyFont="1"/>
    <xf numFmtId="174" fontId="29" fillId="0" borderId="0" xfId="0" applyNumberFormat="1" applyFont="1" applyAlignment="1">
      <alignment horizontal="right"/>
    </xf>
    <xf numFmtId="0" fontId="30" fillId="0" borderId="0" xfId="0" applyFont="1" applyBorder="1"/>
    <xf numFmtId="0" fontId="29" fillId="0" borderId="4" xfId="0" applyFont="1" applyFill="1" applyBorder="1" applyAlignment="1">
      <alignment horizontal="left" wrapText="1"/>
    </xf>
    <xf numFmtId="0" fontId="29" fillId="0" borderId="0" xfId="0" applyFont="1" applyFill="1" applyBorder="1"/>
    <xf numFmtId="0" fontId="29" fillId="0" borderId="0" xfId="0" applyFont="1" applyAlignment="1">
      <alignment horizontal="center" vertical="center" wrapText="1"/>
    </xf>
    <xf numFmtId="0" fontId="28" fillId="0" borderId="5" xfId="0" applyFont="1" applyFill="1" applyBorder="1" applyAlignment="1">
      <alignment horizontal="left" wrapText="1"/>
    </xf>
    <xf numFmtId="0" fontId="28" fillId="0" borderId="0" xfId="0" applyFont="1"/>
    <xf numFmtId="0" fontId="28" fillId="0" borderId="4" xfId="0" applyFont="1" applyFill="1" applyBorder="1" applyAlignment="1">
      <alignment horizontal="left" wrapText="1"/>
    </xf>
    <xf numFmtId="0" fontId="28" fillId="0" borderId="0" xfId="0" applyFont="1" applyAlignment="1">
      <alignment horizontal="center" vertical="center" wrapText="1"/>
    </xf>
    <xf numFmtId="0" fontId="29" fillId="0" borderId="0" xfId="0" applyFont="1" applyAlignment="1">
      <alignment horizontal="left" vertical="center" indent="1"/>
    </xf>
    <xf numFmtId="0" fontId="29" fillId="0" borderId="4" xfId="0" applyNumberFormat="1" applyFont="1" applyBorder="1" applyAlignment="1">
      <alignment horizontal="left" wrapText="1"/>
    </xf>
    <xf numFmtId="0" fontId="29" fillId="0" borderId="0" xfId="0" applyNumberFormat="1" applyFont="1" applyBorder="1"/>
    <xf numFmtId="179" fontId="29" fillId="0" borderId="0" xfId="0" applyNumberFormat="1" applyFont="1" applyBorder="1"/>
    <xf numFmtId="167" fontId="29" fillId="0" borderId="0" xfId="0" applyNumberFormat="1" applyFont="1" applyAlignment="1">
      <alignment horizontal="right"/>
    </xf>
    <xf numFmtId="0" fontId="16" fillId="0" borderId="0" xfId="0" applyFont="1" applyBorder="1"/>
    <xf numFmtId="0" fontId="10" fillId="0" borderId="0" xfId="0" applyFont="1" applyBorder="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 xfId="0" applyFont="1" applyBorder="1" applyAlignment="1">
      <alignment horizontal="center" vertical="center"/>
    </xf>
    <xf numFmtId="0" fontId="25" fillId="0" borderId="3" xfId="0" applyFont="1" applyFill="1" applyBorder="1" applyAlignment="1">
      <alignment horizontal="center" vertical="center"/>
    </xf>
    <xf numFmtId="0" fontId="25" fillId="0" borderId="2" xfId="0" applyFont="1" applyBorder="1" applyAlignment="1">
      <alignment horizontal="center" vertical="center"/>
    </xf>
    <xf numFmtId="0" fontId="25" fillId="0" borderId="8"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0" xfId="0" applyFont="1"/>
    <xf numFmtId="0" fontId="25" fillId="0" borderId="0" xfId="10" applyFont="1"/>
    <xf numFmtId="0" fontId="32" fillId="0" borderId="0" xfId="0" applyFont="1"/>
    <xf numFmtId="0" fontId="25" fillId="0" borderId="0" xfId="0" applyFont="1" applyAlignment="1">
      <alignment horizontal="center" vertical="center" wrapText="1"/>
    </xf>
    <xf numFmtId="0" fontId="25" fillId="0" borderId="0" xfId="10" applyFont="1" applyAlignment="1">
      <alignment horizontal="center" vertical="center" wrapText="1"/>
    </xf>
    <xf numFmtId="0" fontId="32" fillId="0" borderId="0" xfId="10" applyFont="1"/>
    <xf numFmtId="0" fontId="33" fillId="0" borderId="0" xfId="0" applyFont="1" applyBorder="1"/>
    <xf numFmtId="0" fontId="27" fillId="0" borderId="0" xfId="3" applyFont="1" applyAlignment="1">
      <alignment vertical="center"/>
    </xf>
    <xf numFmtId="1" fontId="29" fillId="0" borderId="0" xfId="0" applyNumberFormat="1" applyFont="1" applyBorder="1"/>
    <xf numFmtId="175" fontId="29" fillId="0" borderId="0" xfId="0" applyNumberFormat="1" applyFont="1" applyBorder="1"/>
    <xf numFmtId="168" fontId="30" fillId="0" borderId="0" xfId="0" applyNumberFormat="1" applyFont="1" applyAlignment="1">
      <alignment horizontal="right"/>
    </xf>
    <xf numFmtId="165" fontId="30" fillId="0" borderId="0" xfId="0" applyNumberFormat="1" applyFont="1" applyAlignment="1">
      <alignment horizontal="right"/>
    </xf>
    <xf numFmtId="166" fontId="30" fillId="0" borderId="0" xfId="0" applyNumberFormat="1" applyFont="1" applyAlignment="1">
      <alignment horizontal="right"/>
    </xf>
    <xf numFmtId="172" fontId="30" fillId="0" borderId="0" xfId="0" applyNumberFormat="1" applyFont="1" applyAlignment="1">
      <alignment horizontal="right"/>
    </xf>
    <xf numFmtId="181" fontId="29" fillId="0" borderId="0" xfId="0" applyNumberFormat="1" applyFont="1" applyBorder="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5" fillId="0" borderId="1" xfId="0" applyFont="1" applyFill="1" applyBorder="1" applyAlignment="1">
      <alignment horizontal="center" vertical="center" wrapText="1"/>
    </xf>
    <xf numFmtId="164" fontId="25" fillId="0" borderId="8" xfId="0" applyNumberFormat="1" applyFont="1" applyBorder="1" applyAlignment="1" applyProtection="1">
      <alignment horizontal="right"/>
    </xf>
    <xf numFmtId="0" fontId="25" fillId="0" borderId="7" xfId="0" quotePrefix="1" applyFont="1" applyBorder="1" applyAlignment="1">
      <alignment horizontal="center" vertical="center"/>
    </xf>
    <xf numFmtId="0" fontId="25" fillId="0" borderId="7" xfId="0" applyFont="1" applyBorder="1"/>
    <xf numFmtId="0" fontId="25" fillId="0" borderId="7" xfId="0" applyFont="1" applyFill="1" applyBorder="1"/>
    <xf numFmtId="0" fontId="29" fillId="0" borderId="5" xfId="0" applyFont="1" applyFill="1" applyBorder="1" applyAlignment="1">
      <alignment horizontal="left" wrapText="1"/>
    </xf>
    <xf numFmtId="0" fontId="29" fillId="0" borderId="5" xfId="0" applyFont="1" applyBorder="1" applyAlignment="1">
      <alignment horizontal="center" vertical="center"/>
    </xf>
    <xf numFmtId="0" fontId="4" fillId="0" borderId="0" xfId="12"/>
    <xf numFmtId="182" fontId="29" fillId="0" borderId="0" xfId="0" applyNumberFormat="1" applyFont="1" applyAlignment="1">
      <alignment horizontal="right"/>
    </xf>
    <xf numFmtId="175" fontId="29" fillId="0" borderId="0" xfId="0" applyNumberFormat="1" applyFont="1" applyFill="1" applyBorder="1"/>
    <xf numFmtId="183" fontId="28" fillId="0" borderId="0" xfId="0" applyNumberFormat="1" applyFont="1" applyBorder="1" applyAlignment="1">
      <alignment horizontal="right"/>
    </xf>
    <xf numFmtId="184" fontId="29" fillId="0" borderId="0" xfId="0" applyNumberFormat="1" applyFont="1" applyAlignment="1">
      <alignment horizontal="right"/>
    </xf>
    <xf numFmtId="184" fontId="28" fillId="0" borderId="0" xfId="0" applyNumberFormat="1" applyFont="1" applyAlignment="1">
      <alignment horizontal="right"/>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185" fontId="29" fillId="0" borderId="0" xfId="0" applyNumberFormat="1" applyFont="1" applyBorder="1" applyAlignment="1">
      <alignment horizontal="right"/>
    </xf>
    <xf numFmtId="186" fontId="28" fillId="0" borderId="0" xfId="0" applyNumberFormat="1" applyFont="1" applyBorder="1" applyAlignment="1">
      <alignment horizontal="right"/>
    </xf>
    <xf numFmtId="185" fontId="28" fillId="0" borderId="0" xfId="0" applyNumberFormat="1" applyFont="1" applyBorder="1" applyAlignment="1">
      <alignment horizontal="right"/>
    </xf>
    <xf numFmtId="187" fontId="29" fillId="0" borderId="0" xfId="0" applyNumberFormat="1" applyFont="1" applyBorder="1" applyAlignment="1">
      <alignment horizontal="right"/>
    </xf>
    <xf numFmtId="188" fontId="29" fillId="0" borderId="0" xfId="0" applyNumberFormat="1" applyFont="1" applyBorder="1" applyAlignment="1">
      <alignment horizontal="right"/>
    </xf>
    <xf numFmtId="187" fontId="28" fillId="0" borderId="0" xfId="0" applyNumberFormat="1" applyFont="1" applyBorder="1" applyAlignment="1">
      <alignment horizontal="right"/>
    </xf>
    <xf numFmtId="188" fontId="28" fillId="0" borderId="0" xfId="0" applyNumberFormat="1" applyFont="1" applyBorder="1" applyAlignment="1">
      <alignment horizontal="right"/>
    </xf>
    <xf numFmtId="185" fontId="29" fillId="0" borderId="0" xfId="0" applyNumberFormat="1" applyFont="1" applyAlignment="1">
      <alignment horizontal="right"/>
    </xf>
    <xf numFmtId="189" fontId="29" fillId="0" borderId="0" xfId="0" applyNumberFormat="1" applyFont="1" applyAlignment="1">
      <alignment horizontal="right"/>
    </xf>
    <xf numFmtId="190" fontId="29" fillId="0" borderId="0" xfId="0" applyNumberFormat="1" applyFont="1" applyFill="1" applyAlignment="1">
      <alignment horizontal="right"/>
    </xf>
    <xf numFmtId="191" fontId="29" fillId="0" borderId="0" xfId="0" applyNumberFormat="1" applyFont="1" applyAlignment="1">
      <alignment horizontal="right"/>
    </xf>
    <xf numFmtId="188" fontId="29" fillId="0" borderId="0" xfId="0" applyNumberFormat="1" applyFont="1" applyAlignment="1">
      <alignment horizontal="right"/>
    </xf>
    <xf numFmtId="192" fontId="29" fillId="0" borderId="0" xfId="0" applyNumberFormat="1" applyFont="1" applyAlignment="1">
      <alignment horizontal="right"/>
    </xf>
    <xf numFmtId="193" fontId="29" fillId="0" borderId="0" xfId="0" applyNumberFormat="1" applyFont="1" applyAlignment="1">
      <alignment horizontal="right"/>
    </xf>
    <xf numFmtId="194" fontId="29" fillId="0" borderId="0" xfId="0" applyNumberFormat="1" applyFont="1" applyAlignment="1">
      <alignment horizontal="right"/>
    </xf>
    <xf numFmtId="195" fontId="29" fillId="0" borderId="0" xfId="0" applyNumberFormat="1" applyFont="1" applyAlignment="1">
      <alignment horizontal="right"/>
    </xf>
    <xf numFmtId="193" fontId="28" fillId="0" borderId="0" xfId="0" applyNumberFormat="1" applyFont="1" applyAlignment="1">
      <alignment horizontal="right"/>
    </xf>
    <xf numFmtId="194" fontId="28" fillId="0" borderId="0" xfId="0" applyNumberFormat="1" applyFont="1" applyAlignment="1">
      <alignment horizontal="right"/>
    </xf>
    <xf numFmtId="195" fontId="28" fillId="0" borderId="0" xfId="0" applyNumberFormat="1" applyFont="1" applyAlignment="1">
      <alignment horizontal="right"/>
    </xf>
    <xf numFmtId="191" fontId="28" fillId="0" borderId="0" xfId="0" applyNumberFormat="1" applyFont="1" applyAlignment="1">
      <alignment horizontal="right"/>
    </xf>
    <xf numFmtId="188" fontId="28" fillId="0" borderId="0" xfId="0" applyNumberFormat="1" applyFont="1" applyAlignment="1">
      <alignment horizontal="right"/>
    </xf>
    <xf numFmtId="192" fontId="28" fillId="0" borderId="0" xfId="0" applyNumberFormat="1" applyFont="1" applyAlignment="1">
      <alignment horizontal="right"/>
    </xf>
    <xf numFmtId="189" fontId="28" fillId="0" borderId="0" xfId="0" applyNumberFormat="1" applyFont="1" applyAlignment="1">
      <alignment horizontal="right"/>
    </xf>
    <xf numFmtId="196" fontId="29" fillId="0" borderId="0" xfId="0" applyNumberFormat="1" applyFont="1" applyAlignment="1">
      <alignment horizontal="right"/>
    </xf>
    <xf numFmtId="197" fontId="29" fillId="0" borderId="0" xfId="0" applyNumberFormat="1" applyFont="1" applyAlignment="1">
      <alignment horizontal="right"/>
    </xf>
    <xf numFmtId="198" fontId="29" fillId="0" borderId="0" xfId="0" applyNumberFormat="1" applyFont="1" applyAlignment="1">
      <alignment horizontal="right"/>
    </xf>
    <xf numFmtId="0" fontId="25" fillId="0" borderId="3" xfId="0" applyFont="1" applyBorder="1" applyAlignment="1">
      <alignment horizontal="center" vertical="center" wrapText="1"/>
    </xf>
    <xf numFmtId="199" fontId="29" fillId="0" borderId="0" xfId="0" applyNumberFormat="1" applyFont="1" applyAlignment="1">
      <alignment horizontal="right"/>
    </xf>
    <xf numFmtId="199" fontId="28" fillId="0" borderId="0" xfId="0" applyNumberFormat="1" applyFont="1" applyAlignment="1">
      <alignment horizontal="right"/>
    </xf>
    <xf numFmtId="0" fontId="29" fillId="0" borderId="1" xfId="0" applyFont="1" applyBorder="1" applyAlignment="1">
      <alignment horizontal="center"/>
    </xf>
    <xf numFmtId="167" fontId="29" fillId="0" borderId="0" xfId="0" applyNumberFormat="1" applyFont="1" applyBorder="1"/>
    <xf numFmtId="180" fontId="29" fillId="0" borderId="0" xfId="0" applyNumberFormat="1" applyFont="1" applyBorder="1"/>
    <xf numFmtId="174" fontId="29" fillId="0" borderId="0" xfId="0" applyNumberFormat="1" applyFont="1" applyBorder="1"/>
    <xf numFmtId="200" fontId="29" fillId="0" borderId="0" xfId="0" applyNumberFormat="1" applyFont="1" applyAlignment="1">
      <alignment horizontal="right"/>
    </xf>
    <xf numFmtId="200" fontId="28" fillId="0" borderId="0" xfId="0" applyNumberFormat="1" applyFont="1" applyAlignment="1">
      <alignment horizontal="right"/>
    </xf>
    <xf numFmtId="201" fontId="29" fillId="0" borderId="0" xfId="0" applyNumberFormat="1" applyFont="1" applyBorder="1" applyAlignment="1">
      <alignment horizontal="right"/>
    </xf>
    <xf numFmtId="201" fontId="28" fillId="0" borderId="0" xfId="0" applyNumberFormat="1" applyFont="1" applyBorder="1" applyAlignment="1">
      <alignment horizontal="right"/>
    </xf>
    <xf numFmtId="199" fontId="29" fillId="0" borderId="0" xfId="0" applyNumberFormat="1" applyFont="1" applyBorder="1" applyAlignment="1">
      <alignment horizontal="right"/>
    </xf>
    <xf numFmtId="199" fontId="28" fillId="0" borderId="0" xfId="0" applyNumberFormat="1" applyFont="1" applyBorder="1" applyAlignment="1">
      <alignment horizontal="right"/>
    </xf>
    <xf numFmtId="191" fontId="29" fillId="0" borderId="0" xfId="0" applyNumberFormat="1" applyFont="1" applyBorder="1" applyAlignment="1">
      <alignment horizontal="right"/>
    </xf>
    <xf numFmtId="191" fontId="28" fillId="0" borderId="0" xfId="0" applyNumberFormat="1" applyFont="1" applyBorder="1" applyAlignment="1">
      <alignment horizontal="right"/>
    </xf>
    <xf numFmtId="197" fontId="28" fillId="0" borderId="0" xfId="0" applyNumberFormat="1" applyFont="1" applyAlignment="1">
      <alignment horizontal="right"/>
    </xf>
    <xf numFmtId="188" fontId="29" fillId="0" borderId="0" xfId="0" applyNumberFormat="1" applyFont="1" applyFill="1" applyBorder="1" applyAlignment="1">
      <alignment horizontal="right"/>
    </xf>
    <xf numFmtId="185" fontId="29" fillId="0" borderId="0" xfId="0" applyNumberFormat="1" applyFont="1" applyFill="1" applyAlignment="1">
      <alignment horizontal="right"/>
    </xf>
    <xf numFmtId="189" fontId="29" fillId="0" borderId="0" xfId="0" applyNumberFormat="1" applyFont="1" applyFill="1" applyAlignment="1">
      <alignment horizontal="right"/>
    </xf>
    <xf numFmtId="0" fontId="14" fillId="0" borderId="0" xfId="2" applyFont="1" applyFill="1" applyAlignment="1"/>
    <xf numFmtId="188" fontId="29" fillId="0" borderId="0" xfId="0" applyNumberFormat="1" applyFont="1" applyFill="1" applyAlignment="1">
      <alignment horizontal="right"/>
    </xf>
    <xf numFmtId="0" fontId="14" fillId="0" borderId="0" xfId="3" applyFont="1" applyFill="1" applyAlignment="1">
      <alignment vertical="top" wrapText="1"/>
    </xf>
    <xf numFmtId="0" fontId="14" fillId="0" borderId="0" xfId="3" applyFont="1" applyFill="1" applyAlignment="1">
      <alignment wrapText="1"/>
    </xf>
    <xf numFmtId="0" fontId="17" fillId="0" borderId="0" xfId="6" applyFont="1" applyAlignment="1">
      <alignment horizontal="left" wrapText="1"/>
    </xf>
    <xf numFmtId="0" fontId="34" fillId="0" borderId="9" xfId="6" applyFont="1" applyBorder="1" applyAlignment="1">
      <alignment horizontal="left" wrapText="1"/>
    </xf>
    <xf numFmtId="0" fontId="9" fillId="0" borderId="9" xfId="6" applyFont="1" applyBorder="1" applyAlignment="1">
      <alignment horizontal="center" vertical="center" wrapText="1"/>
    </xf>
    <xf numFmtId="0" fontId="20" fillId="0" borderId="10" xfId="7" applyFont="1" applyBorder="1" applyAlignment="1">
      <alignment horizontal="left" vertical="center" wrapText="1"/>
    </xf>
    <xf numFmtId="0" fontId="21"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49" fontId="19" fillId="0" borderId="0" xfId="6" quotePrefix="1" applyNumberFormat="1" applyFont="1" applyAlignment="1">
      <alignment horizontal="left"/>
    </xf>
    <xf numFmtId="49" fontId="19" fillId="0" borderId="0" xfId="6" applyNumberFormat="1" applyFont="1" applyAlignment="1">
      <alignment horizontal="left"/>
    </xf>
    <xf numFmtId="49" fontId="13" fillId="0" borderId="0" xfId="6" quotePrefix="1" applyNumberFormat="1" applyFont="1" applyAlignment="1">
      <alignment horizontal="center"/>
    </xf>
    <xf numFmtId="49" fontId="13" fillId="0" borderId="0" xfId="6" quotePrefix="1" applyNumberFormat="1" applyFont="1" applyAlignment="1">
      <alignment horizontal="left"/>
    </xf>
    <xf numFmtId="0" fontId="12" fillId="0" borderId="0" xfId="6" applyFont="1" applyAlignment="1">
      <alignment horizontal="left" vertical="center"/>
    </xf>
    <xf numFmtId="0" fontId="10" fillId="0" borderId="0" xfId="6" applyFont="1" applyAlignment="1">
      <alignment horizontal="right"/>
    </xf>
    <xf numFmtId="0" fontId="16" fillId="0" borderId="11" xfId="6" applyFont="1" applyBorder="1" applyAlignment="1">
      <alignment horizontal="right"/>
    </xf>
    <xf numFmtId="0" fontId="10" fillId="0" borderId="12" xfId="6" applyFont="1" applyBorder="1" applyAlignment="1">
      <alignment horizontal="center" vertical="center"/>
    </xf>
    <xf numFmtId="0" fontId="10" fillId="0" borderId="0" xfId="6" applyFont="1" applyBorder="1" applyAlignment="1">
      <alignment horizontal="center" vertical="center"/>
    </xf>
    <xf numFmtId="0" fontId="10" fillId="0" borderId="0" xfId="0" applyFont="1" applyBorder="1" applyAlignment="1">
      <alignment horizontal="center" vertical="center"/>
    </xf>
    <xf numFmtId="0" fontId="10" fillId="0" borderId="0" xfId="6" applyFont="1" applyBorder="1" applyAlignment="1">
      <alignment horizontal="left" vertical="center"/>
    </xf>
    <xf numFmtId="0" fontId="10" fillId="0" borderId="11" xfId="6" applyFont="1" applyBorder="1" applyAlignment="1">
      <alignment horizontal="center" vertical="center"/>
    </xf>
    <xf numFmtId="0" fontId="16" fillId="0" borderId="0" xfId="6" applyFont="1" applyAlignment="1">
      <alignment horizontal="center" vertical="center"/>
    </xf>
    <xf numFmtId="0" fontId="10" fillId="0" borderId="0" xfId="6" applyFont="1" applyAlignment="1">
      <alignment horizontal="center" vertical="center"/>
    </xf>
    <xf numFmtId="49" fontId="10" fillId="0" borderId="0" xfId="6" applyNumberFormat="1" applyFont="1" applyAlignment="1">
      <alignment horizontal="left" vertical="center"/>
    </xf>
    <xf numFmtId="49" fontId="10" fillId="0" borderId="0" xfId="6" applyNumberFormat="1" applyFont="1" applyAlignment="1">
      <alignment horizontal="center" vertical="center"/>
    </xf>
    <xf numFmtId="0" fontId="10" fillId="0" borderId="0" xfId="6"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26" fillId="0" borderId="0" xfId="2" applyFont="1" applyFill="1" applyAlignment="1">
      <alignment horizontal="left" vertical="center"/>
    </xf>
    <xf numFmtId="0" fontId="14" fillId="0" borderId="0" xfId="2" applyFont="1" applyAlignment="1">
      <alignment horizontal="left" vertical="center"/>
    </xf>
    <xf numFmtId="0" fontId="14" fillId="0" borderId="0" xfId="0" applyNumberFormat="1" applyFont="1" applyAlignment="1">
      <alignment horizontal="left" vertical="center" wrapText="1"/>
    </xf>
    <xf numFmtId="0" fontId="14" fillId="0" borderId="0" xfId="0" quotePrefix="1" applyFont="1" applyAlignment="1">
      <alignment horizontal="left" vertical="center" wrapText="1"/>
    </xf>
    <xf numFmtId="0" fontId="14" fillId="0" borderId="0" xfId="0" applyFont="1" applyAlignment="1">
      <alignment horizontal="left" vertical="center" wrapText="1"/>
    </xf>
    <xf numFmtId="0" fontId="16" fillId="0" borderId="3" xfId="0" applyFont="1" applyBorder="1" applyAlignment="1">
      <alignment horizontal="left" vertic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left" vertical="center" wrapText="1"/>
    </xf>
    <xf numFmtId="0" fontId="28" fillId="0" borderId="1" xfId="0" applyFont="1" applyBorder="1" applyAlignment="1">
      <alignment horizontal="left" vertical="center" wrapText="1"/>
    </xf>
    <xf numFmtId="0" fontId="29" fillId="0" borderId="3" xfId="0" applyFont="1" applyBorder="1" applyAlignment="1">
      <alignment horizontal="center" vertical="center" wrapText="1"/>
    </xf>
    <xf numFmtId="0" fontId="29" fillId="0" borderId="3" xfId="0" applyFont="1" applyBorder="1" applyAlignment="1">
      <alignment horizontal="center" vertical="center"/>
    </xf>
    <xf numFmtId="0" fontId="29" fillId="0" borderId="1" xfId="0" applyNumberFormat="1" applyFont="1" applyBorder="1" applyAlignment="1">
      <alignment horizontal="center" vertical="center" wrapText="1"/>
    </xf>
    <xf numFmtId="0" fontId="29" fillId="0" borderId="2"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0" fontId="28" fillId="0" borderId="2" xfId="0" applyNumberFormat="1" applyFont="1" applyBorder="1" applyAlignment="1">
      <alignment horizontal="center" vertical="center" wrapText="1"/>
    </xf>
    <xf numFmtId="0" fontId="29" fillId="0" borderId="1" xfId="0" quotePrefix="1" applyNumberFormat="1" applyFont="1" applyBorder="1" applyAlignment="1">
      <alignment horizontal="center"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8" fillId="0" borderId="3" xfId="0" applyFont="1" applyFill="1" applyBorder="1" applyAlignment="1">
      <alignment horizontal="left" vertical="center"/>
    </xf>
    <xf numFmtId="0" fontId="28" fillId="0" borderId="1" xfId="0" applyFont="1" applyFill="1" applyBorder="1" applyAlignment="1">
      <alignment horizontal="left" vertical="center"/>
    </xf>
    <xf numFmtId="0" fontId="28"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8" fillId="0" borderId="16" xfId="0" applyFont="1" applyBorder="1" applyAlignment="1">
      <alignment horizontal="center" vertical="center" wrapText="1"/>
    </xf>
    <xf numFmtId="0" fontId="28" fillId="0" borderId="14" xfId="0" applyFont="1" applyBorder="1" applyAlignment="1">
      <alignment horizontal="center" vertical="center" wrapText="1"/>
    </xf>
    <xf numFmtId="0" fontId="29" fillId="0" borderId="1" xfId="0" quotePrefix="1" applyFont="1" applyBorder="1" applyAlignment="1">
      <alignment horizontal="center" vertical="center" wrapText="1"/>
    </xf>
    <xf numFmtId="0" fontId="28" fillId="0" borderId="2" xfId="0" applyFont="1" applyBorder="1" applyAlignment="1">
      <alignment horizontal="center" vertical="center" wrapText="1"/>
    </xf>
    <xf numFmtId="0" fontId="28" fillId="0" borderId="16" xfId="0" applyNumberFormat="1" applyFont="1" applyBorder="1" applyAlignment="1">
      <alignment horizontal="center" vertical="center" wrapText="1"/>
    </xf>
    <xf numFmtId="0" fontId="28" fillId="0" borderId="14" xfId="0" applyNumberFormat="1" applyFont="1" applyBorder="1" applyAlignment="1">
      <alignment horizontal="center" vertical="center" wrapText="1"/>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16" fillId="0" borderId="3" xfId="0" applyFont="1" applyBorder="1" applyAlignment="1">
      <alignment horizontal="center" vertical="center"/>
    </xf>
    <xf numFmtId="0" fontId="28" fillId="0" borderId="15" xfId="0" applyNumberFormat="1" applyFont="1" applyFill="1" applyBorder="1" applyAlignment="1">
      <alignment horizontal="center" vertical="center"/>
    </xf>
    <xf numFmtId="0" fontId="28" fillId="0" borderId="6" xfId="0" applyNumberFormat="1" applyFont="1" applyFill="1" applyBorder="1" applyAlignment="1">
      <alignment horizontal="center" vertical="center"/>
    </xf>
    <xf numFmtId="0" fontId="28" fillId="0" borderId="1" xfId="0" applyNumberFormat="1" applyFont="1" applyFill="1" applyBorder="1" applyAlignment="1">
      <alignment horizontal="center" vertical="center" wrapText="1"/>
    </xf>
    <xf numFmtId="0" fontId="28" fillId="0" borderId="2" xfId="0" applyNumberFormat="1"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16" xfId="0" applyFont="1" applyBorder="1" applyAlignment="1">
      <alignment horizontal="center" vertical="center"/>
    </xf>
    <xf numFmtId="0" fontId="28" fillId="0" borderId="14" xfId="0" applyFont="1" applyBorder="1" applyAlignment="1">
      <alignment horizontal="center" vertical="center"/>
    </xf>
    <xf numFmtId="0" fontId="28" fillId="0" borderId="1"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28" fillId="0" borderId="3" xfId="0" applyFont="1" applyBorder="1" applyAlignment="1">
      <alignment horizontal="left" vertical="center"/>
    </xf>
    <xf numFmtId="0" fontId="28" fillId="0" borderId="1" xfId="0" applyFont="1" applyBorder="1" applyAlignment="1">
      <alignment horizontal="left" vertical="center"/>
    </xf>
    <xf numFmtId="0" fontId="28" fillId="0" borderId="13" xfId="0" applyNumberFormat="1" applyFont="1" applyBorder="1" applyAlignment="1">
      <alignment horizontal="center" vertical="center"/>
    </xf>
    <xf numFmtId="0" fontId="28" fillId="0" borderId="0" xfId="0" applyNumberFormat="1" applyFont="1" applyBorder="1" applyAlignment="1">
      <alignment horizontal="center" vertical="center"/>
    </xf>
    <xf numFmtId="0" fontId="28" fillId="0" borderId="13" xfId="0" applyFont="1" applyBorder="1" applyAlignment="1">
      <alignment horizontal="center" vertical="center"/>
    </xf>
    <xf numFmtId="0" fontId="28" fillId="0" borderId="0" xfId="0" applyFont="1" applyBorder="1" applyAlignment="1">
      <alignment horizontal="center" vertical="center"/>
    </xf>
    <xf numFmtId="0" fontId="28" fillId="0" borderId="0" xfId="0" applyFont="1" applyBorder="1" applyAlignment="1">
      <alignment horizontal="center" vertical="center" wrapText="1"/>
    </xf>
    <xf numFmtId="0" fontId="28" fillId="0" borderId="13" xfId="0" applyFont="1" applyBorder="1" applyAlignment="1">
      <alignment horizontal="center" vertical="center" wrapText="1"/>
    </xf>
    <xf numFmtId="0" fontId="26" fillId="0" borderId="0" xfId="3" applyFont="1" applyAlignment="1">
      <alignment horizontal="left" vertical="center"/>
    </xf>
  </cellXfs>
  <cellStyles count="15">
    <cellStyle name="Standard" xfId="0" builtinId="0"/>
    <cellStyle name="Standard 2" xfId="1"/>
    <cellStyle name="Standard 2 2" xfId="2"/>
    <cellStyle name="Standard 2 2 2" xfId="3"/>
    <cellStyle name="Standard 2 2 2 2" xfId="4"/>
    <cellStyle name="Standard 2 2 2 2 2" xfId="5"/>
    <cellStyle name="Standard 2 3" xfId="6"/>
    <cellStyle name="Standard 3" xfId="7"/>
    <cellStyle name="Standard 4" xfId="8"/>
    <cellStyle name="Standard 4 2" xfId="9"/>
    <cellStyle name="Standard 5" xfId="10"/>
    <cellStyle name="Standard 5 2" xfId="11"/>
    <cellStyle name="Standard 6" xfId="12"/>
    <cellStyle name="Standard 7" xfId="13"/>
    <cellStyle name="Standard 8"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66675</xdr:rowOff>
    </xdr:from>
    <xdr:to>
      <xdr:col>3</xdr:col>
      <xdr:colOff>1095375</xdr:colOff>
      <xdr:row>0</xdr:row>
      <xdr:rowOff>619125</xdr:rowOff>
    </xdr:to>
    <xdr:pic>
      <xdr:nvPicPr>
        <xdr:cNvPr id="74451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66675"/>
          <a:ext cx="1676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10318</xdr:rowOff>
    </xdr:from>
    <xdr:to>
      <xdr:col>0</xdr:col>
      <xdr:colOff>6088524</xdr:colOff>
      <xdr:row>61</xdr:row>
      <xdr:rowOff>129266</xdr:rowOff>
    </xdr:to>
    <xdr:sp macro="" textlink="">
      <xdr:nvSpPr>
        <xdr:cNvPr id="2" name="Textfeld 1"/>
        <xdr:cNvSpPr txBox="1"/>
      </xdr:nvSpPr>
      <xdr:spPr>
        <a:xfrm>
          <a:off x="0" y="323282"/>
          <a:ext cx="6088524" cy="90996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Der vorliegende statistische Bericht über Bodennutzung und Ernte in Mecklenburg-Vorpommern ist eine umfassende Zu­sammenstellung der Ergebnisse des Jahres 2023. Unter Einbeziehung zusätzlicher Informationen aus der Landesfor­schungs­anstalt für Landwirtschaft und Fischerei Mecklenburg-Vorpommern enthält dieser Bericht die endgültigen Anga­ben aus</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repräsentativen Bodennutzungshaupterhebung,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den Ernte- und Betriebsberichterstattungen über Feldfrüchte und Grünland, Obst sowie über Weinmost,</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"Besonderen Ernte- und Qualitätsermittlung (BEE)" bei Getreide, Raps und Kartoffeln,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allgemeinen Gemüseerhebung,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allgemeinen Strauchbeerenerhebung.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Die regionale Zuordnung der Flächen richtet sich nach dem Sitz (Gemeinde) des bewirtschaftenden Betriebes (Betriebs­sitzprinzip) und nicht nach der Belegenheit, das heißt nach der Lage der Einzelflächen.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Gegenüber den Vorerhebungen kann die Vergleichbarkeit der Ergebnisse durch die Anhebung der Erfassungsgrenzen und aufgrund methodischer Veränderungen eingeschränkt sein.</a:t>
          </a:r>
        </a:p>
        <a:p>
          <a:pPr>
            <a:lnSpc>
              <a:spcPct val="1150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Alle Angaben in diesem Bericht beziehen sich auf den jeweiligen Gebietsstand.</a:t>
          </a:r>
        </a:p>
        <a:p>
          <a:pPr>
            <a:lnSpc>
              <a:spcPct val="1150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marL="0" marR="0" indent="0" defTabSz="914400" eaLnBrk="1" fontAlgn="auto" latinLnBrk="0" hangingPunct="1">
            <a:lnSpc>
              <a:spcPct val="115000"/>
            </a:lnSpc>
            <a:spcBef>
              <a:spcPts val="0"/>
            </a:spcBef>
            <a:spcAft>
              <a:spcPts val="0"/>
            </a:spcAft>
            <a:buClrTx/>
            <a:buSzTx/>
            <a:buFontTx/>
            <a:buNone/>
            <a:tabLst/>
            <a:defRPr/>
          </a:pPr>
          <a:r>
            <a:rPr lang="de-DE" sz="950" b="1">
              <a:solidFill>
                <a:sysClr val="windowText" lastClr="000000"/>
              </a:solidFill>
              <a:effectLst/>
              <a:latin typeface="+mn-lt"/>
              <a:ea typeface="+mn-ea"/>
              <a:cs typeface="Arial" panose="020B0604020202020204" pitchFamily="34" charset="0"/>
            </a:rPr>
            <a:t>Rechtsgrundlagen</a:t>
          </a:r>
          <a:endParaRPr lang="de-DE" sz="950">
            <a:solidFill>
              <a:sysClr val="windowText" lastClr="000000"/>
            </a:solidFill>
            <a:effectLst/>
            <a:latin typeface="+mn-lt"/>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Die genannten Erhebungen sind in dem Agrarstatistikgesetz in der Fassung der Bekanntmachung vom 17. Dezember 2009 (BGBl. I S. 3886), das zuletzt durch Artikel 1 des Gesetzes vom 14. November 2022 (BGBl. I S. 2030) geändert worden ist, in Verbindung mit dem Bundesstatistikgesetz in der Fassung der Bekanntmachung vom 20. Oktober 2016 (BGBl. I S. 2394), das zuletzt durch Artikel 5 des Gesetzes vom 20. Dezember 2022 (BGBl. I S. 2727) geändert worden ist, angeordnet und nach dieser Rechtsvorschrift durchgeführt worden.</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Erfassungsbereich</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chemeClr val="dk1"/>
              </a:solidFill>
              <a:effectLst/>
              <a:latin typeface="+mn-lt"/>
              <a:ea typeface="+mn-ea"/>
              <a:cs typeface="+mn-cs"/>
            </a:rPr>
            <a:t>Bei der </a:t>
          </a:r>
          <a:r>
            <a:rPr lang="de-DE" sz="950" b="1" u="none">
              <a:solidFill>
                <a:schemeClr val="dk1"/>
              </a:solidFill>
              <a:effectLst/>
              <a:latin typeface="+mn-lt"/>
              <a:ea typeface="+mn-ea"/>
              <a:cs typeface="+mn-cs"/>
            </a:rPr>
            <a:t>Bodennutzungshaupterhebung</a:t>
          </a:r>
          <a:r>
            <a:rPr lang="de-DE" sz="950">
              <a:solidFill>
                <a:schemeClr val="dk1"/>
              </a:solidFill>
              <a:effectLst/>
              <a:latin typeface="+mn-lt"/>
              <a:ea typeface="+mn-ea"/>
              <a:cs typeface="+mn-cs"/>
            </a:rPr>
            <a:t> wurden gemäß AgrStatG Betriebe mit einer landwirtschaftlich ge­nutzten Fläche von mindestens fünf Hektar </a:t>
          </a:r>
          <a:r>
            <a:rPr lang="de-DE" sz="600">
              <a:solidFill>
                <a:schemeClr val="dk1"/>
              </a:solidFill>
              <a:effectLst/>
              <a:latin typeface="+mn-lt"/>
              <a:ea typeface="+mn-ea"/>
              <a:cs typeface="+mn-cs"/>
            </a:rPr>
            <a:t>1)</a:t>
          </a:r>
          <a:r>
            <a:rPr lang="de-DE" sz="950">
              <a:solidFill>
                <a:schemeClr val="dk1"/>
              </a:solidFill>
              <a:effectLst/>
              <a:latin typeface="+mn-lt"/>
              <a:ea typeface="+mn-ea"/>
              <a:cs typeface="+mn-cs"/>
            </a:rPr>
            <a:t> (= landwirtschaftliche Betriebe) erfasst. Erhebungsmerkmale sind die Nutzung der Flächen nach Hauptnutzungsarten und Nutzungszweck, Kulturarten, Pflanzengruppen, Pflanzenarten und Kulturformen.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r>
            <a:rPr lang="de-DE" sz="950">
              <a:solidFill>
                <a:schemeClr val="dk1"/>
              </a:solidFill>
              <a:effectLst/>
              <a:latin typeface="+mn-lt"/>
              <a:ea typeface="+mn-ea"/>
              <a:cs typeface="+mn-cs"/>
            </a:rPr>
            <a:t>Die für die Erntefeststellung im Feld-, Obst- und Weinbau erforderlichen Hektarerträge der Kulturen wurden über die </a:t>
          </a:r>
          <a:r>
            <a:rPr lang="de-DE" sz="950" b="1" u="none">
              <a:solidFill>
                <a:schemeClr val="dk1"/>
              </a:solidFill>
              <a:effectLst/>
              <a:latin typeface="+mn-lt"/>
              <a:ea typeface="+mn-ea"/>
              <a:cs typeface="+mn-cs"/>
            </a:rPr>
            <a:t>Ernte- und Betriebsberichterstattung</a:t>
          </a:r>
          <a:r>
            <a:rPr lang="de-DE" sz="950" b="1" i="1" u="none">
              <a:solidFill>
                <a:schemeClr val="dk1"/>
              </a:solidFill>
              <a:effectLst/>
              <a:latin typeface="+mn-lt"/>
              <a:ea typeface="+mn-ea"/>
              <a:cs typeface="+mn-cs"/>
            </a:rPr>
            <a:t> </a:t>
          </a:r>
          <a:r>
            <a:rPr lang="de-DE" sz="950">
              <a:solidFill>
                <a:schemeClr val="dk1"/>
              </a:solidFill>
              <a:effectLst/>
              <a:latin typeface="+mn-lt"/>
              <a:ea typeface="+mn-ea"/>
              <a:cs typeface="+mn-cs"/>
            </a:rPr>
            <a:t>und</a:t>
          </a:r>
          <a:r>
            <a:rPr lang="de-DE" sz="950" i="1">
              <a:solidFill>
                <a:schemeClr val="dk1"/>
              </a:solidFill>
              <a:effectLst/>
              <a:latin typeface="+mn-lt"/>
              <a:ea typeface="+mn-ea"/>
              <a:cs typeface="+mn-cs"/>
            </a:rPr>
            <a:t> </a:t>
          </a:r>
          <a:r>
            <a:rPr lang="de-DE" sz="950" b="1" u="none">
              <a:solidFill>
                <a:schemeClr val="dk1"/>
              </a:solidFill>
              <a:effectLst/>
              <a:latin typeface="+mn-lt"/>
              <a:ea typeface="+mn-ea"/>
              <a:cs typeface="+mn-cs"/>
            </a:rPr>
            <a:t>Besondere Ernte- und Qualitätsermittlung </a:t>
          </a:r>
          <a:r>
            <a:rPr lang="de-DE" sz="950">
              <a:solidFill>
                <a:schemeClr val="dk1"/>
              </a:solidFill>
              <a:effectLst/>
              <a:latin typeface="+mn-lt"/>
              <a:ea typeface="+mn-ea"/>
              <a:cs typeface="+mn-cs"/>
            </a:rPr>
            <a:t>gemäß §§ 46 und 47 AgrStatG ermittelt.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allgemeine </a:t>
          </a:r>
          <a:r>
            <a:rPr lang="de-DE" sz="950" b="1" u="none">
              <a:solidFill>
                <a:schemeClr val="dk1"/>
              </a:solidFill>
              <a:effectLst/>
              <a:latin typeface="+mn-lt"/>
              <a:ea typeface="+mn-ea"/>
              <a:cs typeface="+mn-cs"/>
            </a:rPr>
            <a:t>Gemüseerhebung</a:t>
          </a:r>
          <a:r>
            <a:rPr lang="de-DE" sz="950">
              <a:solidFill>
                <a:schemeClr val="dk1"/>
              </a:solidFill>
              <a:effectLst/>
              <a:latin typeface="+mn-lt"/>
              <a:ea typeface="+mn-ea"/>
              <a:cs typeface="+mn-cs"/>
            </a:rPr>
            <a:t> wurde gemäß §§ 11a, 11b, 11c AgrStatG durchgeführt. Sie erfasst die Grundflächen, die Anbau­flächen und die Erntemengen von Betrieben mit Flächen von mindestens 0,5 Hektar im Freiland oder mindestens 0,1 Hektar unter hohen begehbaren Schutzabdeckungen, auf denen Gemüse oder Erdbeeren oder deren jeweilige Jung­pflanzen angebaut werden. Die Mehrfachnutzung einer Grundfläche durch Vor-, Zwischen- und Nachkultur wird dabei berücksichtigt. Die Ermittlung der Erntemenge erfolgt repräsentativ.</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r>
            <a:rPr lang="de-DE" sz="950">
              <a:solidFill>
                <a:schemeClr val="dk1"/>
              </a:solidFill>
              <a:effectLst/>
              <a:latin typeface="+mn-lt"/>
              <a:ea typeface="+mn-ea"/>
              <a:cs typeface="+mn-cs"/>
            </a:rPr>
            <a:t>Die allgemeine </a:t>
          </a:r>
          <a:r>
            <a:rPr lang="de-DE" sz="950" b="1" u="none">
              <a:solidFill>
                <a:schemeClr val="dk1"/>
              </a:solidFill>
              <a:effectLst/>
              <a:latin typeface="+mn-lt"/>
              <a:ea typeface="+mn-ea"/>
              <a:cs typeface="+mn-cs"/>
            </a:rPr>
            <a:t>Strauchbeerenerhebung</a:t>
          </a:r>
          <a:r>
            <a:rPr lang="de-DE" sz="950">
              <a:solidFill>
                <a:schemeClr val="dk1"/>
              </a:solidFill>
              <a:effectLst/>
              <a:latin typeface="+mn-lt"/>
              <a:ea typeface="+mn-ea"/>
              <a:cs typeface="+mn-cs"/>
            </a:rPr>
            <a:t> fand gemäß §§ 17a, 17b, 17c in allen Betrieben statt, deren Strauchbeerenflächen min­destens 0,5 Hektar im Freiland oder mindestens 0,1 Hektar unter hohen begehbaren Schutzabdeckungen betragen. In dieser Erhebung werden jährlich die Anbauflächen und Erntemengen der einzelnen Strauchbeerenarten ermittelt.</a:t>
          </a:r>
        </a:p>
        <a:p>
          <a:r>
            <a:rPr lang="de-DE" sz="950">
              <a:solidFill>
                <a:schemeClr val="dk1"/>
              </a:solidFill>
              <a:effectLst/>
              <a:latin typeface="+mn-lt"/>
              <a:ea typeface="+mn-ea"/>
              <a:cs typeface="+mn-cs"/>
            </a:rPr>
            <a:t>Zu beachten ist, dass in der Strauchbeerenerhebung nicht nach Jung- und Ertragsanlagen unterschieden wird, d. h. in den ausge­wiesenen Anbauflächen können auch Flächen mit Junganlagen enthalten sein, die noch nicht im Ertrag stehen.</a:t>
          </a: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800"/>
            </a:lnSpc>
          </a:pPr>
          <a:endParaRPr lang="de-DE" sz="950">
            <a:solidFill>
              <a:sysClr val="windowText" lastClr="000000"/>
            </a:solidFill>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64</xdr:row>
      <xdr:rowOff>13605</xdr:rowOff>
    </xdr:from>
    <xdr:to>
      <xdr:col>0</xdr:col>
      <xdr:colOff>6074229</xdr:colOff>
      <xdr:row>76</xdr:row>
      <xdr:rowOff>74839</xdr:rowOff>
    </xdr:to>
    <xdr:sp macro="" textlink="">
      <xdr:nvSpPr>
        <xdr:cNvPr id="2" name="Textfeld 1"/>
        <xdr:cNvSpPr txBox="1"/>
      </xdr:nvSpPr>
      <xdr:spPr>
        <a:xfrm>
          <a:off x="0" y="10150926"/>
          <a:ext cx="6074229" cy="20206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hangingPunct="0"/>
          <a:r>
            <a:rPr lang="de-DE" sz="950" b="1" i="1">
              <a:solidFill>
                <a:sysClr val="windowText" lastClr="000000"/>
              </a:solidFill>
              <a:effectLst/>
              <a:latin typeface="+mn-lt"/>
              <a:ea typeface="+mn-ea"/>
              <a:cs typeface="+mn-cs"/>
            </a:rPr>
            <a:t>Juli 2023</a:t>
          </a:r>
          <a:endParaRPr lang="de-DE" sz="950">
            <a:solidFill>
              <a:sysClr val="windowText" lastClr="000000"/>
            </a:solidFill>
            <a:effectLst/>
          </a:endParaRPr>
        </a:p>
        <a:p>
          <a:r>
            <a:rPr lang="de-DE" sz="950" i="0">
              <a:solidFill>
                <a:sysClr val="windowText" lastClr="000000"/>
              </a:solidFill>
              <a:effectLst/>
              <a:latin typeface="+mn-lt"/>
              <a:ea typeface="+mn-ea"/>
              <a:cs typeface="+mn-cs"/>
            </a:rPr>
            <a:t>Der Monat verlief regnerisch und leicht unterkühlt. Die Erntemöglichkeiten beschränkten sich auf wenige Tage im ersten </a:t>
          </a:r>
        </a:p>
        <a:p>
          <a:r>
            <a:rPr lang="de-DE" sz="950" i="0">
              <a:solidFill>
                <a:sysClr val="windowText" lastClr="000000"/>
              </a:solidFill>
              <a:effectLst/>
              <a:latin typeface="+mn-lt"/>
              <a:ea typeface="+mn-ea"/>
              <a:cs typeface="+mn-cs"/>
            </a:rPr>
            <a:t>Monatsdrittel, sodass in vielen Mähdruschbeständen mit weiteren Ertrags- und Qualitätseinbußen gerechnet werden musste. Für die massebildenden Feldfrüchte kamen die Witterungsumstände wie gerufen. Allerdings waren auch die Verdunstungsraten sehr hoch, sodass das Niederschlagswasser nur in den oberen Bodenschichten verweilte. </a:t>
          </a:r>
        </a:p>
        <a:p>
          <a:endParaRPr lang="de-DE" sz="600" b="1" i="1">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August 2023</a:t>
          </a:r>
        </a:p>
        <a:p>
          <a:pPr hangingPunct="0"/>
          <a:r>
            <a:rPr lang="de-DE" sz="950" i="0">
              <a:solidFill>
                <a:sysClr val="windowText" lastClr="000000"/>
              </a:solidFill>
              <a:effectLst/>
              <a:latin typeface="+mn-lt"/>
              <a:ea typeface="+mn-ea"/>
              <a:cs typeface="+mn-cs"/>
            </a:rPr>
            <a:t>Noch bis zum Ende der ersten Dekade kam es aufgrund häufiger und ergiebiger Niederschläge weiterhin zu Ernteverzögerungen. Danach entwickelte sich eine hochsommerliche Wetterlage mit geringfügigen Störungen. Insgesamt war es etwas wärmer als gewöhnlich und die Niederschlagsmenge leicht unterdurchschnittlich. Aufgrund weiterhin hoher Verdunstungsraten herrschte in den tieferen Bodenschichten noch immer Trockenheit. </a:t>
          </a:r>
        </a:p>
        <a:p>
          <a:pPr hangingPunct="0"/>
          <a:endParaRPr lang="de-DE" sz="950" i="0">
            <a:solidFill>
              <a:sysClr val="windowText" lastClr="000000"/>
            </a:solidFill>
            <a:effectLst/>
            <a:latin typeface="+mn-lt"/>
            <a:ea typeface="+mn-ea"/>
            <a:cs typeface="+mn-cs"/>
          </a:endParaRPr>
        </a:p>
        <a:p>
          <a:pPr hangingPunct="0"/>
          <a:endParaRPr lang="de-DE" sz="950">
            <a:solidFill>
              <a:sysClr val="windowText" lastClr="000000"/>
            </a:solidFill>
            <a:effectLst/>
            <a:latin typeface="+mn-lt"/>
            <a:ea typeface="+mn-ea"/>
            <a:cs typeface="+mn-cs"/>
          </a:endParaRPr>
        </a:p>
        <a:p>
          <a:pPr hangingPunct="0"/>
          <a:r>
            <a:rPr lang="de-DE" sz="950">
              <a:solidFill>
                <a:sysClr val="windowText" lastClr="000000"/>
              </a:solidFill>
              <a:effectLst/>
              <a:latin typeface="+mn-lt"/>
              <a:ea typeface="+mn-ea"/>
              <a:cs typeface="+mn-cs"/>
            </a:rPr>
            <a:t> </a:t>
          </a:r>
        </a:p>
      </xdr:txBody>
    </xdr:sp>
    <xdr:clientData/>
  </xdr:twoCellAnchor>
  <xdr:twoCellAnchor>
    <xdr:from>
      <xdr:col>0</xdr:col>
      <xdr:colOff>0</xdr:colOff>
      <xdr:row>77</xdr:row>
      <xdr:rowOff>34015</xdr:rowOff>
    </xdr:from>
    <xdr:to>
      <xdr:col>0</xdr:col>
      <xdr:colOff>6120000</xdr:colOff>
      <xdr:row>119</xdr:row>
      <xdr:rowOff>108858</xdr:rowOff>
    </xdr:to>
    <xdr:sp macro="" textlink="">
      <xdr:nvSpPr>
        <xdr:cNvPr id="5" name="Textfeld 4"/>
        <xdr:cNvSpPr txBox="1"/>
      </xdr:nvSpPr>
      <xdr:spPr>
        <a:xfrm>
          <a:off x="0" y="13110479"/>
          <a:ext cx="6120000" cy="62797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mn-cs"/>
            </a:rPr>
            <a:t>Vegetation</a:t>
          </a:r>
          <a:endParaRPr lang="de-DE" sz="950">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 </a:t>
          </a:r>
        </a:p>
        <a:p>
          <a:r>
            <a:rPr lang="de-DE" sz="950" b="1" i="1">
              <a:solidFill>
                <a:sysClr val="windowText" lastClr="000000"/>
              </a:solidFill>
              <a:effectLst/>
              <a:latin typeface="+mn-lt"/>
              <a:ea typeface="+mn-ea"/>
              <a:cs typeface="+mn-cs"/>
            </a:rPr>
            <a:t>Getreide</a:t>
          </a:r>
        </a:p>
        <a:p>
          <a:endParaRPr lang="de-DE" sz="950" b="1" i="1">
            <a:solidFill>
              <a:sysClr val="windowText" lastClr="000000"/>
            </a:solidFill>
            <a:effectLst/>
            <a:latin typeface="+mn-lt"/>
            <a:ea typeface="+mn-ea"/>
            <a:cs typeface="+mn-cs"/>
          </a:endParaRPr>
        </a:p>
        <a:p>
          <a:r>
            <a:rPr lang="de-DE" sz="950" i="0">
              <a:solidFill>
                <a:sysClr val="windowText" lastClr="000000"/>
              </a:solidFill>
              <a:effectLst/>
              <a:latin typeface="+mn-lt"/>
              <a:ea typeface="+mn-ea"/>
              <a:cs typeface="+mn-cs"/>
            </a:rPr>
            <a:t>Die Aussaat des Wintergetreides erfolgte unter günstigen Bedingungen, nur vereinzelt musste infolge von Starkregen auf einzelnen Schlägen erneut gedrillt werden. Warme und trockene Witterungsbedingungen im Oktober und November förderten das Pflanzenwachstum und ließen auch noch Spätsaaten gut gedeihen. Frostnächte unter -10 °C in der zweiten Dezemberdekade hatten keine Auswirkungen auf die Bestände. Warme Witterung im Januar ließ weiteres Wachstum zu, Ende Januar hatte die Vegetation ca. drei Wochen Entwicklungsvorsprung gegenüber dem langjährigen Mittel. Das Wintergetreide kam gut bestockt aus dem Winter. Ein niederschlagsreicher März führte zu hohen Wassergehalten im Boden. Anstehende Feldarbeiten wurden erschwert bzw. unmöglich und die Aussaat des Sommergetreides verzögert, oft konnte erst zur Monatsmitte April gedrillt werden. Kühle Witterung im April mit Nachtfrösten verzögerte den Befall mit Blattkrankheiten im Wintergetreide. Mit zunehmenden Temperaturen ab Mai kam es dann zu einem deutlichen Anstieg, vor allem Braunrost im Roggen und Rhynchosporium in der Wintergerste traten verstärkt auf. Mai und Juni waren dann erheblich zu trocken. Die Sommergetreidebestände blieben sehr kurz im Wuchs und gering bestockt, Krankheiten zeigten sich nur vereinzelt. Im Wintergetreide traten jetzt vor allem Rostkrankheiten auf. Im Juli einsetzender Regen konnte mit Ausnahme der Wintergerste noch zur Kornfüllung genutzt werden, führte beim Sommergetreide zu Zwiewuchs. Im Süden des Landes kam der Regen aber oft zu spät, hier waren schon Getreidebestände zur GPS-Nutzung geerntet worden. Unbeständiges Wetter, ab Mitte Juli regnete es fast täglich, forderte die Strohstabilität der Bestände. Starkregenereignisse und Hagel verursachten Lager in vielen Beständen, teilweise wurden Körner aus den Ähren geschlagen. Die Ernte verzögerte sich und ging nur schleppend voran. Erst ab der zweiten Augustdekade besserte sich das Wetter und die Ernte konnte dann zügig, aber deutlich verspätet beendet werden. Während beim Wintergetreide, mit Ausnahme der Sandböden, oft gute bis sehr gut Erträge erzielt wurden, blieb das Sommergetreide unterdurchschnittlich. Witterungsbedingt wiesen viele Partien geringe Fallzahlen auf. Beim Weizen fehlte bei hohen Erträgen vielfach Eiweiß. Auch die Korngrößen, mit Ausnahme des Sommergetreides, blieben oft unterdurchschnittlich.</a:t>
          </a:r>
        </a:p>
        <a:p>
          <a:endParaRPr lang="de-DE" sz="950" i="0">
            <a:solidFill>
              <a:sysClr val="windowText" lastClr="000000"/>
            </a:solidFill>
            <a:effectLst/>
            <a:latin typeface="+mn-lt"/>
            <a:ea typeface="+mn-ea"/>
            <a:cs typeface="+mn-cs"/>
          </a:endParaRPr>
        </a:p>
        <a:p>
          <a:r>
            <a:rPr lang="de-DE" sz="950" b="1" i="1">
              <a:solidFill>
                <a:schemeClr val="dk1"/>
              </a:solidFill>
              <a:effectLst/>
              <a:latin typeface="+mn-lt"/>
              <a:ea typeface="+mn-ea"/>
              <a:cs typeface="+mn-cs"/>
            </a:rPr>
            <a:t>Winterraps</a:t>
          </a:r>
        </a:p>
        <a:p>
          <a:endParaRPr lang="de-DE" sz="950">
            <a:effectLst/>
          </a:endParaRPr>
        </a:p>
        <a:p>
          <a:r>
            <a:rPr lang="de-DE" sz="950" i="0">
              <a:solidFill>
                <a:schemeClr val="dk1"/>
              </a:solidFill>
              <a:effectLst/>
              <a:latin typeface="+mn-lt"/>
              <a:ea typeface="+mn-ea"/>
              <a:cs typeface="+mn-cs"/>
            </a:rPr>
            <a:t>Die Aussaat erfolgte teilweise leicht verzögert. Vereinzelt kam es zu Umbrüche infolge Starkregen zum Auflaufen der Bestände. Ein warmer Herbst förderte auch beim Raps das Pflanzenwachstum. Vor allem im Westen und in der Landesmitte wurde ein behandlungswürdiger Befall mit Rapserdflöhen beobachtet. Auswinterung trat nicht auf. Hohe Niederschlagsmengen im März verzögerten vor allem auf bindigen Böden die Ausbringung der zweiten N-Gabe. Die anhaltend kühlen Witterungsbedingungen im Frühjahr förderten die Bildung von Seitentrieben. Große Temperatur­unterschiede zwischen Tag und Nacht im April begünstigten das Auftreten von Wachstumsrissen. Auf einzelnen Rapsschlägen im Nordwesten und im Küstengebiet trat ein stärkerer Befall mit Cylindrosporium auf, ansonsten war das Krankheitsauftreten gering. Vor der Blüte zeigten viele Bestände ein unruhiges Bild mit sehr differenzierten Bestandeshöhen. Mit steigenden Temperaturen im Mai glichen sich diese Unterschiede vor allem auf bindigen Böden aber wieder aus. Die Trockenheit im Mai und Juni zeigte vor allem auf den Sandböden Wirkung. Hier traten Ende Mai schon die ersten Trockenheitsschäden auf und verstärkten sich im Laufe des Junis weiter. Der Regen ab Anfang Juli kam für einige Schläge zu spät, förderte aber auf den bindigen Böden den Krankheitsbefall am Stängel. Das unbeständige Wetter verzögerte die Ernte. Starkregen örtlich auch mit Hagel führte zu Lager in den erntereifen Beständen. Bei Schlägen mit unzureichendem Schotenansatz kam es infolge der Nässe auch zum Wiederaustrieb. Die Erträge schwanken auch bei dieser Kultur in Abhängigkeit von Bodengüte und Niederschlagsverteilung, mit Ausnahme der Sandböden von zufriedenstellend bis gut. Die Ölgehalte waren überdurchschnittlich hoch.</a:t>
          </a:r>
          <a:endParaRPr lang="de-DE" sz="950" i="0">
            <a:solidFill>
              <a:sysClr val="windowText" lastClr="000000"/>
            </a:solidFill>
            <a:effectLst/>
            <a:latin typeface="+mn-lt"/>
            <a:ea typeface="+mn-ea"/>
            <a:cs typeface="+mn-cs"/>
          </a:endParaRPr>
        </a:p>
      </xdr:txBody>
    </xdr:sp>
    <xdr:clientData/>
  </xdr:twoCellAnchor>
  <xdr:twoCellAnchor>
    <xdr:from>
      <xdr:col>0</xdr:col>
      <xdr:colOff>0</xdr:colOff>
      <xdr:row>0</xdr:row>
      <xdr:rowOff>292552</xdr:rowOff>
    </xdr:from>
    <xdr:to>
      <xdr:col>0</xdr:col>
      <xdr:colOff>6074229</xdr:colOff>
      <xdr:row>62</xdr:row>
      <xdr:rowOff>101195</xdr:rowOff>
    </xdr:to>
    <xdr:sp macro="" textlink="">
      <xdr:nvSpPr>
        <xdr:cNvPr id="4" name="Textfeld 3"/>
        <xdr:cNvSpPr txBox="1"/>
      </xdr:nvSpPr>
      <xdr:spPr>
        <a:xfrm>
          <a:off x="0" y="292552"/>
          <a:ext cx="6074229" cy="9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hangingPunct="0"/>
          <a:r>
            <a:rPr lang="de-DE" sz="950" b="1">
              <a:solidFill>
                <a:sysClr val="windowText" lastClr="000000"/>
              </a:solidFill>
              <a:effectLst/>
              <a:latin typeface="+mn-lt"/>
              <a:ea typeface="+mn-ea"/>
              <a:cs typeface="+mn-cs"/>
            </a:rPr>
            <a:t>Witterungsverlauf</a:t>
          </a:r>
          <a:endParaRPr lang="de-DE" sz="950">
            <a:solidFill>
              <a:sysClr val="windowText" lastClr="000000"/>
            </a:solidFill>
            <a:effectLst/>
            <a:latin typeface="+mn-lt"/>
            <a:ea typeface="+mn-ea"/>
            <a:cs typeface="+mn-cs"/>
          </a:endParaRPr>
        </a:p>
        <a:p>
          <a:pPr hangingPunct="0"/>
          <a:r>
            <a:rPr lang="de-DE" sz="950" b="1">
              <a:solidFill>
                <a:sysClr val="windowText" lastClr="000000"/>
              </a:solidFill>
              <a:effectLst/>
              <a:latin typeface="+mn-lt"/>
              <a:ea typeface="+mn-ea"/>
              <a:cs typeface="+mn-cs"/>
            </a:rPr>
            <a:t> </a:t>
          </a:r>
          <a:endParaRPr lang="de-DE" sz="950">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August 2022</a:t>
          </a:r>
        </a:p>
        <a:p>
          <a:pPr hangingPunct="0"/>
          <a:r>
            <a:rPr lang="de-DE" sz="950" i="0">
              <a:solidFill>
                <a:sysClr val="windowText" lastClr="000000"/>
              </a:solidFill>
              <a:effectLst/>
              <a:latin typeface="+mn-lt"/>
              <a:ea typeface="+mn-ea"/>
              <a:cs typeface="+mn-cs"/>
            </a:rPr>
            <a:t>Insgesamt deutlich zu warm, gab es vor allem in der zweiten Monatsdekade mit über 30 °C Maximaltemperatur sogenannte Hitzetage. Während es im Südosten Mecklenburg-Vorpommerns ergiebig schauerte, war im Nordwesten Regen eher Mangelware. Je nach Lage konnte man bei den Sommerkulturen wie z. B. dem Mais von trockengeschädigten bis hin zu saftigen Beständen sehr gegensätzliche Eindrücke gewinnen. In den Regionen mit Trockenschäden wurde die Silomaisernte vorgezogen. </a:t>
          </a:r>
          <a:r>
            <a:rPr lang="de-DE" sz="600" i="0">
              <a:solidFill>
                <a:sysClr val="windowText" lastClr="000000"/>
              </a:solidFill>
              <a:effectLst/>
              <a:latin typeface="+mn-lt"/>
              <a:ea typeface="+mn-ea"/>
              <a:cs typeface="+mn-cs"/>
            </a:rPr>
            <a:t> </a:t>
          </a:r>
        </a:p>
        <a:p>
          <a:pPr hangingPunct="0"/>
          <a:endParaRPr lang="de-DE" sz="400" i="0">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September 2022</a:t>
          </a:r>
        </a:p>
        <a:p>
          <a:pPr hangingPunct="0"/>
          <a:r>
            <a:rPr lang="de-DE" sz="950" i="0">
              <a:solidFill>
                <a:sysClr val="windowText" lastClr="000000"/>
              </a:solidFill>
              <a:effectLst/>
              <a:latin typeface="+mn-lt"/>
              <a:ea typeface="+mn-ea"/>
              <a:cs typeface="+mn-cs"/>
            </a:rPr>
            <a:t>Der September brachte witterungstechnisch einige Entspannung. Außer in den ganz östlichen und in den westlichen Regionen konnten in Mecklenburg-Vorpommern überdurchschnittliche Niederschlagsmengen verzeichnet werden. In Gülzow gab es am 08.09. einen Starkregen, bei dem mit fast 60 mm Dreiviertel der Monatsmenge fielen. Dank der unterdurchschnittlichen Temperaturen waren die Verdunstungsraten moderat und die monatliche Wasserbilanz fiel erstmals seit März d. J. wieder positiv aus. </a:t>
          </a:r>
          <a:r>
            <a:rPr lang="de-DE" sz="600" i="0">
              <a:solidFill>
                <a:sysClr val="windowText" lastClr="000000"/>
              </a:solidFill>
              <a:effectLst/>
              <a:latin typeface="+mn-lt"/>
              <a:ea typeface="+mn-ea"/>
              <a:cs typeface="+mn-cs"/>
            </a:rPr>
            <a:t> </a:t>
          </a:r>
        </a:p>
        <a:p>
          <a:pPr hangingPunct="0"/>
          <a:endParaRPr lang="de-DE" sz="400" i="0">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Oktober 2022</a:t>
          </a:r>
        </a:p>
        <a:p>
          <a:pPr hangingPunct="0"/>
          <a:r>
            <a:rPr lang="de-DE" sz="950" i="0">
              <a:solidFill>
                <a:sysClr val="windowText" lastClr="000000"/>
              </a:solidFill>
              <a:effectLst/>
              <a:latin typeface="+mn-lt"/>
              <a:ea typeface="+mn-ea"/>
              <a:cs typeface="+mn-cs"/>
            </a:rPr>
            <a:t>Erneut überstieg das Wärmedargebot des Monats bei weitem das normale Maß. Verbunden mit landesweit zu geringen Niederschlägen konnte wiederum kein Wasser in tiefere Bodenschichten gelangen. Aber den Neuansaaten reichten die Regenmengen für eine gute Entwicklung aus.</a:t>
          </a:r>
        </a:p>
        <a:p>
          <a:pPr hangingPunct="0"/>
          <a:r>
            <a:rPr lang="de-DE" sz="400" i="0">
              <a:solidFill>
                <a:sysClr val="windowText" lastClr="000000"/>
              </a:solidFill>
              <a:effectLst/>
              <a:latin typeface="+mn-lt"/>
              <a:ea typeface="+mn-ea"/>
              <a:cs typeface="+mn-cs"/>
            </a:rPr>
            <a:t> </a:t>
          </a:r>
          <a:endParaRPr lang="de-DE" sz="300" i="0">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November 2022</a:t>
          </a:r>
        </a:p>
        <a:p>
          <a:pPr hangingPunct="0"/>
          <a:r>
            <a:rPr lang="de-DE" sz="950" i="0">
              <a:solidFill>
                <a:sysClr val="windowText" lastClr="000000"/>
              </a:solidFill>
              <a:effectLst/>
              <a:latin typeface="+mn-lt"/>
              <a:ea typeface="+mn-ea"/>
              <a:cs typeface="+mn-cs"/>
            </a:rPr>
            <a:t>Im November änderte sich an der Gesamtsituation wenig. In der ersten Monatshälfte war es weiterhin zu warm und es regnete kaum. In der zweiten Hälfte gingen die Temperaturen allmählich zurück und es gab erste Nachtfröste. Dann regnete es vorrangig in den westlichen Landesteilen wieder etwas öfter, aber von ergiebig kann insgesamt kaum die Rede sein. Die Feldbestände entwickelten sich bis zum Eintritt in eine vorläufige Vegetationsruhe (in Gülzow am 17.11.) gut.</a:t>
          </a:r>
          <a:r>
            <a:rPr lang="de-DE" sz="600" i="0">
              <a:solidFill>
                <a:sysClr val="windowText" lastClr="000000"/>
              </a:solidFill>
              <a:effectLst/>
              <a:latin typeface="+mn-lt"/>
              <a:ea typeface="+mn-ea"/>
              <a:cs typeface="+mn-cs"/>
            </a:rPr>
            <a:t> </a:t>
          </a:r>
        </a:p>
        <a:p>
          <a:pPr hangingPunct="0"/>
          <a:endParaRPr lang="de-DE" sz="400" i="0">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Dezember 2022</a:t>
          </a:r>
        </a:p>
        <a:p>
          <a:pPr hangingPunct="0"/>
          <a:r>
            <a:rPr lang="de-DE" sz="950" i="0">
              <a:solidFill>
                <a:sysClr val="windowText" lastClr="000000"/>
              </a:solidFill>
              <a:effectLst/>
              <a:latin typeface="+mn-lt"/>
              <a:ea typeface="+mn-ea"/>
              <a:cs typeface="+mn-cs"/>
            </a:rPr>
            <a:t>Zunächst über zwei Dekaden machte die Witterung dem Winter alle Ehre. Es gab gut verteilten Niederschlag und dank des Nachtfrostes in Form von Schnee. Zwölf Frosttage sorgten für eine längere Verweildauer der weißen Pracht. Einige Tage vor Weihnachten stiegen die Temperaturen erneut an und der Rest des Monats war sehr mild und niederschlagsreich. Der Boden wurde nun auch bis in tiefere Schichten durchfeuchtet, wobei aber von Sättigung nur oberflächlich gesprochen werden kann. Die Vegetationsruhe blieb nicht durchgängig bestehen.</a:t>
          </a:r>
        </a:p>
        <a:p>
          <a:pPr hangingPunct="0"/>
          <a:r>
            <a:rPr lang="de-DE" sz="400" i="0">
              <a:solidFill>
                <a:sysClr val="windowText" lastClr="000000"/>
              </a:solidFill>
              <a:effectLst/>
              <a:latin typeface="+mn-lt"/>
              <a:ea typeface="+mn-ea"/>
              <a:cs typeface="+mn-cs"/>
            </a:rPr>
            <a:t> </a:t>
          </a:r>
        </a:p>
        <a:p>
          <a:pPr marL="0" indent="0" hangingPunct="0"/>
          <a:r>
            <a:rPr lang="de-DE" sz="950" b="1" i="1">
              <a:solidFill>
                <a:sysClr val="windowText" lastClr="000000"/>
              </a:solidFill>
              <a:effectLst/>
              <a:latin typeface="+mn-lt"/>
              <a:ea typeface="+mn-ea"/>
              <a:cs typeface="+mn-cs"/>
            </a:rPr>
            <a:t>Januar 2023</a:t>
          </a:r>
        </a:p>
        <a:p>
          <a:pPr hangingPunct="0"/>
          <a:r>
            <a:rPr lang="de-DE" sz="950" i="0">
              <a:solidFill>
                <a:sysClr val="windowText" lastClr="000000"/>
              </a:solidFill>
              <a:effectLst/>
              <a:latin typeface="+mn-lt"/>
              <a:ea typeface="+mn-ea"/>
              <a:cs typeface="+mn-cs"/>
            </a:rPr>
            <a:t>Der Januar war erneut viel zu mild und es regnete ergiebig. In der ersten Monatshälfte war die Witterung wüchsig, was </a:t>
          </a:r>
          <a:br>
            <a:rPr lang="de-DE" sz="950" i="0">
              <a:solidFill>
                <a:sysClr val="windowText" lastClr="000000"/>
              </a:solidFill>
              <a:effectLst/>
              <a:latin typeface="+mn-lt"/>
              <a:ea typeface="+mn-ea"/>
              <a:cs typeface="+mn-cs"/>
            </a:rPr>
          </a:br>
          <a:r>
            <a:rPr lang="de-DE" sz="950" i="0">
              <a:solidFill>
                <a:sysClr val="windowText" lastClr="000000"/>
              </a:solidFill>
              <a:effectLst/>
              <a:latin typeface="+mn-lt"/>
              <a:ea typeface="+mn-ea"/>
              <a:cs typeface="+mn-cs"/>
            </a:rPr>
            <a:t>vor allem durch gut bestockte Getreidebestände sichtbar wurde. Ab der zweiten Monatshälfte pegelten sich die Temperaturen auf Werte um -2 °C bis +4 °C ein und bremsten somit das Wachstum erneut. </a:t>
          </a:r>
        </a:p>
        <a:p>
          <a:pPr hangingPunct="0"/>
          <a:r>
            <a:rPr lang="de-DE" sz="500" i="0">
              <a:solidFill>
                <a:sysClr val="windowText" lastClr="000000"/>
              </a:solidFill>
              <a:effectLst/>
              <a:latin typeface="+mn-lt"/>
              <a:ea typeface="+mn-ea"/>
              <a:cs typeface="+mn-cs"/>
            </a:rPr>
            <a:t> </a:t>
          </a:r>
          <a:endParaRPr lang="de-DE" sz="300" i="0">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Februar 2023</a:t>
          </a:r>
        </a:p>
        <a:p>
          <a:pPr hangingPunct="0"/>
          <a:r>
            <a:rPr lang="de-DE" sz="950" i="0">
              <a:solidFill>
                <a:sysClr val="windowText" lastClr="000000"/>
              </a:solidFill>
              <a:effectLst/>
              <a:latin typeface="+mn-lt"/>
              <a:ea typeface="+mn-ea"/>
              <a:cs typeface="+mn-cs"/>
            </a:rPr>
            <a:t>Die Monatsdurchschnittstemperatur war um 1,5 K zu hoch und die Niederschlagsmenge leicht überdurchschnittlich. Die Vegetationsruhe wurde vor allem in der Monatsmitte immer wieder unterbrochen.</a:t>
          </a:r>
          <a:r>
            <a:rPr lang="de-DE" sz="600" i="0">
              <a:solidFill>
                <a:sysClr val="windowText" lastClr="000000"/>
              </a:solidFill>
              <a:effectLst/>
              <a:latin typeface="+mn-lt"/>
              <a:ea typeface="+mn-ea"/>
              <a:cs typeface="+mn-cs"/>
            </a:rPr>
            <a:t> </a:t>
          </a:r>
        </a:p>
        <a:p>
          <a:pPr hangingPunct="0"/>
          <a:endParaRPr lang="de-DE" sz="400" i="0">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März 2023</a:t>
          </a:r>
        </a:p>
        <a:p>
          <a:pPr hangingPunct="0"/>
          <a:r>
            <a:rPr lang="de-DE" sz="950" i="0">
              <a:solidFill>
                <a:sysClr val="windowText" lastClr="000000"/>
              </a:solidFill>
              <a:effectLst/>
              <a:latin typeface="+mn-lt"/>
              <a:ea typeface="+mn-ea"/>
              <a:cs typeface="+mn-cs"/>
            </a:rPr>
            <a:t>In der ersten Monatshälfte gab es tagsüber Temperaturen im unteren Plusbereich und nachts leichten Frost. Ab Monatsmitte stiegen die Temperaturen bis auf zweistellige Werte an. Anhand der Grünlandtemperatursumme gilt in Gülzow der 20.03. als Vegetationsbeginn. Der Niederschlag fiel gut verteilt und mengenmäßig überdurchschnittlich aus.</a:t>
          </a:r>
          <a:r>
            <a:rPr lang="de-DE" sz="600" i="0">
              <a:solidFill>
                <a:sysClr val="windowText" lastClr="000000"/>
              </a:solidFill>
              <a:effectLst/>
              <a:latin typeface="+mn-lt"/>
              <a:ea typeface="+mn-ea"/>
              <a:cs typeface="+mn-cs"/>
            </a:rPr>
            <a:t> </a:t>
          </a:r>
        </a:p>
        <a:p>
          <a:pPr hangingPunct="0"/>
          <a:endParaRPr lang="de-DE" sz="400" i="0">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April 2023</a:t>
          </a:r>
        </a:p>
        <a:p>
          <a:pPr marL="0" indent="0" hangingPunct="0"/>
          <a:r>
            <a:rPr lang="de-DE" sz="950" i="0">
              <a:solidFill>
                <a:sysClr val="windowText" lastClr="000000"/>
              </a:solidFill>
              <a:effectLst/>
              <a:latin typeface="+mn-lt"/>
              <a:ea typeface="+mn-ea"/>
              <a:cs typeface="+mn-cs"/>
            </a:rPr>
            <a:t>Der April war allgemein kühl und nass. Besonders zum Monatsbeginn schwankten die Temperaturen von nachts bis zu -5°C und tags bis ca. 18°C, aber auch zum Monatsende trat noch vereinzelt Nachtfrost auf. Der Niederschlag war wiederum mengenmäßig überdurchschnittlich und gut portioniert. Für die Winterkulturen waren die Wachstumsbedingungen im optimalen Bereich, während die Sommerkulturen mit verhaltenem Wachstum reagierten bzw. aufgrund zu nasser Böden erst später ausgesät werden konnten.</a:t>
          </a:r>
          <a:r>
            <a:rPr lang="de-DE" sz="600" i="0">
              <a:solidFill>
                <a:sysClr val="windowText" lastClr="000000"/>
              </a:solidFill>
              <a:effectLst/>
              <a:latin typeface="+mn-lt"/>
              <a:ea typeface="+mn-ea"/>
              <a:cs typeface="+mn-cs"/>
            </a:rPr>
            <a:t> </a:t>
          </a:r>
        </a:p>
        <a:p>
          <a:pPr marL="0" indent="0" hangingPunct="0"/>
          <a:endParaRPr lang="de-DE" sz="400" i="0">
            <a:solidFill>
              <a:sysClr val="windowText" lastClr="000000"/>
            </a:solidFill>
            <a:effectLst/>
            <a:latin typeface="+mn-lt"/>
            <a:ea typeface="+mn-ea"/>
            <a:cs typeface="+mn-cs"/>
          </a:endParaRPr>
        </a:p>
        <a:p>
          <a:pPr marL="0" indent="0" hangingPunct="0"/>
          <a:r>
            <a:rPr lang="de-DE" sz="950" b="1" i="1">
              <a:solidFill>
                <a:sysClr val="windowText" lastClr="000000"/>
              </a:solidFill>
              <a:effectLst/>
              <a:latin typeface="+mn-lt"/>
              <a:ea typeface="+mn-ea"/>
              <a:cs typeface="+mn-cs"/>
            </a:rPr>
            <a:t>Mai 2023</a:t>
          </a:r>
        </a:p>
        <a:p>
          <a:pPr marL="0" indent="0" hangingPunct="0"/>
          <a:r>
            <a:rPr lang="de-DE" sz="950" i="0">
              <a:solidFill>
                <a:sysClr val="windowText" lastClr="000000"/>
              </a:solidFill>
              <a:effectLst/>
              <a:latin typeface="+mn-lt"/>
              <a:ea typeface="+mn-ea"/>
              <a:cs typeface="+mn-cs"/>
            </a:rPr>
            <a:t>Der letzte bedeutende Niederschlag fiel in Gülzow am 06.05. Danach gab es keinen nennenswerten Niederschlag mehr. Das Wärmeangebot blieb im normalen Bereich. Dank der guten Wasserversorgung in den Vormonaten war für die Winterkulturen, ausgenommen auf leichten Sandböden, noch ausreichend Bodenfeuchtigkeit im Wurzelbereich vorhanden. Der Oberboden trocknete jedoch allmählich aus und behinderte das Wachstum bei den Sommerkulturen stark.</a:t>
          </a:r>
        </a:p>
        <a:p>
          <a:pPr marL="0" indent="0" hangingPunct="0"/>
          <a:endParaRPr lang="de-DE" sz="400">
            <a:solidFill>
              <a:sysClr val="windowText" lastClr="000000"/>
            </a:solidFill>
            <a:effectLst/>
            <a:latin typeface="+mn-lt"/>
            <a:ea typeface="+mn-ea"/>
            <a:cs typeface="+mn-cs"/>
          </a:endParaRPr>
        </a:p>
        <a:p>
          <a:pPr hangingPunct="0"/>
          <a:r>
            <a:rPr lang="de-DE" sz="950" b="1" i="1">
              <a:solidFill>
                <a:schemeClr val="dk1"/>
              </a:solidFill>
              <a:effectLst/>
              <a:latin typeface="+mn-lt"/>
              <a:ea typeface="+mn-ea"/>
              <a:cs typeface="+mn-cs"/>
            </a:rPr>
            <a:t>Juni 2023</a:t>
          </a:r>
          <a:endParaRPr lang="de-DE" sz="950">
            <a:effectLst/>
          </a:endParaRPr>
        </a:p>
        <a:p>
          <a:pPr hangingPunct="0"/>
          <a:r>
            <a:rPr lang="de-DE" sz="950" i="0">
              <a:solidFill>
                <a:schemeClr val="dk1"/>
              </a:solidFill>
              <a:effectLst/>
              <a:latin typeface="+mn-lt"/>
              <a:ea typeface="+mn-ea"/>
              <a:cs typeface="+mn-cs"/>
            </a:rPr>
            <a:t>Bis zur Monatsmitte gab es keine Niederschläge und in der zweiten Monatshälfte konnten dann auch nur noch ca. 60 Prozent der Monatssumme erreicht werden. Dabei war es für den Monat deutlich zu warm. Der Oberboden trocknete zunächst völlig aus und die Bestände reagierten je nach Standortgüte mit mehr oder weniger verbreiteten irreversiblen Trockenschäden. Die Niederschläge in der zweiten Monatshälfte brachten wegen der hohen Verdunstungsraten nur bedingt Entspannung.</a:t>
          </a:r>
          <a:endParaRPr lang="de-DE" sz="950">
            <a:solidFill>
              <a:sysClr val="windowText" lastClr="000000"/>
            </a:solidFill>
            <a:effectLst/>
            <a:latin typeface="+mn-lt"/>
            <a:ea typeface="+mn-ea"/>
            <a:cs typeface="+mn-cs"/>
          </a:endParaRPr>
        </a:p>
      </xdr:txBody>
    </xdr:sp>
    <xdr:clientData/>
  </xdr:twoCellAnchor>
  <xdr:twoCellAnchor>
    <xdr:from>
      <xdr:col>0</xdr:col>
      <xdr:colOff>0</xdr:colOff>
      <xdr:row>121</xdr:row>
      <xdr:rowOff>13603</xdr:rowOff>
    </xdr:from>
    <xdr:to>
      <xdr:col>0</xdr:col>
      <xdr:colOff>6120000</xdr:colOff>
      <xdr:row>177</xdr:row>
      <xdr:rowOff>122464</xdr:rowOff>
    </xdr:to>
    <xdr:sp macro="" textlink="">
      <xdr:nvSpPr>
        <xdr:cNvPr id="6" name="Textfeld 5"/>
        <xdr:cNvSpPr txBox="1"/>
      </xdr:nvSpPr>
      <xdr:spPr>
        <a:xfrm>
          <a:off x="0" y="19839210"/>
          <a:ext cx="6120000" cy="9252861"/>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600" i="0">
              <a:solidFill>
                <a:sysClr val="windowText" lastClr="000000"/>
              </a:solidFill>
              <a:effectLst/>
              <a:latin typeface="+mn-lt"/>
              <a:ea typeface="+mn-ea"/>
              <a:cs typeface="+mn-cs"/>
            </a:rPr>
            <a:t> </a:t>
          </a:r>
          <a:r>
            <a:rPr lang="de-DE" sz="950" b="1" i="1">
              <a:solidFill>
                <a:sysClr val="windowText" lastClr="000000"/>
              </a:solidFill>
              <a:effectLst/>
              <a:latin typeface="+mn-lt"/>
              <a:ea typeface="+mn-ea"/>
              <a:cs typeface="+mn-cs"/>
            </a:rPr>
            <a:t>Mais</a:t>
          </a:r>
        </a:p>
        <a:p>
          <a:endParaRPr lang="de-DE" sz="950" b="1" i="1">
            <a:solidFill>
              <a:sysClr val="windowText" lastClr="000000"/>
            </a:solidFill>
            <a:effectLst/>
            <a:latin typeface="+mn-lt"/>
            <a:ea typeface="+mn-ea"/>
            <a:cs typeface="+mn-cs"/>
          </a:endParaRPr>
        </a:p>
        <a:p>
          <a:r>
            <a:rPr lang="de-DE" sz="950" i="0">
              <a:solidFill>
                <a:sysClr val="windowText" lastClr="000000"/>
              </a:solidFill>
              <a:effectLst/>
              <a:latin typeface="+mn-lt"/>
              <a:ea typeface="+mn-ea"/>
              <a:cs typeface="+mn-cs"/>
            </a:rPr>
            <a:t>Aufgrund feuchter Böden und der geringen Temperaturen im April verzögerte sich die Maisaussaat bis in den Mai. Die ansteigenden Temperaturen ließen die Maisbestände zügig auflaufen. Mit zunehmenden trockenen Bedingungen stagnierte das Pflanzenwachstum auf Sandböden bereits ab Anfang Juni. Auf Böden mit einem besseren Wasserhaltevermögen wuchsen die Pflanzen weiter, aber auch hier zeigten viele Bestände nach einem sehr trockenen Juni tagsüber eine Starrtracht, die irreversiblen Trockenschäden vorausgeht. Mit den ab Juli einsetzenden Niederschlägen verbesserte sich diese Situation. Zur Blüte ab Ende Juli gab es keine witterungsbedingten Einschränkungen. Allerdings konnten viele Bestände die trockenheitsbedingten Wuchsdepressionen nicht mehr kompensieren und zeigten ein sehr heterogenes Bild hinsichtlich Massenwuchs und Bestandeshöhe.  Die sehr warme Septemberwitterung beschleunigte die Abreife sichtbar, bereits vorgeschädigte Bestände zeigten ein eher untypisches Reifeverhalten und akute Dürreerscheinungen. Vor allem auf Trockenstandorten erforderten kolbenarme Bestände eine verfrühte Ernte. Die erreichten Frischmasseerträge lagen im Bereich der langjährigen Ergebnisse, mit unterdurchschnittlichen Restpflanzenerträgen und überdurchschnittlichen Kolben- und Stärkeerträgen. In dieser Konstellation lagen die optimalen Trockensubstanzgehalte der Gesamtpflanze deutlich über den üblichen 32 bis 35 Prozent. Beim Körnermais wurden leicht überdurchschnittliche Kornerträge erreicht.</a:t>
          </a:r>
        </a:p>
        <a:p>
          <a:endParaRPr lang="de-DE" sz="950" i="0">
            <a:solidFill>
              <a:sysClr val="windowText" lastClr="000000"/>
            </a:solidFill>
            <a:effectLst/>
            <a:latin typeface="+mn-lt"/>
            <a:ea typeface="+mn-ea"/>
            <a:cs typeface="+mn-cs"/>
          </a:endParaRPr>
        </a:p>
        <a:p>
          <a:pPr marL="0" indent="0"/>
          <a:r>
            <a:rPr lang="de-DE" sz="950" b="1" i="1">
              <a:solidFill>
                <a:sysClr val="windowText" lastClr="000000"/>
              </a:solidFill>
              <a:effectLst/>
              <a:latin typeface="+mn-lt"/>
              <a:ea typeface="+mn-ea"/>
              <a:cs typeface="+mn-cs"/>
            </a:rPr>
            <a:t>Kartoffeln</a:t>
          </a:r>
        </a:p>
        <a:p>
          <a:pPr marL="0" indent="0"/>
          <a:endParaRPr lang="de-DE" sz="950" b="1" i="1">
            <a:solidFill>
              <a:sysClr val="windowText" lastClr="000000"/>
            </a:solidFill>
            <a:effectLst/>
            <a:latin typeface="+mn-lt"/>
            <a:ea typeface="+mn-ea"/>
            <a:cs typeface="+mn-cs"/>
          </a:endParaRPr>
        </a:p>
        <a:p>
          <a:r>
            <a:rPr lang="de-DE" sz="950" i="0">
              <a:solidFill>
                <a:schemeClr val="dk1"/>
              </a:solidFill>
              <a:effectLst/>
              <a:latin typeface="+mn-lt"/>
              <a:ea typeface="+mn-ea"/>
              <a:cs typeface="+mn-cs"/>
            </a:rPr>
            <a:t>Bei den Kartoffeln kam es wie bei allen Sommerungen zu Verzögerungen der Pflanzung infolge hoher Bodenwassergehalte und niedriger Temperaturen im April. Erst zur Monatsmitte Mai war das Gros der Pflanzkartoffeln im Boden. Die nun herrschenden warmen und trockenen Witterungsbedingungen förderten das Auflaufen, minderten aber auch die Wirkung der Herbizide. Vorrangig auf unberegneten Flächen kam es zu Einschränkungen im Wachstum, nicht alle Bestände schlossen die Reihen. Auffallend war in diesem Jahr ein frühzeitiges und verstärktes Auftreten von Kartoffelkäfer über die gesamte Vegetation. Wechselhaftes Wetter im Juli und August begünstigte das Wachstum, erforderte aber auch intensive Maßnahmen zur Krautfäulebekämpfung. Ab Mitte August, mit Einsetzen trockener Witterungsbedingungen, begann die Kartoffelernte unter weitestgehend günstigen Bedingungen. Hochsommerliche Temperaturen im September beschleunigten dann die Abreife zusehends. Durch die ab Oktober wieder vorherrschenden niederschlagsreichen Witterungsbedingungen wurde die Ernte behindert. Die Rodung noch nicht geernteter Kartoffelbestände zog sich weit in den Herbst, die Kartoffeln wiesen nun häufig einen höheren Erdanhang auf. Die Erträge variieren in Abhängigkeit von Standort, Reifegruppe und Beregnungsmöglichkeit und lagen im Mittel knapp unter dem langjährigen Wert.</a:t>
          </a:r>
          <a:endParaRPr lang="de-DE" sz="950">
            <a:effectLst/>
          </a:endParaRPr>
        </a:p>
        <a:p>
          <a:r>
            <a:rPr lang="de-DE" sz="600" i="0">
              <a:solidFill>
                <a:schemeClr val="dk1"/>
              </a:solidFill>
              <a:effectLst/>
              <a:latin typeface="+mn-lt"/>
              <a:ea typeface="+mn-ea"/>
              <a:cs typeface="+mn-cs"/>
            </a:rPr>
            <a:t> </a:t>
          </a:r>
          <a:endParaRPr lang="de-DE" sz="600">
            <a:effectLst/>
          </a:endParaRPr>
        </a:p>
        <a:p>
          <a:pPr marL="0" indent="0"/>
          <a:r>
            <a:rPr lang="de-DE" sz="950" b="1" i="1">
              <a:solidFill>
                <a:sysClr val="windowText" lastClr="000000"/>
              </a:solidFill>
              <a:effectLst/>
              <a:latin typeface="+mn-lt"/>
              <a:ea typeface="+mn-ea"/>
              <a:cs typeface="+mn-cs"/>
            </a:rPr>
            <a:t>Zuckerrüben</a:t>
          </a:r>
        </a:p>
        <a:p>
          <a:pPr marL="0" indent="0"/>
          <a:endParaRPr lang="de-DE" sz="950" b="1" i="1">
            <a:solidFill>
              <a:sysClr val="windowText" lastClr="000000"/>
            </a:solidFill>
            <a:effectLst/>
            <a:latin typeface="+mn-lt"/>
            <a:ea typeface="+mn-ea"/>
            <a:cs typeface="+mn-cs"/>
          </a:endParaRPr>
        </a:p>
        <a:p>
          <a:r>
            <a:rPr lang="de-DE" sz="950" i="0">
              <a:solidFill>
                <a:sysClr val="windowText" lastClr="000000"/>
              </a:solidFill>
              <a:effectLst/>
              <a:latin typeface="+mn-lt"/>
              <a:ea typeface="+mn-ea"/>
              <a:cs typeface="+mn-cs"/>
            </a:rPr>
            <a:t>Auch bei den Zuckerrüben verzögerte sich aufgrund feuchter Böden und der geringen Temperaturen im April die Aussaat, und auch der Feldaufgang war infolge der langsamen Erwärmung der Böden zögerlich. Die sehr trockene Witterung im Mai und Juni minderte die Herbizidwirkung und letztendlich auch das Rübenwachstum. Auf Lehmkuppen und auf sandigen Böden blieben die Bestände lückig.  Die ab Juli einsetzende niederschlagsreiche Witterung begünstigte die Ertragsbildung der Rüben sichtbar. Auch der Befall mit Blattkrankheiten nahm ab Mitte August deutlich zu, vor allem Rübenrost und Cercospora, aber auch Mehltau, erreichten auf einigen Schlägen bekämpfungswürdige Befallswerte. Hochsommerliches Wetter Ende August Anfang September förderte die Zuckereinlagerung. Ab Oktober herrschten wieder niederschlagsreiche Witterungsbedingungen und behinderten die Ernte. Einige Schläge waren im Dezember noch nicht geerntet. Die erreichten Rübenerträge lagen sowohl unter dem Vorjahreswert als auch dem langjährigen Mittel. </a:t>
          </a:r>
        </a:p>
        <a:p>
          <a:endParaRPr lang="de-DE" sz="600" i="0">
            <a:solidFill>
              <a:sysClr val="windowText" lastClr="000000"/>
            </a:solidFill>
            <a:effectLst/>
            <a:latin typeface="+mn-lt"/>
            <a:ea typeface="+mn-ea"/>
            <a:cs typeface="+mn-cs"/>
          </a:endParaRPr>
        </a:p>
        <a:p>
          <a:pPr marL="0" indent="0"/>
          <a:r>
            <a:rPr lang="de-DE" sz="950" b="1" i="1">
              <a:solidFill>
                <a:sysClr val="windowText" lastClr="000000"/>
              </a:solidFill>
              <a:effectLst/>
              <a:latin typeface="+mn-lt"/>
              <a:ea typeface="+mn-ea"/>
              <a:cs typeface="+mn-cs"/>
            </a:rPr>
            <a:t>Erbsen und Ackerbohnen</a:t>
          </a:r>
        </a:p>
        <a:p>
          <a:pPr marL="0" indent="0"/>
          <a:endParaRPr lang="de-DE" sz="950" b="1" i="1">
            <a:solidFill>
              <a:sysClr val="windowText" lastClr="000000"/>
            </a:solidFill>
            <a:effectLst/>
            <a:latin typeface="+mn-lt"/>
            <a:ea typeface="+mn-ea"/>
            <a:cs typeface="+mn-cs"/>
          </a:endParaRPr>
        </a:p>
        <a:p>
          <a:r>
            <a:rPr lang="de-DE" sz="950" i="0">
              <a:solidFill>
                <a:sysClr val="windowText" lastClr="000000"/>
              </a:solidFill>
              <a:effectLst/>
              <a:latin typeface="+mn-lt"/>
              <a:ea typeface="+mn-ea"/>
              <a:cs typeface="+mn-cs"/>
            </a:rPr>
            <a:t>Auch bei den großkörnigen Leguminosen Körnerfuttererbsen und Ackerbohnen verzögerte sich die Aussaat aufgrund hoher</a:t>
          </a:r>
        </a:p>
        <a:p>
          <a:r>
            <a:rPr lang="de-DE" sz="950" i="0">
              <a:solidFill>
                <a:sysClr val="windowText" lastClr="000000"/>
              </a:solidFill>
              <a:effectLst/>
              <a:latin typeface="+mn-lt"/>
              <a:ea typeface="+mn-ea"/>
              <a:cs typeface="+mn-cs"/>
            </a:rPr>
            <a:t>Bodenwassergehalte. Die trockenen Bedingungen im Mai und Juni hatten geringe Wuchshöhen zur Folge. Die sehr warme Witterung zur Blüte verkürzte diese erheblich und führte zu geringeren Hülsenansätzen. Vereinzelt gab es auch Erbsen­bestände ohne Blüten. Mit Einsetzen der wechselhaften Witterung im Juli verstärkte sich das Auftreten von Krankheiten bei den Ackerbohnen. Hier wurde vorrangig die Schokoladenfleckenkrankheit auffällig. Starkregen führte besonders bei den Erbsen zu Starklager. Die Ernte wurde durch die wechselhafte Witterung beeinträchtigt und durch Lager zusätzlich erschwert. Die erzielten Erträge lagen bei beiden Fruchtarten deutlich unter den Vorjahreswerten aber auch den langjährigen Mittelwerten.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15</xdr:row>
      <xdr:rowOff>142874</xdr:rowOff>
    </xdr:from>
    <xdr:to>
      <xdr:col>5</xdr:col>
      <xdr:colOff>805202</xdr:colOff>
      <xdr:row>33</xdr:row>
      <xdr:rowOff>54292</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59553"/>
          <a:ext cx="6050756" cy="2483168"/>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59</xdr:row>
      <xdr:rowOff>0</xdr:rowOff>
    </xdr:from>
    <xdr:to>
      <xdr:col>6</xdr:col>
      <xdr:colOff>675935</xdr:colOff>
      <xdr:row>78</xdr:row>
      <xdr:rowOff>35719</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076089"/>
          <a:ext cx="6050756" cy="2750344"/>
        </a:xfrm>
        <a:prstGeom prst="rect">
          <a:avLst/>
        </a:prstGeom>
        <a:solidFill>
          <a:schemeClr val="bg1"/>
        </a:solidFill>
      </xdr:spPr>
    </xdr:pic>
    <xdr:clientData/>
  </xdr:twoCellAnchor>
  <xdr:twoCellAnchor editAs="oneCell">
    <xdr:from>
      <xdr:col>0</xdr:col>
      <xdr:colOff>0</xdr:colOff>
      <xdr:row>81</xdr:row>
      <xdr:rowOff>0</xdr:rowOff>
    </xdr:from>
    <xdr:to>
      <xdr:col>6</xdr:col>
      <xdr:colOff>675935</xdr:colOff>
      <xdr:row>100</xdr:row>
      <xdr:rowOff>35719</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3219339"/>
          <a:ext cx="6050756" cy="2750344"/>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31</xdr:row>
      <xdr:rowOff>142875</xdr:rowOff>
    </xdr:from>
    <xdr:to>
      <xdr:col>6</xdr:col>
      <xdr:colOff>675935</xdr:colOff>
      <xdr:row>48</xdr:row>
      <xdr:rowOff>55721</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612946"/>
          <a:ext cx="6050756" cy="2341721"/>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15</xdr:row>
      <xdr:rowOff>0</xdr:rowOff>
    </xdr:from>
    <xdr:to>
      <xdr:col>9</xdr:col>
      <xdr:colOff>533060</xdr:colOff>
      <xdr:row>40</xdr:row>
      <xdr:rowOff>11430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02429"/>
          <a:ext cx="6050756" cy="3583305"/>
        </a:xfrm>
        <a:prstGeom prst="rect">
          <a:avLst/>
        </a:prstGeom>
        <a:solidFill>
          <a:srgbClr val="FFFFFF"/>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244930</xdr:colOff>
      <xdr:row>1</xdr:row>
      <xdr:rowOff>0</xdr:rowOff>
    </xdr:from>
    <xdr:to>
      <xdr:col>1</xdr:col>
      <xdr:colOff>2796269</xdr:colOff>
      <xdr:row>29</xdr:row>
      <xdr:rowOff>122465</xdr:rowOff>
    </xdr:to>
    <xdr:pic>
      <xdr:nvPicPr>
        <xdr:cNvPr id="6" name="Grafik 5"/>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20276" b="16886"/>
        <a:stretch/>
      </xdr:blipFill>
      <xdr:spPr>
        <a:xfrm>
          <a:off x="244930" y="312964"/>
          <a:ext cx="5592535" cy="4122965"/>
        </a:xfrm>
        <a:prstGeom prst="rect">
          <a:avLst/>
        </a:prstGeom>
        <a:solidFill>
          <a:srgbClr val="FFFFFF"/>
        </a:solidFill>
      </xdr:spPr>
    </xdr:pic>
    <xdr:clientData/>
  </xdr:twoCellAnchor>
  <xdr:twoCellAnchor editAs="oneCell">
    <xdr:from>
      <xdr:col>0</xdr:col>
      <xdr:colOff>210912</xdr:colOff>
      <xdr:row>34</xdr:row>
      <xdr:rowOff>0</xdr:rowOff>
    </xdr:from>
    <xdr:to>
      <xdr:col>1</xdr:col>
      <xdr:colOff>2830286</xdr:colOff>
      <xdr:row>62</xdr:row>
      <xdr:rowOff>102054</xdr:rowOff>
    </xdr:to>
    <xdr:pic>
      <xdr:nvPicPr>
        <xdr:cNvPr id="7" name="Grafik 6"/>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19306" b="17298"/>
        <a:stretch/>
      </xdr:blipFill>
      <xdr:spPr>
        <a:xfrm>
          <a:off x="210912" y="5027839"/>
          <a:ext cx="5660570" cy="4102554"/>
        </a:xfrm>
        <a:prstGeom prst="rect">
          <a:avLst/>
        </a:prstGeom>
        <a:solidFill>
          <a:srgbClr val="FFFFFF"/>
        </a:solidFill>
      </xdr:spPr>
    </xdr:pic>
    <xdr:clientData/>
  </xdr:twoCellAnchor>
  <xdr:twoCellAnchor editAs="oneCell">
    <xdr:from>
      <xdr:col>0</xdr:col>
      <xdr:colOff>204116</xdr:colOff>
      <xdr:row>67</xdr:row>
      <xdr:rowOff>0</xdr:rowOff>
    </xdr:from>
    <xdr:to>
      <xdr:col>1</xdr:col>
      <xdr:colOff>2837098</xdr:colOff>
      <xdr:row>95</xdr:row>
      <xdr:rowOff>108857</xdr:rowOff>
    </xdr:to>
    <xdr:pic>
      <xdr:nvPicPr>
        <xdr:cNvPr id="8" name="Grafik 7"/>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19112" b="17161"/>
        <a:stretch/>
      </xdr:blipFill>
      <xdr:spPr>
        <a:xfrm>
          <a:off x="204116" y="9980839"/>
          <a:ext cx="5674178" cy="4109357"/>
        </a:xfrm>
        <a:prstGeom prst="rect">
          <a:avLst/>
        </a:prstGeom>
        <a:solidFill>
          <a:srgbClr val="FFFFFF"/>
        </a:solidFill>
      </xdr:spPr>
    </xdr:pic>
    <xdr:clientData/>
  </xdr:twoCellAnchor>
  <xdr:twoCellAnchor editAs="oneCell">
    <xdr:from>
      <xdr:col>0</xdr:col>
      <xdr:colOff>217721</xdr:colOff>
      <xdr:row>100</xdr:row>
      <xdr:rowOff>0</xdr:rowOff>
    </xdr:from>
    <xdr:to>
      <xdr:col>1</xdr:col>
      <xdr:colOff>2830292</xdr:colOff>
      <xdr:row>128</xdr:row>
      <xdr:rowOff>136072</xdr:rowOff>
    </xdr:to>
    <xdr:pic>
      <xdr:nvPicPr>
        <xdr:cNvPr id="9" name="Grafik 8"/>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19403" b="16612"/>
        <a:stretch/>
      </xdr:blipFill>
      <xdr:spPr>
        <a:xfrm>
          <a:off x="217721" y="14695714"/>
          <a:ext cx="5653767" cy="4136572"/>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5703125" style="1" customWidth="1"/>
    <col min="5" max="16384" width="11.42578125" style="1"/>
  </cols>
  <sheetData>
    <row r="1" spans="1:4" ht="50.1" customHeight="1" thickBot="1">
      <c r="A1" s="192" t="s">
        <v>0</v>
      </c>
      <c r="B1" s="192"/>
      <c r="C1" s="193"/>
      <c r="D1" s="193"/>
    </row>
    <row r="2" spans="1:4" ht="35.1" customHeight="1" thickTop="1">
      <c r="A2" s="194" t="s">
        <v>36</v>
      </c>
      <c r="B2" s="194"/>
      <c r="C2" s="195" t="s">
        <v>37</v>
      </c>
      <c r="D2" s="195"/>
    </row>
    <row r="3" spans="1:4" ht="24.95" customHeight="1">
      <c r="A3" s="196"/>
      <c r="B3" s="196"/>
      <c r="C3" s="196"/>
      <c r="D3" s="196"/>
    </row>
    <row r="4" spans="1:4" ht="24.95" customHeight="1">
      <c r="A4" s="197" t="s">
        <v>35</v>
      </c>
      <c r="B4" s="197"/>
      <c r="C4" s="197"/>
      <c r="D4" s="198"/>
    </row>
    <row r="5" spans="1:4" ht="24.95" customHeight="1">
      <c r="A5" s="197" t="s">
        <v>15</v>
      </c>
      <c r="B5" s="197"/>
      <c r="C5" s="197"/>
      <c r="D5" s="198"/>
    </row>
    <row r="6" spans="1:4" ht="39.950000000000003" customHeight="1">
      <c r="A6" s="199" t="s">
        <v>368</v>
      </c>
      <c r="B6" s="200"/>
      <c r="C6" s="200"/>
      <c r="D6" s="200"/>
    </row>
    <row r="7" spans="1:4" ht="24.95" customHeight="1">
      <c r="A7" s="201"/>
      <c r="B7" s="201"/>
      <c r="C7" s="201"/>
      <c r="D7" s="201"/>
    </row>
    <row r="8" spans="1:4" ht="24.95" customHeight="1">
      <c r="A8" s="202"/>
      <c r="B8" s="202"/>
      <c r="C8" s="202"/>
      <c r="D8" s="202"/>
    </row>
    <row r="9" spans="1:4" ht="24.95" customHeight="1">
      <c r="A9" s="201"/>
      <c r="B9" s="201"/>
      <c r="C9" s="201"/>
      <c r="D9" s="201"/>
    </row>
    <row r="10" spans="1:4" ht="24.95" customHeight="1">
      <c r="A10" s="203"/>
      <c r="B10" s="203"/>
      <c r="C10" s="203"/>
      <c r="D10" s="203"/>
    </row>
    <row r="11" spans="1:4" ht="24.95" customHeight="1">
      <c r="A11" s="203"/>
      <c r="B11" s="203"/>
      <c r="C11" s="203"/>
      <c r="D11" s="203"/>
    </row>
    <row r="12" spans="1:4" ht="24.95" customHeight="1">
      <c r="A12" s="203"/>
      <c r="B12" s="203"/>
      <c r="C12" s="203"/>
      <c r="D12" s="203"/>
    </row>
    <row r="13" spans="1:4" ht="12" customHeight="1">
      <c r="A13" s="4"/>
      <c r="B13" s="204" t="s">
        <v>260</v>
      </c>
      <c r="C13" s="204"/>
      <c r="D13" s="5" t="s">
        <v>369</v>
      </c>
    </row>
    <row r="14" spans="1:4" ht="12" customHeight="1">
      <c r="A14" s="4"/>
      <c r="B14" s="204"/>
      <c r="C14" s="204"/>
      <c r="D14" s="2"/>
    </row>
    <row r="15" spans="1:4" ht="12" customHeight="1">
      <c r="A15" s="4"/>
      <c r="B15" s="204" t="s">
        <v>1</v>
      </c>
      <c r="C15" s="204"/>
      <c r="D15" s="5" t="s">
        <v>408</v>
      </c>
    </row>
    <row r="16" spans="1:4" ht="12" customHeight="1">
      <c r="A16" s="4"/>
      <c r="B16" s="204"/>
      <c r="C16" s="204"/>
      <c r="D16" s="5"/>
    </row>
    <row r="17" spans="1:4" ht="12" customHeight="1">
      <c r="A17" s="6"/>
      <c r="B17" s="205"/>
      <c r="C17" s="205"/>
      <c r="D17" s="3"/>
    </row>
    <row r="18" spans="1:4" ht="12" customHeight="1">
      <c r="A18" s="206"/>
      <c r="B18" s="206"/>
      <c r="C18" s="206"/>
      <c r="D18" s="206"/>
    </row>
    <row r="19" spans="1:4" ht="12" customHeight="1">
      <c r="A19" s="207" t="s">
        <v>4</v>
      </c>
      <c r="B19" s="207"/>
      <c r="C19" s="207"/>
      <c r="D19" s="207"/>
    </row>
    <row r="20" spans="1:4" ht="12" customHeight="1">
      <c r="A20" s="207" t="s">
        <v>261</v>
      </c>
      <c r="B20" s="207"/>
      <c r="C20" s="207"/>
      <c r="D20" s="207"/>
    </row>
    <row r="21" spans="1:4" ht="12" customHeight="1">
      <c r="A21" s="207"/>
      <c r="B21" s="207"/>
      <c r="C21" s="207"/>
      <c r="D21" s="207"/>
    </row>
    <row r="22" spans="1:4" ht="12" customHeight="1">
      <c r="A22" s="208" t="s">
        <v>399</v>
      </c>
      <c r="B22" s="208"/>
      <c r="C22" s="208"/>
      <c r="D22" s="208"/>
    </row>
    <row r="23" spans="1:4" ht="12" customHeight="1">
      <c r="A23" s="207"/>
      <c r="B23" s="207"/>
      <c r="C23" s="207"/>
      <c r="D23" s="207"/>
    </row>
    <row r="24" spans="1:4" ht="12" customHeight="1">
      <c r="A24" s="209" t="s">
        <v>370</v>
      </c>
      <c r="B24" s="209"/>
      <c r="C24" s="209"/>
      <c r="D24" s="209"/>
    </row>
    <row r="25" spans="1:4" ht="12" customHeight="1">
      <c r="A25" s="209" t="s">
        <v>262</v>
      </c>
      <c r="B25" s="209"/>
      <c r="C25" s="209"/>
      <c r="D25" s="209"/>
    </row>
    <row r="26" spans="1:4" ht="12" customHeight="1">
      <c r="A26" s="210"/>
      <c r="B26" s="210"/>
      <c r="C26" s="210"/>
      <c r="D26" s="210"/>
    </row>
    <row r="27" spans="1:4" ht="12" customHeight="1">
      <c r="A27" s="206"/>
      <c r="B27" s="206"/>
      <c r="C27" s="206"/>
      <c r="D27" s="206"/>
    </row>
    <row r="28" spans="1:4" ht="12" customHeight="1">
      <c r="A28" s="211" t="s">
        <v>5</v>
      </c>
      <c r="B28" s="211"/>
      <c r="C28" s="211"/>
      <c r="D28" s="211"/>
    </row>
    <row r="29" spans="1:4" ht="12" customHeight="1">
      <c r="A29" s="212"/>
      <c r="B29" s="212"/>
      <c r="C29" s="212"/>
      <c r="D29" s="212"/>
    </row>
    <row r="30" spans="1:4" ht="12" customHeight="1">
      <c r="A30" s="7" t="s">
        <v>3</v>
      </c>
      <c r="B30" s="213" t="s">
        <v>263</v>
      </c>
      <c r="C30" s="213"/>
      <c r="D30" s="213"/>
    </row>
    <row r="31" spans="1:4" ht="12" customHeight="1">
      <c r="A31" s="8">
        <v>0</v>
      </c>
      <c r="B31" s="213" t="s">
        <v>264</v>
      </c>
      <c r="C31" s="213"/>
      <c r="D31" s="213"/>
    </row>
    <row r="32" spans="1:4" ht="12" customHeight="1">
      <c r="A32" s="7" t="s">
        <v>2</v>
      </c>
      <c r="B32" s="213" t="s">
        <v>6</v>
      </c>
      <c r="C32" s="213"/>
      <c r="D32" s="213"/>
    </row>
    <row r="33" spans="1:4" ht="12" customHeight="1">
      <c r="A33" s="7" t="s">
        <v>7</v>
      </c>
      <c r="B33" s="213" t="s">
        <v>8</v>
      </c>
      <c r="C33" s="213"/>
      <c r="D33" s="213"/>
    </row>
    <row r="34" spans="1:4" ht="12" customHeight="1">
      <c r="A34" s="7" t="s">
        <v>9</v>
      </c>
      <c r="B34" s="213" t="s">
        <v>10</v>
      </c>
      <c r="C34" s="213"/>
      <c r="D34" s="213"/>
    </row>
    <row r="35" spans="1:4" ht="12" customHeight="1">
      <c r="A35" s="7" t="s">
        <v>11</v>
      </c>
      <c r="B35" s="213" t="s">
        <v>265</v>
      </c>
      <c r="C35" s="213"/>
      <c r="D35" s="213"/>
    </row>
    <row r="36" spans="1:4" ht="12" customHeight="1">
      <c r="A36" s="7" t="s">
        <v>12</v>
      </c>
      <c r="B36" s="213" t="s">
        <v>13</v>
      </c>
      <c r="C36" s="213"/>
      <c r="D36" s="213"/>
    </row>
    <row r="37" spans="1:4" ht="12" customHeight="1">
      <c r="A37" s="7" t="s">
        <v>20</v>
      </c>
      <c r="B37" s="213" t="s">
        <v>266</v>
      </c>
      <c r="C37" s="213"/>
      <c r="D37" s="213"/>
    </row>
    <row r="38" spans="1:4" ht="12" customHeight="1">
      <c r="A38" s="7"/>
      <c r="B38" s="213"/>
      <c r="C38" s="213"/>
      <c r="D38" s="213"/>
    </row>
    <row r="39" spans="1:4" ht="12" customHeight="1">
      <c r="A39" s="9"/>
      <c r="B39" s="216"/>
      <c r="C39" s="216"/>
      <c r="D39" s="216"/>
    </row>
    <row r="40" spans="1:4" ht="12" customHeight="1">
      <c r="A40" s="10"/>
      <c r="B40" s="217"/>
      <c r="C40" s="217"/>
      <c r="D40" s="217"/>
    </row>
    <row r="41" spans="1:4" ht="12" customHeight="1">
      <c r="A41" s="7"/>
      <c r="B41" s="214"/>
      <c r="C41" s="214"/>
      <c r="D41" s="214"/>
    </row>
    <row r="42" spans="1:4" ht="12" customHeight="1">
      <c r="A42" s="11"/>
      <c r="B42" s="215"/>
      <c r="C42" s="215"/>
      <c r="D42" s="215"/>
    </row>
    <row r="43" spans="1:4" ht="12" customHeight="1">
      <c r="A43" s="11"/>
      <c r="B43" s="215"/>
      <c r="C43" s="215"/>
      <c r="D43" s="215"/>
    </row>
    <row r="44" spans="1:4">
      <c r="A44" s="213" t="s">
        <v>14</v>
      </c>
      <c r="B44" s="213"/>
      <c r="C44" s="213"/>
      <c r="D44" s="213"/>
    </row>
    <row r="45" spans="1:4" ht="39.950000000000003" customHeight="1">
      <c r="A45" s="191" t="s">
        <v>311</v>
      </c>
      <c r="B45" s="191"/>
      <c r="C45" s="191"/>
      <c r="D45" s="191"/>
    </row>
  </sheetData>
  <mergeCells count="47">
    <mergeCell ref="B34:D34"/>
    <mergeCell ref="B41:D41"/>
    <mergeCell ref="B42:D42"/>
    <mergeCell ref="B43:D43"/>
    <mergeCell ref="A44:D44"/>
    <mergeCell ref="B35:D35"/>
    <mergeCell ref="B36:D36"/>
    <mergeCell ref="B37:D37"/>
    <mergeCell ref="B38:D38"/>
    <mergeCell ref="B39:D39"/>
    <mergeCell ref="B40:D40"/>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45:D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s>
  <pageMargins left="0.59055118110236227" right="0.59055118110236227" top="0.59055118110236227" bottom="0.59055118110236227" header="0.39370078740157483" footer="0.39370078740157483"/>
  <pageSetup paperSize="9" pageOrder="overThenDown" orientation="portrait" r:id="rId1"/>
  <headerFooter differentOddEven="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10" s="100" customFormat="1" ht="24.95" customHeight="1">
      <c r="A1" s="223" t="s">
        <v>195</v>
      </c>
      <c r="B1" s="224"/>
      <c r="C1" s="225" t="s">
        <v>196</v>
      </c>
      <c r="D1" s="225"/>
      <c r="E1" s="225"/>
      <c r="F1" s="225"/>
      <c r="G1" s="226"/>
    </row>
    <row r="2" spans="1:10" ht="39.950000000000003" customHeight="1">
      <c r="A2" s="232" t="s">
        <v>308</v>
      </c>
      <c r="B2" s="233"/>
      <c r="C2" s="238" t="s">
        <v>78</v>
      </c>
      <c r="D2" s="238"/>
      <c r="E2" s="238"/>
      <c r="F2" s="238"/>
      <c r="G2" s="239"/>
    </row>
    <row r="3" spans="1:10" ht="11.25" customHeight="1">
      <c r="A3" s="234" t="s">
        <v>16</v>
      </c>
      <c r="B3" s="227" t="s">
        <v>21</v>
      </c>
      <c r="C3" s="227" t="s">
        <v>329</v>
      </c>
      <c r="D3" s="227">
        <v>2022</v>
      </c>
      <c r="E3" s="227">
        <v>2023</v>
      </c>
      <c r="F3" s="227" t="s">
        <v>387</v>
      </c>
      <c r="G3" s="228"/>
    </row>
    <row r="4" spans="1:10" ht="11.45" customHeight="1">
      <c r="A4" s="234"/>
      <c r="B4" s="227"/>
      <c r="C4" s="227"/>
      <c r="D4" s="227"/>
      <c r="E4" s="227"/>
      <c r="F4" s="125" t="s">
        <v>329</v>
      </c>
      <c r="G4" s="126">
        <v>2022</v>
      </c>
    </row>
    <row r="5" spans="1:10" s="47" customFormat="1" ht="11.45" customHeight="1">
      <c r="A5" s="40">
        <v>1</v>
      </c>
      <c r="B5" s="43">
        <v>2</v>
      </c>
      <c r="C5" s="43">
        <v>3</v>
      </c>
      <c r="D5" s="43">
        <v>4</v>
      </c>
      <c r="E5" s="43">
        <v>5</v>
      </c>
      <c r="F5" s="43">
        <v>6</v>
      </c>
      <c r="G5" s="106">
        <v>7</v>
      </c>
    </row>
    <row r="6" spans="1:10" ht="24.95" customHeight="1">
      <c r="A6" s="129"/>
      <c r="B6" s="133"/>
      <c r="C6" s="229" t="s">
        <v>51</v>
      </c>
      <c r="D6" s="229"/>
      <c r="E6" s="229"/>
      <c r="F6" s="229"/>
      <c r="G6" s="256"/>
    </row>
    <row r="7" spans="1:10" ht="11.45" customHeight="1">
      <c r="A7" s="107"/>
      <c r="B7" s="65"/>
      <c r="C7" s="255" t="s">
        <v>401</v>
      </c>
      <c r="D7" s="227"/>
      <c r="E7" s="227"/>
      <c r="F7" s="227" t="s">
        <v>25</v>
      </c>
      <c r="G7" s="228"/>
    </row>
    <row r="8" spans="1:10" ht="11.45" customHeight="1">
      <c r="A8" s="107"/>
      <c r="B8" s="65"/>
      <c r="C8" s="156"/>
      <c r="D8" s="156"/>
      <c r="E8" s="156"/>
      <c r="F8" s="150"/>
      <c r="G8" s="150"/>
    </row>
    <row r="9" spans="1:10" ht="11.45" customHeight="1">
      <c r="A9" s="128">
        <f>IF(D9&lt;&gt;"",COUNTA($D9:D$9),"")</f>
        <v>1</v>
      </c>
      <c r="B9" s="63" t="s">
        <v>259</v>
      </c>
      <c r="C9" s="159">
        <v>191.79029</v>
      </c>
      <c r="D9" s="159">
        <v>199.11329999999998</v>
      </c>
      <c r="E9" s="159">
        <v>210.92205288</v>
      </c>
      <c r="F9" s="164">
        <v>9.9753553112621063</v>
      </c>
      <c r="G9" s="164">
        <v>5.9306700657364502</v>
      </c>
      <c r="I9" s="98"/>
    </row>
    <row r="10" spans="1:10" ht="11.45" customHeight="1">
      <c r="A10" s="128" t="str">
        <f>IF(D10&lt;&gt;"",COUNTA($D$9:D10),"")</f>
        <v/>
      </c>
      <c r="B10" s="65"/>
      <c r="C10" s="156"/>
      <c r="D10" s="156"/>
      <c r="E10" s="156"/>
      <c r="F10" s="150"/>
      <c r="G10" s="150"/>
    </row>
    <row r="11" spans="1:10" ht="11.45" customHeight="1">
      <c r="A11" s="128">
        <f>IF(D11&lt;&gt;"",COUNTA($D$9:D11),"")</f>
        <v>2</v>
      </c>
      <c r="B11" s="65" t="s">
        <v>79</v>
      </c>
      <c r="C11" s="156">
        <v>189.14277999999999</v>
      </c>
      <c r="D11" s="156">
        <v>192.86136999999999</v>
      </c>
      <c r="E11" s="156">
        <v>205.46572</v>
      </c>
      <c r="F11" s="150">
        <v>8.5768467926716596</v>
      </c>
      <c r="G11" s="150">
        <v>6.4833597625071491</v>
      </c>
      <c r="H11" s="98"/>
      <c r="I11" s="98"/>
    </row>
    <row r="12" spans="1:10" ht="11.45" customHeight="1">
      <c r="A12" s="128">
        <f>IF(D12&lt;&gt;"",COUNTA($D$9:D12),"")</f>
        <v>3</v>
      </c>
      <c r="B12" s="65" t="s">
        <v>80</v>
      </c>
      <c r="C12" s="156">
        <v>188.93707333333333</v>
      </c>
      <c r="D12" s="156">
        <v>192.31379000000001</v>
      </c>
      <c r="E12" s="156">
        <v>205.36526646000002</v>
      </c>
      <c r="F12" s="150">
        <v>8.695060655291897</v>
      </c>
      <c r="G12" s="150">
        <v>6.7865525711910664</v>
      </c>
      <c r="H12" s="98"/>
      <c r="I12" s="98"/>
    </row>
    <row r="13" spans="1:10" ht="11.45" customHeight="1">
      <c r="A13" s="128">
        <f>IF(D13&lt;&gt;"",COUNTA($D$9:D13),"")</f>
        <v>4</v>
      </c>
      <c r="B13" s="65" t="s">
        <v>81</v>
      </c>
      <c r="C13" s="156">
        <v>0.205705</v>
      </c>
      <c r="D13" s="156">
        <v>0.54758000000000007</v>
      </c>
      <c r="E13" s="156">
        <v>0.10044989</v>
      </c>
      <c r="F13" s="150">
        <v>-51.167988138353472</v>
      </c>
      <c r="G13" s="150">
        <v>-81.65566857810731</v>
      </c>
      <c r="H13" s="98"/>
      <c r="I13" s="98"/>
    </row>
    <row r="14" spans="1:10" ht="11.45" customHeight="1">
      <c r="A14" s="128">
        <f>IF(D14&lt;&gt;"",COUNTA($D$9:D14),"")</f>
        <v>5</v>
      </c>
      <c r="B14" s="65" t="s">
        <v>82</v>
      </c>
      <c r="C14" s="156">
        <v>0.20769166666666669</v>
      </c>
      <c r="D14" s="156">
        <v>0.3</v>
      </c>
      <c r="E14" s="156">
        <v>0.23840925999999998</v>
      </c>
      <c r="F14" s="150">
        <v>14.789997993820947</v>
      </c>
      <c r="G14" s="150">
        <v>-9.5083655962954481</v>
      </c>
      <c r="H14" s="98"/>
      <c r="I14" s="98"/>
    </row>
    <row r="15" spans="1:10" ht="11.45" customHeight="1">
      <c r="A15" s="128">
        <f>IF(D15&lt;&gt;"",COUNTA($D$9:D15),"")</f>
        <v>6</v>
      </c>
      <c r="B15" s="65" t="s">
        <v>83</v>
      </c>
      <c r="C15" s="156">
        <v>1.8950999999999998</v>
      </c>
      <c r="D15" s="156">
        <v>5.3</v>
      </c>
      <c r="E15" s="156">
        <v>4.4521834199999999</v>
      </c>
      <c r="F15" s="150">
        <v>134.93131866392281</v>
      </c>
      <c r="G15" s="150">
        <v>-15.500062252555566</v>
      </c>
      <c r="H15" s="98"/>
      <c r="I15" s="98"/>
      <c r="J15" s="98"/>
    </row>
    <row r="16" spans="1:10" ht="11.45" customHeight="1">
      <c r="A16" s="128">
        <f>IF(D16&lt;&gt;"",COUNTA($D$9:D16),"")</f>
        <v>7</v>
      </c>
      <c r="B16" s="65" t="s">
        <v>84</v>
      </c>
      <c r="C16" s="156">
        <v>0.54472166666666666</v>
      </c>
      <c r="D16" s="156">
        <v>0.71962000000000004</v>
      </c>
      <c r="E16" s="156">
        <v>0.76574385</v>
      </c>
      <c r="F16" s="150">
        <v>40.57525096914938</v>
      </c>
      <c r="G16" s="150">
        <v>6.4094730552235859</v>
      </c>
      <c r="H16" s="98"/>
      <c r="I16" s="98"/>
    </row>
    <row r="17" spans="1:7" ht="24.95" customHeight="1">
      <c r="A17" s="128" t="str">
        <f>IF(D17&lt;&gt;"",COUNTA($D$9:D17),"")</f>
        <v/>
      </c>
      <c r="B17" s="65"/>
      <c r="C17" s="253" t="s">
        <v>147</v>
      </c>
      <c r="D17" s="253"/>
      <c r="E17" s="253"/>
      <c r="F17" s="253"/>
      <c r="G17" s="254"/>
    </row>
    <row r="18" spans="1:7" ht="11.45" customHeight="1">
      <c r="A18" s="128" t="str">
        <f>IF(D18&lt;&gt;"",COUNTA($D$9:D18),"")</f>
        <v/>
      </c>
      <c r="B18" s="65"/>
      <c r="C18" s="227" t="s">
        <v>74</v>
      </c>
      <c r="D18" s="227"/>
      <c r="E18" s="227"/>
      <c r="F18" s="227" t="s">
        <v>25</v>
      </c>
      <c r="G18" s="228"/>
    </row>
    <row r="19" spans="1:7" ht="11.45" customHeight="1">
      <c r="A19" s="128" t="str">
        <f>IF(D19&lt;&gt;"",COUNTA($D$9:D19),"")</f>
        <v/>
      </c>
      <c r="B19" s="65"/>
      <c r="C19" s="156"/>
      <c r="D19" s="156"/>
      <c r="E19" s="156"/>
      <c r="F19" s="150"/>
      <c r="G19" s="150"/>
    </row>
    <row r="20" spans="1:7" ht="11.45" customHeight="1">
      <c r="A20" s="128">
        <f>IF(D20&lt;&gt;"",COUNTA($D$9:D20),"")</f>
        <v>8</v>
      </c>
      <c r="B20" s="63" t="s">
        <v>259</v>
      </c>
      <c r="C20" s="159" t="s">
        <v>9</v>
      </c>
      <c r="D20" s="159" t="s">
        <v>9</v>
      </c>
      <c r="E20" s="159" t="s">
        <v>9</v>
      </c>
      <c r="F20" s="164" t="s">
        <v>9</v>
      </c>
      <c r="G20" s="164" t="s">
        <v>9</v>
      </c>
    </row>
    <row r="21" spans="1:7" ht="11.45" customHeight="1">
      <c r="A21" s="128" t="str">
        <f>IF(D21&lt;&gt;"",COUNTA($D$9:D21),"")</f>
        <v/>
      </c>
      <c r="B21" s="65"/>
      <c r="C21" s="156"/>
      <c r="D21" s="156"/>
      <c r="E21" s="156"/>
      <c r="F21" s="150"/>
      <c r="G21" s="150"/>
    </row>
    <row r="22" spans="1:7" ht="11.45" customHeight="1">
      <c r="A22" s="128">
        <f>IF(D22&lt;&gt;"",COUNTA($D$9:D22),"")</f>
        <v>9</v>
      </c>
      <c r="B22" s="65" t="s">
        <v>79</v>
      </c>
      <c r="C22" s="156">
        <v>34.862138010237558</v>
      </c>
      <c r="D22" s="156">
        <v>40.299999999999997</v>
      </c>
      <c r="E22" s="156">
        <v>35.5</v>
      </c>
      <c r="F22" s="150">
        <v>1.8296697396330899</v>
      </c>
      <c r="G22" s="150">
        <v>-11.910669975186096</v>
      </c>
    </row>
    <row r="23" spans="1:7" ht="11.45" customHeight="1">
      <c r="A23" s="128">
        <f>IF(D23&lt;&gt;"",COUNTA($D$9:D23),"")</f>
        <v>10</v>
      </c>
      <c r="B23" s="65" t="s">
        <v>80</v>
      </c>
      <c r="C23" s="156">
        <v>34.87956060573395</v>
      </c>
      <c r="D23" s="156">
        <v>40.4</v>
      </c>
      <c r="E23" s="156">
        <v>35.503615074078674</v>
      </c>
      <c r="F23" s="150">
        <v>1.7891695236611866</v>
      </c>
      <c r="G23" s="150">
        <v>-12.119764668122087</v>
      </c>
    </row>
    <row r="24" spans="1:7" ht="11.45" customHeight="1">
      <c r="A24" s="128">
        <f>IF(D24&lt;&gt;"",COUNTA($D$9:D24),"")</f>
        <v>11</v>
      </c>
      <c r="B24" s="65" t="s">
        <v>81</v>
      </c>
      <c r="C24" s="156">
        <v>18.860099009098793</v>
      </c>
      <c r="D24" s="156" t="s">
        <v>2</v>
      </c>
      <c r="E24" s="156" t="s">
        <v>2</v>
      </c>
      <c r="F24" s="150" t="s">
        <v>9</v>
      </c>
      <c r="G24" s="150" t="s">
        <v>9</v>
      </c>
    </row>
    <row r="25" spans="1:7" ht="11.45" customHeight="1">
      <c r="A25" s="128">
        <f>IF(D25&lt;&gt;"",COUNTA($D$9:D25),"")</f>
        <v>12</v>
      </c>
      <c r="B25" s="65" t="s">
        <v>82</v>
      </c>
      <c r="C25" s="156" t="s">
        <v>2</v>
      </c>
      <c r="D25" s="156" t="s">
        <v>2</v>
      </c>
      <c r="E25" s="156" t="s">
        <v>2</v>
      </c>
      <c r="F25" s="150" t="s">
        <v>9</v>
      </c>
      <c r="G25" s="150" t="s">
        <v>9</v>
      </c>
    </row>
    <row r="26" spans="1:7" ht="11.45" customHeight="1">
      <c r="A26" s="128">
        <f>IF(D26&lt;&gt;"",COUNTA($D$9:D26),"")</f>
        <v>13</v>
      </c>
      <c r="B26" s="65" t="s">
        <v>83</v>
      </c>
      <c r="C26" s="156">
        <v>22.201642833271773</v>
      </c>
      <c r="D26" s="156">
        <v>23.8</v>
      </c>
      <c r="E26" s="156">
        <v>26.3</v>
      </c>
      <c r="F26" s="150">
        <v>18</v>
      </c>
      <c r="G26" s="150">
        <v>11</v>
      </c>
    </row>
    <row r="27" spans="1:7" ht="11.45" customHeight="1">
      <c r="A27" s="128">
        <f>IF(D27&lt;&gt;"",COUNTA($D$9:D27),"")</f>
        <v>14</v>
      </c>
      <c r="B27" s="65" t="s">
        <v>84</v>
      </c>
      <c r="C27" s="156" t="s">
        <v>9</v>
      </c>
      <c r="D27" s="156" t="s">
        <v>9</v>
      </c>
      <c r="E27" s="156" t="s">
        <v>9</v>
      </c>
      <c r="F27" s="150" t="s">
        <v>9</v>
      </c>
      <c r="G27" s="150" t="s">
        <v>9</v>
      </c>
    </row>
    <row r="28" spans="1:7" ht="24.95" customHeight="1">
      <c r="A28" s="128" t="str">
        <f>IF(D28&lt;&gt;"",COUNTA($D$9:D28),"")</f>
        <v/>
      </c>
      <c r="B28" s="65"/>
      <c r="C28" s="253" t="s">
        <v>75</v>
      </c>
      <c r="D28" s="253"/>
      <c r="E28" s="253"/>
      <c r="F28" s="253"/>
      <c r="G28" s="254"/>
    </row>
    <row r="29" spans="1:7" ht="11.45" customHeight="1">
      <c r="A29" s="128" t="str">
        <f>IF(D29&lt;&gt;"",COUNTA($D$9:D29),"")</f>
        <v/>
      </c>
      <c r="B29" s="65"/>
      <c r="C29" s="255" t="s">
        <v>402</v>
      </c>
      <c r="D29" s="227"/>
      <c r="E29" s="227"/>
      <c r="F29" s="227" t="s">
        <v>25</v>
      </c>
      <c r="G29" s="228"/>
    </row>
    <row r="30" spans="1:7" ht="11.45" customHeight="1">
      <c r="A30" s="128" t="str">
        <f>IF(D30&lt;&gt;"",COUNTA($D$9:D30),"")</f>
        <v/>
      </c>
      <c r="B30" s="65"/>
      <c r="C30" s="156"/>
      <c r="D30" s="156"/>
      <c r="E30" s="156"/>
      <c r="F30" s="150"/>
      <c r="G30" s="150"/>
    </row>
    <row r="31" spans="1:7" ht="11.45" customHeight="1">
      <c r="A31" s="128">
        <f>IF(D31&lt;&gt;"",COUNTA($D$9:D31),"")</f>
        <v>15</v>
      </c>
      <c r="B31" s="63" t="s">
        <v>259</v>
      </c>
      <c r="C31" s="159" t="s">
        <v>9</v>
      </c>
      <c r="D31" s="159" t="s">
        <v>9</v>
      </c>
      <c r="E31" s="159" t="s">
        <v>9</v>
      </c>
      <c r="F31" s="164" t="s">
        <v>9</v>
      </c>
      <c r="G31" s="164" t="s">
        <v>9</v>
      </c>
    </row>
    <row r="32" spans="1:7" ht="11.45" customHeight="1">
      <c r="A32" s="128" t="str">
        <f>IF(D32&lt;&gt;"",COUNTA($D$9:D32),"")</f>
        <v/>
      </c>
      <c r="B32" s="65"/>
      <c r="C32" s="156"/>
      <c r="D32" s="156"/>
      <c r="E32" s="156"/>
      <c r="F32" s="150"/>
      <c r="G32" s="150"/>
    </row>
    <row r="33" spans="1:9" ht="11.45" customHeight="1">
      <c r="A33" s="128">
        <f>IF(D33&lt;&gt;"",COUNTA($D$9:D33),"")</f>
        <v>16</v>
      </c>
      <c r="B33" s="65" t="s">
        <v>79</v>
      </c>
      <c r="C33" s="156">
        <v>659.39217000000008</v>
      </c>
      <c r="D33" s="156">
        <v>777.33857</v>
      </c>
      <c r="E33" s="156">
        <v>729.21336999999994</v>
      </c>
      <c r="F33" s="150">
        <v>10.588721428099447</v>
      </c>
      <c r="G33" s="150">
        <v>-6.1910217577393638</v>
      </c>
      <c r="I33" s="98"/>
    </row>
    <row r="34" spans="1:9" ht="11.45" customHeight="1">
      <c r="A34" s="128">
        <f>IF(D34&lt;&gt;"",COUNTA($D$9:D34),"")</f>
        <v>17</v>
      </c>
      <c r="B34" s="65" t="s">
        <v>80</v>
      </c>
      <c r="C34" s="156">
        <v>659.00420999999994</v>
      </c>
      <c r="D34" s="156">
        <v>776.29268999999999</v>
      </c>
      <c r="E34" s="156">
        <v>729.12103999999999</v>
      </c>
      <c r="F34" s="150">
        <v>10.639815184185252</v>
      </c>
      <c r="G34" s="150">
        <v>-6.0765289442568218</v>
      </c>
      <c r="I34" s="98"/>
    </row>
    <row r="35" spans="1:9" ht="11.45" customHeight="1">
      <c r="A35" s="128">
        <f>IF(D35&lt;&gt;"",COUNTA($D$9:D35),"")</f>
        <v>18</v>
      </c>
      <c r="B35" s="65" t="s">
        <v>81</v>
      </c>
      <c r="C35" s="156">
        <v>0.38796166666666676</v>
      </c>
      <c r="D35" s="156" t="s">
        <v>2</v>
      </c>
      <c r="E35" s="156" t="s">
        <v>2</v>
      </c>
      <c r="F35" s="150" t="s">
        <v>9</v>
      </c>
      <c r="G35" s="150" t="s">
        <v>9</v>
      </c>
      <c r="I35" s="98"/>
    </row>
    <row r="36" spans="1:9" ht="11.45" customHeight="1">
      <c r="A36" s="128">
        <f>IF(D36&lt;&gt;"",COUNTA($D$9:D36),"")</f>
        <v>19</v>
      </c>
      <c r="B36" s="65" t="s">
        <v>82</v>
      </c>
      <c r="C36" s="156" t="s">
        <v>2</v>
      </c>
      <c r="D36" s="156" t="s">
        <v>2</v>
      </c>
      <c r="E36" s="156" t="s">
        <v>2</v>
      </c>
      <c r="F36" s="150" t="s">
        <v>9</v>
      </c>
      <c r="G36" s="150" t="s">
        <v>9</v>
      </c>
      <c r="I36" s="98"/>
    </row>
    <row r="37" spans="1:9" ht="11.45" customHeight="1">
      <c r="A37" s="128">
        <f>IF(D37&lt;&gt;"",COUNTA($D$9:D37),"")</f>
        <v>20</v>
      </c>
      <c r="B37" s="65" t="s">
        <v>83</v>
      </c>
      <c r="C37" s="156">
        <v>4.2074333333333334</v>
      </c>
      <c r="D37" s="156">
        <v>12.6</v>
      </c>
      <c r="E37" s="156">
        <v>11.693850000000001</v>
      </c>
      <c r="F37" s="150">
        <v>177.93310252489641</v>
      </c>
      <c r="G37" s="150">
        <v>-6.8884629870124598</v>
      </c>
      <c r="I37" s="98"/>
    </row>
    <row r="38" spans="1:9" ht="11.45" customHeight="1">
      <c r="A38" s="128">
        <f>IF(D38&lt;&gt;"",COUNTA($D$9:D38),"")</f>
        <v>21</v>
      </c>
      <c r="B38" s="65" t="s">
        <v>84</v>
      </c>
      <c r="C38" s="156" t="s">
        <v>9</v>
      </c>
      <c r="D38" s="156" t="s">
        <v>9</v>
      </c>
      <c r="E38" s="156" t="s">
        <v>9</v>
      </c>
      <c r="F38" s="150" t="s">
        <v>9</v>
      </c>
      <c r="G38" s="150" t="s">
        <v>9</v>
      </c>
    </row>
  </sheetData>
  <mergeCells count="19">
    <mergeCell ref="A1:B1"/>
    <mergeCell ref="C1:G1"/>
    <mergeCell ref="A2:B2"/>
    <mergeCell ref="C2:G2"/>
    <mergeCell ref="A3:A4"/>
    <mergeCell ref="B3:B4"/>
    <mergeCell ref="C3:C4"/>
    <mergeCell ref="D3:D4"/>
    <mergeCell ref="E3:E4"/>
    <mergeCell ref="F3:G3"/>
    <mergeCell ref="C28:G28"/>
    <mergeCell ref="C29:E29"/>
    <mergeCell ref="F29:G29"/>
    <mergeCell ref="C6:G6"/>
    <mergeCell ref="C7:E7"/>
    <mergeCell ref="F7:G7"/>
    <mergeCell ref="C17:G17"/>
    <mergeCell ref="C18:E18"/>
    <mergeCell ref="F18:G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9" s="100" customFormat="1" ht="24.95" customHeight="1">
      <c r="A1" s="223" t="s">
        <v>195</v>
      </c>
      <c r="B1" s="224"/>
      <c r="C1" s="225" t="s">
        <v>196</v>
      </c>
      <c r="D1" s="225"/>
      <c r="E1" s="225"/>
      <c r="F1" s="225"/>
      <c r="G1" s="226"/>
    </row>
    <row r="2" spans="1:9" ht="39.950000000000003" customHeight="1">
      <c r="A2" s="232" t="s">
        <v>298</v>
      </c>
      <c r="B2" s="233"/>
      <c r="C2" s="238" t="s">
        <v>85</v>
      </c>
      <c r="D2" s="238"/>
      <c r="E2" s="238"/>
      <c r="F2" s="238"/>
      <c r="G2" s="239"/>
    </row>
    <row r="3" spans="1:9" ht="11.25" customHeight="1">
      <c r="A3" s="234" t="s">
        <v>16</v>
      </c>
      <c r="B3" s="227" t="s">
        <v>21</v>
      </c>
      <c r="C3" s="227" t="s">
        <v>329</v>
      </c>
      <c r="D3" s="227">
        <v>2022</v>
      </c>
      <c r="E3" s="227">
        <v>2023</v>
      </c>
      <c r="F3" s="227" t="s">
        <v>387</v>
      </c>
      <c r="G3" s="228"/>
    </row>
    <row r="4" spans="1:9" ht="11.45" customHeight="1">
      <c r="A4" s="234"/>
      <c r="B4" s="227"/>
      <c r="C4" s="227"/>
      <c r="D4" s="227"/>
      <c r="E4" s="227"/>
      <c r="F4" s="102" t="s">
        <v>329</v>
      </c>
      <c r="G4" s="103">
        <v>2022</v>
      </c>
    </row>
    <row r="5" spans="1:9" s="47" customFormat="1" ht="11.45" customHeight="1">
      <c r="A5" s="40">
        <v>1</v>
      </c>
      <c r="B5" s="43">
        <v>2</v>
      </c>
      <c r="C5" s="43">
        <v>3</v>
      </c>
      <c r="D5" s="43">
        <v>4</v>
      </c>
      <c r="E5" s="43">
        <v>5</v>
      </c>
      <c r="F5" s="43">
        <v>6</v>
      </c>
      <c r="G5" s="106">
        <v>7</v>
      </c>
    </row>
    <row r="6" spans="1:9" ht="24.95" customHeight="1">
      <c r="A6" s="129"/>
      <c r="B6" s="61"/>
      <c r="C6" s="229" t="s">
        <v>51</v>
      </c>
      <c r="D6" s="229"/>
      <c r="E6" s="229"/>
      <c r="F6" s="229"/>
      <c r="G6" s="256"/>
    </row>
    <row r="7" spans="1:9" ht="11.45" customHeight="1">
      <c r="A7" s="107"/>
      <c r="B7" s="65"/>
      <c r="C7" s="255" t="s">
        <v>401</v>
      </c>
      <c r="D7" s="227"/>
      <c r="E7" s="227"/>
      <c r="F7" s="227" t="s">
        <v>25</v>
      </c>
      <c r="G7" s="228"/>
    </row>
    <row r="8" spans="1:9" ht="11.45" customHeight="1">
      <c r="A8" s="107"/>
      <c r="B8" s="65"/>
      <c r="C8" s="156"/>
      <c r="D8" s="156"/>
      <c r="E8" s="156"/>
      <c r="F8" s="150"/>
      <c r="G8" s="150"/>
    </row>
    <row r="9" spans="1:9" ht="11.45" customHeight="1">
      <c r="A9" s="128">
        <f>IF(D9&lt;&gt;"",COUNTA($D9:D$9),"")</f>
        <v>1</v>
      </c>
      <c r="B9" s="63" t="s">
        <v>53</v>
      </c>
      <c r="C9" s="159">
        <v>41.154608333333329</v>
      </c>
      <c r="D9" s="159">
        <v>46.0914</v>
      </c>
      <c r="E9" s="159">
        <v>45.652567060000003</v>
      </c>
      <c r="F9" s="164">
        <v>10.929416920300355</v>
      </c>
      <c r="G9" s="164">
        <v>-0.95209288500674916</v>
      </c>
      <c r="H9" s="118"/>
      <c r="I9" s="118"/>
    </row>
    <row r="10" spans="1:9" ht="11.45" customHeight="1">
      <c r="A10" s="128" t="str">
        <f>IF(D10&lt;&gt;"",COUNTA($D$9:D10),"")</f>
        <v/>
      </c>
      <c r="B10" s="65"/>
      <c r="C10" s="156"/>
      <c r="D10" s="156"/>
      <c r="E10" s="156"/>
      <c r="F10" s="150"/>
      <c r="G10" s="150"/>
      <c r="H10" s="118"/>
      <c r="I10" s="118"/>
    </row>
    <row r="11" spans="1:9" ht="11.45" customHeight="1">
      <c r="A11" s="128">
        <f>IF(D11&lt;&gt;"",COUNTA($D$9:D11),"")</f>
        <v>2</v>
      </c>
      <c r="B11" s="65" t="s">
        <v>86</v>
      </c>
      <c r="C11" s="156">
        <v>12.675178333333331</v>
      </c>
      <c r="D11" s="156">
        <v>12.74498</v>
      </c>
      <c r="E11" s="156">
        <v>12.4456916</v>
      </c>
      <c r="F11" s="150">
        <v>-1.8105207461249364</v>
      </c>
      <c r="G11" s="150">
        <v>-2.3482845794971752</v>
      </c>
      <c r="H11" s="118"/>
      <c r="I11" s="118"/>
    </row>
    <row r="12" spans="1:9" ht="11.45" customHeight="1">
      <c r="A12" s="128">
        <f>IF(D12&lt;&gt;"",COUNTA($D$9:D12),"")</f>
        <v>3</v>
      </c>
      <c r="B12" s="65" t="s">
        <v>33</v>
      </c>
      <c r="C12" s="156">
        <v>28.257826666666663</v>
      </c>
      <c r="D12" s="156">
        <v>33.066319999999997</v>
      </c>
      <c r="E12" s="156">
        <v>33.050420610000003</v>
      </c>
      <c r="F12" s="150">
        <v>16.960235476943978</v>
      </c>
      <c r="G12" s="150">
        <v>0</v>
      </c>
      <c r="H12" s="118"/>
      <c r="I12" s="118"/>
    </row>
    <row r="13" spans="1:9" ht="11.45" customHeight="1">
      <c r="A13" s="128">
        <f>IF(D13&lt;&gt;"",COUNTA($D$9:D13),"")</f>
        <v>4</v>
      </c>
      <c r="B13" s="65" t="s">
        <v>60</v>
      </c>
      <c r="C13" s="156">
        <v>0.2216016666666667</v>
      </c>
      <c r="D13" s="156">
        <v>0.28010000000000002</v>
      </c>
      <c r="E13" s="156">
        <v>0.15645485000000001</v>
      </c>
      <c r="F13" s="150">
        <v>-29.398161867013641</v>
      </c>
      <c r="G13" s="150">
        <v>-44.143216708318462</v>
      </c>
      <c r="H13" s="118"/>
      <c r="I13" s="118"/>
    </row>
    <row r="14" spans="1:9" s="97" customFormat="1" ht="24.95" customHeight="1">
      <c r="A14" s="128" t="str">
        <f>IF(D14&lt;&gt;"",COUNTA($D$9:D14),"")</f>
        <v/>
      </c>
      <c r="B14" s="96"/>
      <c r="C14" s="257" t="s">
        <v>147</v>
      </c>
      <c r="D14" s="257"/>
      <c r="E14" s="257"/>
      <c r="F14" s="257"/>
      <c r="G14" s="258"/>
      <c r="H14" s="118"/>
      <c r="I14" s="98"/>
    </row>
    <row r="15" spans="1:9" ht="11.45" customHeight="1">
      <c r="A15" s="128" t="str">
        <f>IF(D15&lt;&gt;"",COUNTA($D$9:D15),"")</f>
        <v/>
      </c>
      <c r="B15" s="65"/>
      <c r="C15" s="227" t="s">
        <v>74</v>
      </c>
      <c r="D15" s="227"/>
      <c r="E15" s="227"/>
      <c r="F15" s="227" t="s">
        <v>25</v>
      </c>
      <c r="G15" s="228"/>
      <c r="H15" s="118"/>
      <c r="I15" s="98"/>
    </row>
    <row r="16" spans="1:9" ht="11.45" customHeight="1">
      <c r="A16" s="128" t="str">
        <f>IF(D16&lt;&gt;"",COUNTA($D$9:D16),"")</f>
        <v/>
      </c>
      <c r="B16" s="65"/>
      <c r="C16" s="156"/>
      <c r="D16" s="156"/>
      <c r="E16" s="156"/>
      <c r="F16" s="150"/>
      <c r="G16" s="150"/>
      <c r="H16" s="118"/>
      <c r="I16" s="98"/>
    </row>
    <row r="17" spans="1:9" ht="11.45" customHeight="1">
      <c r="A17" s="128">
        <f>IF(D17&lt;&gt;"",COUNTA($D$9:D17),"")</f>
        <v>5</v>
      </c>
      <c r="B17" s="63" t="s">
        <v>53</v>
      </c>
      <c r="C17" s="159" t="s">
        <v>9</v>
      </c>
      <c r="D17" s="159" t="s">
        <v>9</v>
      </c>
      <c r="E17" s="159" t="s">
        <v>9</v>
      </c>
      <c r="F17" s="164" t="s">
        <v>9</v>
      </c>
      <c r="G17" s="164" t="s">
        <v>9</v>
      </c>
      <c r="H17" s="118"/>
      <c r="I17" s="98"/>
    </row>
    <row r="18" spans="1:9" ht="11.45" customHeight="1">
      <c r="A18" s="128" t="str">
        <f>IF(D18&lt;&gt;"",COUNTA($D$9:D18),"")</f>
        <v/>
      </c>
      <c r="B18" s="65"/>
      <c r="C18" s="156"/>
      <c r="D18" s="156"/>
      <c r="E18" s="156"/>
      <c r="F18" s="150"/>
      <c r="G18" s="150"/>
      <c r="H18" s="118"/>
      <c r="I18" s="98"/>
    </row>
    <row r="19" spans="1:9" ht="11.45" customHeight="1">
      <c r="A19" s="128">
        <f>IF(D19&lt;&gt;"",COUNTA($D$9:D19),"")</f>
        <v>6</v>
      </c>
      <c r="B19" s="65" t="s">
        <v>86</v>
      </c>
      <c r="C19" s="156">
        <v>357.01394865318798</v>
      </c>
      <c r="D19" s="156">
        <v>375.6</v>
      </c>
      <c r="E19" s="156">
        <v>426.49208725987586</v>
      </c>
      <c r="F19" s="150">
        <v>19.460903101626599</v>
      </c>
      <c r="G19" s="150">
        <v>13.549543998901981</v>
      </c>
      <c r="H19" s="118"/>
    </row>
    <row r="20" spans="1:9" ht="11.45" customHeight="1">
      <c r="A20" s="128">
        <f>IF(D20&lt;&gt;"",COUNTA($D$9:D20),"")</f>
        <v>7</v>
      </c>
      <c r="B20" s="65" t="s">
        <v>33</v>
      </c>
      <c r="C20" s="156">
        <v>724.41883947668543</v>
      </c>
      <c r="D20" s="156">
        <v>746.3</v>
      </c>
      <c r="E20" s="156">
        <v>677.1</v>
      </c>
      <c r="F20" s="150">
        <v>-6.5319725134244351</v>
      </c>
      <c r="G20" s="150">
        <v>-9.2724105587565191</v>
      </c>
      <c r="H20" s="118"/>
    </row>
    <row r="21" spans="1:9" ht="11.45" customHeight="1">
      <c r="A21" s="128">
        <f>IF(D21&lt;&gt;"",COUNTA($D$9:D21),"")</f>
        <v>8</v>
      </c>
      <c r="B21" s="65" t="s">
        <v>60</v>
      </c>
      <c r="C21" s="156" t="s">
        <v>9</v>
      </c>
      <c r="D21" s="156" t="s">
        <v>9</v>
      </c>
      <c r="E21" s="156" t="s">
        <v>9</v>
      </c>
      <c r="F21" s="150" t="s">
        <v>9</v>
      </c>
      <c r="G21" s="150" t="s">
        <v>9</v>
      </c>
      <c r="H21" s="118"/>
    </row>
    <row r="22" spans="1:9" ht="24.95" customHeight="1">
      <c r="A22" s="128" t="str">
        <f>IF(D22&lt;&gt;"",COUNTA($D$9:D22),"")</f>
        <v/>
      </c>
      <c r="B22" s="65"/>
      <c r="C22" s="253" t="s">
        <v>75</v>
      </c>
      <c r="D22" s="253"/>
      <c r="E22" s="253"/>
      <c r="F22" s="253"/>
      <c r="G22" s="254"/>
      <c r="H22" s="118"/>
    </row>
    <row r="23" spans="1:9" ht="11.45" customHeight="1">
      <c r="A23" s="128" t="str">
        <f>IF(D23&lt;&gt;"",COUNTA($D$9:D23),"")</f>
        <v/>
      </c>
      <c r="B23" s="65"/>
      <c r="C23" s="255" t="s">
        <v>402</v>
      </c>
      <c r="D23" s="227"/>
      <c r="E23" s="227"/>
      <c r="F23" s="227" t="s">
        <v>25</v>
      </c>
      <c r="G23" s="228"/>
      <c r="H23" s="118"/>
    </row>
    <row r="24" spans="1:9" ht="11.45" customHeight="1">
      <c r="A24" s="128" t="str">
        <f>IF(D24&lt;&gt;"",COUNTA($D$9:D24),"")</f>
        <v/>
      </c>
      <c r="B24" s="65"/>
      <c r="C24" s="156"/>
      <c r="D24" s="156"/>
      <c r="E24" s="156"/>
      <c r="F24" s="150"/>
      <c r="G24" s="150"/>
      <c r="H24" s="118"/>
    </row>
    <row r="25" spans="1:9" ht="11.45" customHeight="1">
      <c r="A25" s="128">
        <f>IF(D25&lt;&gt;"",COUNTA($D$9:D25),"")</f>
        <v>9</v>
      </c>
      <c r="B25" s="63" t="s">
        <v>53</v>
      </c>
      <c r="C25" s="159" t="s">
        <v>9</v>
      </c>
      <c r="D25" s="159" t="s">
        <v>9</v>
      </c>
      <c r="E25" s="159" t="s">
        <v>9</v>
      </c>
      <c r="F25" s="164" t="s">
        <v>9</v>
      </c>
      <c r="G25" s="164" t="s">
        <v>9</v>
      </c>
      <c r="H25" s="118"/>
    </row>
    <row r="26" spans="1:9" ht="11.45" customHeight="1">
      <c r="A26" s="128" t="str">
        <f>IF(D26&lt;&gt;"",COUNTA($D$9:D26),"")</f>
        <v/>
      </c>
      <c r="B26" s="65"/>
      <c r="C26" s="156"/>
      <c r="D26" s="156"/>
      <c r="E26" s="156"/>
      <c r="F26" s="150"/>
      <c r="G26" s="150"/>
      <c r="H26" s="118"/>
    </row>
    <row r="27" spans="1:9" ht="11.45" customHeight="1">
      <c r="A27" s="128">
        <f>IF(D27&lt;&gt;"",COUNTA($D$9:D27),"")</f>
        <v>10</v>
      </c>
      <c r="B27" s="65" t="s">
        <v>86</v>
      </c>
      <c r="C27" s="156">
        <v>452.52154666666667</v>
      </c>
      <c r="D27" s="156">
        <v>478.74153999999999</v>
      </c>
      <c r="E27" s="156">
        <v>530.7989</v>
      </c>
      <c r="F27" s="150">
        <v>17.298038935368865</v>
      </c>
      <c r="G27" s="150">
        <v>10.873792150979853</v>
      </c>
      <c r="H27" s="118"/>
      <c r="I27" s="118"/>
    </row>
    <row r="28" spans="1:9" ht="11.45" customHeight="1">
      <c r="A28" s="128">
        <f>IF(D28&lt;&gt;"",COUNTA($D$9:D28),"")</f>
        <v>11</v>
      </c>
      <c r="B28" s="65" t="s">
        <v>33</v>
      </c>
      <c r="C28" s="156">
        <v>2047.0502000000001</v>
      </c>
      <c r="D28" s="156">
        <v>2467.7728399999996</v>
      </c>
      <c r="E28" s="156">
        <v>2237.7523300000003</v>
      </c>
      <c r="F28" s="150">
        <v>9.315947894194295</v>
      </c>
      <c r="G28" s="150">
        <v>-9.3209758317949536</v>
      </c>
      <c r="H28" s="118"/>
      <c r="I28" s="118"/>
    </row>
    <row r="29" spans="1:9" ht="11.45" customHeight="1">
      <c r="A29" s="128">
        <f>IF(D29&lt;&gt;"",COUNTA($D$9:D29),"")</f>
        <v>12</v>
      </c>
      <c r="B29" s="65" t="s">
        <v>60</v>
      </c>
      <c r="C29" s="156" t="s">
        <v>9</v>
      </c>
      <c r="D29" s="156" t="s">
        <v>9</v>
      </c>
      <c r="E29" s="156" t="s">
        <v>9</v>
      </c>
      <c r="F29" s="150" t="s">
        <v>9</v>
      </c>
      <c r="G29" s="150" t="s">
        <v>9</v>
      </c>
      <c r="H29" s="118"/>
      <c r="I29" s="118"/>
    </row>
    <row r="30" spans="1:9" ht="11.45" customHeight="1">
      <c r="A30" s="44"/>
      <c r="B30" s="66"/>
      <c r="C30" s="86"/>
      <c r="D30" s="86"/>
      <c r="E30" s="86"/>
      <c r="F30" s="86"/>
      <c r="G30" s="86"/>
    </row>
    <row r="31" spans="1:9" ht="11.45" customHeight="1">
      <c r="H31" s="118"/>
      <c r="I31" s="118"/>
    </row>
  </sheetData>
  <mergeCells count="19">
    <mergeCell ref="A1:B1"/>
    <mergeCell ref="C1:G1"/>
    <mergeCell ref="A2:B2"/>
    <mergeCell ref="C2:G2"/>
    <mergeCell ref="A3:A4"/>
    <mergeCell ref="B3:B4"/>
    <mergeCell ref="C3:C4"/>
    <mergeCell ref="D3:D4"/>
    <mergeCell ref="E3:E4"/>
    <mergeCell ref="F3:G3"/>
    <mergeCell ref="C22:G22"/>
    <mergeCell ref="C23:E23"/>
    <mergeCell ref="F23:G23"/>
    <mergeCell ref="C6:G6"/>
    <mergeCell ref="C7:E7"/>
    <mergeCell ref="F7:G7"/>
    <mergeCell ref="C14:G14"/>
    <mergeCell ref="C15:E15"/>
    <mergeCell ref="F15:G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4"/>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9" s="100" customFormat="1" ht="24.95" customHeight="1">
      <c r="A1" s="223" t="s">
        <v>195</v>
      </c>
      <c r="B1" s="224"/>
      <c r="C1" s="225" t="s">
        <v>196</v>
      </c>
      <c r="D1" s="225"/>
      <c r="E1" s="225"/>
      <c r="F1" s="225"/>
      <c r="G1" s="226"/>
    </row>
    <row r="2" spans="1:9" ht="39.950000000000003" customHeight="1">
      <c r="A2" s="232" t="s">
        <v>299</v>
      </c>
      <c r="B2" s="233"/>
      <c r="C2" s="238" t="s">
        <v>87</v>
      </c>
      <c r="D2" s="238"/>
      <c r="E2" s="238"/>
      <c r="F2" s="238"/>
      <c r="G2" s="239"/>
    </row>
    <row r="3" spans="1:9" ht="11.25" customHeight="1">
      <c r="A3" s="234" t="s">
        <v>16</v>
      </c>
      <c r="B3" s="227" t="s">
        <v>21</v>
      </c>
      <c r="C3" s="227" t="s">
        <v>329</v>
      </c>
      <c r="D3" s="227">
        <v>2022</v>
      </c>
      <c r="E3" s="227">
        <v>2023</v>
      </c>
      <c r="F3" s="227" t="s">
        <v>387</v>
      </c>
      <c r="G3" s="228"/>
    </row>
    <row r="4" spans="1:9" ht="11.45" customHeight="1">
      <c r="A4" s="234"/>
      <c r="B4" s="227"/>
      <c r="C4" s="227"/>
      <c r="D4" s="227"/>
      <c r="E4" s="227"/>
      <c r="F4" s="140" t="s">
        <v>329</v>
      </c>
      <c r="G4" s="141">
        <v>2022</v>
      </c>
    </row>
    <row r="5" spans="1:9" s="47" customFormat="1" ht="11.45" customHeight="1">
      <c r="A5" s="40">
        <v>1</v>
      </c>
      <c r="B5" s="43">
        <v>2</v>
      </c>
      <c r="C5" s="43">
        <v>3</v>
      </c>
      <c r="D5" s="43">
        <v>4</v>
      </c>
      <c r="E5" s="43">
        <v>5</v>
      </c>
      <c r="F5" s="43">
        <v>6</v>
      </c>
      <c r="G5" s="106">
        <v>7</v>
      </c>
    </row>
    <row r="6" spans="1:9" ht="24.95" customHeight="1">
      <c r="A6" s="129"/>
      <c r="B6" s="61"/>
      <c r="C6" s="229" t="s">
        <v>51</v>
      </c>
      <c r="D6" s="229"/>
      <c r="E6" s="229"/>
      <c r="F6" s="229"/>
      <c r="G6" s="256"/>
    </row>
    <row r="7" spans="1:9" ht="11.45" customHeight="1">
      <c r="A7" s="107"/>
      <c r="B7" s="65"/>
      <c r="C7" s="255" t="s">
        <v>401</v>
      </c>
      <c r="D7" s="227"/>
      <c r="E7" s="227"/>
      <c r="F7" s="227" t="s">
        <v>25</v>
      </c>
      <c r="G7" s="228"/>
    </row>
    <row r="8" spans="1:9" ht="11.45" customHeight="1">
      <c r="A8" s="107"/>
      <c r="B8" s="65"/>
      <c r="C8" s="156"/>
      <c r="D8" s="156"/>
      <c r="E8" s="156"/>
      <c r="F8" s="150"/>
      <c r="G8" s="150"/>
    </row>
    <row r="9" spans="1:9" ht="11.45" customHeight="1">
      <c r="A9" s="128">
        <f>IF(D9&lt;&gt;"",COUNTA($D9:D$9),"")</f>
        <v>1</v>
      </c>
      <c r="B9" s="63" t="s">
        <v>55</v>
      </c>
      <c r="C9" s="159">
        <v>197.14202499999999</v>
      </c>
      <c r="D9" s="159">
        <v>176.76578000000001</v>
      </c>
      <c r="E9" s="159">
        <v>173.78673308999998</v>
      </c>
      <c r="F9" s="164">
        <v>-11.846937206818282</v>
      </c>
      <c r="G9" s="164">
        <v>-1.6853074786307616</v>
      </c>
      <c r="H9" s="118"/>
      <c r="I9" s="98"/>
    </row>
    <row r="10" spans="1:9" ht="11.45" customHeight="1">
      <c r="A10" s="128" t="str">
        <f>IF(D10&lt;&gt;"",COUNTA($D$9:D10),"")</f>
        <v/>
      </c>
      <c r="B10" s="65"/>
      <c r="C10" s="156"/>
      <c r="D10" s="156"/>
      <c r="E10" s="156"/>
      <c r="F10" s="150"/>
      <c r="G10" s="150"/>
      <c r="H10" s="118"/>
      <c r="I10" s="98"/>
    </row>
    <row r="11" spans="1:9" ht="11.45" customHeight="1">
      <c r="A11" s="128">
        <f>IF(D11&lt;&gt;"",COUNTA($D$9:D11),"")</f>
        <v>2</v>
      </c>
      <c r="B11" s="65" t="s">
        <v>90</v>
      </c>
      <c r="C11" s="156">
        <v>2.984221666666667</v>
      </c>
      <c r="D11" s="156">
        <v>1.68777</v>
      </c>
      <c r="E11" s="156">
        <v>2.26708007</v>
      </c>
      <c r="F11" s="150">
        <v>-24.031110177807392</v>
      </c>
      <c r="G11" s="150">
        <v>34.323993790623121</v>
      </c>
      <c r="H11" s="118"/>
      <c r="I11" s="98"/>
    </row>
    <row r="12" spans="1:9" ht="22.5" customHeight="1">
      <c r="A12" s="128">
        <f>IF(D12&lt;&gt;"",COUNTA($D$9:D12),"")</f>
        <v>3</v>
      </c>
      <c r="B12" s="65" t="s">
        <v>313</v>
      </c>
      <c r="C12" s="156">
        <v>156.46773333333337</v>
      </c>
      <c r="D12" s="156">
        <v>136.7217</v>
      </c>
      <c r="E12" s="156">
        <v>136.01446293000001</v>
      </c>
      <c r="F12" s="150">
        <v>-13.071877484005242</v>
      </c>
      <c r="G12" s="150">
        <v>-0.51728223829867659</v>
      </c>
      <c r="H12" s="118"/>
      <c r="I12" s="98"/>
    </row>
    <row r="13" spans="1:9" ht="11.45" customHeight="1">
      <c r="A13" s="128">
        <f>IF(D13&lt;&gt;"",COUNTA($D$9:D13),"")</f>
        <v>4</v>
      </c>
      <c r="B13" s="65" t="s">
        <v>72</v>
      </c>
      <c r="C13" s="156">
        <v>16.301003333333334</v>
      </c>
      <c r="D13" s="156">
        <v>19.407779999999999</v>
      </c>
      <c r="E13" s="156">
        <v>18.496533830000001</v>
      </c>
      <c r="F13" s="150">
        <v>13.468683195574272</v>
      </c>
      <c r="G13" s="150">
        <v>-4.6952622608046823</v>
      </c>
      <c r="H13" s="118"/>
      <c r="I13" s="98"/>
    </row>
    <row r="14" spans="1:9" ht="11.45" customHeight="1">
      <c r="A14" s="128">
        <f>IF(D14&lt;&gt;"",COUNTA($D$9:D14),"")</f>
        <v>5</v>
      </c>
      <c r="B14" s="65" t="s">
        <v>91</v>
      </c>
      <c r="C14" s="156">
        <v>21.346583333333331</v>
      </c>
      <c r="D14" s="156">
        <v>18.715979999999998</v>
      </c>
      <c r="E14" s="156">
        <v>16.845448300000001</v>
      </c>
      <c r="F14" s="150">
        <v>-21.085974102022561</v>
      </c>
      <c r="G14" s="150">
        <v>-9.9943027295391431</v>
      </c>
      <c r="H14" s="118"/>
      <c r="I14" s="98"/>
    </row>
    <row r="15" spans="1:9" ht="11.45" customHeight="1">
      <c r="A15" s="128">
        <f>IF(D15&lt;&gt;"",COUNTA($D$9:D15),"")</f>
        <v>6</v>
      </c>
      <c r="B15" s="65" t="s">
        <v>71</v>
      </c>
      <c r="C15" s="156">
        <v>4.2481666666666668E-2</v>
      </c>
      <c r="D15" s="156">
        <v>0.23255000000000001</v>
      </c>
      <c r="E15" s="156">
        <v>0.16320796000000001</v>
      </c>
      <c r="F15" s="150">
        <v>284.18445603986038</v>
      </c>
      <c r="G15" s="150">
        <v>-29.818120834229191</v>
      </c>
      <c r="H15" s="118"/>
      <c r="I15" s="98"/>
    </row>
    <row r="16" spans="1:9" ht="11.45" customHeight="1">
      <c r="A16" s="128" t="str">
        <f>IF(D16&lt;&gt;"",COUNTA($D$9:D16),"")</f>
        <v/>
      </c>
      <c r="B16" s="65"/>
      <c r="C16" s="156"/>
      <c r="D16" s="156"/>
      <c r="E16" s="156"/>
      <c r="F16" s="150"/>
      <c r="G16" s="150"/>
      <c r="H16" s="118"/>
      <c r="I16" s="98"/>
    </row>
    <row r="17" spans="1:9" ht="11.45" customHeight="1">
      <c r="A17" s="128">
        <f>IF(D17&lt;&gt;"",COUNTA($D$9:D17),"")</f>
        <v>7</v>
      </c>
      <c r="B17" s="63" t="s">
        <v>88</v>
      </c>
      <c r="C17" s="159">
        <v>65.374318333333335</v>
      </c>
      <c r="D17" s="159">
        <v>65.702979999999997</v>
      </c>
      <c r="E17" s="159">
        <v>66.439104709999995</v>
      </c>
      <c r="F17" s="164">
        <v>1.6287533144705151</v>
      </c>
      <c r="G17" s="164">
        <v>1.1203825305945116</v>
      </c>
      <c r="H17" s="118"/>
      <c r="I17" s="98"/>
    </row>
    <row r="18" spans="1:9" ht="11.45" customHeight="1">
      <c r="A18" s="128">
        <f>IF(D18&lt;&gt;"",COUNTA($D$9:D18),"")</f>
        <v>8</v>
      </c>
      <c r="B18" s="63" t="s">
        <v>89</v>
      </c>
      <c r="C18" s="159">
        <v>196.64702166666669</v>
      </c>
      <c r="D18" s="159">
        <v>195.69548</v>
      </c>
      <c r="E18" s="159">
        <v>189.65574282</v>
      </c>
      <c r="F18" s="164">
        <v>-3.5552426817414471</v>
      </c>
      <c r="G18" s="164">
        <v>-3.0862936537931347</v>
      </c>
      <c r="H18" s="118"/>
      <c r="I18" s="98"/>
    </row>
    <row r="19" spans="1:9" ht="24.95" customHeight="1">
      <c r="A19" s="128" t="str">
        <f>IF(D19&lt;&gt;"",COUNTA($D$9:D19),"")</f>
        <v/>
      </c>
      <c r="B19" s="65"/>
      <c r="C19" s="253" t="s">
        <v>147</v>
      </c>
      <c r="D19" s="253"/>
      <c r="E19" s="253"/>
      <c r="F19" s="253"/>
      <c r="G19" s="254"/>
      <c r="H19" s="118"/>
    </row>
    <row r="20" spans="1:9" ht="11.45" customHeight="1">
      <c r="A20" s="128" t="str">
        <f>IF(D20&lt;&gt;"",COUNTA($D$9:D20),"")</f>
        <v/>
      </c>
      <c r="B20" s="65"/>
      <c r="C20" s="227" t="s">
        <v>74</v>
      </c>
      <c r="D20" s="227"/>
      <c r="E20" s="227"/>
      <c r="F20" s="227" t="s">
        <v>25</v>
      </c>
      <c r="G20" s="228"/>
      <c r="H20" s="118"/>
    </row>
    <row r="21" spans="1:9" ht="11.45" customHeight="1">
      <c r="A21" s="128" t="str">
        <f>IF(D21&lt;&gt;"",COUNTA($D$9:D21),"")</f>
        <v/>
      </c>
      <c r="B21" s="65"/>
      <c r="C21" s="156"/>
      <c r="D21" s="156"/>
      <c r="E21" s="156"/>
      <c r="F21" s="150"/>
      <c r="G21" s="150"/>
      <c r="H21" s="118"/>
    </row>
    <row r="22" spans="1:9" ht="11.45" customHeight="1">
      <c r="A22" s="128">
        <f>IF(D22&lt;&gt;"",COUNTA($D$9:D22),"")</f>
        <v>9</v>
      </c>
      <c r="B22" s="63" t="s">
        <v>55</v>
      </c>
      <c r="C22" s="159" t="s">
        <v>9</v>
      </c>
      <c r="D22" s="159" t="s">
        <v>9</v>
      </c>
      <c r="E22" s="159" t="s">
        <v>9</v>
      </c>
      <c r="F22" s="164" t="s">
        <v>9</v>
      </c>
      <c r="G22" s="164" t="s">
        <v>9</v>
      </c>
      <c r="H22" s="118"/>
    </row>
    <row r="23" spans="1:9" ht="11.45" customHeight="1">
      <c r="A23" s="128" t="str">
        <f>IF(D23&lt;&gt;"",COUNTA($D$9:D23),"")</f>
        <v/>
      </c>
      <c r="B23" s="65"/>
      <c r="C23" s="156"/>
      <c r="D23" s="156"/>
      <c r="E23" s="156"/>
      <c r="F23" s="150"/>
      <c r="G23" s="150"/>
      <c r="H23" s="118"/>
    </row>
    <row r="24" spans="1:9" ht="11.45" customHeight="1">
      <c r="A24" s="128">
        <f>IF(D24&lt;&gt;"",COUNTA($D$9:D24),"")</f>
        <v>10</v>
      </c>
      <c r="B24" s="65" t="s">
        <v>314</v>
      </c>
      <c r="C24" s="156">
        <v>270.47723778338627</v>
      </c>
      <c r="D24" s="156">
        <v>196.5</v>
      </c>
      <c r="E24" s="156">
        <v>199.3</v>
      </c>
      <c r="F24" s="150">
        <v>-26.31542615811135</v>
      </c>
      <c r="G24" s="150">
        <v>1.4249363867684508</v>
      </c>
      <c r="H24" s="118"/>
    </row>
    <row r="25" spans="1:9" ht="22.5" customHeight="1">
      <c r="A25" s="128">
        <f>IF(D25&lt;&gt;"",COUNTA($D$9:D25),"")</f>
        <v>11</v>
      </c>
      <c r="B25" s="65" t="s">
        <v>315</v>
      </c>
      <c r="C25" s="156">
        <v>354.03121516853736</v>
      </c>
      <c r="D25" s="156">
        <v>305.3</v>
      </c>
      <c r="E25" s="156">
        <v>354.8</v>
      </c>
      <c r="F25" s="150">
        <v>0.21715170824602126</v>
      </c>
      <c r="G25" s="150">
        <v>16.213560432361618</v>
      </c>
      <c r="H25" s="118"/>
    </row>
    <row r="26" spans="1:9" ht="11.45" customHeight="1">
      <c r="A26" s="128">
        <f>IF(D26&lt;&gt;"",COUNTA($D$9:D26),"")</f>
        <v>12</v>
      </c>
      <c r="B26" s="65" t="s">
        <v>316</v>
      </c>
      <c r="C26" s="156">
        <v>45.148882451202901</v>
      </c>
      <c r="D26" s="156">
        <v>55.3</v>
      </c>
      <c r="E26" s="156">
        <v>49.7</v>
      </c>
      <c r="F26" s="150">
        <v>10.080244076286874</v>
      </c>
      <c r="G26" s="150">
        <v>-10.126582278480996</v>
      </c>
      <c r="H26" s="118"/>
    </row>
    <row r="27" spans="1:9" ht="11.45" customHeight="1">
      <c r="A27" s="128">
        <f>IF(D27&lt;&gt;"",COUNTA($D$9:D27),"")</f>
        <v>13</v>
      </c>
      <c r="B27" s="65" t="s">
        <v>317</v>
      </c>
      <c r="C27" s="156">
        <v>41.201876959232358</v>
      </c>
      <c r="D27" s="156">
        <v>41.4</v>
      </c>
      <c r="E27" s="156">
        <v>40.799999999999997</v>
      </c>
      <c r="F27" s="150">
        <v>-0.97538507682551767</v>
      </c>
      <c r="G27" s="150">
        <v>-1.4492753623188435</v>
      </c>
      <c r="H27" s="118"/>
    </row>
    <row r="28" spans="1:9" ht="11.45" customHeight="1">
      <c r="A28" s="128">
        <f>IF(D28&lt;&gt;"",COUNTA($D$9:D28),"")</f>
        <v>14</v>
      </c>
      <c r="B28" s="65" t="s">
        <v>93</v>
      </c>
      <c r="C28" s="156" t="s">
        <v>9</v>
      </c>
      <c r="D28" s="156" t="s">
        <v>9</v>
      </c>
      <c r="E28" s="156" t="s">
        <v>9</v>
      </c>
      <c r="F28" s="150" t="s">
        <v>9</v>
      </c>
      <c r="G28" s="150" t="s">
        <v>9</v>
      </c>
      <c r="H28" s="118"/>
    </row>
    <row r="29" spans="1:9" ht="11.45" customHeight="1">
      <c r="A29" s="128" t="str">
        <f>IF(D29&lt;&gt;"",COUNTA($D$9:D29),"")</f>
        <v/>
      </c>
      <c r="B29" s="65"/>
      <c r="C29" s="156"/>
      <c r="D29" s="156"/>
      <c r="E29" s="156"/>
      <c r="F29" s="150"/>
      <c r="G29" s="150"/>
      <c r="H29" s="118"/>
    </row>
    <row r="30" spans="1:9" ht="11.45" customHeight="1">
      <c r="A30" s="128">
        <f>IF(D30&lt;&gt;"",COUNTA($D$9:D30),"")</f>
        <v>15</v>
      </c>
      <c r="B30" s="63" t="s">
        <v>318</v>
      </c>
      <c r="C30" s="159">
        <v>42.311039011216209</v>
      </c>
      <c r="D30" s="159">
        <v>46.1</v>
      </c>
      <c r="E30" s="159">
        <v>46.3</v>
      </c>
      <c r="F30" s="164">
        <v>9.4277074777727705</v>
      </c>
      <c r="G30" s="164">
        <v>0.43383947939261702</v>
      </c>
      <c r="H30" s="118"/>
    </row>
    <row r="31" spans="1:9" ht="11.45" customHeight="1">
      <c r="A31" s="128">
        <f>IF(D31&lt;&gt;"",COUNTA($D$9:D31),"")</f>
        <v>16</v>
      </c>
      <c r="B31" s="63" t="s">
        <v>319</v>
      </c>
      <c r="C31" s="159">
        <v>38.381508583403992</v>
      </c>
      <c r="D31" s="159">
        <v>38.1</v>
      </c>
      <c r="E31" s="159">
        <v>43.7</v>
      </c>
      <c r="F31" s="164">
        <v>13.856910822144457</v>
      </c>
      <c r="G31" s="164">
        <v>14.698162729658804</v>
      </c>
      <c r="H31" s="118"/>
    </row>
    <row r="32" spans="1:9" ht="24.95" customHeight="1">
      <c r="A32" s="128" t="str">
        <f>IF(D32&lt;&gt;"",COUNTA($D$9:D32),"")</f>
        <v/>
      </c>
      <c r="B32" s="65"/>
      <c r="C32" s="253" t="s">
        <v>75</v>
      </c>
      <c r="D32" s="253"/>
      <c r="E32" s="253"/>
      <c r="F32" s="253"/>
      <c r="G32" s="254"/>
      <c r="H32" s="118"/>
    </row>
    <row r="33" spans="1:9" ht="11.45" customHeight="1">
      <c r="A33" s="128" t="str">
        <f>IF(D33&lt;&gt;"",COUNTA($D$9:D33),"")</f>
        <v/>
      </c>
      <c r="B33" s="65"/>
      <c r="C33" s="255" t="s">
        <v>402</v>
      </c>
      <c r="D33" s="227"/>
      <c r="E33" s="227"/>
      <c r="F33" s="227" t="s">
        <v>25</v>
      </c>
      <c r="G33" s="228"/>
      <c r="H33" s="118"/>
    </row>
    <row r="34" spans="1:9" ht="11.45" customHeight="1">
      <c r="A34" s="128" t="str">
        <f>IF(D34&lt;&gt;"",COUNTA($D$9:D34),"")</f>
        <v/>
      </c>
      <c r="B34" s="65"/>
      <c r="C34" s="156"/>
      <c r="D34" s="156"/>
      <c r="E34" s="156"/>
      <c r="F34" s="150"/>
      <c r="G34" s="150"/>
      <c r="H34" s="118"/>
    </row>
    <row r="35" spans="1:9" ht="11.45" customHeight="1">
      <c r="A35" s="128">
        <f>IF(D35&lt;&gt;"",COUNTA($D$9:D35),"")</f>
        <v>17</v>
      </c>
      <c r="B35" s="63" t="s">
        <v>55</v>
      </c>
      <c r="C35" s="159" t="s">
        <v>9</v>
      </c>
      <c r="D35" s="159" t="s">
        <v>9</v>
      </c>
      <c r="E35" s="159" t="s">
        <v>9</v>
      </c>
      <c r="F35" s="164" t="s">
        <v>9</v>
      </c>
      <c r="G35" s="164" t="s">
        <v>9</v>
      </c>
      <c r="H35" s="118"/>
    </row>
    <row r="36" spans="1:9" ht="11.45" customHeight="1">
      <c r="A36" s="128" t="str">
        <f>IF(D36&lt;&gt;"",COUNTA($D$9:D36),"")</f>
        <v/>
      </c>
      <c r="B36" s="65"/>
      <c r="C36" s="156"/>
      <c r="D36" s="156"/>
      <c r="E36" s="156"/>
      <c r="F36" s="150"/>
      <c r="G36" s="150"/>
      <c r="H36" s="118"/>
      <c r="I36" s="98"/>
    </row>
    <row r="37" spans="1:9" ht="11.45" customHeight="1">
      <c r="A37" s="128">
        <f>IF(D37&lt;&gt;"",COUNTA($D$9:D37),"")</f>
        <v>18</v>
      </c>
      <c r="B37" s="65" t="s">
        <v>314</v>
      </c>
      <c r="C37" s="156">
        <v>80.716403333333332</v>
      </c>
      <c r="D37" s="156">
        <v>33.172919999999998</v>
      </c>
      <c r="E37" s="156">
        <v>45.17342</v>
      </c>
      <c r="F37" s="150">
        <v>-44.034399286291297</v>
      </c>
      <c r="G37" s="150">
        <v>36.175591416130999</v>
      </c>
      <c r="H37" s="118"/>
      <c r="I37" s="98"/>
    </row>
    <row r="38" spans="1:9" ht="22.5" customHeight="1">
      <c r="A38" s="128">
        <f>IF(D38&lt;&gt;"",COUNTA($D$9:D38),"")</f>
        <v>19</v>
      </c>
      <c r="B38" s="65" t="s">
        <v>315</v>
      </c>
      <c r="C38" s="156">
        <v>5539.4461766666664</v>
      </c>
      <c r="D38" s="156">
        <v>4173.9864699999998</v>
      </c>
      <c r="E38" s="156">
        <v>4825.90427</v>
      </c>
      <c r="F38" s="150">
        <v>-12.881105509649288</v>
      </c>
      <c r="G38" s="150">
        <v>15.618589199691371</v>
      </c>
      <c r="H38" s="118"/>
      <c r="I38" s="98"/>
    </row>
    <row r="39" spans="1:9" ht="11.45" customHeight="1">
      <c r="A39" s="128">
        <f>IF(D39&lt;&gt;"",COUNTA($D$9:D39),"")</f>
        <v>20</v>
      </c>
      <c r="B39" s="65" t="s">
        <v>316</v>
      </c>
      <c r="C39" s="156">
        <v>73.597208333333327</v>
      </c>
      <c r="D39" s="156">
        <v>107.32426</v>
      </c>
      <c r="E39" s="156">
        <v>91.962509999999995</v>
      </c>
      <c r="F39" s="150">
        <v>24.953802029402155</v>
      </c>
      <c r="G39" s="150">
        <v>-14.313399412211183</v>
      </c>
      <c r="H39" s="118"/>
      <c r="I39" s="98"/>
    </row>
    <row r="40" spans="1:9" ht="11.45" customHeight="1">
      <c r="A40" s="128">
        <f>IF(D40&lt;&gt;"",COUNTA($D$9:D40),"")</f>
        <v>21</v>
      </c>
      <c r="B40" s="65" t="s">
        <v>317</v>
      </c>
      <c r="C40" s="156">
        <v>87.951930000000004</v>
      </c>
      <c r="D40" s="156">
        <v>77.471240000000009</v>
      </c>
      <c r="E40" s="156">
        <v>68.708759999999998</v>
      </c>
      <c r="F40" s="150">
        <v>-21.879190143979798</v>
      </c>
      <c r="G40" s="150">
        <v>-11.310623142213814</v>
      </c>
      <c r="H40" s="118"/>
      <c r="I40" s="98"/>
    </row>
    <row r="41" spans="1:9" ht="11.45" customHeight="1">
      <c r="A41" s="128">
        <f>IF(D41&lt;&gt;"",COUNTA($D$9:D41),"")</f>
        <v>22</v>
      </c>
      <c r="B41" s="65" t="s">
        <v>93</v>
      </c>
      <c r="C41" s="156" t="s">
        <v>9</v>
      </c>
      <c r="D41" s="156" t="s">
        <v>9</v>
      </c>
      <c r="E41" s="156" t="s">
        <v>9</v>
      </c>
      <c r="F41" s="150" t="s">
        <v>9</v>
      </c>
      <c r="G41" s="150" t="s">
        <v>9</v>
      </c>
      <c r="H41" s="118"/>
    </row>
    <row r="42" spans="1:9" ht="11.45" customHeight="1">
      <c r="A42" s="128" t="str">
        <f>IF(D42&lt;&gt;"",COUNTA($D$9:D42),"")</f>
        <v/>
      </c>
      <c r="B42" s="65"/>
      <c r="C42" s="156"/>
      <c r="D42" s="156"/>
      <c r="E42" s="156"/>
      <c r="F42" s="150"/>
      <c r="G42" s="150"/>
      <c r="H42" s="118"/>
    </row>
    <row r="43" spans="1:9" ht="11.45" customHeight="1">
      <c r="A43" s="128">
        <f>IF(D43&lt;&gt;"",COUNTA($D$9:D43),"")</f>
        <v>23</v>
      </c>
      <c r="B43" s="63" t="s">
        <v>318</v>
      </c>
      <c r="C43" s="159">
        <v>276.60553333333331</v>
      </c>
      <c r="D43" s="159">
        <v>302.73602</v>
      </c>
      <c r="E43" s="159">
        <v>307.72633000000002</v>
      </c>
      <c r="F43" s="164">
        <v>11.250966779888486</v>
      </c>
      <c r="G43" s="164">
        <v>1.648403120315848</v>
      </c>
      <c r="H43" s="118"/>
      <c r="I43" s="98"/>
    </row>
    <row r="44" spans="1:9" ht="11.45" customHeight="1">
      <c r="A44" s="128">
        <f>IF(D44&lt;&gt;"",COUNTA($D$9:D44),"")</f>
        <v>24</v>
      </c>
      <c r="B44" s="63" t="s">
        <v>319</v>
      </c>
      <c r="C44" s="159">
        <v>754.7609349999999</v>
      </c>
      <c r="D44" s="159">
        <v>745.85576000000003</v>
      </c>
      <c r="E44" s="159">
        <v>829.07893999999999</v>
      </c>
      <c r="F44" s="164">
        <v>9.8465622097942855</v>
      </c>
      <c r="G44" s="164">
        <v>11.158079680178361</v>
      </c>
      <c r="H44" s="118"/>
      <c r="I44" s="98"/>
    </row>
  </sheetData>
  <mergeCells count="19">
    <mergeCell ref="A1:B1"/>
    <mergeCell ref="C1:G1"/>
    <mergeCell ref="A2:B2"/>
    <mergeCell ref="C2:G2"/>
    <mergeCell ref="A3:A4"/>
    <mergeCell ref="B3:B4"/>
    <mergeCell ref="C3:C4"/>
    <mergeCell ref="D3:D4"/>
    <mergeCell ref="E3:E4"/>
    <mergeCell ref="F3:G3"/>
    <mergeCell ref="C32:G32"/>
    <mergeCell ref="C33:E33"/>
    <mergeCell ref="F33:G33"/>
    <mergeCell ref="C6:G6"/>
    <mergeCell ref="C7:E7"/>
    <mergeCell ref="F7:G7"/>
    <mergeCell ref="C19:G19"/>
    <mergeCell ref="C20:E20"/>
    <mergeCell ref="F20:G2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45" customHeight="1"/>
  <cols>
    <col min="1" max="1" width="3.5703125" style="47" customWidth="1"/>
    <col min="2" max="2" width="18.5703125" style="60" customWidth="1"/>
    <col min="3" max="6" width="8.5703125" style="60" customWidth="1"/>
    <col min="7" max="7" width="9.140625" style="60" customWidth="1"/>
    <col min="8" max="9" width="8.5703125" style="60" customWidth="1"/>
    <col min="10" max="10" width="9.140625" style="60" customWidth="1"/>
    <col min="11" max="16384" width="11.42578125" style="60"/>
  </cols>
  <sheetData>
    <row r="1" spans="1:13" s="100" customFormat="1" ht="24.95" customHeight="1">
      <c r="A1" s="223" t="s">
        <v>195</v>
      </c>
      <c r="B1" s="224"/>
      <c r="C1" s="225" t="s">
        <v>196</v>
      </c>
      <c r="D1" s="225"/>
      <c r="E1" s="225"/>
      <c r="F1" s="225"/>
      <c r="G1" s="225"/>
      <c r="H1" s="225"/>
      <c r="I1" s="225"/>
      <c r="J1" s="226"/>
    </row>
    <row r="2" spans="1:13" ht="39.950000000000003" customHeight="1">
      <c r="A2" s="232" t="s">
        <v>300</v>
      </c>
      <c r="B2" s="233"/>
      <c r="C2" s="238" t="s">
        <v>388</v>
      </c>
      <c r="D2" s="238"/>
      <c r="E2" s="238"/>
      <c r="F2" s="238"/>
      <c r="G2" s="238"/>
      <c r="H2" s="238"/>
      <c r="I2" s="238"/>
      <c r="J2" s="239"/>
    </row>
    <row r="3" spans="1:13" ht="11.25" customHeight="1">
      <c r="A3" s="234" t="s">
        <v>16</v>
      </c>
      <c r="B3" s="259" t="s">
        <v>21</v>
      </c>
      <c r="C3" s="227" t="s">
        <v>202</v>
      </c>
      <c r="D3" s="227"/>
      <c r="E3" s="259" t="s">
        <v>94</v>
      </c>
      <c r="F3" s="259"/>
      <c r="G3" s="259"/>
      <c r="H3" s="259"/>
      <c r="I3" s="259"/>
      <c r="J3" s="260"/>
    </row>
    <row r="4" spans="1:13" ht="11.25" customHeight="1">
      <c r="A4" s="234"/>
      <c r="B4" s="259"/>
      <c r="C4" s="227"/>
      <c r="D4" s="227"/>
      <c r="E4" s="259" t="s">
        <v>95</v>
      </c>
      <c r="F4" s="259" t="s">
        <v>96</v>
      </c>
      <c r="G4" s="227" t="s">
        <v>99</v>
      </c>
      <c r="H4" s="259" t="s">
        <v>95</v>
      </c>
      <c r="I4" s="259" t="s">
        <v>96</v>
      </c>
      <c r="J4" s="228" t="s">
        <v>99</v>
      </c>
    </row>
    <row r="5" spans="1:13" ht="11.45" customHeight="1">
      <c r="A5" s="234"/>
      <c r="B5" s="259"/>
      <c r="C5" s="227"/>
      <c r="D5" s="227"/>
      <c r="E5" s="259"/>
      <c r="F5" s="259"/>
      <c r="G5" s="227"/>
      <c r="H5" s="259"/>
      <c r="I5" s="259"/>
      <c r="J5" s="228"/>
    </row>
    <row r="6" spans="1:13" ht="11.45" customHeight="1">
      <c r="A6" s="234"/>
      <c r="B6" s="259"/>
      <c r="C6" s="104" t="s">
        <v>76</v>
      </c>
      <c r="D6" s="104" t="s">
        <v>25</v>
      </c>
      <c r="E6" s="259" t="s">
        <v>76</v>
      </c>
      <c r="F6" s="259"/>
      <c r="G6" s="259"/>
      <c r="H6" s="259" t="s">
        <v>25</v>
      </c>
      <c r="I6" s="259"/>
      <c r="J6" s="260"/>
    </row>
    <row r="7" spans="1:13" s="47" customFormat="1" ht="11.45" customHeight="1">
      <c r="A7" s="40">
        <v>1</v>
      </c>
      <c r="B7" s="43">
        <v>2</v>
      </c>
      <c r="C7" s="43">
        <v>3</v>
      </c>
      <c r="D7" s="43">
        <v>4</v>
      </c>
      <c r="E7" s="43">
        <v>5</v>
      </c>
      <c r="F7" s="43">
        <v>6</v>
      </c>
      <c r="G7" s="43">
        <v>7</v>
      </c>
      <c r="H7" s="43">
        <v>8</v>
      </c>
      <c r="I7" s="43">
        <v>9</v>
      </c>
      <c r="J7" s="106">
        <v>10</v>
      </c>
    </row>
    <row r="8" spans="1:13" ht="11.45" customHeight="1">
      <c r="A8" s="109"/>
      <c r="B8" s="61"/>
      <c r="C8" s="165"/>
      <c r="D8" s="166"/>
      <c r="E8" s="165"/>
      <c r="F8" s="165"/>
      <c r="G8" s="165"/>
      <c r="H8" s="167"/>
      <c r="I8" s="167"/>
      <c r="J8" s="167"/>
    </row>
    <row r="9" spans="1:13" ht="22.5" customHeight="1">
      <c r="A9" s="128">
        <f>IF(D9&lt;&gt;"",COUNTA($D9:D$9),"")</f>
        <v>1</v>
      </c>
      <c r="B9" s="65" t="s">
        <v>320</v>
      </c>
      <c r="C9" s="165">
        <v>90334</v>
      </c>
      <c r="D9" s="166">
        <v>100</v>
      </c>
      <c r="E9" s="165">
        <v>90334</v>
      </c>
      <c r="F9" s="165" t="s">
        <v>3</v>
      </c>
      <c r="G9" s="165" t="s">
        <v>3</v>
      </c>
      <c r="H9" s="167">
        <v>100</v>
      </c>
      <c r="I9" s="167" t="s">
        <v>3</v>
      </c>
      <c r="J9" s="167" t="s">
        <v>3</v>
      </c>
      <c r="K9" s="75"/>
      <c r="L9" s="75"/>
      <c r="M9" s="75"/>
    </row>
    <row r="10" spans="1:13" ht="11.45" customHeight="1">
      <c r="A10" s="128" t="str">
        <f>IF(D10&lt;&gt;"",COUNTA($D$9:D10),"")</f>
        <v/>
      </c>
      <c r="B10" s="65"/>
      <c r="C10" s="165"/>
      <c r="D10" s="166"/>
      <c r="E10" s="165"/>
      <c r="F10" s="165"/>
      <c r="G10" s="165"/>
      <c r="H10" s="167"/>
      <c r="I10" s="167"/>
      <c r="J10" s="167"/>
      <c r="K10" s="75"/>
      <c r="L10" s="75"/>
      <c r="M10" s="75"/>
    </row>
    <row r="11" spans="1:13" ht="22.5" customHeight="1">
      <c r="A11" s="128">
        <f>IF(D11&lt;&gt;"",COUNTA($D$9:D11),"")</f>
        <v>2</v>
      </c>
      <c r="B11" s="65" t="s">
        <v>321</v>
      </c>
      <c r="C11" s="165">
        <v>68704</v>
      </c>
      <c r="D11" s="166">
        <v>100</v>
      </c>
      <c r="E11" s="165">
        <v>54946</v>
      </c>
      <c r="F11" s="165">
        <v>3041</v>
      </c>
      <c r="G11" s="165">
        <v>10717</v>
      </c>
      <c r="H11" s="167">
        <v>80</v>
      </c>
      <c r="I11" s="167">
        <v>4.4000000000000004</v>
      </c>
      <c r="J11" s="167">
        <v>15.6</v>
      </c>
      <c r="K11" s="75"/>
      <c r="L11" s="75"/>
      <c r="M11" s="75"/>
    </row>
    <row r="12" spans="1:13" ht="11.45" customHeight="1">
      <c r="A12" s="128" t="str">
        <f>IF(D12&lt;&gt;"",COUNTA($D$9:D12),"")</f>
        <v/>
      </c>
      <c r="B12" s="65"/>
      <c r="C12" s="165"/>
      <c r="D12" s="166"/>
      <c r="E12" s="165"/>
      <c r="F12" s="165"/>
      <c r="G12" s="165"/>
      <c r="H12" s="167"/>
      <c r="I12" s="167"/>
      <c r="J12" s="167"/>
      <c r="K12" s="75"/>
      <c r="L12" s="75"/>
      <c r="M12" s="75"/>
    </row>
    <row r="13" spans="1:13" ht="22.5" customHeight="1">
      <c r="A13" s="128">
        <f>IF(D13&lt;&gt;"",COUNTA($D$9:D13),"")</f>
        <v>3</v>
      </c>
      <c r="B13" s="65" t="s">
        <v>322</v>
      </c>
      <c r="C13" s="165">
        <v>1162174</v>
      </c>
      <c r="D13" s="166">
        <v>100</v>
      </c>
      <c r="E13" s="165">
        <v>823994</v>
      </c>
      <c r="F13" s="165">
        <v>159370</v>
      </c>
      <c r="G13" s="165">
        <v>178809</v>
      </c>
      <c r="H13" s="167">
        <v>70.900000000000006</v>
      </c>
      <c r="I13" s="167">
        <v>13.7</v>
      </c>
      <c r="J13" s="167">
        <v>15.4</v>
      </c>
      <c r="K13" s="75"/>
      <c r="L13" s="75"/>
      <c r="M13" s="75"/>
    </row>
    <row r="14" spans="1:13" ht="11.45" customHeight="1">
      <c r="A14" s="44"/>
      <c r="B14" s="66"/>
      <c r="C14" s="121"/>
      <c r="D14" s="122"/>
      <c r="E14" s="121"/>
      <c r="F14" s="121"/>
      <c r="G14" s="121"/>
      <c r="H14" s="123"/>
      <c r="I14" s="123"/>
      <c r="J14" s="123"/>
      <c r="K14" s="75"/>
      <c r="L14" s="75"/>
      <c r="M14" s="75"/>
    </row>
    <row r="15" spans="1:13" ht="11.25">
      <c r="A15" s="44"/>
      <c r="B15" s="66"/>
      <c r="C15" s="73"/>
      <c r="D15" s="72"/>
      <c r="E15" s="73"/>
      <c r="F15" s="73"/>
      <c r="G15" s="73"/>
      <c r="H15" s="75"/>
      <c r="I15" s="75"/>
      <c r="J15" s="75"/>
      <c r="K15" s="75"/>
      <c r="L15" s="75"/>
      <c r="M15" s="75"/>
    </row>
    <row r="16" spans="1:13" ht="11.45" customHeight="1">
      <c r="B16" s="95"/>
      <c r="C16" s="71"/>
      <c r="D16" s="71"/>
      <c r="E16" s="71"/>
      <c r="F16" s="71"/>
      <c r="G16" s="71"/>
      <c r="H16" s="71"/>
      <c r="I16" s="71"/>
      <c r="J16" s="71"/>
    </row>
  </sheetData>
  <mergeCells count="16">
    <mergeCell ref="A1:B1"/>
    <mergeCell ref="C1:J1"/>
    <mergeCell ref="A2:B2"/>
    <mergeCell ref="C2:J2"/>
    <mergeCell ref="C3:D5"/>
    <mergeCell ref="A3:A6"/>
    <mergeCell ref="J4:J5"/>
    <mergeCell ref="G4:G5"/>
    <mergeCell ref="H4:H5"/>
    <mergeCell ref="I4:I5"/>
    <mergeCell ref="E6:G6"/>
    <mergeCell ref="H6:J6"/>
    <mergeCell ref="B3:B6"/>
    <mergeCell ref="E3:J3"/>
    <mergeCell ref="E4:E5"/>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zoomScale="140" zoomScaleNormal="140" workbookViewId="0">
      <pane xSplit="2" ySplit="8" topLeftCell="C9" activePane="bottomRight" state="frozen"/>
      <selection sqref="A1:B1"/>
      <selection pane="topRight" sqref="A1:B1"/>
      <selection pane="bottomLeft" sqref="A1:B1"/>
      <selection pane="bottomRight" activeCell="C9" sqref="C9:G9"/>
    </sheetView>
  </sheetViews>
  <sheetFormatPr baseColWidth="10" defaultColWidth="11.42578125" defaultRowHeight="11.45" customHeight="1"/>
  <cols>
    <col min="1" max="1" width="3.7109375" style="47" customWidth="1"/>
    <col min="2" max="2" width="36.28515625" style="60" customWidth="1"/>
    <col min="3" max="17" width="10.42578125" style="60" customWidth="1"/>
    <col min="18" max="16384" width="11.42578125" style="60"/>
  </cols>
  <sheetData>
    <row r="1" spans="1:17" s="100" customFormat="1" ht="24.95" customHeight="1">
      <c r="A1" s="223" t="s">
        <v>195</v>
      </c>
      <c r="B1" s="224"/>
      <c r="C1" s="225" t="s">
        <v>196</v>
      </c>
      <c r="D1" s="225"/>
      <c r="E1" s="225"/>
      <c r="F1" s="225"/>
      <c r="G1" s="226"/>
      <c r="H1" s="263" t="s">
        <v>196</v>
      </c>
      <c r="I1" s="225"/>
      <c r="J1" s="225"/>
      <c r="K1" s="225"/>
      <c r="L1" s="226"/>
      <c r="M1" s="263" t="s">
        <v>196</v>
      </c>
      <c r="N1" s="225"/>
      <c r="O1" s="225"/>
      <c r="P1" s="225"/>
      <c r="Q1" s="226"/>
    </row>
    <row r="2" spans="1:17" ht="39.950000000000003" customHeight="1">
      <c r="A2" s="232" t="s">
        <v>301</v>
      </c>
      <c r="B2" s="233"/>
      <c r="C2" s="246" t="s">
        <v>102</v>
      </c>
      <c r="D2" s="246"/>
      <c r="E2" s="246"/>
      <c r="F2" s="246"/>
      <c r="G2" s="262"/>
      <c r="H2" s="261" t="s">
        <v>102</v>
      </c>
      <c r="I2" s="246"/>
      <c r="J2" s="246"/>
      <c r="K2" s="246"/>
      <c r="L2" s="262"/>
      <c r="M2" s="261" t="s">
        <v>102</v>
      </c>
      <c r="N2" s="246"/>
      <c r="O2" s="246"/>
      <c r="P2" s="246"/>
      <c r="Q2" s="262"/>
    </row>
    <row r="3" spans="1:17" s="69" customFormat="1" ht="11.45" customHeight="1">
      <c r="A3" s="234" t="s">
        <v>16</v>
      </c>
      <c r="B3" s="251" t="s">
        <v>101</v>
      </c>
      <c r="C3" s="251" t="s">
        <v>389</v>
      </c>
      <c r="D3" s="251" t="s">
        <v>403</v>
      </c>
      <c r="E3" s="251" t="s">
        <v>404</v>
      </c>
      <c r="F3" s="251" t="s">
        <v>381</v>
      </c>
      <c r="G3" s="252"/>
      <c r="H3" s="249" t="s">
        <v>389</v>
      </c>
      <c r="I3" s="251" t="s">
        <v>403</v>
      </c>
      <c r="J3" s="251" t="s">
        <v>404</v>
      </c>
      <c r="K3" s="251" t="s">
        <v>381</v>
      </c>
      <c r="L3" s="252"/>
      <c r="M3" s="249" t="s">
        <v>389</v>
      </c>
      <c r="N3" s="251" t="s">
        <v>403</v>
      </c>
      <c r="O3" s="251" t="s">
        <v>404</v>
      </c>
      <c r="P3" s="251" t="s">
        <v>381</v>
      </c>
      <c r="Q3" s="252"/>
    </row>
    <row r="4" spans="1:17" s="69" customFormat="1" ht="11.45" customHeight="1">
      <c r="A4" s="234"/>
      <c r="B4" s="251"/>
      <c r="C4" s="251"/>
      <c r="D4" s="251"/>
      <c r="E4" s="251"/>
      <c r="F4" s="251"/>
      <c r="G4" s="252"/>
      <c r="H4" s="249"/>
      <c r="I4" s="251"/>
      <c r="J4" s="251"/>
      <c r="K4" s="251"/>
      <c r="L4" s="252"/>
      <c r="M4" s="249"/>
      <c r="N4" s="251"/>
      <c r="O4" s="251"/>
      <c r="P4" s="251"/>
      <c r="Q4" s="252"/>
    </row>
    <row r="5" spans="1:17" s="70" customFormat="1" ht="11.45" customHeight="1">
      <c r="A5" s="234"/>
      <c r="B5" s="251"/>
      <c r="C5" s="251"/>
      <c r="D5" s="251"/>
      <c r="E5" s="251"/>
      <c r="F5" s="251" t="s">
        <v>389</v>
      </c>
      <c r="G5" s="252">
        <v>2022</v>
      </c>
      <c r="H5" s="249"/>
      <c r="I5" s="251"/>
      <c r="J5" s="251"/>
      <c r="K5" s="251" t="s">
        <v>389</v>
      </c>
      <c r="L5" s="252">
        <v>2022</v>
      </c>
      <c r="M5" s="249"/>
      <c r="N5" s="251"/>
      <c r="O5" s="251"/>
      <c r="P5" s="251" t="s">
        <v>389</v>
      </c>
      <c r="Q5" s="252">
        <v>2022</v>
      </c>
    </row>
    <row r="6" spans="1:17" s="70" customFormat="1" ht="11.45" customHeight="1">
      <c r="A6" s="234"/>
      <c r="B6" s="251"/>
      <c r="C6" s="251"/>
      <c r="D6" s="251"/>
      <c r="E6" s="251"/>
      <c r="F6" s="251"/>
      <c r="G6" s="252"/>
      <c r="H6" s="249"/>
      <c r="I6" s="251"/>
      <c r="J6" s="251"/>
      <c r="K6" s="251"/>
      <c r="L6" s="252"/>
      <c r="M6" s="249"/>
      <c r="N6" s="251"/>
      <c r="O6" s="251"/>
      <c r="P6" s="251"/>
      <c r="Q6" s="252"/>
    </row>
    <row r="7" spans="1:17" s="70" customFormat="1" ht="11.45" customHeight="1">
      <c r="A7" s="234"/>
      <c r="B7" s="251"/>
      <c r="C7" s="251" t="s">
        <v>24</v>
      </c>
      <c r="D7" s="251"/>
      <c r="E7" s="251"/>
      <c r="F7" s="251" t="s">
        <v>25</v>
      </c>
      <c r="G7" s="252"/>
      <c r="H7" s="249" t="s">
        <v>74</v>
      </c>
      <c r="I7" s="251"/>
      <c r="J7" s="251"/>
      <c r="K7" s="251" t="s">
        <v>25</v>
      </c>
      <c r="L7" s="252"/>
      <c r="M7" s="249" t="s">
        <v>76</v>
      </c>
      <c r="N7" s="251"/>
      <c r="O7" s="251"/>
      <c r="P7" s="251" t="s">
        <v>25</v>
      </c>
      <c r="Q7" s="252"/>
    </row>
    <row r="8" spans="1:17" s="111" customFormat="1" ht="11.45" customHeight="1">
      <c r="A8" s="40">
        <v>1</v>
      </c>
      <c r="B8" s="41">
        <v>2</v>
      </c>
      <c r="C8" s="41">
        <v>3</v>
      </c>
      <c r="D8" s="41">
        <v>4</v>
      </c>
      <c r="E8" s="41">
        <v>5</v>
      </c>
      <c r="F8" s="41">
        <v>6</v>
      </c>
      <c r="G8" s="42">
        <v>7</v>
      </c>
      <c r="H8" s="168">
        <v>8</v>
      </c>
      <c r="I8" s="41">
        <v>9</v>
      </c>
      <c r="J8" s="41">
        <v>10</v>
      </c>
      <c r="K8" s="41">
        <v>11</v>
      </c>
      <c r="L8" s="42">
        <v>12</v>
      </c>
      <c r="M8" s="168">
        <v>13</v>
      </c>
      <c r="N8" s="41">
        <v>14</v>
      </c>
      <c r="O8" s="41">
        <v>15</v>
      </c>
      <c r="P8" s="41">
        <v>16</v>
      </c>
      <c r="Q8" s="42">
        <v>17</v>
      </c>
    </row>
    <row r="9" spans="1:17" s="70" customFormat="1" ht="20.100000000000001" customHeight="1">
      <c r="A9" s="130"/>
      <c r="B9" s="132"/>
      <c r="C9" s="264" t="s">
        <v>51</v>
      </c>
      <c r="D9" s="265"/>
      <c r="E9" s="265"/>
      <c r="F9" s="265"/>
      <c r="G9" s="265"/>
      <c r="H9" s="265" t="s">
        <v>147</v>
      </c>
      <c r="I9" s="265"/>
      <c r="J9" s="265"/>
      <c r="K9" s="265"/>
      <c r="L9" s="265"/>
      <c r="M9" s="265" t="s">
        <v>75</v>
      </c>
      <c r="N9" s="265"/>
      <c r="O9" s="265"/>
      <c r="P9" s="265"/>
      <c r="Q9" s="265"/>
    </row>
    <row r="10" spans="1:17" s="74" customFormat="1" ht="11.1" customHeight="1">
      <c r="A10" s="128">
        <f>IF(D10&lt;&gt;"",COUNTA($D$10:D10),"")</f>
        <v>1</v>
      </c>
      <c r="B10" s="93" t="s">
        <v>103</v>
      </c>
      <c r="C10" s="159">
        <v>2146.8666666666668</v>
      </c>
      <c r="D10" s="159">
        <v>2415.1999999999998</v>
      </c>
      <c r="E10" s="159">
        <v>2340.3000000000002</v>
      </c>
      <c r="F10" s="159">
        <v>9.0100301214172589</v>
      </c>
      <c r="G10" s="159">
        <v>-3.1011924478303854</v>
      </c>
      <c r="H10" s="159" t="s">
        <v>9</v>
      </c>
      <c r="I10" s="159" t="s">
        <v>9</v>
      </c>
      <c r="J10" s="159" t="s">
        <v>9</v>
      </c>
      <c r="K10" s="159" t="s">
        <v>9</v>
      </c>
      <c r="L10" s="159" t="s">
        <v>9</v>
      </c>
      <c r="M10" s="159">
        <v>50096.4</v>
      </c>
      <c r="N10" s="159">
        <v>69629.8</v>
      </c>
      <c r="O10" s="159">
        <v>63028.7</v>
      </c>
      <c r="P10" s="159">
        <v>25.814829009669339</v>
      </c>
      <c r="Q10" s="159">
        <v>-9.4802799950595897</v>
      </c>
    </row>
    <row r="11" spans="1:17" s="74" customFormat="1" ht="8.1" customHeight="1">
      <c r="A11" s="128" t="str">
        <f>IF(D11&lt;&gt;"",COUNTA($D$10:D11),"")</f>
        <v/>
      </c>
      <c r="B11" s="93"/>
      <c r="C11" s="156"/>
      <c r="D11" s="156"/>
      <c r="E11" s="156"/>
      <c r="F11" s="156"/>
      <c r="G11" s="156"/>
      <c r="H11" s="156"/>
      <c r="I11" s="156"/>
      <c r="J11" s="156"/>
      <c r="K11" s="156"/>
      <c r="L11" s="156"/>
      <c r="M11" s="156"/>
      <c r="N11" s="156"/>
      <c r="O11" s="156"/>
      <c r="P11" s="156"/>
      <c r="Q11" s="156"/>
    </row>
    <row r="12" spans="1:17" s="74" customFormat="1" ht="11.1" customHeight="1">
      <c r="A12" s="128">
        <f>IF(D12&lt;&gt;"",COUNTA($D$10:D12),"")</f>
        <v>2</v>
      </c>
      <c r="B12" s="93" t="s">
        <v>104</v>
      </c>
      <c r="C12" s="159">
        <v>644.6</v>
      </c>
      <c r="D12" s="159">
        <v>675.5</v>
      </c>
      <c r="E12" s="159">
        <v>684.7</v>
      </c>
      <c r="F12" s="159">
        <v>6.2</v>
      </c>
      <c r="G12" s="159">
        <v>1.3619541080680904</v>
      </c>
      <c r="H12" s="159" t="s">
        <v>9</v>
      </c>
      <c r="I12" s="159" t="s">
        <v>9</v>
      </c>
      <c r="J12" s="159" t="s">
        <v>9</v>
      </c>
      <c r="K12" s="159" t="s">
        <v>9</v>
      </c>
      <c r="L12" s="159" t="s">
        <v>9</v>
      </c>
      <c r="M12" s="159" t="s">
        <v>9</v>
      </c>
      <c r="N12" s="159">
        <v>13649.4</v>
      </c>
      <c r="O12" s="159">
        <v>15033.7</v>
      </c>
      <c r="P12" s="159" t="s">
        <v>9</v>
      </c>
      <c r="Q12" s="159">
        <v>10.14183773645729</v>
      </c>
    </row>
    <row r="13" spans="1:17" s="70" customFormat="1" ht="11.1" customHeight="1">
      <c r="A13" s="128">
        <f>IF(D13&lt;&gt;"",COUNTA($D$10:D13),"")</f>
        <v>3</v>
      </c>
      <c r="B13" s="88" t="s">
        <v>105</v>
      </c>
      <c r="C13" s="156">
        <v>79.25</v>
      </c>
      <c r="D13" s="156" t="s">
        <v>2</v>
      </c>
      <c r="E13" s="156" t="s">
        <v>2</v>
      </c>
      <c r="F13" s="156" t="s">
        <v>9</v>
      </c>
      <c r="G13" s="156" t="s">
        <v>9</v>
      </c>
      <c r="H13" s="156">
        <v>309.19663512092535</v>
      </c>
      <c r="I13" s="156" t="s">
        <v>2</v>
      </c>
      <c r="J13" s="156" t="s">
        <v>2</v>
      </c>
      <c r="K13" s="156" t="s">
        <v>9</v>
      </c>
      <c r="L13" s="156" t="s">
        <v>9</v>
      </c>
      <c r="M13" s="156">
        <v>2450.4</v>
      </c>
      <c r="N13" s="156" t="s">
        <v>2</v>
      </c>
      <c r="O13" s="156" t="s">
        <v>2</v>
      </c>
      <c r="P13" s="156" t="s">
        <v>9</v>
      </c>
      <c r="Q13" s="156" t="s">
        <v>9</v>
      </c>
    </row>
    <row r="14" spans="1:17" s="70" customFormat="1" ht="11.1" customHeight="1">
      <c r="A14" s="128">
        <f>IF(D14&lt;&gt;"",COUNTA($D$10:D14),"")</f>
        <v>4</v>
      </c>
      <c r="B14" s="88" t="s">
        <v>106</v>
      </c>
      <c r="C14" s="156">
        <v>439.78333333333347</v>
      </c>
      <c r="D14" s="156">
        <v>517.20000000000005</v>
      </c>
      <c r="E14" s="156">
        <v>528</v>
      </c>
      <c r="F14" s="156">
        <v>20.05912002122254</v>
      </c>
      <c r="G14" s="156">
        <v>2.0881670533642591</v>
      </c>
      <c r="H14" s="156">
        <v>174.83685147989536</v>
      </c>
      <c r="I14" s="156">
        <v>182.4</v>
      </c>
      <c r="J14" s="156">
        <v>196.7</v>
      </c>
      <c r="K14" s="156">
        <v>12.504885746366057</v>
      </c>
      <c r="L14" s="156">
        <v>7.8399122807017392</v>
      </c>
      <c r="M14" s="156">
        <v>7689</v>
      </c>
      <c r="N14" s="156">
        <v>9435.7000000000007</v>
      </c>
      <c r="O14" s="156">
        <v>10385.9</v>
      </c>
      <c r="P14" s="156">
        <v>35.074782156327217</v>
      </c>
      <c r="Q14" s="156">
        <v>10.070265057176456</v>
      </c>
    </row>
    <row r="15" spans="1:17" s="70" customFormat="1" ht="11.1" customHeight="1">
      <c r="A15" s="128">
        <f>IF(D15&lt;&gt;"",COUNTA($D$10:D15),"")</f>
        <v>5</v>
      </c>
      <c r="B15" s="88" t="s">
        <v>107</v>
      </c>
      <c r="C15" s="156" t="s">
        <v>2</v>
      </c>
      <c r="D15" s="156">
        <v>0.5</v>
      </c>
      <c r="E15" s="156" t="s">
        <v>2</v>
      </c>
      <c r="F15" s="156" t="s">
        <v>9</v>
      </c>
      <c r="G15" s="156" t="s">
        <v>9</v>
      </c>
      <c r="H15" s="156">
        <v>579.20792079207922</v>
      </c>
      <c r="I15" s="156">
        <v>188.8</v>
      </c>
      <c r="J15" s="156" t="s">
        <v>2</v>
      </c>
      <c r="K15" s="156" t="s">
        <v>9</v>
      </c>
      <c r="L15" s="156" t="s">
        <v>9</v>
      </c>
      <c r="M15" s="156" t="s">
        <v>2</v>
      </c>
      <c r="N15" s="156">
        <v>8.6</v>
      </c>
      <c r="O15" s="156" t="s">
        <v>2</v>
      </c>
      <c r="P15" s="156" t="s">
        <v>9</v>
      </c>
      <c r="Q15" s="156" t="s">
        <v>9</v>
      </c>
    </row>
    <row r="16" spans="1:17" s="70" customFormat="1" ht="11.1" customHeight="1">
      <c r="A16" s="128">
        <f>IF(D16&lt;&gt;"",COUNTA($D$10:D16),"")</f>
        <v>6</v>
      </c>
      <c r="B16" s="88" t="s">
        <v>108</v>
      </c>
      <c r="C16" s="156">
        <v>1.45</v>
      </c>
      <c r="D16" s="156">
        <v>2.1</v>
      </c>
      <c r="E16" s="156">
        <v>2</v>
      </c>
      <c r="F16" s="156">
        <v>37.931034482758605</v>
      </c>
      <c r="G16" s="156">
        <v>-4.7619047619047734</v>
      </c>
      <c r="H16" s="156">
        <v>102.6</v>
      </c>
      <c r="I16" s="156">
        <v>114.6</v>
      </c>
      <c r="J16" s="156">
        <v>110</v>
      </c>
      <c r="K16" s="156">
        <v>7.2124756335282569</v>
      </c>
      <c r="L16" s="156">
        <v>-4.0139616055846403</v>
      </c>
      <c r="M16" s="156">
        <v>14.883333333333301</v>
      </c>
      <c r="N16" s="156">
        <v>24.1</v>
      </c>
      <c r="O16" s="156">
        <v>22.5</v>
      </c>
      <c r="P16" s="156">
        <v>51.175811870101114</v>
      </c>
      <c r="Q16" s="156">
        <v>-6.6390041493775982</v>
      </c>
    </row>
    <row r="17" spans="1:17" s="70" customFormat="1" ht="11.1" customHeight="1">
      <c r="A17" s="128">
        <f>IF(D17&lt;&gt;"",COUNTA($D$10:D17),"")</f>
        <v>7</v>
      </c>
      <c r="B17" s="88" t="s">
        <v>109</v>
      </c>
      <c r="C17" s="156">
        <v>5.05</v>
      </c>
      <c r="D17" s="156">
        <v>2.8</v>
      </c>
      <c r="E17" s="156">
        <v>3.5</v>
      </c>
      <c r="F17" s="156">
        <v>-30.693069306930695</v>
      </c>
      <c r="G17" s="156">
        <v>25</v>
      </c>
      <c r="H17" s="156">
        <v>174.95049504950492</v>
      </c>
      <c r="I17" s="156">
        <v>246.3</v>
      </c>
      <c r="J17" s="156">
        <v>180.4</v>
      </c>
      <c r="K17" s="156">
        <v>3.1148839841539484</v>
      </c>
      <c r="L17" s="156">
        <v>-26.755988631749901</v>
      </c>
      <c r="M17" s="156">
        <v>88.35</v>
      </c>
      <c r="N17" s="156">
        <v>68</v>
      </c>
      <c r="O17" s="156">
        <v>63.2</v>
      </c>
      <c r="P17" s="156">
        <v>-28.466327108092798</v>
      </c>
      <c r="Q17" s="156">
        <v>-7.058823529411768</v>
      </c>
    </row>
    <row r="18" spans="1:17" s="70" customFormat="1" ht="11.1" customHeight="1">
      <c r="A18" s="128">
        <f>IF(D18&lt;&gt;"",COUNTA($D$10:D18),"")</f>
        <v>8</v>
      </c>
      <c r="B18" s="88" t="s">
        <v>110</v>
      </c>
      <c r="C18" s="156">
        <v>105.58</v>
      </c>
      <c r="D18" s="156" t="s">
        <v>2</v>
      </c>
      <c r="E18" s="156" t="s">
        <v>2</v>
      </c>
      <c r="F18" s="156" t="s">
        <v>9</v>
      </c>
      <c r="G18" s="156" t="s">
        <v>9</v>
      </c>
      <c r="H18" s="156">
        <v>207.6748224151539</v>
      </c>
      <c r="I18" s="156" t="s">
        <v>2</v>
      </c>
      <c r="J18" s="156" t="s">
        <v>2</v>
      </c>
      <c r="K18" s="156" t="s">
        <v>9</v>
      </c>
      <c r="L18" s="156" t="s">
        <v>9</v>
      </c>
      <c r="M18" s="156">
        <v>2192.6999999999998</v>
      </c>
      <c r="N18" s="156" t="s">
        <v>2</v>
      </c>
      <c r="O18" s="156" t="s">
        <v>2</v>
      </c>
      <c r="P18" s="156" t="s">
        <v>9</v>
      </c>
      <c r="Q18" s="156" t="s">
        <v>9</v>
      </c>
    </row>
    <row r="19" spans="1:17" s="70" customFormat="1" ht="11.1" customHeight="1">
      <c r="A19" s="128">
        <f>IF(D19&lt;&gt;"",COUNTA($D$10:D19),"")</f>
        <v>9</v>
      </c>
      <c r="B19" s="88" t="s">
        <v>111</v>
      </c>
      <c r="C19" s="156">
        <v>1.82</v>
      </c>
      <c r="D19" s="156">
        <v>2.2999999999999998</v>
      </c>
      <c r="E19" s="156">
        <v>1.7</v>
      </c>
      <c r="F19" s="156">
        <v>-6.4220183486238511</v>
      </c>
      <c r="G19" s="156">
        <v>-26.086956521739125</v>
      </c>
      <c r="H19" s="156">
        <v>232.38532110091745</v>
      </c>
      <c r="I19" s="156">
        <v>211.6</v>
      </c>
      <c r="J19" s="156" t="s">
        <v>2</v>
      </c>
      <c r="K19" s="156" t="s">
        <v>9</v>
      </c>
      <c r="L19" s="156" t="s">
        <v>9</v>
      </c>
      <c r="M19" s="156">
        <v>42.2</v>
      </c>
      <c r="N19" s="156">
        <v>49.4</v>
      </c>
      <c r="O19" s="156" t="s">
        <v>2</v>
      </c>
      <c r="P19" s="156" t="s">
        <v>9</v>
      </c>
      <c r="Q19" s="156" t="s">
        <v>9</v>
      </c>
    </row>
    <row r="20" spans="1:17" s="70" customFormat="1" ht="11.1" customHeight="1">
      <c r="A20" s="128">
        <f>IF(D20&lt;&gt;"",COUNTA($D$10:D20),"")</f>
        <v>10</v>
      </c>
      <c r="B20" s="88" t="s">
        <v>112</v>
      </c>
      <c r="C20" s="156">
        <v>9.4700000000000006</v>
      </c>
      <c r="D20" s="156">
        <v>6.1</v>
      </c>
      <c r="E20" s="156">
        <v>5.0999999999999996</v>
      </c>
      <c r="F20" s="156">
        <v>-46.126760563380287</v>
      </c>
      <c r="G20" s="156">
        <v>-16.393442622950815</v>
      </c>
      <c r="H20" s="156">
        <v>351.23239436619718</v>
      </c>
      <c r="I20" s="156">
        <v>322.60000000000002</v>
      </c>
      <c r="J20" s="156">
        <v>454</v>
      </c>
      <c r="K20" s="156">
        <v>29.259147869674166</v>
      </c>
      <c r="L20" s="156">
        <v>40.731556106633576</v>
      </c>
      <c r="M20" s="156">
        <v>332.5</v>
      </c>
      <c r="N20" s="156">
        <v>197</v>
      </c>
      <c r="O20" s="156">
        <v>230.3</v>
      </c>
      <c r="P20" s="156">
        <v>-30.73684210526315</v>
      </c>
      <c r="Q20" s="156">
        <v>16.903553299492401</v>
      </c>
    </row>
    <row r="21" spans="1:17" s="70" customFormat="1" ht="11.1" customHeight="1">
      <c r="A21" s="128">
        <f>IF(D21&lt;&gt;"",COUNTA($D$10:D21),"")</f>
        <v>11</v>
      </c>
      <c r="B21" s="88" t="s">
        <v>113</v>
      </c>
      <c r="C21" s="156" t="s">
        <v>2</v>
      </c>
      <c r="D21" s="156">
        <v>0.5</v>
      </c>
      <c r="E21" s="156">
        <v>0.7</v>
      </c>
      <c r="F21" s="156" t="s">
        <v>9</v>
      </c>
      <c r="G21" s="156">
        <v>40</v>
      </c>
      <c r="H21" s="156">
        <v>116.96969696969698</v>
      </c>
      <c r="I21" s="156">
        <v>124</v>
      </c>
      <c r="J21" s="156">
        <v>112.7</v>
      </c>
      <c r="K21" s="156">
        <v>-3.6502590673575241</v>
      </c>
      <c r="L21" s="156">
        <v>-9.1129032258064484</v>
      </c>
      <c r="M21" s="156" t="s">
        <v>2</v>
      </c>
      <c r="N21" s="156">
        <v>6</v>
      </c>
      <c r="O21" s="156">
        <v>7.7</v>
      </c>
      <c r="P21" s="156" t="s">
        <v>9</v>
      </c>
      <c r="Q21" s="156">
        <v>28.333333333333343</v>
      </c>
    </row>
    <row r="22" spans="1:17" s="70" customFormat="1" ht="8.1" customHeight="1">
      <c r="A22" s="128" t="str">
        <f>IF(D22&lt;&gt;"",COUNTA($D$10:D22),"")</f>
        <v/>
      </c>
      <c r="B22" s="88"/>
      <c r="C22" s="156"/>
      <c r="D22" s="156"/>
      <c r="E22" s="156"/>
      <c r="F22" s="156"/>
      <c r="G22" s="156"/>
      <c r="H22" s="156"/>
      <c r="I22" s="156"/>
      <c r="J22" s="156"/>
      <c r="K22" s="156"/>
      <c r="L22" s="156"/>
      <c r="M22" s="156"/>
      <c r="N22" s="156"/>
      <c r="O22" s="156"/>
      <c r="P22" s="156"/>
      <c r="Q22" s="156"/>
    </row>
    <row r="23" spans="1:17" s="74" customFormat="1" ht="11.1" customHeight="1">
      <c r="A23" s="128">
        <f>IF(D23&lt;&gt;"",COUNTA($D$10:D23),"")</f>
        <v>12</v>
      </c>
      <c r="B23" s="93" t="s">
        <v>114</v>
      </c>
      <c r="C23" s="159">
        <v>1049.5999999999999</v>
      </c>
      <c r="D23" s="159">
        <v>957.1</v>
      </c>
      <c r="E23" s="159">
        <v>989</v>
      </c>
      <c r="F23" s="159">
        <v>-5.8</v>
      </c>
      <c r="G23" s="159">
        <v>3.3329850590324952</v>
      </c>
      <c r="H23" s="159" t="s">
        <v>9</v>
      </c>
      <c r="I23" s="159" t="s">
        <v>9</v>
      </c>
      <c r="J23" s="159" t="s">
        <v>9</v>
      </c>
      <c r="K23" s="159" t="s">
        <v>9</v>
      </c>
      <c r="L23" s="159" t="s">
        <v>9</v>
      </c>
      <c r="M23" s="159" t="s">
        <v>9</v>
      </c>
      <c r="N23" s="159">
        <v>24687.599999999999</v>
      </c>
      <c r="O23" s="159">
        <v>26684.2</v>
      </c>
      <c r="P23" s="159" t="s">
        <v>9</v>
      </c>
      <c r="Q23" s="159">
        <v>8.0874609115507496</v>
      </c>
    </row>
    <row r="24" spans="1:17" s="70" customFormat="1" ht="11.1" customHeight="1">
      <c r="A24" s="128">
        <f>IF(D24&lt;&gt;"",COUNTA($D$10:D24),"")</f>
        <v>13</v>
      </c>
      <c r="B24" s="88" t="s">
        <v>115</v>
      </c>
      <c r="C24" s="156" t="s">
        <v>2</v>
      </c>
      <c r="D24" s="156" t="s">
        <v>2</v>
      </c>
      <c r="E24" s="156" t="s">
        <v>2</v>
      </c>
      <c r="F24" s="156" t="s">
        <v>9</v>
      </c>
      <c r="G24" s="156" t="s">
        <v>9</v>
      </c>
      <c r="H24" s="156" t="s">
        <v>9</v>
      </c>
      <c r="I24" s="156" t="s">
        <v>9</v>
      </c>
      <c r="J24" s="156" t="s">
        <v>9</v>
      </c>
      <c r="K24" s="156" t="s">
        <v>9</v>
      </c>
      <c r="L24" s="156" t="s">
        <v>9</v>
      </c>
      <c r="M24" s="156" t="s">
        <v>9</v>
      </c>
      <c r="N24" s="156" t="s">
        <v>9</v>
      </c>
      <c r="O24" s="156" t="s">
        <v>9</v>
      </c>
      <c r="P24" s="156" t="s">
        <v>9</v>
      </c>
      <c r="Q24" s="156" t="s">
        <v>9</v>
      </c>
    </row>
    <row r="25" spans="1:17" s="70" customFormat="1" ht="11.1" customHeight="1">
      <c r="A25" s="128">
        <f>IF(D25&lt;&gt;"",COUNTA($D$10:D25),"")</f>
        <v>14</v>
      </c>
      <c r="B25" s="88" t="s">
        <v>116</v>
      </c>
      <c r="C25" s="156">
        <v>1.6500000000000001</v>
      </c>
      <c r="D25" s="156">
        <v>1.5</v>
      </c>
      <c r="E25" s="156">
        <v>1.7</v>
      </c>
      <c r="F25" s="156">
        <v>3.0303030303030312</v>
      </c>
      <c r="G25" s="156">
        <v>13.333333333333329</v>
      </c>
      <c r="H25" s="156">
        <v>186.96969696969697</v>
      </c>
      <c r="I25" s="156">
        <v>204</v>
      </c>
      <c r="J25" s="156">
        <v>267</v>
      </c>
      <c r="K25" s="156">
        <v>42.803889789303071</v>
      </c>
      <c r="L25" s="156">
        <v>30.882352941176464</v>
      </c>
      <c r="M25" s="156">
        <v>30.85</v>
      </c>
      <c r="N25" s="156">
        <v>30.2</v>
      </c>
      <c r="O25" s="156">
        <v>45.9</v>
      </c>
      <c r="P25" s="156">
        <v>48.784440842787689</v>
      </c>
      <c r="Q25" s="156">
        <v>51.986754966887418</v>
      </c>
    </row>
    <row r="26" spans="1:17" s="70" customFormat="1" ht="11.1" customHeight="1">
      <c r="A26" s="128">
        <f>IF(D26&lt;&gt;"",COUNTA($D$10:D26),"")</f>
        <v>15</v>
      </c>
      <c r="B26" s="88" t="s">
        <v>117</v>
      </c>
      <c r="C26" s="156">
        <v>192.68</v>
      </c>
      <c r="D26" s="156" t="s">
        <v>2</v>
      </c>
      <c r="E26" s="156" t="s">
        <v>2</v>
      </c>
      <c r="F26" s="156" t="s">
        <v>9</v>
      </c>
      <c r="G26" s="156" t="s">
        <v>9</v>
      </c>
      <c r="H26" s="156">
        <v>417.43101807802088</v>
      </c>
      <c r="I26" s="156" t="s">
        <v>2</v>
      </c>
      <c r="J26" s="156" t="s">
        <v>2</v>
      </c>
      <c r="K26" s="156" t="s">
        <v>9</v>
      </c>
      <c r="L26" s="156" t="s">
        <v>9</v>
      </c>
      <c r="M26" s="156">
        <v>8043.2</v>
      </c>
      <c r="N26" s="156" t="s">
        <v>2</v>
      </c>
      <c r="O26" s="156" t="s">
        <v>2</v>
      </c>
      <c r="P26" s="156" t="s">
        <v>9</v>
      </c>
      <c r="Q26" s="156" t="s">
        <v>9</v>
      </c>
    </row>
    <row r="27" spans="1:17" s="70" customFormat="1" ht="11.1" customHeight="1">
      <c r="A27" s="128">
        <f>IF(D27&lt;&gt;"",COUNTA($D$10:D27),"")</f>
        <v>16</v>
      </c>
      <c r="B27" s="88" t="s">
        <v>118</v>
      </c>
      <c r="C27" s="156">
        <v>5.67</v>
      </c>
      <c r="D27" s="156" t="s">
        <v>2</v>
      </c>
      <c r="E27" s="156" t="s">
        <v>2</v>
      </c>
      <c r="F27" s="156" t="s">
        <v>9</v>
      </c>
      <c r="G27" s="156" t="s">
        <v>9</v>
      </c>
      <c r="H27" s="156">
        <v>308.94117647058823</v>
      </c>
      <c r="I27" s="156" t="s">
        <v>2</v>
      </c>
      <c r="J27" s="156" t="s">
        <v>2</v>
      </c>
      <c r="K27" s="156" t="s">
        <v>9</v>
      </c>
      <c r="L27" s="156" t="s">
        <v>9</v>
      </c>
      <c r="M27" s="156">
        <v>175.066666666667</v>
      </c>
      <c r="N27" s="156" t="s">
        <v>2</v>
      </c>
      <c r="O27" s="156" t="s">
        <v>2</v>
      </c>
      <c r="P27" s="156" t="s">
        <v>9</v>
      </c>
      <c r="Q27" s="156" t="s">
        <v>9</v>
      </c>
    </row>
    <row r="28" spans="1:17" s="69" customFormat="1" ht="11.1" customHeight="1">
      <c r="A28" s="128">
        <f>IF(D28&lt;&gt;"",COUNTA($D$10:D28),"")</f>
        <v>17</v>
      </c>
      <c r="B28" s="88" t="s">
        <v>119</v>
      </c>
      <c r="C28" s="156">
        <v>5.13</v>
      </c>
      <c r="D28" s="156" t="s">
        <v>2</v>
      </c>
      <c r="E28" s="156" t="s">
        <v>2</v>
      </c>
      <c r="F28" s="156" t="s">
        <v>9</v>
      </c>
      <c r="G28" s="156" t="s">
        <v>9</v>
      </c>
      <c r="H28" s="156">
        <v>73.668831168831161</v>
      </c>
      <c r="I28" s="156" t="s">
        <v>2</v>
      </c>
      <c r="J28" s="156" t="s">
        <v>2</v>
      </c>
      <c r="K28" s="156" t="s">
        <v>9</v>
      </c>
      <c r="L28" s="156" t="s">
        <v>9</v>
      </c>
      <c r="M28" s="156">
        <v>37.816666666666698</v>
      </c>
      <c r="N28" s="156" t="s">
        <v>2</v>
      </c>
      <c r="O28" s="156" t="s">
        <v>2</v>
      </c>
      <c r="P28" s="156" t="s">
        <v>9</v>
      </c>
      <c r="Q28" s="156" t="s">
        <v>9</v>
      </c>
    </row>
    <row r="29" spans="1:17" s="69" customFormat="1" ht="11.1" customHeight="1">
      <c r="A29" s="128">
        <f>IF(D29&lt;&gt;"",COUNTA($D$10:D29),"")</f>
        <v>18</v>
      </c>
      <c r="B29" s="88" t="s">
        <v>120</v>
      </c>
      <c r="C29" s="156">
        <v>0.85</v>
      </c>
      <c r="D29" s="156">
        <v>0.9</v>
      </c>
      <c r="E29" s="156">
        <v>1.3</v>
      </c>
      <c r="F29" s="156">
        <v>52.94117647058826</v>
      </c>
      <c r="G29" s="156">
        <v>44.444444444444429</v>
      </c>
      <c r="H29" s="156">
        <v>186.27450980392155</v>
      </c>
      <c r="I29" s="156">
        <v>203.6</v>
      </c>
      <c r="J29" s="156">
        <v>273.89999999999998</v>
      </c>
      <c r="K29" s="156">
        <v>47.041052631578935</v>
      </c>
      <c r="L29" s="156">
        <v>34.528487229862463</v>
      </c>
      <c r="M29" s="156">
        <v>15.8333333333333</v>
      </c>
      <c r="N29" s="156">
        <v>19</v>
      </c>
      <c r="O29" s="156">
        <v>34.4</v>
      </c>
      <c r="P29" s="156">
        <v>117.26315789473728</v>
      </c>
      <c r="Q29" s="156">
        <v>81.052631578947341</v>
      </c>
    </row>
    <row r="30" spans="1:17" s="69" customFormat="1" ht="11.1" customHeight="1">
      <c r="A30" s="128">
        <f>IF(D30&lt;&gt;"",COUNTA($D$10:D30),"")</f>
        <v>19</v>
      </c>
      <c r="B30" s="88" t="s">
        <v>121</v>
      </c>
      <c r="C30" s="156" t="s">
        <v>2</v>
      </c>
      <c r="D30" s="156" t="s">
        <v>2</v>
      </c>
      <c r="E30" s="156">
        <v>0</v>
      </c>
      <c r="F30" s="156" t="s">
        <v>9</v>
      </c>
      <c r="G30" s="156" t="s">
        <v>9</v>
      </c>
      <c r="H30" s="156">
        <v>108.33333333333336</v>
      </c>
      <c r="I30" s="156" t="s">
        <v>2</v>
      </c>
      <c r="J30" s="156">
        <v>84.9</v>
      </c>
      <c r="K30" s="156">
        <v>-21.630769230769232</v>
      </c>
      <c r="L30" s="156" t="s">
        <v>9</v>
      </c>
      <c r="M30" s="156" t="s">
        <v>2</v>
      </c>
      <c r="N30" s="156" t="s">
        <v>2</v>
      </c>
      <c r="O30" s="156">
        <v>0.4</v>
      </c>
      <c r="P30" s="156" t="s">
        <v>9</v>
      </c>
      <c r="Q30" s="156" t="s">
        <v>9</v>
      </c>
    </row>
    <row r="31" spans="1:17" s="69" customFormat="1" ht="11.1" customHeight="1">
      <c r="A31" s="128">
        <f>IF(D31&lt;&gt;"",COUNTA($D$10:D31),"")</f>
        <v>20</v>
      </c>
      <c r="B31" s="88" t="s">
        <v>122</v>
      </c>
      <c r="C31" s="156">
        <v>2.1</v>
      </c>
      <c r="D31" s="156">
        <v>0.1</v>
      </c>
      <c r="E31" s="156" t="s">
        <v>2</v>
      </c>
      <c r="F31" s="156" t="s">
        <v>9</v>
      </c>
      <c r="G31" s="156" t="s">
        <v>9</v>
      </c>
      <c r="H31" s="156">
        <v>57.539682539682538</v>
      </c>
      <c r="I31" s="156">
        <v>72.599999999999994</v>
      </c>
      <c r="J31" s="156" t="s">
        <v>2</v>
      </c>
      <c r="K31" s="156" t="s">
        <v>9</v>
      </c>
      <c r="L31" s="156" t="s">
        <v>9</v>
      </c>
      <c r="M31" s="156">
        <v>12.0833333333333</v>
      </c>
      <c r="N31" s="156">
        <v>0.5</v>
      </c>
      <c r="O31" s="156" t="s">
        <v>2</v>
      </c>
      <c r="P31" s="156" t="s">
        <v>9</v>
      </c>
      <c r="Q31" s="156" t="s">
        <v>9</v>
      </c>
    </row>
    <row r="32" spans="1:17" s="69" customFormat="1" ht="11.1" customHeight="1">
      <c r="A32" s="128">
        <f>IF(D32&lt;&gt;"",COUNTA($D$10:D32),"")</f>
        <v>21</v>
      </c>
      <c r="B32" s="88" t="s">
        <v>123</v>
      </c>
      <c r="C32" s="156">
        <v>362.23333333333335</v>
      </c>
      <c r="D32" s="156" t="s">
        <v>2</v>
      </c>
      <c r="E32" s="156" t="s">
        <v>2</v>
      </c>
      <c r="F32" s="156" t="s">
        <v>9</v>
      </c>
      <c r="G32" s="156" t="s">
        <v>9</v>
      </c>
      <c r="H32" s="156">
        <v>226.07389343885157</v>
      </c>
      <c r="I32" s="156" t="s">
        <v>2</v>
      </c>
      <c r="J32" s="156" t="s">
        <v>2</v>
      </c>
      <c r="K32" s="156" t="s">
        <v>9</v>
      </c>
      <c r="L32" s="156" t="s">
        <v>9</v>
      </c>
      <c r="M32" s="156">
        <v>8189.15</v>
      </c>
      <c r="N32" s="156" t="s">
        <v>2</v>
      </c>
      <c r="O32" s="156" t="s">
        <v>2</v>
      </c>
      <c r="P32" s="156" t="s">
        <v>9</v>
      </c>
      <c r="Q32" s="156" t="s">
        <v>9</v>
      </c>
    </row>
    <row r="33" spans="1:17" s="69" customFormat="1" ht="11.1" customHeight="1">
      <c r="A33" s="128">
        <f>IF(D33&lt;&gt;"",COUNTA($D$10:D33),"")</f>
        <v>22</v>
      </c>
      <c r="B33" s="88" t="s">
        <v>124</v>
      </c>
      <c r="C33" s="156">
        <v>5.2666666666666684</v>
      </c>
      <c r="D33" s="156" t="s">
        <v>2</v>
      </c>
      <c r="E33" s="156">
        <v>0.3</v>
      </c>
      <c r="F33" s="156">
        <v>-94.303797468354432</v>
      </c>
      <c r="G33" s="156" t="s">
        <v>9</v>
      </c>
      <c r="H33" s="156">
        <v>28.955696202531637</v>
      </c>
      <c r="I33" s="156" t="s">
        <v>2</v>
      </c>
      <c r="J33" s="156">
        <v>83.3</v>
      </c>
      <c r="K33" s="156">
        <v>187.68087431693993</v>
      </c>
      <c r="L33" s="156" t="s">
        <v>9</v>
      </c>
      <c r="M33" s="156">
        <v>15.25</v>
      </c>
      <c r="N33" s="156">
        <v>0.5</v>
      </c>
      <c r="O33" s="156">
        <v>2.5</v>
      </c>
      <c r="P33" s="156">
        <v>-83.606557377049185</v>
      </c>
      <c r="Q33" s="156">
        <v>400</v>
      </c>
    </row>
    <row r="34" spans="1:17" s="69" customFormat="1" ht="11.1" customHeight="1">
      <c r="A34" s="128">
        <f>IF(D34&lt;&gt;"",COUNTA($D$10:D34),"")</f>
        <v>23</v>
      </c>
      <c r="B34" s="88" t="s">
        <v>125</v>
      </c>
      <c r="C34" s="156">
        <v>10.549999999999999</v>
      </c>
      <c r="D34" s="156">
        <v>1</v>
      </c>
      <c r="E34" s="156">
        <v>0.4</v>
      </c>
      <c r="F34" s="156">
        <v>-96.208530805687204</v>
      </c>
      <c r="G34" s="156">
        <v>-60</v>
      </c>
      <c r="H34" s="156">
        <v>30.268562401263825</v>
      </c>
      <c r="I34" s="156">
        <v>61.2</v>
      </c>
      <c r="J34" s="156">
        <v>108.9</v>
      </c>
      <c r="K34" s="156">
        <v>259.77922755741128</v>
      </c>
      <c r="L34" s="156">
        <v>77.94117647058826</v>
      </c>
      <c r="M34" s="156">
        <v>31.933333333333302</v>
      </c>
      <c r="N34" s="156">
        <v>6.1</v>
      </c>
      <c r="O34" s="156">
        <v>4.5999999999999996</v>
      </c>
      <c r="P34" s="156">
        <v>-85.59498956158663</v>
      </c>
      <c r="Q34" s="156">
        <v>-24.590163934426229</v>
      </c>
    </row>
    <row r="35" spans="1:17" s="70" customFormat="1" ht="11.1" customHeight="1">
      <c r="A35" s="128">
        <f>IF(D35&lt;&gt;"",COUNTA($D$10:D35),"")</f>
        <v>24</v>
      </c>
      <c r="B35" s="88" t="s">
        <v>126</v>
      </c>
      <c r="C35" s="156">
        <v>40.15</v>
      </c>
      <c r="D35" s="156" t="s">
        <v>2</v>
      </c>
      <c r="E35" s="156" t="s">
        <v>2</v>
      </c>
      <c r="F35" s="156" t="s">
        <v>9</v>
      </c>
      <c r="G35" s="156" t="s">
        <v>9</v>
      </c>
      <c r="H35" s="156">
        <v>54.85678704856786</v>
      </c>
      <c r="I35" s="156" t="s">
        <v>2</v>
      </c>
      <c r="J35" s="156" t="s">
        <v>2</v>
      </c>
      <c r="K35" s="156" t="s">
        <v>9</v>
      </c>
      <c r="L35" s="156" t="s">
        <v>9</v>
      </c>
      <c r="M35" s="156">
        <v>220.25</v>
      </c>
      <c r="N35" s="156" t="s">
        <v>2</v>
      </c>
      <c r="O35" s="156" t="s">
        <v>2</v>
      </c>
      <c r="P35" s="156" t="s">
        <v>9</v>
      </c>
      <c r="Q35" s="156" t="s">
        <v>9</v>
      </c>
    </row>
    <row r="36" spans="1:17" s="70" customFormat="1" ht="11.1" customHeight="1">
      <c r="A36" s="128">
        <f>IF(D36&lt;&gt;"",COUNTA($D$10:D36),"")</f>
        <v>25</v>
      </c>
      <c r="B36" s="88" t="s">
        <v>127</v>
      </c>
      <c r="C36" s="156">
        <v>4.87</v>
      </c>
      <c r="D36" s="156">
        <v>10.1</v>
      </c>
      <c r="E36" s="156">
        <v>14.6</v>
      </c>
      <c r="F36" s="156">
        <v>199.99999999999994</v>
      </c>
      <c r="G36" s="156">
        <v>44.554455445544562</v>
      </c>
      <c r="H36" s="156">
        <v>394.38356164383561</v>
      </c>
      <c r="I36" s="156" t="s">
        <v>2</v>
      </c>
      <c r="J36" s="156" t="s">
        <v>2</v>
      </c>
      <c r="K36" s="156" t="s">
        <v>9</v>
      </c>
      <c r="L36" s="156" t="s">
        <v>9</v>
      </c>
      <c r="M36" s="156">
        <v>191.933333333333</v>
      </c>
      <c r="N36" s="156" t="s">
        <v>2</v>
      </c>
      <c r="O36" s="156" t="s">
        <v>2</v>
      </c>
      <c r="P36" s="156" t="s">
        <v>9</v>
      </c>
      <c r="Q36" s="156" t="s">
        <v>9</v>
      </c>
    </row>
    <row r="37" spans="1:17" s="70" customFormat="1" ht="11.1" customHeight="1">
      <c r="A37" s="128">
        <f>IF(D37&lt;&gt;"",COUNTA($D$10:D37),"")</f>
        <v>26</v>
      </c>
      <c r="B37" s="88" t="s">
        <v>267</v>
      </c>
      <c r="C37" s="156">
        <v>11.42</v>
      </c>
      <c r="D37" s="156">
        <v>15.9</v>
      </c>
      <c r="E37" s="156">
        <v>3.6</v>
      </c>
      <c r="F37" s="156">
        <v>-68.467153284671525</v>
      </c>
      <c r="G37" s="156">
        <v>-77.35849056603773</v>
      </c>
      <c r="H37" s="156">
        <v>235.15328467153284</v>
      </c>
      <c r="I37" s="156">
        <v>245.1</v>
      </c>
      <c r="J37" s="156">
        <v>165.5</v>
      </c>
      <c r="K37" s="156">
        <v>-29.62037496895951</v>
      </c>
      <c r="L37" s="156">
        <v>-32.476540187678495</v>
      </c>
      <c r="M37" s="156">
        <v>268.46666666666698</v>
      </c>
      <c r="N37" s="156">
        <v>388.7</v>
      </c>
      <c r="O37" s="156">
        <v>58.8</v>
      </c>
      <c r="P37" s="156">
        <v>-78.097839582816022</v>
      </c>
      <c r="Q37" s="156">
        <v>-84.872652431180853</v>
      </c>
    </row>
    <row r="38" spans="1:17" s="70" customFormat="1" ht="11.1" customHeight="1">
      <c r="A38" s="128">
        <f>IF(D38&lt;&gt;"",COUNTA($D$10:D38),"")</f>
        <v>27</v>
      </c>
      <c r="B38" s="88" t="s">
        <v>128</v>
      </c>
      <c r="C38" s="156">
        <v>160.6</v>
      </c>
      <c r="D38" s="156">
        <v>156.1</v>
      </c>
      <c r="E38" s="156">
        <v>142</v>
      </c>
      <c r="F38" s="156">
        <v>-11.581569115815697</v>
      </c>
      <c r="G38" s="156">
        <v>-9.0326713645099233</v>
      </c>
      <c r="H38" s="156">
        <v>40.25425487754255</v>
      </c>
      <c r="I38" s="156">
        <v>39.4</v>
      </c>
      <c r="J38" s="156">
        <v>42.7</v>
      </c>
      <c r="K38" s="156">
        <v>6.0757431230503585</v>
      </c>
      <c r="L38" s="156">
        <v>8.3756345177665139</v>
      </c>
      <c r="M38" s="156">
        <v>646.48333333333301</v>
      </c>
      <c r="N38" s="156">
        <v>615.5</v>
      </c>
      <c r="O38" s="156">
        <v>606</v>
      </c>
      <c r="P38" s="156">
        <v>-6.2620846116166433</v>
      </c>
      <c r="Q38" s="156">
        <v>-1.5434606011372978</v>
      </c>
    </row>
    <row r="39" spans="1:17" s="70" customFormat="1" ht="11.1" customHeight="1">
      <c r="A39" s="128">
        <f>IF(D39&lt;&gt;"",COUNTA($D$10:D39),"")</f>
        <v>28</v>
      </c>
      <c r="B39" s="88" t="s">
        <v>129</v>
      </c>
      <c r="C39" s="156">
        <v>41.333333333333336</v>
      </c>
      <c r="D39" s="156">
        <v>17.2</v>
      </c>
      <c r="E39" s="156">
        <v>16.2</v>
      </c>
      <c r="F39" s="156">
        <v>-60.806451612903231</v>
      </c>
      <c r="G39" s="156">
        <v>-5.8139534883720927</v>
      </c>
      <c r="H39" s="156" t="s">
        <v>9</v>
      </c>
      <c r="I39" s="156" t="s">
        <v>9</v>
      </c>
      <c r="J39" s="156" t="s">
        <v>9</v>
      </c>
      <c r="K39" s="156" t="s">
        <v>9</v>
      </c>
      <c r="L39" s="156" t="s">
        <v>9</v>
      </c>
      <c r="M39" s="156" t="s">
        <v>9</v>
      </c>
      <c r="N39" s="156" t="s">
        <v>9</v>
      </c>
      <c r="O39" s="156" t="s">
        <v>9</v>
      </c>
      <c r="P39" s="156" t="s">
        <v>9</v>
      </c>
      <c r="Q39" s="156" t="s">
        <v>9</v>
      </c>
    </row>
    <row r="40" spans="1:17" s="70" customFormat="1" ht="11.1" customHeight="1">
      <c r="A40" s="128">
        <f>IF(D40&lt;&gt;"",COUNTA($D$10:D40),"")</f>
        <v>29</v>
      </c>
      <c r="B40" s="88" t="s">
        <v>130</v>
      </c>
      <c r="C40" s="156">
        <v>0.23333333333333331</v>
      </c>
      <c r="D40" s="156">
        <v>0.2</v>
      </c>
      <c r="E40" s="156">
        <v>0.2</v>
      </c>
      <c r="F40" s="156">
        <v>-14.285714285714263</v>
      </c>
      <c r="G40" s="156">
        <v>0</v>
      </c>
      <c r="H40" s="156">
        <v>170.71428571428572</v>
      </c>
      <c r="I40" s="156" t="s">
        <v>2</v>
      </c>
      <c r="J40" s="156">
        <v>378.9</v>
      </c>
      <c r="K40" s="156">
        <v>121.94979079497904</v>
      </c>
      <c r="L40" s="156" t="s">
        <v>9</v>
      </c>
      <c r="M40" s="156">
        <v>3.9833333333333298</v>
      </c>
      <c r="N40" s="156" t="s">
        <v>2</v>
      </c>
      <c r="O40" s="156">
        <v>9.3000000000000007</v>
      </c>
      <c r="P40" s="156">
        <v>133.47280334728055</v>
      </c>
      <c r="Q40" s="156" t="s">
        <v>9</v>
      </c>
    </row>
    <row r="41" spans="1:17" s="70" customFormat="1" ht="8.1" customHeight="1">
      <c r="A41" s="128" t="str">
        <f>IF(D41&lt;&gt;"",COUNTA($D$10:D41),"")</f>
        <v/>
      </c>
      <c r="B41" s="88"/>
      <c r="C41" s="156"/>
      <c r="D41" s="156"/>
      <c r="E41" s="156"/>
      <c r="F41" s="156"/>
      <c r="G41" s="156"/>
      <c r="H41" s="156"/>
      <c r="I41" s="156"/>
      <c r="J41" s="156"/>
      <c r="K41" s="156"/>
      <c r="L41" s="156"/>
      <c r="M41" s="156"/>
      <c r="N41" s="156"/>
      <c r="O41" s="156"/>
      <c r="P41" s="156"/>
      <c r="Q41" s="156"/>
    </row>
    <row r="42" spans="1:17" s="70" customFormat="1" ht="11.1" customHeight="1">
      <c r="A42" s="128">
        <f>IF(D42&lt;&gt;"",COUNTA($D$10:D42),"")</f>
        <v>30</v>
      </c>
      <c r="B42" s="93" t="s">
        <v>131</v>
      </c>
      <c r="C42" s="159">
        <v>244.6</v>
      </c>
      <c r="D42" s="159">
        <v>419</v>
      </c>
      <c r="E42" s="159">
        <v>362.2</v>
      </c>
      <c r="F42" s="159">
        <v>48.1</v>
      </c>
      <c r="G42" s="159">
        <v>-13.556085918854421</v>
      </c>
      <c r="H42" s="159" t="s">
        <v>9</v>
      </c>
      <c r="I42" s="159" t="s">
        <v>9</v>
      </c>
      <c r="J42" s="159" t="s">
        <v>9</v>
      </c>
      <c r="K42" s="159" t="s">
        <v>9</v>
      </c>
      <c r="L42" s="159" t="s">
        <v>9</v>
      </c>
      <c r="M42" s="159" t="s">
        <v>9</v>
      </c>
      <c r="N42" s="159">
        <v>24779.1</v>
      </c>
      <c r="O42" s="159">
        <v>15022.8</v>
      </c>
      <c r="P42" s="159" t="s">
        <v>9</v>
      </c>
      <c r="Q42" s="159">
        <v>-39.373100717943757</v>
      </c>
    </row>
    <row r="43" spans="1:17" s="70" customFormat="1" ht="11.1" customHeight="1">
      <c r="A43" s="128">
        <f>IF(D43&lt;&gt;"",COUNTA($D$10:D43),"")</f>
        <v>31</v>
      </c>
      <c r="B43" s="88" t="s">
        <v>132</v>
      </c>
      <c r="C43" s="156">
        <v>3.15</v>
      </c>
      <c r="D43" s="156">
        <v>3.4</v>
      </c>
      <c r="E43" s="156">
        <v>3.8</v>
      </c>
      <c r="F43" s="156">
        <v>20.634920634920633</v>
      </c>
      <c r="G43" s="156">
        <v>11.764705882352942</v>
      </c>
      <c r="H43" s="156">
        <v>224.44444444444446</v>
      </c>
      <c r="I43" s="156">
        <v>238</v>
      </c>
      <c r="J43" s="156">
        <v>296.3</v>
      </c>
      <c r="K43" s="156">
        <v>32.014851485148512</v>
      </c>
      <c r="L43" s="156">
        <v>24.495798319327747</v>
      </c>
      <c r="M43" s="156">
        <v>70.7</v>
      </c>
      <c r="N43" s="156">
        <v>80.900000000000006</v>
      </c>
      <c r="O43" s="156">
        <v>111.4</v>
      </c>
      <c r="P43" s="156">
        <v>57.567185289957564</v>
      </c>
      <c r="Q43" s="156">
        <v>37.7008652657602</v>
      </c>
    </row>
    <row r="44" spans="1:17" s="70" customFormat="1" ht="11.1" customHeight="1">
      <c r="A44" s="128">
        <f>IF(D44&lt;&gt;"",COUNTA($D$10:D44),"")</f>
        <v>32</v>
      </c>
      <c r="B44" s="88" t="s">
        <v>133</v>
      </c>
      <c r="C44" s="156">
        <v>106.43</v>
      </c>
      <c r="D44" s="156">
        <v>163.69999999999999</v>
      </c>
      <c r="E44" s="156">
        <v>6.5</v>
      </c>
      <c r="F44" s="156">
        <v>-93.892890698402752</v>
      </c>
      <c r="G44" s="156">
        <v>-96.02932193036041</v>
      </c>
      <c r="H44" s="156">
        <v>789.25305355465093</v>
      </c>
      <c r="I44" s="156" t="s">
        <v>2</v>
      </c>
      <c r="J44" s="156">
        <v>145.4</v>
      </c>
      <c r="K44" s="156">
        <v>-81.577518218631525</v>
      </c>
      <c r="L44" s="156" t="s">
        <v>9</v>
      </c>
      <c r="M44" s="156">
        <v>8400.2833333333292</v>
      </c>
      <c r="N44" s="156" t="s">
        <v>2</v>
      </c>
      <c r="O44" s="156">
        <v>93.8</v>
      </c>
      <c r="P44" s="156">
        <v>-98.883370997406828</v>
      </c>
      <c r="Q44" s="156" t="s">
        <v>9</v>
      </c>
    </row>
    <row r="45" spans="1:17" s="70" customFormat="1" ht="11.1" customHeight="1">
      <c r="A45" s="128">
        <f>IF(D45&lt;&gt;"",COUNTA($D$10:D45),"")</f>
        <v>33</v>
      </c>
      <c r="B45" s="88" t="s">
        <v>134</v>
      </c>
      <c r="C45" s="156">
        <v>1.4</v>
      </c>
      <c r="D45" s="156" t="s">
        <v>2</v>
      </c>
      <c r="E45" s="156">
        <v>0.4</v>
      </c>
      <c r="F45" s="156">
        <v>-71.428571428571431</v>
      </c>
      <c r="G45" s="156" t="s">
        <v>9</v>
      </c>
      <c r="H45" s="156">
        <v>74.400000000000006</v>
      </c>
      <c r="I45" s="156">
        <v>36.6</v>
      </c>
      <c r="J45" s="156">
        <v>57.1</v>
      </c>
      <c r="K45" s="156">
        <v>-23.252688172043023</v>
      </c>
      <c r="L45" s="156">
        <v>56.010928961748647</v>
      </c>
      <c r="M45" s="156">
        <v>10.4166666666667</v>
      </c>
      <c r="N45" s="156" t="s">
        <v>2</v>
      </c>
      <c r="O45" s="156">
        <v>2.2999999999999998</v>
      </c>
      <c r="P45" s="156">
        <v>-77.920000000000073</v>
      </c>
      <c r="Q45" s="156" t="s">
        <v>9</v>
      </c>
    </row>
    <row r="46" spans="1:17" s="70" customFormat="1" ht="11.1" customHeight="1">
      <c r="A46" s="128">
        <f>IF(D46&lt;&gt;"",COUNTA($D$10:D46),"")</f>
        <v>34</v>
      </c>
      <c r="B46" s="88" t="s">
        <v>268</v>
      </c>
      <c r="C46" s="156" t="s">
        <v>2</v>
      </c>
      <c r="D46" s="156" t="s">
        <v>2</v>
      </c>
      <c r="E46" s="156">
        <v>0.1</v>
      </c>
      <c r="F46" s="156" t="s">
        <v>9</v>
      </c>
      <c r="G46" s="156" t="s">
        <v>9</v>
      </c>
      <c r="H46" s="156">
        <v>175</v>
      </c>
      <c r="I46" s="156" t="s">
        <v>2</v>
      </c>
      <c r="J46" s="156">
        <v>125.8</v>
      </c>
      <c r="K46" s="156">
        <v>-28.114285714285714</v>
      </c>
      <c r="L46" s="156" t="s">
        <v>9</v>
      </c>
      <c r="M46" s="156" t="s">
        <v>2</v>
      </c>
      <c r="N46" s="156" t="s">
        <v>2</v>
      </c>
      <c r="O46" s="156">
        <v>0.8</v>
      </c>
      <c r="P46" s="156" t="s">
        <v>9</v>
      </c>
      <c r="Q46" s="156" t="s">
        <v>9</v>
      </c>
    </row>
    <row r="47" spans="1:17" s="70" customFormat="1" ht="11.1" customHeight="1">
      <c r="A47" s="128">
        <f>IF(D47&lt;&gt;"",COUNTA($D$10:D47),"")</f>
        <v>35</v>
      </c>
      <c r="B47" s="88" t="s">
        <v>135</v>
      </c>
      <c r="C47" s="156">
        <v>9.9499999999999993</v>
      </c>
      <c r="D47" s="156">
        <v>9.6999999999999993</v>
      </c>
      <c r="E47" s="156">
        <v>8.5</v>
      </c>
      <c r="F47" s="156">
        <v>-14.572864321608051</v>
      </c>
      <c r="G47" s="156">
        <v>-12.371134020618541</v>
      </c>
      <c r="H47" s="156">
        <v>190.20100502512562</v>
      </c>
      <c r="I47" s="156">
        <v>264.89999999999998</v>
      </c>
      <c r="J47" s="156">
        <v>283.2</v>
      </c>
      <c r="K47" s="156">
        <v>48.895112285336864</v>
      </c>
      <c r="L47" s="156">
        <v>6.9082672706681905</v>
      </c>
      <c r="M47" s="156">
        <v>189.25</v>
      </c>
      <c r="N47" s="156">
        <v>257.5</v>
      </c>
      <c r="O47" s="156">
        <v>241.2</v>
      </c>
      <c r="P47" s="156">
        <v>27.450462351387046</v>
      </c>
      <c r="Q47" s="156">
        <v>-6.3300970873786468</v>
      </c>
    </row>
    <row r="48" spans="1:17" s="70" customFormat="1" ht="11.1" customHeight="1">
      <c r="A48" s="128">
        <f>IF(D48&lt;&gt;"",COUNTA($D$10:D48),"")</f>
        <v>36</v>
      </c>
      <c r="B48" s="88" t="s">
        <v>136</v>
      </c>
      <c r="C48" s="156" t="s">
        <v>2</v>
      </c>
      <c r="D48" s="156">
        <v>0.7</v>
      </c>
      <c r="E48" s="156">
        <v>1</v>
      </c>
      <c r="F48" s="156" t="s">
        <v>9</v>
      </c>
      <c r="G48" s="156">
        <v>42.857142857142861</v>
      </c>
      <c r="H48" s="156">
        <v>166.66666666666666</v>
      </c>
      <c r="I48" s="156">
        <v>542.4</v>
      </c>
      <c r="J48" s="156">
        <v>310.2</v>
      </c>
      <c r="K48" s="156">
        <v>86.12</v>
      </c>
      <c r="L48" s="156">
        <v>-42.809734513274336</v>
      </c>
      <c r="M48" s="156" t="s">
        <v>2</v>
      </c>
      <c r="N48" s="156">
        <v>35.799999999999997</v>
      </c>
      <c r="O48" s="156">
        <v>30.3</v>
      </c>
      <c r="P48" s="156" t="s">
        <v>9</v>
      </c>
      <c r="Q48" s="156">
        <v>-15.363128491620103</v>
      </c>
    </row>
    <row r="49" spans="1:17" s="74" customFormat="1" ht="22.5" customHeight="1">
      <c r="A49" s="128">
        <f>IF(D49&lt;&gt;"",COUNTA($D$10:D49),"")</f>
        <v>37</v>
      </c>
      <c r="B49" s="88" t="s">
        <v>269</v>
      </c>
      <c r="C49" s="156">
        <v>122.72</v>
      </c>
      <c r="D49" s="156">
        <v>240.9</v>
      </c>
      <c r="E49" s="156">
        <v>342</v>
      </c>
      <c r="F49" s="156">
        <v>178.69075105256013</v>
      </c>
      <c r="G49" s="156">
        <v>41.967621419676192</v>
      </c>
      <c r="H49" s="156">
        <v>425.90655982615783</v>
      </c>
      <c r="I49" s="156">
        <v>432.2</v>
      </c>
      <c r="J49" s="156">
        <v>425.2</v>
      </c>
      <c r="K49" s="156">
        <v>-0.16589550216043847</v>
      </c>
      <c r="L49" s="156">
        <v>-1.6196205460435067</v>
      </c>
      <c r="M49" s="156">
        <v>5226.5833333333303</v>
      </c>
      <c r="N49" s="156">
        <v>10413.799999999999</v>
      </c>
      <c r="O49" s="156">
        <v>14543</v>
      </c>
      <c r="P49" s="156">
        <v>178.2506098630401</v>
      </c>
      <c r="Q49" s="156">
        <v>39.651232019051662</v>
      </c>
    </row>
    <row r="50" spans="1:17" s="74" customFormat="1" ht="8.1" customHeight="1">
      <c r="A50" s="128" t="str">
        <f>IF(D50&lt;&gt;"",COUNTA($D$10:D50),"")</f>
        <v/>
      </c>
      <c r="B50" s="88"/>
      <c r="C50" s="156"/>
      <c r="D50" s="156"/>
      <c r="E50" s="156"/>
      <c r="F50" s="156"/>
      <c r="G50" s="156"/>
      <c r="H50" s="156"/>
      <c r="I50" s="156"/>
      <c r="J50" s="156"/>
      <c r="K50" s="156"/>
      <c r="L50" s="156"/>
      <c r="M50" s="156"/>
      <c r="N50" s="156"/>
      <c r="O50" s="156"/>
      <c r="P50" s="156"/>
      <c r="Q50" s="156"/>
    </row>
    <row r="51" spans="1:17" s="70" customFormat="1" ht="11.1" customHeight="1">
      <c r="A51" s="128">
        <f>IF(D51&lt;&gt;"",COUNTA($D$10:D51),"")</f>
        <v>38</v>
      </c>
      <c r="B51" s="93" t="s">
        <v>137</v>
      </c>
      <c r="C51" s="159" t="s">
        <v>9</v>
      </c>
      <c r="D51" s="159">
        <v>261.89999999999998</v>
      </c>
      <c r="E51" s="159">
        <v>219.1</v>
      </c>
      <c r="F51" s="159" t="s">
        <v>9</v>
      </c>
      <c r="G51" s="159">
        <v>-16.34211531118747</v>
      </c>
      <c r="H51" s="159" t="s">
        <v>9</v>
      </c>
      <c r="I51" s="159" t="s">
        <v>9</v>
      </c>
      <c r="J51" s="159" t="s">
        <v>9</v>
      </c>
      <c r="K51" s="159" t="s">
        <v>9</v>
      </c>
      <c r="L51" s="159" t="s">
        <v>9</v>
      </c>
      <c r="M51" s="159" t="s">
        <v>9</v>
      </c>
      <c r="N51" s="159">
        <v>5456.7</v>
      </c>
      <c r="O51" s="159">
        <v>5148.8999999999996</v>
      </c>
      <c r="P51" s="159" t="s">
        <v>9</v>
      </c>
      <c r="Q51" s="159">
        <v>-5.6407718951014374</v>
      </c>
    </row>
    <row r="52" spans="1:17" s="70" customFormat="1" ht="11.1" customHeight="1">
      <c r="A52" s="128">
        <f>IF(D52&lt;&gt;"",COUNTA($D$10:D52),"")</f>
        <v>39</v>
      </c>
      <c r="B52" s="88" t="s">
        <v>138</v>
      </c>
      <c r="C52" s="156" t="s">
        <v>2</v>
      </c>
      <c r="D52" s="156" t="s">
        <v>2</v>
      </c>
      <c r="E52" s="156" t="s">
        <v>2</v>
      </c>
      <c r="F52" s="156" t="s">
        <v>9</v>
      </c>
      <c r="G52" s="156" t="s">
        <v>9</v>
      </c>
      <c r="H52" s="156">
        <v>95</v>
      </c>
      <c r="I52" s="156" t="s">
        <v>2</v>
      </c>
      <c r="J52" s="156" t="s">
        <v>2</v>
      </c>
      <c r="K52" s="156" t="s">
        <v>9</v>
      </c>
      <c r="L52" s="156" t="s">
        <v>9</v>
      </c>
      <c r="M52" s="156" t="s">
        <v>2</v>
      </c>
      <c r="N52" s="156" t="s">
        <v>2</v>
      </c>
      <c r="O52" s="156" t="s">
        <v>2</v>
      </c>
      <c r="P52" s="156" t="s">
        <v>9</v>
      </c>
      <c r="Q52" s="156" t="s">
        <v>9</v>
      </c>
    </row>
    <row r="53" spans="1:17" s="70" customFormat="1" ht="11.1" customHeight="1">
      <c r="A53" s="128">
        <f>IF(D53&lt;&gt;"",COUNTA($D$10:D53),"")</f>
        <v>40</v>
      </c>
      <c r="B53" s="88" t="s">
        <v>139</v>
      </c>
      <c r="C53" s="156" t="s">
        <v>2</v>
      </c>
      <c r="D53" s="156" t="s">
        <v>2</v>
      </c>
      <c r="E53" s="156">
        <v>0.2</v>
      </c>
      <c r="F53" s="156" t="s">
        <v>9</v>
      </c>
      <c r="G53" s="156" t="s">
        <v>9</v>
      </c>
      <c r="H53" s="156" t="s">
        <v>2</v>
      </c>
      <c r="I53" s="156" t="s">
        <v>2</v>
      </c>
      <c r="J53" s="156">
        <v>276.60000000000002</v>
      </c>
      <c r="K53" s="156" t="s">
        <v>9</v>
      </c>
      <c r="L53" s="156" t="s">
        <v>9</v>
      </c>
      <c r="M53" s="156" t="s">
        <v>2</v>
      </c>
      <c r="N53" s="156" t="s">
        <v>2</v>
      </c>
      <c r="O53" s="156">
        <v>5.3</v>
      </c>
      <c r="P53" s="156" t="s">
        <v>9</v>
      </c>
      <c r="Q53" s="156" t="s">
        <v>9</v>
      </c>
    </row>
    <row r="54" spans="1:17" s="70" customFormat="1" ht="22.5" customHeight="1">
      <c r="A54" s="128">
        <f>IF(D54&lt;&gt;"",COUNTA($D$10:D54),"")</f>
        <v>41</v>
      </c>
      <c r="B54" s="88" t="s">
        <v>270</v>
      </c>
      <c r="C54" s="156">
        <v>52.416666666666664</v>
      </c>
      <c r="D54" s="156">
        <v>99.2</v>
      </c>
      <c r="E54" s="156">
        <v>125.5</v>
      </c>
      <c r="F54" s="156">
        <v>139.42766295707472</v>
      </c>
      <c r="G54" s="156">
        <v>26.512096774193552</v>
      </c>
      <c r="H54" s="156">
        <v>189.72972972972974</v>
      </c>
      <c r="I54" s="156">
        <v>235.7</v>
      </c>
      <c r="J54" s="156">
        <v>194.8</v>
      </c>
      <c r="K54" s="156">
        <v>2.6723646723646652</v>
      </c>
      <c r="L54" s="156">
        <v>-17.352566822231637</v>
      </c>
      <c r="M54" s="156">
        <v>994.5</v>
      </c>
      <c r="N54" s="156">
        <v>2337.3000000000002</v>
      </c>
      <c r="O54" s="156">
        <v>2445.1999999999998</v>
      </c>
      <c r="P54" s="156">
        <v>145.8722976370035</v>
      </c>
      <c r="Q54" s="156">
        <v>4.6164377700765584</v>
      </c>
    </row>
    <row r="55" spans="1:17" s="70" customFormat="1" ht="11.1" customHeight="1">
      <c r="A55" s="128">
        <f>IF(D55&lt;&gt;"",COUNTA($D$10:D55),"")</f>
        <v>42</v>
      </c>
      <c r="B55" s="88" t="s">
        <v>271</v>
      </c>
      <c r="C55" s="156">
        <v>29.416666666666668</v>
      </c>
      <c r="D55" s="156" t="s">
        <v>2</v>
      </c>
      <c r="E55" s="156" t="s">
        <v>2</v>
      </c>
      <c r="F55" s="156" t="s">
        <v>9</v>
      </c>
      <c r="G55" s="156" t="s">
        <v>9</v>
      </c>
      <c r="H55" s="156">
        <v>387.68271954674219</v>
      </c>
      <c r="I55" s="156" t="s">
        <v>2</v>
      </c>
      <c r="J55" s="156" t="s">
        <v>2</v>
      </c>
      <c r="K55" s="156" t="s">
        <v>9</v>
      </c>
      <c r="L55" s="156" t="s">
        <v>9</v>
      </c>
      <c r="M55" s="156">
        <v>1140.43333333333</v>
      </c>
      <c r="N55" s="156" t="s">
        <v>2</v>
      </c>
      <c r="O55" s="156" t="s">
        <v>2</v>
      </c>
      <c r="P55" s="156" t="s">
        <v>9</v>
      </c>
      <c r="Q55" s="156" t="s">
        <v>9</v>
      </c>
    </row>
    <row r="56" spans="1:17" s="70" customFormat="1" ht="11.1" customHeight="1">
      <c r="A56" s="128">
        <f>IF(D56&lt;&gt;"",COUNTA($D$10:D56),"")</f>
        <v>43</v>
      </c>
      <c r="B56" s="88" t="s">
        <v>272</v>
      </c>
      <c r="C56" s="156">
        <v>52.966666666666661</v>
      </c>
      <c r="D56" s="156">
        <v>117.6</v>
      </c>
      <c r="E56" s="156" t="s">
        <v>2</v>
      </c>
      <c r="F56" s="156" t="s">
        <v>9</v>
      </c>
      <c r="G56" s="156" t="s">
        <v>9</v>
      </c>
      <c r="H56" s="156">
        <v>106.30899937067339</v>
      </c>
      <c r="I56" s="156">
        <v>128.4</v>
      </c>
      <c r="J56" s="156" t="s">
        <v>2</v>
      </c>
      <c r="K56" s="156" t="s">
        <v>9</v>
      </c>
      <c r="L56" s="156" t="s">
        <v>9</v>
      </c>
      <c r="M56" s="156">
        <v>563.08333333333303</v>
      </c>
      <c r="N56" s="156">
        <v>1509.8</v>
      </c>
      <c r="O56" s="156" t="s">
        <v>2</v>
      </c>
      <c r="P56" s="156" t="s">
        <v>9</v>
      </c>
      <c r="Q56" s="156" t="s">
        <v>9</v>
      </c>
    </row>
    <row r="57" spans="1:17" s="70" customFormat="1" ht="8.1" customHeight="1">
      <c r="A57" s="128" t="str">
        <f>IF(D57&lt;&gt;"",COUNTA($D$10:D57),"")</f>
        <v/>
      </c>
      <c r="B57" s="88"/>
      <c r="C57" s="156"/>
      <c r="D57" s="156"/>
      <c r="E57" s="156"/>
      <c r="F57" s="156"/>
      <c r="G57" s="156"/>
      <c r="H57" s="156"/>
      <c r="I57" s="156"/>
      <c r="J57" s="156"/>
      <c r="K57" s="156"/>
      <c r="L57" s="156"/>
      <c r="M57" s="156"/>
      <c r="N57" s="156"/>
      <c r="O57" s="156"/>
      <c r="P57" s="156"/>
      <c r="Q57" s="156"/>
    </row>
    <row r="58" spans="1:17" s="70" customFormat="1" ht="11.1" customHeight="1">
      <c r="A58" s="128">
        <f>IF(D58&lt;&gt;"",COUNTA($D$10:D58),"")</f>
        <v>44</v>
      </c>
      <c r="B58" s="93" t="s">
        <v>140</v>
      </c>
      <c r="C58" s="159" t="s">
        <v>2</v>
      </c>
      <c r="D58" s="159" t="s">
        <v>2</v>
      </c>
      <c r="E58" s="159" t="s">
        <v>2</v>
      </c>
      <c r="F58" s="159" t="s">
        <v>9</v>
      </c>
      <c r="G58" s="159" t="s">
        <v>9</v>
      </c>
      <c r="H58" s="159" t="s">
        <v>9</v>
      </c>
      <c r="I58" s="159" t="s">
        <v>9</v>
      </c>
      <c r="J58" s="159" t="s">
        <v>9</v>
      </c>
      <c r="K58" s="159" t="s">
        <v>9</v>
      </c>
      <c r="L58" s="159" t="s">
        <v>9</v>
      </c>
      <c r="M58" s="159" t="s">
        <v>9</v>
      </c>
      <c r="N58" s="159" t="s">
        <v>2</v>
      </c>
      <c r="O58" s="159" t="s">
        <v>2</v>
      </c>
      <c r="P58" s="159" t="s">
        <v>9</v>
      </c>
      <c r="Q58" s="159" t="s">
        <v>9</v>
      </c>
    </row>
    <row r="59" spans="1:17" s="70" customFormat="1" ht="11.1" customHeight="1">
      <c r="A59" s="128">
        <f>IF(D59&lt;&gt;"",COUNTA($D$10:D59),"")</f>
        <v>45</v>
      </c>
      <c r="B59" s="88" t="s">
        <v>141</v>
      </c>
      <c r="C59" s="156">
        <v>17.55</v>
      </c>
      <c r="D59" s="156" t="s">
        <v>2</v>
      </c>
      <c r="E59" s="156" t="s">
        <v>2</v>
      </c>
      <c r="F59" s="156" t="s">
        <v>9</v>
      </c>
      <c r="G59" s="156" t="s">
        <v>9</v>
      </c>
      <c r="H59" s="156">
        <v>65.498575498575505</v>
      </c>
      <c r="I59" s="156" t="s">
        <v>2</v>
      </c>
      <c r="J59" s="156" t="s">
        <v>2</v>
      </c>
      <c r="K59" s="156" t="s">
        <v>9</v>
      </c>
      <c r="L59" s="156" t="s">
        <v>9</v>
      </c>
      <c r="M59" s="156">
        <v>114.95</v>
      </c>
      <c r="N59" s="156" t="s">
        <v>2</v>
      </c>
      <c r="O59" s="156" t="s">
        <v>2</v>
      </c>
      <c r="P59" s="156" t="s">
        <v>9</v>
      </c>
      <c r="Q59" s="156" t="s">
        <v>9</v>
      </c>
    </row>
    <row r="60" spans="1:17" s="70" customFormat="1" ht="11.1" customHeight="1">
      <c r="A60" s="128">
        <f>IF(D60&lt;&gt;"",COUNTA($D$10:D60),"")</f>
        <v>46</v>
      </c>
      <c r="B60" s="88" t="s">
        <v>142</v>
      </c>
      <c r="C60" s="156" t="s">
        <v>2</v>
      </c>
      <c r="D60" s="156" t="s">
        <v>2</v>
      </c>
      <c r="E60" s="156">
        <v>0</v>
      </c>
      <c r="F60" s="156" t="s">
        <v>9</v>
      </c>
      <c r="G60" s="156" t="s">
        <v>9</v>
      </c>
      <c r="H60" s="156">
        <v>72.5</v>
      </c>
      <c r="I60" s="156">
        <v>93.5</v>
      </c>
      <c r="J60" s="156">
        <v>72.2</v>
      </c>
      <c r="K60" s="156">
        <v>-0.41379310344827047</v>
      </c>
      <c r="L60" s="156">
        <v>-22.780748663101605</v>
      </c>
      <c r="M60" s="156">
        <v>0.483333333333333</v>
      </c>
      <c r="N60" s="156">
        <v>0.4</v>
      </c>
      <c r="O60" s="156">
        <v>0.2</v>
      </c>
      <c r="P60" s="156">
        <v>-58.620689655172384</v>
      </c>
      <c r="Q60" s="156">
        <v>-50</v>
      </c>
    </row>
    <row r="61" spans="1:17" s="70" customFormat="1" ht="11.1" customHeight="1">
      <c r="A61" s="128">
        <f>IF(D61&lt;&gt;"",COUNTA($D$10:D61),"")</f>
        <v>47</v>
      </c>
      <c r="B61" s="88" t="s">
        <v>143</v>
      </c>
      <c r="C61" s="156">
        <v>0.08</v>
      </c>
      <c r="D61" s="156" t="s">
        <v>2</v>
      </c>
      <c r="E61" s="156">
        <v>0.1</v>
      </c>
      <c r="F61" s="156" t="s">
        <v>9</v>
      </c>
      <c r="G61" s="156" t="s">
        <v>9</v>
      </c>
      <c r="H61" s="156">
        <v>54</v>
      </c>
      <c r="I61" s="156" t="s">
        <v>2</v>
      </c>
      <c r="J61" s="156">
        <v>48.6</v>
      </c>
      <c r="K61" s="156">
        <v>-10</v>
      </c>
      <c r="L61" s="156" t="s">
        <v>9</v>
      </c>
      <c r="M61" s="156">
        <v>0.45</v>
      </c>
      <c r="N61" s="156" t="s">
        <v>2</v>
      </c>
      <c r="O61" s="156">
        <v>0.5</v>
      </c>
      <c r="P61" s="156">
        <v>11.111111111111114</v>
      </c>
      <c r="Q61" s="156" t="s">
        <v>9</v>
      </c>
    </row>
    <row r="62" spans="1:17" s="70" customFormat="1" ht="11.1" customHeight="1">
      <c r="A62" s="128">
        <f>IF(D62&lt;&gt;"",COUNTA($D$10:D62),"")</f>
        <v>48</v>
      </c>
      <c r="B62" s="88" t="s">
        <v>144</v>
      </c>
      <c r="C62" s="156">
        <v>4.7300000000000004</v>
      </c>
      <c r="D62" s="156" t="s">
        <v>2</v>
      </c>
      <c r="E62" s="156" t="s">
        <v>3</v>
      </c>
      <c r="F62" s="156" t="s">
        <v>9</v>
      </c>
      <c r="G62" s="156" t="s">
        <v>9</v>
      </c>
      <c r="H62" s="156">
        <v>45.281690140845072</v>
      </c>
      <c r="I62" s="156" t="s">
        <v>2</v>
      </c>
      <c r="J62" s="156" t="s">
        <v>3</v>
      </c>
      <c r="K62" s="156" t="s">
        <v>9</v>
      </c>
      <c r="L62" s="156" t="s">
        <v>9</v>
      </c>
      <c r="M62" s="156">
        <v>21.433333333333302</v>
      </c>
      <c r="N62" s="156" t="s">
        <v>2</v>
      </c>
      <c r="O62" s="156" t="s">
        <v>3</v>
      </c>
      <c r="P62" s="156" t="s">
        <v>9</v>
      </c>
      <c r="Q62" s="156" t="s">
        <v>9</v>
      </c>
    </row>
    <row r="63" spans="1:17" s="74" customFormat="1" ht="11.1" customHeight="1">
      <c r="A63" s="128">
        <f>IF(D63&lt;&gt;"",COUNTA($D$10:D63),"")</f>
        <v>49</v>
      </c>
      <c r="B63" s="88" t="s">
        <v>145</v>
      </c>
      <c r="C63" s="156" t="s">
        <v>2</v>
      </c>
      <c r="D63" s="156" t="s">
        <v>2</v>
      </c>
      <c r="E63" s="156">
        <v>0</v>
      </c>
      <c r="F63" s="156" t="s">
        <v>9</v>
      </c>
      <c r="G63" s="156" t="s">
        <v>9</v>
      </c>
      <c r="H63" s="156" t="s">
        <v>2</v>
      </c>
      <c r="I63" s="156" t="s">
        <v>2</v>
      </c>
      <c r="J63" s="156">
        <v>55.2</v>
      </c>
      <c r="K63" s="156" t="s">
        <v>9</v>
      </c>
      <c r="L63" s="156" t="s">
        <v>9</v>
      </c>
      <c r="M63" s="156" t="s">
        <v>2</v>
      </c>
      <c r="N63" s="156" t="s">
        <v>2</v>
      </c>
      <c r="O63" s="156">
        <v>0.2</v>
      </c>
      <c r="P63" s="156" t="s">
        <v>9</v>
      </c>
      <c r="Q63" s="156" t="s">
        <v>9</v>
      </c>
    </row>
    <row r="64" spans="1:17" s="74" customFormat="1" ht="8.1" customHeight="1">
      <c r="A64" s="128" t="str">
        <f>IF(D64&lt;&gt;"",COUNTA($D$10:D64),"")</f>
        <v/>
      </c>
      <c r="B64" s="88"/>
      <c r="C64" s="156"/>
      <c r="D64" s="156"/>
      <c r="E64" s="156"/>
      <c r="F64" s="156"/>
      <c r="G64" s="156"/>
      <c r="H64" s="156"/>
      <c r="I64" s="156"/>
      <c r="J64" s="156"/>
      <c r="K64" s="156"/>
      <c r="L64" s="156"/>
      <c r="M64" s="156"/>
      <c r="N64" s="156"/>
      <c r="O64" s="156"/>
      <c r="P64" s="156"/>
      <c r="Q64" s="156"/>
    </row>
    <row r="65" spans="1:17" s="70" customFormat="1" ht="11.1" customHeight="1">
      <c r="A65" s="128">
        <f>IF(D65&lt;&gt;"",COUNTA($D$10:D65),"")</f>
        <v>50</v>
      </c>
      <c r="B65" s="93" t="s">
        <v>146</v>
      </c>
      <c r="C65" s="159" t="s">
        <v>2</v>
      </c>
      <c r="D65" s="159" t="s">
        <v>2</v>
      </c>
      <c r="E65" s="159" t="s">
        <v>2</v>
      </c>
      <c r="F65" s="159" t="s">
        <v>9</v>
      </c>
      <c r="G65" s="159" t="s">
        <v>9</v>
      </c>
      <c r="H65" s="159" t="s">
        <v>9</v>
      </c>
      <c r="I65" s="159" t="s">
        <v>9</v>
      </c>
      <c r="J65" s="159" t="s">
        <v>9</v>
      </c>
      <c r="K65" s="159" t="s">
        <v>9</v>
      </c>
      <c r="L65" s="159" t="s">
        <v>9</v>
      </c>
      <c r="M65" s="159" t="s">
        <v>9</v>
      </c>
      <c r="N65" s="159" t="s">
        <v>2</v>
      </c>
      <c r="O65" s="159" t="s">
        <v>2</v>
      </c>
      <c r="P65" s="159" t="s">
        <v>9</v>
      </c>
      <c r="Q65" s="159" t="s">
        <v>9</v>
      </c>
    </row>
  </sheetData>
  <mergeCells count="37">
    <mergeCell ref="C9:G9"/>
    <mergeCell ref="H9:L9"/>
    <mergeCell ref="M9:Q9"/>
    <mergeCell ref="Q5:Q6"/>
    <mergeCell ref="C7:E7"/>
    <mergeCell ref="F7:G7"/>
    <mergeCell ref="H7:J7"/>
    <mergeCell ref="K7:L7"/>
    <mergeCell ref="M7:O7"/>
    <mergeCell ref="P7:Q7"/>
    <mergeCell ref="P3:Q4"/>
    <mergeCell ref="F5:F6"/>
    <mergeCell ref="G5:G6"/>
    <mergeCell ref="K5:K6"/>
    <mergeCell ref="L5:L6"/>
    <mergeCell ref="P5:P6"/>
    <mergeCell ref="J3:J6"/>
    <mergeCell ref="K3:L4"/>
    <mergeCell ref="M3:M6"/>
    <mergeCell ref="N3:N6"/>
    <mergeCell ref="O3:O6"/>
    <mergeCell ref="A3:A7"/>
    <mergeCell ref="B3:B7"/>
    <mergeCell ref="C3:C6"/>
    <mergeCell ref="M2:Q2"/>
    <mergeCell ref="M1:Q1"/>
    <mergeCell ref="A2:B2"/>
    <mergeCell ref="C2:G2"/>
    <mergeCell ref="A1:B1"/>
    <mergeCell ref="C1:G1"/>
    <mergeCell ref="H1:L1"/>
    <mergeCell ref="H2:L2"/>
    <mergeCell ref="D3:D6"/>
    <mergeCell ref="E3:E6"/>
    <mergeCell ref="F3:G4"/>
    <mergeCell ref="H3:H6"/>
    <mergeCell ref="I3: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5"/>
  <sheetViews>
    <sheetView zoomScale="140" zoomScaleNormal="140" workbookViewId="0">
      <pane xSplit="2" ySplit="6" topLeftCell="C7" activePane="bottomRight" state="frozen"/>
      <selection sqref="A1:B1"/>
      <selection pane="topRight" sqref="A1:B1"/>
      <selection pane="bottomLeft" sqref="A1:B1"/>
      <selection pane="bottomRight" activeCell="C7" sqref="C7:G7"/>
    </sheetView>
  </sheetViews>
  <sheetFormatPr baseColWidth="10" defaultColWidth="11.42578125" defaultRowHeight="11.45" customHeight="1"/>
  <cols>
    <col min="1" max="1" width="3.5703125" style="47" customWidth="1"/>
    <col min="2" max="2" width="34.7109375" style="60" customWidth="1"/>
    <col min="3" max="3" width="11.42578125" style="60" customWidth="1"/>
    <col min="4" max="7" width="10.5703125" style="60" customWidth="1"/>
    <col min="8" max="16384" width="11.42578125" style="60"/>
  </cols>
  <sheetData>
    <row r="1" spans="1:7" s="100" customFormat="1" ht="24.95" customHeight="1">
      <c r="A1" s="223" t="s">
        <v>195</v>
      </c>
      <c r="B1" s="224"/>
      <c r="C1" s="225" t="s">
        <v>196</v>
      </c>
      <c r="D1" s="225"/>
      <c r="E1" s="225"/>
      <c r="F1" s="225"/>
      <c r="G1" s="226"/>
    </row>
    <row r="2" spans="1:7" ht="39.950000000000003" customHeight="1">
      <c r="A2" s="232" t="s">
        <v>302</v>
      </c>
      <c r="B2" s="233"/>
      <c r="C2" s="266" t="s">
        <v>289</v>
      </c>
      <c r="D2" s="266"/>
      <c r="E2" s="266"/>
      <c r="F2" s="266"/>
      <c r="G2" s="267"/>
    </row>
    <row r="3" spans="1:7" s="90" customFormat="1" ht="11.45" customHeight="1">
      <c r="A3" s="234" t="s">
        <v>16</v>
      </c>
      <c r="B3" s="251" t="s">
        <v>101</v>
      </c>
      <c r="C3" s="251" t="s">
        <v>390</v>
      </c>
      <c r="D3" s="251" t="s">
        <v>403</v>
      </c>
      <c r="E3" s="251" t="s">
        <v>404</v>
      </c>
      <c r="F3" s="251" t="s">
        <v>387</v>
      </c>
      <c r="G3" s="252"/>
    </row>
    <row r="4" spans="1:7" s="90" customFormat="1" ht="11.45" customHeight="1">
      <c r="A4" s="234"/>
      <c r="B4" s="251"/>
      <c r="C4" s="251"/>
      <c r="D4" s="251"/>
      <c r="E4" s="251"/>
      <c r="F4" s="251" t="s">
        <v>389</v>
      </c>
      <c r="G4" s="252">
        <v>2022</v>
      </c>
    </row>
    <row r="5" spans="1:7" s="90" customFormat="1" ht="11.45" customHeight="1">
      <c r="A5" s="234"/>
      <c r="B5" s="251"/>
      <c r="C5" s="251"/>
      <c r="D5" s="251"/>
      <c r="E5" s="251"/>
      <c r="F5" s="251"/>
      <c r="G5" s="252"/>
    </row>
    <row r="6" spans="1:7" s="113" customFormat="1" ht="11.45" customHeight="1">
      <c r="A6" s="45">
        <v>1</v>
      </c>
      <c r="B6" s="41">
        <v>2</v>
      </c>
      <c r="C6" s="41">
        <v>3</v>
      </c>
      <c r="D6" s="41">
        <v>4</v>
      </c>
      <c r="E6" s="41">
        <v>5</v>
      </c>
      <c r="F6" s="41">
        <v>6</v>
      </c>
      <c r="G6" s="42">
        <v>7</v>
      </c>
    </row>
    <row r="7" spans="1:7" s="71" customFormat="1" ht="20.100000000000001" customHeight="1">
      <c r="A7" s="110"/>
      <c r="B7" s="91"/>
      <c r="C7" s="246" t="s">
        <v>51</v>
      </c>
      <c r="D7" s="246"/>
      <c r="E7" s="246"/>
      <c r="F7" s="246"/>
      <c r="G7" s="262"/>
    </row>
    <row r="8" spans="1:7" s="92" customFormat="1" ht="11.45" customHeight="1">
      <c r="A8" s="112"/>
      <c r="B8" s="88"/>
      <c r="C8" s="251" t="s">
        <v>24</v>
      </c>
      <c r="D8" s="251"/>
      <c r="E8" s="251"/>
      <c r="F8" s="251" t="s">
        <v>25</v>
      </c>
      <c r="G8" s="252"/>
    </row>
    <row r="9" spans="1:7" s="71" customFormat="1" ht="11.45" customHeight="1">
      <c r="A9" s="110"/>
      <c r="B9" s="88"/>
      <c r="C9" s="169"/>
      <c r="D9" s="169"/>
      <c r="E9" s="169"/>
      <c r="F9" s="156"/>
      <c r="G9" s="156"/>
    </row>
    <row r="10" spans="1:7" s="92" customFormat="1" ht="11.45" customHeight="1">
      <c r="A10" s="128">
        <f>IF(D10&lt;&gt;"",COUNTA($D$10:D10),"")</f>
        <v>1</v>
      </c>
      <c r="B10" s="93" t="s">
        <v>103</v>
      </c>
      <c r="C10" s="170">
        <v>15.84</v>
      </c>
      <c r="D10" s="170">
        <v>13.94</v>
      </c>
      <c r="E10" s="170">
        <v>14.3</v>
      </c>
      <c r="F10" s="159">
        <v>-9.7222222222222143</v>
      </c>
      <c r="G10" s="159">
        <v>2.5824964131994363</v>
      </c>
    </row>
    <row r="11" spans="1:7" s="71" customFormat="1" ht="11.45" customHeight="1">
      <c r="A11" s="128" t="str">
        <f>IF(D11&lt;&gt;"",COUNTA($D$10:D11),"")</f>
        <v/>
      </c>
      <c r="B11" s="88"/>
      <c r="C11" s="169"/>
      <c r="D11" s="169"/>
      <c r="E11" s="169"/>
      <c r="F11" s="156"/>
      <c r="G11" s="156"/>
    </row>
    <row r="12" spans="1:7" s="71" customFormat="1" ht="11.45" customHeight="1">
      <c r="A12" s="128">
        <f>IF(D12&lt;&gt;"",COUNTA($D$10:D12),"")</f>
        <v>2</v>
      </c>
      <c r="B12" s="88" t="s">
        <v>282</v>
      </c>
      <c r="C12" s="169">
        <v>2.1949999999999998</v>
      </c>
      <c r="D12" s="169">
        <v>1.74</v>
      </c>
      <c r="E12" s="169">
        <v>1.91</v>
      </c>
      <c r="F12" s="156">
        <v>-12.984054669703866</v>
      </c>
      <c r="G12" s="156">
        <v>9.7701149425287355</v>
      </c>
    </row>
    <row r="13" spans="1:7" s="71" customFormat="1" ht="11.45" customHeight="1">
      <c r="A13" s="128">
        <f>IF(D13&lt;&gt;"",COUNTA($D$10:D13),"")</f>
        <v>3</v>
      </c>
      <c r="B13" s="88" t="s">
        <v>283</v>
      </c>
      <c r="C13" s="169">
        <v>0.28666666666666663</v>
      </c>
      <c r="D13" s="169">
        <v>0.19</v>
      </c>
      <c r="E13" s="169">
        <v>0.04</v>
      </c>
      <c r="F13" s="156">
        <v>-86.046511627906966</v>
      </c>
      <c r="G13" s="156">
        <v>-78.94736842105263</v>
      </c>
    </row>
    <row r="14" spans="1:7" s="71" customFormat="1" ht="11.45" customHeight="1">
      <c r="A14" s="128">
        <f>IF(D14&lt;&gt;"",COUNTA($D$10:D14),"")</f>
        <v>4</v>
      </c>
      <c r="B14" s="88" t="s">
        <v>284</v>
      </c>
      <c r="C14" s="169">
        <v>0.46333333333333332</v>
      </c>
      <c r="D14" s="169">
        <v>0.28999999999999998</v>
      </c>
      <c r="E14" s="169">
        <v>0.43</v>
      </c>
      <c r="F14" s="156">
        <v>-7.1942446043165518</v>
      </c>
      <c r="G14" s="156">
        <v>48.275862068965523</v>
      </c>
    </row>
    <row r="15" spans="1:7" s="71" customFormat="1" ht="11.45" customHeight="1">
      <c r="A15" s="128">
        <f>IF(D15&lt;&gt;"",COUNTA($D$10:D15),"")</f>
        <v>5</v>
      </c>
      <c r="B15" s="88" t="s">
        <v>293</v>
      </c>
      <c r="C15" s="169" t="s">
        <v>2</v>
      </c>
      <c r="D15" s="169" t="s">
        <v>2</v>
      </c>
      <c r="E15" s="169">
        <v>0.37</v>
      </c>
      <c r="F15" s="156" t="s">
        <v>9</v>
      </c>
      <c r="G15" s="156" t="s">
        <v>9</v>
      </c>
    </row>
    <row r="16" spans="1:7" s="92" customFormat="1" ht="11.45" customHeight="1">
      <c r="A16" s="128">
        <f>IF(D16&lt;&gt;"",COUNTA($D$10:D16),"")</f>
        <v>6</v>
      </c>
      <c r="B16" s="88" t="s">
        <v>285</v>
      </c>
      <c r="C16" s="169">
        <v>0.77500000000000002</v>
      </c>
      <c r="D16" s="169">
        <v>0.64</v>
      </c>
      <c r="E16" s="169">
        <v>0.93</v>
      </c>
      <c r="F16" s="156">
        <v>20</v>
      </c>
      <c r="G16" s="156">
        <v>45.3125</v>
      </c>
    </row>
    <row r="17" spans="1:7" s="92" customFormat="1" ht="11.45" customHeight="1">
      <c r="A17" s="128">
        <f>IF(D17&lt;&gt;"",COUNTA($D$10:D17),"")</f>
        <v>7</v>
      </c>
      <c r="B17" s="88" t="s">
        <v>286</v>
      </c>
      <c r="C17" s="169">
        <v>9.0916666666666668</v>
      </c>
      <c r="D17" s="169">
        <v>8.76</v>
      </c>
      <c r="E17" s="169">
        <v>8.41</v>
      </c>
      <c r="F17" s="156">
        <v>-7.4977085242896351</v>
      </c>
      <c r="G17" s="156">
        <v>-3.9954337899543333</v>
      </c>
    </row>
    <row r="18" spans="1:7" s="71" customFormat="1" ht="11.45" customHeight="1">
      <c r="A18" s="128">
        <f>IF(D18&lt;&gt;"",COUNTA($D$10:D18),"")</f>
        <v>8</v>
      </c>
      <c r="B18" s="88" t="s">
        <v>287</v>
      </c>
      <c r="C18" s="169">
        <v>1.3283333333333334</v>
      </c>
      <c r="D18" s="169">
        <v>0.93</v>
      </c>
      <c r="E18" s="169">
        <v>1.75</v>
      </c>
      <c r="F18" s="156">
        <v>31.744040150564615</v>
      </c>
      <c r="G18" s="156">
        <v>88.172043010752674</v>
      </c>
    </row>
    <row r="19" spans="1:7" s="71" customFormat="1" ht="20.100000000000001" customHeight="1">
      <c r="A19" s="128" t="str">
        <f>IF(D19&lt;&gt;"",COUNTA($D$10:D19),"")</f>
        <v/>
      </c>
      <c r="B19" s="93"/>
      <c r="C19" s="268" t="s">
        <v>147</v>
      </c>
      <c r="D19" s="268"/>
      <c r="E19" s="268"/>
      <c r="F19" s="268"/>
      <c r="G19" s="269"/>
    </row>
    <row r="20" spans="1:7" s="90" customFormat="1" ht="11.45" customHeight="1">
      <c r="A20" s="128" t="str">
        <f>IF(D20&lt;&gt;"",COUNTA($D$10:D20),"")</f>
        <v/>
      </c>
      <c r="B20" s="88"/>
      <c r="C20" s="251" t="s">
        <v>74</v>
      </c>
      <c r="D20" s="251"/>
      <c r="E20" s="251"/>
      <c r="F20" s="251" t="s">
        <v>25</v>
      </c>
      <c r="G20" s="252"/>
    </row>
    <row r="21" spans="1:7" s="90" customFormat="1" ht="11.45" customHeight="1">
      <c r="A21" s="128" t="str">
        <f>IF(D21&lt;&gt;"",COUNTA($D$10:D21),"")</f>
        <v/>
      </c>
      <c r="B21" s="88"/>
      <c r="C21" s="156"/>
      <c r="D21" s="156"/>
      <c r="E21" s="156"/>
      <c r="F21" s="156"/>
      <c r="G21" s="156"/>
    </row>
    <row r="22" spans="1:7" s="94" customFormat="1" ht="11.45" customHeight="1">
      <c r="A22" s="128">
        <f>IF(D22&lt;&gt;"",COUNTA($D$10:D22),"")</f>
        <v>9</v>
      </c>
      <c r="B22" s="93" t="s">
        <v>103</v>
      </c>
      <c r="C22" s="159" t="s">
        <v>9</v>
      </c>
      <c r="D22" s="159" t="s">
        <v>9</v>
      </c>
      <c r="E22" s="159" t="s">
        <v>9</v>
      </c>
      <c r="F22" s="159" t="s">
        <v>9</v>
      </c>
      <c r="G22" s="159" t="s">
        <v>9</v>
      </c>
    </row>
    <row r="23" spans="1:7" s="90" customFormat="1" ht="11.45" customHeight="1">
      <c r="A23" s="128" t="str">
        <f>IF(D23&lt;&gt;"",COUNTA($D$10:D23),"")</f>
        <v/>
      </c>
      <c r="B23" s="88"/>
      <c r="C23" s="156"/>
      <c r="D23" s="156"/>
      <c r="E23" s="156"/>
      <c r="F23" s="156"/>
      <c r="G23" s="156"/>
    </row>
    <row r="24" spans="1:7" s="90" customFormat="1" ht="11.45" customHeight="1">
      <c r="A24" s="128">
        <f>IF(D24&lt;&gt;"",COUNTA($D$10:D24),"")</f>
        <v>10</v>
      </c>
      <c r="B24" s="88" t="s">
        <v>282</v>
      </c>
      <c r="C24" s="156">
        <v>83.211845102505706</v>
      </c>
      <c r="D24" s="156">
        <v>83.2</v>
      </c>
      <c r="E24" s="156">
        <v>77</v>
      </c>
      <c r="F24" s="156">
        <f t="shared" ref="F24:F27" si="0">E24/C24*100-100</f>
        <v>-7.4650971803996811</v>
      </c>
      <c r="G24" s="156">
        <f>E24/D24*100-100</f>
        <v>-7.4519230769230802</v>
      </c>
    </row>
    <row r="25" spans="1:7" s="71" customFormat="1" ht="11.45" customHeight="1">
      <c r="A25" s="128">
        <f>IF(D25&lt;&gt;"",COUNTA($D$10:D25),"")</f>
        <v>11</v>
      </c>
      <c r="B25" s="88" t="s">
        <v>283</v>
      </c>
      <c r="C25" s="156">
        <v>135.93023255813955</v>
      </c>
      <c r="D25" s="156">
        <v>113.9</v>
      </c>
      <c r="E25" s="156">
        <v>153.6</v>
      </c>
      <c r="F25" s="156">
        <f t="shared" si="0"/>
        <v>12.999144568006813</v>
      </c>
      <c r="G25" s="156">
        <f t="shared" ref="G25:G26" si="1">E25/D25*100-100</f>
        <v>34.855136084284453</v>
      </c>
    </row>
    <row r="26" spans="1:7" s="92" customFormat="1" ht="11.45" customHeight="1">
      <c r="A26" s="128">
        <f>IF(D26&lt;&gt;"",COUNTA($D$10:D26),"")</f>
        <v>12</v>
      </c>
      <c r="B26" s="88" t="s">
        <v>284</v>
      </c>
      <c r="C26" s="156">
        <v>264.10071942446046</v>
      </c>
      <c r="D26" s="156">
        <v>453.1</v>
      </c>
      <c r="E26" s="156">
        <v>341.4</v>
      </c>
      <c r="F26" s="156">
        <f t="shared" si="0"/>
        <v>29.268864069735741</v>
      </c>
      <c r="G26" s="156">
        <f t="shared" si="1"/>
        <v>-24.65239461487532</v>
      </c>
    </row>
    <row r="27" spans="1:7" s="71" customFormat="1" ht="11.45" customHeight="1">
      <c r="A27" s="128">
        <f>IF(D27&lt;&gt;"",COUNTA($D$10:D27),"")</f>
        <v>13</v>
      </c>
      <c r="B27" s="88" t="s">
        <v>293</v>
      </c>
      <c r="C27" s="156">
        <v>141.20967741935485</v>
      </c>
      <c r="D27" s="156" t="s">
        <v>2</v>
      </c>
      <c r="E27" s="156">
        <v>309</v>
      </c>
      <c r="F27" s="156">
        <f t="shared" si="0"/>
        <v>118.8235294117647</v>
      </c>
      <c r="G27" s="156" t="s">
        <v>9</v>
      </c>
    </row>
    <row r="28" spans="1:7" s="71" customFormat="1" ht="11.45" customHeight="1">
      <c r="A28" s="128">
        <f>IF(D28&lt;&gt;"",COUNTA($D$10:D28),"")</f>
        <v>14</v>
      </c>
      <c r="B28" s="88" t="s">
        <v>285</v>
      </c>
      <c r="C28" s="156">
        <v>1205.6774193548388</v>
      </c>
      <c r="D28" s="156">
        <v>1132.5</v>
      </c>
      <c r="E28" s="156">
        <v>1231.9000000000001</v>
      </c>
      <c r="F28" s="156">
        <f t="shared" ref="F28:F29" si="2">E28/C28*100-100</f>
        <v>2.1749250856164366</v>
      </c>
      <c r="G28" s="156">
        <f t="shared" ref="G28:G29" si="3">E28/D28*100-100</f>
        <v>8.7770419426048676</v>
      </c>
    </row>
    <row r="29" spans="1:7" s="92" customFormat="1" ht="11.45" customHeight="1">
      <c r="A29" s="128">
        <f>IF(D29&lt;&gt;"",COUNTA($D$10:D29),"")</f>
        <v>15</v>
      </c>
      <c r="B29" s="88" t="s">
        <v>286</v>
      </c>
      <c r="C29" s="156">
        <v>2663.1622364802934</v>
      </c>
      <c r="D29" s="156">
        <v>2481.4</v>
      </c>
      <c r="E29" s="156">
        <v>2204.5</v>
      </c>
      <c r="F29" s="156">
        <f t="shared" si="2"/>
        <v>-17.222466967933343</v>
      </c>
      <c r="G29" s="156">
        <f t="shared" si="3"/>
        <v>-11.159023132102845</v>
      </c>
    </row>
    <row r="30" spans="1:7" s="71" customFormat="1" ht="11.45" customHeight="1">
      <c r="A30" s="128">
        <f>IF(D30&lt;&gt;"",COUNTA($D$10:D30),"")</f>
        <v>16</v>
      </c>
      <c r="B30" s="88" t="s">
        <v>287</v>
      </c>
      <c r="C30" s="156" t="s">
        <v>9</v>
      </c>
      <c r="D30" s="156" t="s">
        <v>9</v>
      </c>
      <c r="E30" s="156" t="s">
        <v>9</v>
      </c>
      <c r="F30" s="156" t="s">
        <v>9</v>
      </c>
      <c r="G30" s="156" t="s">
        <v>9</v>
      </c>
    </row>
    <row r="31" spans="1:7" s="71" customFormat="1" ht="20.100000000000001" customHeight="1">
      <c r="A31" s="128" t="str">
        <f>IF(D31&lt;&gt;"",COUNTA($D$10:D31),"")</f>
        <v/>
      </c>
      <c r="B31" s="93"/>
      <c r="C31" s="268" t="s">
        <v>75</v>
      </c>
      <c r="D31" s="268"/>
      <c r="E31" s="268"/>
      <c r="F31" s="268"/>
      <c r="G31" s="269"/>
    </row>
    <row r="32" spans="1:7" s="71" customFormat="1" ht="11.45" customHeight="1">
      <c r="A32" s="128" t="str">
        <f>IF(D32&lt;&gt;"",COUNTA($D$10:D32),"")</f>
        <v/>
      </c>
      <c r="B32" s="88"/>
      <c r="C32" s="251" t="s">
        <v>76</v>
      </c>
      <c r="D32" s="251"/>
      <c r="E32" s="251"/>
      <c r="F32" s="251" t="s">
        <v>25</v>
      </c>
      <c r="G32" s="252"/>
    </row>
    <row r="33" spans="1:9" s="92" customFormat="1" ht="11.45" customHeight="1">
      <c r="A33" s="128" t="str">
        <f>IF(D33&lt;&gt;"",COUNTA($D$10:D33),"")</f>
        <v/>
      </c>
      <c r="B33" s="88"/>
      <c r="C33" s="169"/>
      <c r="D33" s="169"/>
      <c r="E33" s="169"/>
      <c r="F33" s="156"/>
      <c r="G33" s="156"/>
    </row>
    <row r="34" spans="1:9" s="92" customFormat="1" ht="11.45" customHeight="1">
      <c r="A34" s="128">
        <f>IF(D34&lt;&gt;"",COUNTA($D$10:D34),"")</f>
        <v>17</v>
      </c>
      <c r="B34" s="93" t="s">
        <v>103</v>
      </c>
      <c r="C34" s="170">
        <v>2819.35</v>
      </c>
      <c r="D34" s="170">
        <v>2390.8000000000002</v>
      </c>
      <c r="E34" s="170">
        <v>2089.8000000000002</v>
      </c>
      <c r="F34" s="159">
        <f>E34/C34*100-100</f>
        <v>-25.876531824711364</v>
      </c>
      <c r="G34" s="159">
        <f t="shared" ref="G34" si="4">E34/D34*100-100</f>
        <v>-12.589928057553962</v>
      </c>
      <c r="H34" s="139"/>
      <c r="I34" s="139"/>
    </row>
    <row r="35" spans="1:9" s="71" customFormat="1" ht="11.45" customHeight="1">
      <c r="A35" s="128" t="str">
        <f>IF(D35&lt;&gt;"",COUNTA($D$10:D35),"")</f>
        <v/>
      </c>
      <c r="B35" s="88"/>
      <c r="C35" s="169"/>
      <c r="D35" s="169"/>
      <c r="E35" s="169"/>
      <c r="F35" s="156"/>
      <c r="G35" s="156"/>
      <c r="H35" s="138"/>
      <c r="I35" s="138"/>
    </row>
    <row r="36" spans="1:9" s="71" customFormat="1" ht="11.45" customHeight="1">
      <c r="A36" s="128">
        <f>IF(D36&lt;&gt;"",COUNTA($D$10:D36),"")</f>
        <v>18</v>
      </c>
      <c r="B36" s="88" t="s">
        <v>282</v>
      </c>
      <c r="C36" s="169">
        <v>18.265000000000001</v>
      </c>
      <c r="D36" s="169">
        <v>14.45</v>
      </c>
      <c r="E36" s="169">
        <v>14.71</v>
      </c>
      <c r="F36" s="156">
        <f t="shared" ref="F36:F38" si="5">E36/C36*100-100</f>
        <v>-19.463454694771414</v>
      </c>
      <c r="G36" s="156">
        <f>E36/D36*100-100</f>
        <v>1.7993079584775131</v>
      </c>
      <c r="H36" s="138"/>
      <c r="I36" s="138"/>
    </row>
    <row r="37" spans="1:9" s="92" customFormat="1" ht="11.45" customHeight="1">
      <c r="A37" s="128">
        <f>IF(D37&lt;&gt;"",COUNTA($D$10:D37),"")</f>
        <v>19</v>
      </c>
      <c r="B37" s="88" t="s">
        <v>283</v>
      </c>
      <c r="C37" s="169">
        <v>3.8966666666666665</v>
      </c>
      <c r="D37" s="169">
        <v>2.2000000000000002</v>
      </c>
      <c r="E37" s="169">
        <v>0.56999999999999995</v>
      </c>
      <c r="F37" s="156">
        <f t="shared" si="5"/>
        <v>-85.372112917023102</v>
      </c>
      <c r="G37" s="156">
        <f t="shared" ref="G37:G38" si="6">E37/D37*100-100</f>
        <v>-74.090909090909093</v>
      </c>
      <c r="H37" s="138"/>
      <c r="I37" s="138"/>
    </row>
    <row r="38" spans="1:9" s="71" customFormat="1" ht="11.45" customHeight="1">
      <c r="A38" s="128">
        <f>IF(D38&lt;&gt;"",COUNTA($D$10:D38),"")</f>
        <v>20</v>
      </c>
      <c r="B38" s="88" t="s">
        <v>284</v>
      </c>
      <c r="C38" s="169">
        <v>12.236666666666666</v>
      </c>
      <c r="D38" s="169">
        <v>13.21</v>
      </c>
      <c r="E38" s="169">
        <v>14.77</v>
      </c>
      <c r="F38" s="156">
        <f t="shared" si="5"/>
        <v>20.702805774993195</v>
      </c>
      <c r="G38" s="156">
        <f t="shared" si="6"/>
        <v>11.80923542770627</v>
      </c>
      <c r="H38" s="138"/>
      <c r="I38" s="138"/>
    </row>
    <row r="39" spans="1:9" s="92" customFormat="1" ht="11.45" customHeight="1">
      <c r="A39" s="128">
        <f>IF(D39&lt;&gt;"",COUNTA($D$10:D39),"")</f>
        <v>21</v>
      </c>
      <c r="B39" s="88" t="s">
        <v>293</v>
      </c>
      <c r="C39" s="169" t="s">
        <v>2</v>
      </c>
      <c r="D39" s="169" t="s">
        <v>2</v>
      </c>
      <c r="E39" s="169">
        <v>11.4</v>
      </c>
      <c r="F39" s="156" t="s">
        <v>9</v>
      </c>
      <c r="G39" s="156" t="s">
        <v>9</v>
      </c>
      <c r="H39" s="138"/>
      <c r="I39" s="138"/>
    </row>
    <row r="40" spans="1:9" s="71" customFormat="1" ht="11.45" customHeight="1">
      <c r="A40" s="128">
        <f>IF(D40&lt;&gt;"",COUNTA($D$10:D40),"")</f>
        <v>22</v>
      </c>
      <c r="B40" s="88" t="s">
        <v>285</v>
      </c>
      <c r="C40" s="169">
        <v>93.44</v>
      </c>
      <c r="D40" s="169">
        <v>72.3</v>
      </c>
      <c r="E40" s="169">
        <v>114.53</v>
      </c>
      <c r="F40" s="156">
        <f t="shared" ref="F40:F42" si="7">E40/C40*100-100</f>
        <v>22.570633561643831</v>
      </c>
      <c r="G40" s="156">
        <f t="shared" ref="G40:G42" si="8">E40/D40*100-100</f>
        <v>58.409405255878312</v>
      </c>
      <c r="H40" s="138"/>
      <c r="I40" s="138"/>
    </row>
    <row r="41" spans="1:9" s="71" customFormat="1" ht="11.45" customHeight="1">
      <c r="A41" s="128">
        <f>IF(D41&lt;&gt;"",COUNTA($D$10:D41),"")</f>
        <v>23</v>
      </c>
      <c r="B41" s="88" t="s">
        <v>286</v>
      </c>
      <c r="C41" s="169">
        <v>2421.2583333333337</v>
      </c>
      <c r="D41" s="169">
        <v>2172.62</v>
      </c>
      <c r="E41" s="169">
        <v>1854.4</v>
      </c>
      <c r="F41" s="156">
        <f t="shared" si="7"/>
        <v>-23.411724619774148</v>
      </c>
      <c r="G41" s="156">
        <f t="shared" si="8"/>
        <v>-14.646831935635305</v>
      </c>
      <c r="H41" s="138"/>
      <c r="I41" s="138"/>
    </row>
    <row r="42" spans="1:9" s="90" customFormat="1" ht="11.45" customHeight="1">
      <c r="A42" s="128">
        <f>IF(D42&lt;&gt;"",COUNTA($D$10:D42),"")</f>
        <v>24</v>
      </c>
      <c r="B42" s="88" t="s">
        <v>287</v>
      </c>
      <c r="C42" s="169">
        <v>248.71333333333334</v>
      </c>
      <c r="D42" s="169">
        <v>95.54</v>
      </c>
      <c r="E42" s="169">
        <v>73.56</v>
      </c>
      <c r="F42" s="156">
        <f t="shared" si="7"/>
        <v>-70.423781059854718</v>
      </c>
      <c r="G42" s="156">
        <f t="shared" si="8"/>
        <v>-23.006070755704428</v>
      </c>
      <c r="H42" s="138"/>
      <c r="I42" s="138"/>
    </row>
    <row r="43" spans="1:9" ht="11.45" customHeight="1">
      <c r="C43" s="135"/>
      <c r="H43" s="138"/>
      <c r="I43" s="138"/>
    </row>
    <row r="44" spans="1:9" ht="11.45" customHeight="1">
      <c r="C44" s="135"/>
    </row>
    <row r="45" spans="1:9" ht="11.45" customHeight="1">
      <c r="C45" s="135"/>
    </row>
  </sheetData>
  <mergeCells count="21">
    <mergeCell ref="C32:E32"/>
    <mergeCell ref="F32:G32"/>
    <mergeCell ref="E3:E5"/>
    <mergeCell ref="F3:G3"/>
    <mergeCell ref="G4:G5"/>
    <mergeCell ref="C3:C5"/>
    <mergeCell ref="C20:E20"/>
    <mergeCell ref="F20:G20"/>
    <mergeCell ref="C19:G19"/>
    <mergeCell ref="C31:G31"/>
    <mergeCell ref="A1:B1"/>
    <mergeCell ref="C1:G1"/>
    <mergeCell ref="F8:G8"/>
    <mergeCell ref="C2:G2"/>
    <mergeCell ref="B3:B5"/>
    <mergeCell ref="C7:G7"/>
    <mergeCell ref="F4:F5"/>
    <mergeCell ref="A3:A5"/>
    <mergeCell ref="A2:B2"/>
    <mergeCell ref="C8:E8"/>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5"/>
  <sheetViews>
    <sheetView zoomScale="140" zoomScaleNormal="140" workbookViewId="0">
      <selection activeCell="C6" sqref="C6:H6"/>
    </sheetView>
  </sheetViews>
  <sheetFormatPr baseColWidth="10" defaultColWidth="11.42578125" defaultRowHeight="11.45" customHeight="1"/>
  <cols>
    <col min="1" max="1" width="3.5703125" style="47" customWidth="1"/>
    <col min="2" max="2" width="23.5703125" style="60" customWidth="1"/>
    <col min="3" max="8" width="10.5703125" style="60" customWidth="1"/>
    <col min="9" max="16384" width="11.42578125" style="60"/>
  </cols>
  <sheetData>
    <row r="1" spans="1:8" s="100" customFormat="1" ht="24.95" customHeight="1">
      <c r="A1" s="223" t="s">
        <v>195</v>
      </c>
      <c r="B1" s="224"/>
      <c r="C1" s="225" t="s">
        <v>196</v>
      </c>
      <c r="D1" s="225"/>
      <c r="E1" s="225"/>
      <c r="F1" s="225"/>
      <c r="G1" s="225"/>
      <c r="H1" s="226"/>
    </row>
    <row r="2" spans="1:8" ht="39.950000000000003" customHeight="1">
      <c r="A2" s="232" t="s">
        <v>303</v>
      </c>
      <c r="B2" s="233"/>
      <c r="C2" s="238" t="s">
        <v>203</v>
      </c>
      <c r="D2" s="238"/>
      <c r="E2" s="238"/>
      <c r="F2" s="238"/>
      <c r="G2" s="238"/>
      <c r="H2" s="239"/>
    </row>
    <row r="3" spans="1:8" ht="12" customHeight="1">
      <c r="A3" s="234" t="s">
        <v>16</v>
      </c>
      <c r="B3" s="227" t="s">
        <v>148</v>
      </c>
      <c r="C3" s="227" t="s">
        <v>149</v>
      </c>
      <c r="D3" s="227"/>
      <c r="E3" s="227" t="s">
        <v>147</v>
      </c>
      <c r="F3" s="227"/>
      <c r="G3" s="227" t="s">
        <v>75</v>
      </c>
      <c r="H3" s="228"/>
    </row>
    <row r="4" spans="1:8" ht="11.45" customHeight="1">
      <c r="A4" s="234"/>
      <c r="B4" s="227"/>
      <c r="C4" s="171">
        <v>2022</v>
      </c>
      <c r="D4" s="171">
        <v>2023</v>
      </c>
      <c r="E4" s="140">
        <v>2022</v>
      </c>
      <c r="F4" s="140">
        <v>2023</v>
      </c>
      <c r="G4" s="140">
        <v>2022</v>
      </c>
      <c r="H4" s="141">
        <v>2023</v>
      </c>
    </row>
    <row r="5" spans="1:8" s="47" customFormat="1" ht="11.45" customHeight="1">
      <c r="A5" s="40">
        <v>1</v>
      </c>
      <c r="B5" s="43">
        <v>2</v>
      </c>
      <c r="C5" s="43">
        <v>3</v>
      </c>
      <c r="D5" s="43">
        <v>4</v>
      </c>
      <c r="E5" s="43">
        <v>5</v>
      </c>
      <c r="F5" s="43">
        <v>6</v>
      </c>
      <c r="G5" s="43">
        <v>7</v>
      </c>
      <c r="H5" s="106">
        <v>8</v>
      </c>
    </row>
    <row r="6" spans="1:8" ht="24.95" customHeight="1">
      <c r="A6" s="129"/>
      <c r="B6" s="61"/>
      <c r="C6" s="272" t="s">
        <v>405</v>
      </c>
      <c r="D6" s="272"/>
      <c r="E6" s="272"/>
      <c r="F6" s="272"/>
      <c r="G6" s="272"/>
      <c r="H6" s="273"/>
    </row>
    <row r="7" spans="1:8" ht="12" customHeight="1">
      <c r="A7" s="107"/>
      <c r="B7" s="65"/>
      <c r="C7" s="227" t="s">
        <v>24</v>
      </c>
      <c r="D7" s="227"/>
      <c r="E7" s="227" t="s">
        <v>74</v>
      </c>
      <c r="F7" s="227"/>
      <c r="G7" s="227" t="s">
        <v>76</v>
      </c>
      <c r="H7" s="228"/>
    </row>
    <row r="8" spans="1:8" ht="11.45" customHeight="1">
      <c r="A8" s="107"/>
      <c r="B8" s="65"/>
      <c r="C8" s="169"/>
      <c r="D8" s="169"/>
      <c r="E8" s="175"/>
      <c r="F8" s="175"/>
      <c r="G8" s="153"/>
      <c r="H8" s="153"/>
    </row>
    <row r="9" spans="1:8" ht="11.45" customHeight="1">
      <c r="A9" s="128">
        <f>IF(D9&lt;&gt;"",COUNTA($D$9:D9),"")</f>
        <v>1</v>
      </c>
      <c r="B9" s="63" t="s">
        <v>150</v>
      </c>
      <c r="C9" s="170">
        <v>1679.08</v>
      </c>
      <c r="D9" s="170">
        <v>1679.08</v>
      </c>
      <c r="E9" s="176" t="s">
        <v>9</v>
      </c>
      <c r="F9" s="176" t="s">
        <v>9</v>
      </c>
      <c r="G9" s="162">
        <v>38951</v>
      </c>
      <c r="H9" s="162">
        <v>21989.9</v>
      </c>
    </row>
    <row r="10" spans="1:8" ht="11.45" customHeight="1">
      <c r="A10" s="128">
        <f>IF(D11&lt;&gt;"",COUNTA($D$9:D11),"")</f>
        <v>2</v>
      </c>
      <c r="B10" s="65" t="s">
        <v>42</v>
      </c>
      <c r="C10" s="169"/>
      <c r="D10" s="169"/>
      <c r="E10" s="175"/>
      <c r="F10" s="175"/>
      <c r="G10" s="153"/>
      <c r="H10" s="153"/>
    </row>
    <row r="11" spans="1:8" ht="11.45" customHeight="1">
      <c r="A11" s="128">
        <f>IF(D12&lt;&gt;"",COUNTA($D$9:D12),"")</f>
        <v>3</v>
      </c>
      <c r="B11" s="65" t="s">
        <v>223</v>
      </c>
      <c r="C11" s="169">
        <v>1545.59</v>
      </c>
      <c r="D11" s="169">
        <v>1545.59</v>
      </c>
      <c r="E11" s="175">
        <v>249.7</v>
      </c>
      <c r="F11" s="175">
        <v>140.30000000000001</v>
      </c>
      <c r="G11" s="153">
        <v>38586</v>
      </c>
      <c r="H11" s="153">
        <v>21686.7</v>
      </c>
    </row>
    <row r="12" spans="1:8" ht="11.45" customHeight="1">
      <c r="A12" s="128">
        <f>IF(D13&lt;&gt;"",COUNTA($D$9:D13),"")</f>
        <v>4</v>
      </c>
      <c r="B12" s="65" t="s">
        <v>152</v>
      </c>
      <c r="C12" s="169">
        <v>20.91</v>
      </c>
      <c r="D12" s="169">
        <v>20.91</v>
      </c>
      <c r="E12" s="175">
        <v>50.6</v>
      </c>
      <c r="F12" s="175">
        <v>41.5</v>
      </c>
      <c r="G12" s="153">
        <v>106</v>
      </c>
      <c r="H12" s="153">
        <v>86.8</v>
      </c>
    </row>
    <row r="13" spans="1:8" ht="11.45" customHeight="1">
      <c r="A13" s="128">
        <f>IF(D14&lt;&gt;"",COUNTA($D$9:D14),"")</f>
        <v>5</v>
      </c>
      <c r="B13" s="65" t="s">
        <v>153</v>
      </c>
      <c r="C13" s="169">
        <v>19.7</v>
      </c>
      <c r="D13" s="169">
        <v>19.7</v>
      </c>
      <c r="E13" s="175">
        <v>17.399999999999999</v>
      </c>
      <c r="F13" s="175">
        <v>18.100000000000001</v>
      </c>
      <c r="G13" s="153">
        <v>34</v>
      </c>
      <c r="H13" s="153">
        <v>35.6</v>
      </c>
    </row>
    <row r="14" spans="1:8" ht="11.45" customHeight="1">
      <c r="A14" s="128">
        <f>IF(D15&lt;&gt;"",COUNTA($D$9:D15),"")</f>
        <v>6</v>
      </c>
      <c r="B14" s="65" t="s">
        <v>154</v>
      </c>
      <c r="C14" s="169">
        <v>58.53</v>
      </c>
      <c r="D14" s="169">
        <v>58.53</v>
      </c>
      <c r="E14" s="175">
        <v>25.6</v>
      </c>
      <c r="F14" s="175">
        <v>23.5</v>
      </c>
      <c r="G14" s="153">
        <v>150</v>
      </c>
      <c r="H14" s="153">
        <v>137.30000000000001</v>
      </c>
    </row>
    <row r="15" spans="1:8" ht="11.45" customHeight="1">
      <c r="A15" s="128">
        <f>IF(D16&lt;&gt;"",COUNTA($D$9:D16),"")</f>
        <v>7</v>
      </c>
      <c r="B15" s="65" t="s">
        <v>155</v>
      </c>
      <c r="C15" s="169" t="s">
        <v>2</v>
      </c>
      <c r="D15" s="169" t="s">
        <v>2</v>
      </c>
      <c r="E15" s="175" t="s">
        <v>2</v>
      </c>
      <c r="F15" s="175" t="s">
        <v>2</v>
      </c>
      <c r="G15" s="153" t="s">
        <v>2</v>
      </c>
      <c r="H15" s="153" t="s">
        <v>2</v>
      </c>
    </row>
    <row r="16" spans="1:8" ht="11.45" customHeight="1">
      <c r="A16" s="128">
        <v>8</v>
      </c>
      <c r="B16" s="65" t="s">
        <v>156</v>
      </c>
      <c r="C16" s="169" t="s">
        <v>2</v>
      </c>
      <c r="D16" s="169" t="s">
        <v>2</v>
      </c>
      <c r="E16" s="175" t="s">
        <v>2</v>
      </c>
      <c r="F16" s="175" t="s">
        <v>2</v>
      </c>
      <c r="G16" s="153" t="s">
        <v>2</v>
      </c>
      <c r="H16" s="153" t="s">
        <v>2</v>
      </c>
    </row>
    <row r="17" spans="1:8" ht="24.95" customHeight="1">
      <c r="A17" s="128" t="str">
        <f>IF(D17&lt;&gt;"",COUNTA($D$9:D17),"")</f>
        <v/>
      </c>
      <c r="B17" s="65"/>
      <c r="C17" s="270" t="s">
        <v>204</v>
      </c>
      <c r="D17" s="270"/>
      <c r="E17" s="270"/>
      <c r="F17" s="270"/>
      <c r="G17" s="270"/>
      <c r="H17" s="271"/>
    </row>
    <row r="18" spans="1:8" ht="11.45" customHeight="1">
      <c r="A18" s="128" t="str">
        <f>IF(D18&lt;&gt;"",COUNTA($D$9:D18),"")</f>
        <v/>
      </c>
      <c r="B18" s="65"/>
      <c r="C18" s="227" t="s">
        <v>24</v>
      </c>
      <c r="D18" s="227"/>
      <c r="E18" s="227" t="s">
        <v>74</v>
      </c>
      <c r="F18" s="227"/>
      <c r="G18" s="227" t="s">
        <v>157</v>
      </c>
      <c r="H18" s="228"/>
    </row>
    <row r="19" spans="1:8" ht="11.45" customHeight="1">
      <c r="A19" s="128" t="str">
        <f>IF(D19&lt;&gt;"",COUNTA($D$9:D19),"")</f>
        <v/>
      </c>
      <c r="B19" s="65"/>
      <c r="C19" s="169"/>
      <c r="D19" s="169"/>
      <c r="E19" s="175"/>
      <c r="F19" s="175"/>
      <c r="G19" s="153"/>
      <c r="H19" s="153"/>
    </row>
    <row r="20" spans="1:8" ht="11.45" customHeight="1">
      <c r="A20" s="128">
        <f>IF(D20&lt;&gt;"",COUNTA($D$9:D20),"")</f>
        <v>8</v>
      </c>
      <c r="B20" s="63" t="s">
        <v>158</v>
      </c>
      <c r="C20" s="170">
        <v>201.46</v>
      </c>
      <c r="D20" s="170">
        <v>204.61</v>
      </c>
      <c r="E20" s="176" t="s">
        <v>9</v>
      </c>
      <c r="F20" s="176" t="s">
        <v>9</v>
      </c>
      <c r="G20" s="162">
        <v>1694</v>
      </c>
      <c r="H20" s="162">
        <v>1655</v>
      </c>
    </row>
    <row r="21" spans="1:8" ht="11.45" customHeight="1">
      <c r="A21" s="128">
        <f>IF(D22&lt;&gt;"",COUNTA($D$9:D22),"")</f>
        <v>9</v>
      </c>
      <c r="B21" s="65" t="s">
        <v>42</v>
      </c>
      <c r="C21" s="169"/>
      <c r="D21" s="169"/>
      <c r="E21" s="175"/>
      <c r="F21" s="175"/>
      <c r="G21" s="153"/>
      <c r="H21" s="153"/>
    </row>
    <row r="22" spans="1:8" ht="11.45" customHeight="1">
      <c r="A22" s="128">
        <f>IF(D23&lt;&gt;"",COUNTA($D$9:D23),"")</f>
        <v>10</v>
      </c>
      <c r="B22" s="65" t="s">
        <v>159</v>
      </c>
      <c r="C22" s="169">
        <v>21.5</v>
      </c>
      <c r="D22" s="169">
        <v>21.67</v>
      </c>
      <c r="E22" s="175" t="s">
        <v>2</v>
      </c>
      <c r="F22" s="175">
        <v>13.84</v>
      </c>
      <c r="G22" s="153" t="s">
        <v>2</v>
      </c>
      <c r="H22" s="153">
        <v>300</v>
      </c>
    </row>
    <row r="23" spans="1:8" ht="11.45" customHeight="1">
      <c r="A23" s="128">
        <f>IF(D24&lt;&gt;"",COUNTA($D$9:D24),"")</f>
        <v>11</v>
      </c>
      <c r="B23" s="65" t="s">
        <v>323</v>
      </c>
      <c r="C23" s="169">
        <v>5.14</v>
      </c>
      <c r="D23" s="169">
        <v>7.08</v>
      </c>
      <c r="E23" s="175">
        <v>22.7</v>
      </c>
      <c r="F23" s="175">
        <v>49.1</v>
      </c>
      <c r="G23" s="153">
        <v>117</v>
      </c>
      <c r="H23" s="153">
        <v>347</v>
      </c>
    </row>
    <row r="24" spans="1:8" ht="11.45" customHeight="1">
      <c r="A24" s="128">
        <f>IF(D25&lt;&gt;"",COUNTA($D$9:D25),"")</f>
        <v>12</v>
      </c>
      <c r="B24" s="65" t="s">
        <v>160</v>
      </c>
      <c r="C24" s="169">
        <v>28.24</v>
      </c>
      <c r="D24" s="169">
        <v>28.33</v>
      </c>
      <c r="E24" s="175">
        <v>11.6</v>
      </c>
      <c r="F24" s="175">
        <v>10.3</v>
      </c>
      <c r="G24" s="153">
        <v>328</v>
      </c>
      <c r="H24" s="153">
        <v>292</v>
      </c>
    </row>
    <row r="25" spans="1:8" ht="11.45" customHeight="1">
      <c r="A25" s="128">
        <f>IF(D26&lt;&gt;"",COUNTA($D$9:D26),"")</f>
        <v>13</v>
      </c>
      <c r="B25" s="65" t="s">
        <v>161</v>
      </c>
      <c r="C25" s="169">
        <v>13.01</v>
      </c>
      <c r="D25" s="169">
        <v>14.01</v>
      </c>
      <c r="E25" s="175" t="s">
        <v>2</v>
      </c>
      <c r="F25" s="175">
        <v>3.3</v>
      </c>
      <c r="G25" s="153" t="s">
        <v>2</v>
      </c>
      <c r="H25" s="153">
        <v>46</v>
      </c>
    </row>
    <row r="26" spans="1:8" ht="11.45" customHeight="1">
      <c r="A26" s="128">
        <f>IF(D28&lt;&gt;"",COUNTA($D$9:D28),"")</f>
        <v>15</v>
      </c>
      <c r="B26" s="65" t="s">
        <v>162</v>
      </c>
      <c r="C26" s="169">
        <v>88.42</v>
      </c>
      <c r="D26" s="169">
        <v>90.13</v>
      </c>
      <c r="E26" s="175" t="s">
        <v>9</v>
      </c>
      <c r="F26" s="175" t="s">
        <v>9</v>
      </c>
      <c r="G26" s="153" t="s">
        <v>9</v>
      </c>
      <c r="H26" s="153" t="s">
        <v>9</v>
      </c>
    </row>
    <row r="27" spans="1:8" ht="11.45" customHeight="1">
      <c r="A27" s="128">
        <v>15</v>
      </c>
      <c r="B27" s="65" t="s">
        <v>397</v>
      </c>
      <c r="C27" s="169">
        <v>19.2</v>
      </c>
      <c r="D27" s="169">
        <v>19.28</v>
      </c>
      <c r="E27" s="175">
        <v>2.8</v>
      </c>
      <c r="F27" s="175">
        <v>7.8</v>
      </c>
      <c r="G27" s="153">
        <v>53</v>
      </c>
      <c r="H27" s="153">
        <v>150</v>
      </c>
    </row>
    <row r="28" spans="1:8" ht="11.45" customHeight="1">
      <c r="A28" s="128">
        <v>16</v>
      </c>
      <c r="B28" s="65" t="s">
        <v>324</v>
      </c>
      <c r="C28" s="169">
        <v>25.96</v>
      </c>
      <c r="D28" s="169">
        <v>24.11</v>
      </c>
      <c r="E28" s="175" t="s">
        <v>9</v>
      </c>
      <c r="F28" s="175" t="s">
        <v>9</v>
      </c>
      <c r="G28" s="188" t="s">
        <v>2</v>
      </c>
      <c r="H28" s="153">
        <v>520</v>
      </c>
    </row>
    <row r="29" spans="1:8" ht="24.95" customHeight="1">
      <c r="A29" s="128" t="str">
        <f>IF(D29&lt;&gt;"",COUNTA($D$9:D29),"")</f>
        <v/>
      </c>
      <c r="B29" s="65"/>
      <c r="C29" s="270" t="s">
        <v>205</v>
      </c>
      <c r="D29" s="270"/>
      <c r="E29" s="270"/>
      <c r="F29" s="270"/>
      <c r="G29" s="270"/>
      <c r="H29" s="271"/>
    </row>
    <row r="30" spans="1:8" ht="12" customHeight="1">
      <c r="A30" s="128" t="str">
        <f>IF(D30&lt;&gt;"",COUNTA($D$9:D30),"")</f>
        <v/>
      </c>
      <c r="B30" s="65"/>
      <c r="C30" s="227" t="s">
        <v>24</v>
      </c>
      <c r="D30" s="227"/>
      <c r="E30" s="227" t="s">
        <v>74</v>
      </c>
      <c r="F30" s="227"/>
      <c r="G30" s="227" t="s">
        <v>76</v>
      </c>
      <c r="H30" s="228"/>
    </row>
    <row r="31" spans="1:8" ht="11.45" customHeight="1">
      <c r="A31" s="128" t="str">
        <f>IF(D31&lt;&gt;"",COUNTA($D$9:D31),"")</f>
        <v/>
      </c>
      <c r="B31" s="65"/>
      <c r="C31" s="169"/>
      <c r="D31" s="169"/>
      <c r="E31" s="175"/>
      <c r="F31" s="175"/>
      <c r="G31" s="153"/>
      <c r="H31" s="153"/>
    </row>
    <row r="32" spans="1:8" ht="11.45" customHeight="1">
      <c r="A32" s="128">
        <v>17</v>
      </c>
      <c r="B32" s="65" t="s">
        <v>165</v>
      </c>
      <c r="C32" s="169" t="s">
        <v>2</v>
      </c>
      <c r="D32" s="169" t="s">
        <v>2</v>
      </c>
      <c r="E32" s="175">
        <v>151.30000000000001</v>
      </c>
      <c r="F32" s="175">
        <v>162.4</v>
      </c>
      <c r="G32" s="153" t="s">
        <v>2</v>
      </c>
      <c r="H32" s="153" t="s">
        <v>2</v>
      </c>
    </row>
    <row r="33" spans="1:8" ht="11.45" customHeight="1">
      <c r="A33" s="44"/>
      <c r="B33" s="66"/>
      <c r="C33" s="173"/>
      <c r="D33" s="173"/>
      <c r="E33" s="174"/>
      <c r="F33" s="174"/>
      <c r="G33" s="172"/>
      <c r="H33" s="172"/>
    </row>
    <row r="34" spans="1:8" ht="11.45" customHeight="1">
      <c r="A34" s="44" t="str">
        <f>IF(E34&lt;&gt;"",COUNTA($E$9:E34),"")</f>
        <v/>
      </c>
    </row>
    <row r="36" spans="1:8" ht="30" customHeight="1">
      <c r="A36" s="274" t="s">
        <v>244</v>
      </c>
      <c r="B36" s="275"/>
      <c r="C36" s="230" t="s">
        <v>167</v>
      </c>
      <c r="D36" s="230"/>
      <c r="E36" s="230"/>
      <c r="F36" s="230"/>
      <c r="G36" s="230"/>
      <c r="H36" s="231"/>
    </row>
    <row r="37" spans="1:8" ht="11.45" customHeight="1">
      <c r="A37" s="234" t="s">
        <v>16</v>
      </c>
      <c r="B37" s="227" t="s">
        <v>164</v>
      </c>
      <c r="C37" s="227" t="s">
        <v>168</v>
      </c>
      <c r="D37" s="227"/>
      <c r="E37" s="227" t="s">
        <v>147</v>
      </c>
      <c r="F37" s="227"/>
      <c r="G37" s="227" t="s">
        <v>75</v>
      </c>
      <c r="H37" s="228"/>
    </row>
    <row r="38" spans="1:8" ht="11.45" customHeight="1">
      <c r="A38" s="234"/>
      <c r="B38" s="227"/>
      <c r="C38" s="140">
        <v>2022</v>
      </c>
      <c r="D38" s="140">
        <v>2023</v>
      </c>
      <c r="E38" s="140">
        <v>2022</v>
      </c>
      <c r="F38" s="140">
        <v>2023</v>
      </c>
      <c r="G38" s="140">
        <v>2022</v>
      </c>
      <c r="H38" s="141">
        <v>2023</v>
      </c>
    </row>
    <row r="39" spans="1:8" ht="11.45" customHeight="1">
      <c r="A39" s="234"/>
      <c r="B39" s="227"/>
      <c r="C39" s="227" t="s">
        <v>24</v>
      </c>
      <c r="D39" s="227"/>
      <c r="E39" s="227" t="s">
        <v>169</v>
      </c>
      <c r="F39" s="227"/>
      <c r="G39" s="227" t="s">
        <v>170</v>
      </c>
      <c r="H39" s="228"/>
    </row>
    <row r="40" spans="1:8" s="47" customFormat="1" ht="11.45" customHeight="1">
      <c r="A40" s="40">
        <v>1</v>
      </c>
      <c r="B40" s="43">
        <v>2</v>
      </c>
      <c r="C40" s="43">
        <v>3</v>
      </c>
      <c r="D40" s="43">
        <v>4</v>
      </c>
      <c r="E40" s="43">
        <v>5</v>
      </c>
      <c r="F40" s="43">
        <v>6</v>
      </c>
      <c r="G40" s="43">
        <v>7</v>
      </c>
      <c r="H40" s="106">
        <v>8</v>
      </c>
    </row>
    <row r="41" spans="1:8" ht="11.45" customHeight="1">
      <c r="A41" s="108"/>
      <c r="B41" s="61"/>
      <c r="C41" s="177"/>
      <c r="D41" s="177"/>
      <c r="E41" s="179"/>
      <c r="F41" s="179"/>
      <c r="G41" s="181"/>
      <c r="H41" s="181"/>
    </row>
    <row r="42" spans="1:8" ht="11.45" customHeight="1">
      <c r="A42" s="44">
        <f>IF(D42&lt;&gt;"",COUNTA($D$42:D42),"")</f>
        <v>1</v>
      </c>
      <c r="B42" s="63" t="s">
        <v>171</v>
      </c>
      <c r="C42" s="178">
        <v>10</v>
      </c>
      <c r="D42" s="178">
        <v>23</v>
      </c>
      <c r="E42" s="180">
        <v>150.19999999999999</v>
      </c>
      <c r="F42" s="180">
        <v>90.4</v>
      </c>
      <c r="G42" s="182">
        <v>1562</v>
      </c>
      <c r="H42" s="182">
        <v>2090</v>
      </c>
    </row>
    <row r="43" spans="1:8" ht="11.45" customHeight="1">
      <c r="A43" s="44" t="str">
        <f>IF(D43&lt;&gt;"",COUNTA($D$42:D43),"")</f>
        <v/>
      </c>
      <c r="B43" s="65" t="s">
        <v>42</v>
      </c>
      <c r="C43" s="177"/>
      <c r="D43" s="177"/>
      <c r="E43" s="179"/>
      <c r="F43" s="179"/>
      <c r="G43" s="181"/>
      <c r="H43" s="181"/>
    </row>
    <row r="44" spans="1:8" ht="11.45" customHeight="1">
      <c r="A44" s="44">
        <f>IF(D44&lt;&gt;"",COUNTA($D$42:D44),"")</f>
        <v>2</v>
      </c>
      <c r="B44" s="65" t="s">
        <v>172</v>
      </c>
      <c r="C44" s="177">
        <v>7</v>
      </c>
      <c r="D44" s="177">
        <v>16</v>
      </c>
      <c r="E44" s="179">
        <v>163.5</v>
      </c>
      <c r="F44" s="179">
        <v>98.3</v>
      </c>
      <c r="G44" s="181">
        <v>1075</v>
      </c>
      <c r="H44" s="181">
        <v>1545</v>
      </c>
    </row>
    <row r="45" spans="1:8" ht="11.45" customHeight="1">
      <c r="A45" s="44">
        <f>IF(D45&lt;&gt;"",COUNTA($D$42:D45),"")</f>
        <v>3</v>
      </c>
      <c r="B45" s="65" t="s">
        <v>173</v>
      </c>
      <c r="C45" s="177">
        <v>4</v>
      </c>
      <c r="D45" s="177">
        <v>7</v>
      </c>
      <c r="E45" s="179">
        <v>127.4</v>
      </c>
      <c r="F45" s="179">
        <v>73.7</v>
      </c>
      <c r="G45" s="181">
        <v>488</v>
      </c>
      <c r="H45" s="181">
        <v>545</v>
      </c>
    </row>
  </sheetData>
  <mergeCells count="31">
    <mergeCell ref="C29:H29"/>
    <mergeCell ref="C30:D30"/>
    <mergeCell ref="E30:F30"/>
    <mergeCell ref="G30:H30"/>
    <mergeCell ref="A36:B36"/>
    <mergeCell ref="C36:H36"/>
    <mergeCell ref="A1:B1"/>
    <mergeCell ref="C1:H1"/>
    <mergeCell ref="C6:H6"/>
    <mergeCell ref="C7:D7"/>
    <mergeCell ref="E7:F7"/>
    <mergeCell ref="G7:H7"/>
    <mergeCell ref="C3:D3"/>
    <mergeCell ref="C2:H2"/>
    <mergeCell ref="A2:B2"/>
    <mergeCell ref="A3:A4"/>
    <mergeCell ref="B3:B4"/>
    <mergeCell ref="G3:H3"/>
    <mergeCell ref="A37:A39"/>
    <mergeCell ref="B37:B39"/>
    <mergeCell ref="C37:D37"/>
    <mergeCell ref="E37:F37"/>
    <mergeCell ref="G37:H37"/>
    <mergeCell ref="C39:D39"/>
    <mergeCell ref="E39:F39"/>
    <mergeCell ref="G39:H39"/>
    <mergeCell ref="C18:D18"/>
    <mergeCell ref="E18:F18"/>
    <mergeCell ref="G18:H18"/>
    <mergeCell ref="E3:F3"/>
    <mergeCell ref="C17:H1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5703125" style="47" customWidth="1"/>
    <col min="2" max="2" width="26.5703125" style="60" customWidth="1"/>
    <col min="3" max="9" width="8.5703125" style="60" customWidth="1"/>
    <col min="10" max="16384" width="11.42578125" style="60"/>
  </cols>
  <sheetData>
    <row r="1" spans="1:11" s="100" customFormat="1" ht="24.95" customHeight="1">
      <c r="A1" s="223" t="s">
        <v>199</v>
      </c>
      <c r="B1" s="224"/>
      <c r="C1" s="225" t="s">
        <v>200</v>
      </c>
      <c r="D1" s="225"/>
      <c r="E1" s="225"/>
      <c r="F1" s="225"/>
      <c r="G1" s="225"/>
      <c r="H1" s="225"/>
      <c r="I1" s="226"/>
    </row>
    <row r="2" spans="1:11" ht="39.950000000000003" customHeight="1">
      <c r="A2" s="232" t="s">
        <v>304</v>
      </c>
      <c r="B2" s="233"/>
      <c r="C2" s="230" t="s">
        <v>177</v>
      </c>
      <c r="D2" s="230"/>
      <c r="E2" s="230"/>
      <c r="F2" s="230"/>
      <c r="G2" s="230"/>
      <c r="H2" s="230"/>
      <c r="I2" s="231"/>
    </row>
    <row r="3" spans="1:11" ht="11.45" customHeight="1">
      <c r="A3" s="234" t="s">
        <v>16</v>
      </c>
      <c r="B3" s="259" t="s">
        <v>220</v>
      </c>
      <c r="C3" s="229" t="s">
        <v>325</v>
      </c>
      <c r="D3" s="227" t="s">
        <v>214</v>
      </c>
      <c r="E3" s="227" t="s">
        <v>215</v>
      </c>
      <c r="F3" s="227" t="s">
        <v>216</v>
      </c>
      <c r="G3" s="227" t="s">
        <v>217</v>
      </c>
      <c r="H3" s="227" t="s">
        <v>218</v>
      </c>
      <c r="I3" s="228" t="s">
        <v>219</v>
      </c>
    </row>
    <row r="4" spans="1:11" ht="11.45" customHeight="1">
      <c r="A4" s="235"/>
      <c r="B4" s="259"/>
      <c r="C4" s="229"/>
      <c r="D4" s="227"/>
      <c r="E4" s="227"/>
      <c r="F4" s="227"/>
      <c r="G4" s="227"/>
      <c r="H4" s="227"/>
      <c r="I4" s="228"/>
    </row>
    <row r="5" spans="1:11" ht="11.45" customHeight="1">
      <c r="A5" s="235"/>
      <c r="B5" s="259"/>
      <c r="C5" s="229"/>
      <c r="D5" s="227"/>
      <c r="E5" s="227"/>
      <c r="F5" s="227"/>
      <c r="G5" s="227"/>
      <c r="H5" s="227"/>
      <c r="I5" s="228"/>
    </row>
    <row r="6" spans="1:11" ht="11.45" customHeight="1">
      <c r="A6" s="235"/>
      <c r="B6" s="259"/>
      <c r="C6" s="229"/>
      <c r="D6" s="227"/>
      <c r="E6" s="227"/>
      <c r="F6" s="227"/>
      <c r="G6" s="227"/>
      <c r="H6" s="227"/>
      <c r="I6" s="228"/>
    </row>
    <row r="7" spans="1:11" ht="11.45" customHeight="1">
      <c r="A7" s="235"/>
      <c r="B7" s="259"/>
      <c r="C7" s="255" t="s">
        <v>401</v>
      </c>
      <c r="D7" s="227"/>
      <c r="E7" s="227"/>
      <c r="F7" s="227"/>
      <c r="G7" s="227"/>
      <c r="H7" s="227"/>
      <c r="I7" s="228"/>
    </row>
    <row r="8" spans="1:11" s="47" customFormat="1" ht="11.45" customHeight="1">
      <c r="A8" s="40">
        <v>1</v>
      </c>
      <c r="B8" s="43">
        <v>2</v>
      </c>
      <c r="C8" s="43">
        <v>3</v>
      </c>
      <c r="D8" s="43">
        <v>4</v>
      </c>
      <c r="E8" s="43">
        <v>5</v>
      </c>
      <c r="F8" s="43">
        <v>6</v>
      </c>
      <c r="G8" s="43">
        <v>7</v>
      </c>
      <c r="H8" s="43">
        <v>8</v>
      </c>
      <c r="I8" s="106">
        <v>9</v>
      </c>
    </row>
    <row r="9" spans="1:11" ht="20.100000000000001" customHeight="1">
      <c r="A9" s="130"/>
      <c r="B9" s="61"/>
      <c r="C9" s="276">
        <v>2022</v>
      </c>
      <c r="D9" s="277"/>
      <c r="E9" s="277"/>
      <c r="F9" s="277"/>
      <c r="G9" s="277"/>
      <c r="H9" s="277"/>
      <c r="I9" s="277"/>
    </row>
    <row r="10" spans="1:11" ht="22.5" customHeight="1">
      <c r="A10" s="128"/>
      <c r="B10" s="65" t="s">
        <v>367</v>
      </c>
      <c r="C10" s="176">
        <v>544</v>
      </c>
      <c r="D10" s="175">
        <v>119.47662</v>
      </c>
      <c r="E10" s="175">
        <v>93.944109999999995</v>
      </c>
      <c r="F10" s="175">
        <v>90.838070000000002</v>
      </c>
      <c r="G10" s="175">
        <v>67.480350000000001</v>
      </c>
      <c r="H10" s="175">
        <v>80.738669999999999</v>
      </c>
      <c r="I10" s="175">
        <v>91.044920000000005</v>
      </c>
      <c r="K10" s="98"/>
    </row>
    <row r="11" spans="1:11" ht="11.45" customHeight="1">
      <c r="A11" s="128">
        <f>IF(D11&lt;&gt;"",COUNTA($D$10:D11),"")</f>
        <v>2</v>
      </c>
      <c r="B11" s="65" t="s">
        <v>245</v>
      </c>
      <c r="C11" s="176">
        <v>306.63835999999998</v>
      </c>
      <c r="D11" s="175">
        <v>67.526420000000002</v>
      </c>
      <c r="E11" s="175">
        <v>57.092519999999993</v>
      </c>
      <c r="F11" s="175">
        <v>60.226980000000005</v>
      </c>
      <c r="G11" s="175">
        <v>43.084650000000003</v>
      </c>
      <c r="H11" s="175">
        <v>45.35586</v>
      </c>
      <c r="I11" s="175">
        <v>33.188910000000007</v>
      </c>
      <c r="K11" s="98"/>
    </row>
    <row r="12" spans="1:11" ht="11.45" customHeight="1">
      <c r="A12" s="128">
        <f>IF(D12&lt;&gt;"",COUNTA($D$10:D12),"")</f>
        <v>3</v>
      </c>
      <c r="B12" s="65" t="s">
        <v>206</v>
      </c>
      <c r="C12" s="176">
        <v>58.958320000000001</v>
      </c>
      <c r="D12" s="175">
        <v>12.13561</v>
      </c>
      <c r="E12" s="175">
        <v>5.7828800000000005</v>
      </c>
      <c r="F12" s="175">
        <v>4.3404099999999994</v>
      </c>
      <c r="G12" s="175">
        <v>2.3851300000000002</v>
      </c>
      <c r="H12" s="175">
        <v>11.39359</v>
      </c>
      <c r="I12" s="175">
        <v>22.7822</v>
      </c>
    </row>
    <row r="13" spans="1:11" ht="11.45" customHeight="1">
      <c r="A13" s="128">
        <f>IF(D13&lt;&gt;"",COUNTA($D$10:D13),"")</f>
        <v>4</v>
      </c>
      <c r="B13" s="65" t="s">
        <v>207</v>
      </c>
      <c r="C13" s="176">
        <v>131.69897</v>
      </c>
      <c r="D13" s="175">
        <v>29.468139999999998</v>
      </c>
      <c r="E13" s="175">
        <v>24.236090000000001</v>
      </c>
      <c r="F13" s="175">
        <v>21.952330000000003</v>
      </c>
      <c r="G13" s="175">
        <v>16.904959999999999</v>
      </c>
      <c r="H13" s="175">
        <v>18.236360000000001</v>
      </c>
      <c r="I13" s="175">
        <v>20.866119999999999</v>
      </c>
    </row>
    <row r="14" spans="1:11" ht="11.45" customHeight="1">
      <c r="A14" s="128">
        <f>IF(D14&lt;&gt;"",COUNTA($D$10:D14),"")</f>
        <v>5</v>
      </c>
      <c r="B14" s="65" t="s">
        <v>208</v>
      </c>
      <c r="C14" s="176">
        <v>7.9816700000000003</v>
      </c>
      <c r="D14" s="175">
        <v>1.6066800000000001</v>
      </c>
      <c r="E14" s="175">
        <v>1.6042700000000001</v>
      </c>
      <c r="F14" s="175">
        <v>0.88383</v>
      </c>
      <c r="G14" s="175">
        <v>1.0203599999999999</v>
      </c>
      <c r="H14" s="175">
        <v>1.2680499999999999</v>
      </c>
      <c r="I14" s="175">
        <v>1.59646</v>
      </c>
    </row>
    <row r="15" spans="1:11" ht="11.45" customHeight="1">
      <c r="A15" s="128">
        <f>IF(D15&lt;&gt;"",COUNTA($D$10:D15),"")</f>
        <v>6</v>
      </c>
      <c r="B15" s="65" t="s">
        <v>209</v>
      </c>
      <c r="C15" s="176">
        <v>11.244959999999999</v>
      </c>
      <c r="D15" s="175">
        <v>2.3279800000000002</v>
      </c>
      <c r="E15" s="175">
        <v>1.9716600000000002</v>
      </c>
      <c r="F15" s="175">
        <v>1.0085299999999999</v>
      </c>
      <c r="G15" s="175">
        <v>1.63778</v>
      </c>
      <c r="H15" s="175">
        <v>1.2698900000000002</v>
      </c>
      <c r="I15" s="175">
        <v>2.9868600000000001</v>
      </c>
    </row>
    <row r="16" spans="1:11" ht="11.45" customHeight="1">
      <c r="A16" s="128">
        <f>IF(D16&lt;&gt;"",COUNTA($D$10:D16),"")</f>
        <v>7</v>
      </c>
      <c r="B16" s="65" t="s">
        <v>210</v>
      </c>
      <c r="C16" s="176">
        <v>14.08164</v>
      </c>
      <c r="D16" s="175">
        <v>2.58283</v>
      </c>
      <c r="E16" s="175">
        <v>1.4140899999999998</v>
      </c>
      <c r="F16" s="175">
        <v>1.2369300000000001</v>
      </c>
      <c r="G16" s="175">
        <v>0.78079999999999994</v>
      </c>
      <c r="H16" s="175">
        <v>1.59832</v>
      </c>
      <c r="I16" s="175">
        <v>6.4097700000000009</v>
      </c>
    </row>
    <row r="17" spans="1:11" ht="11.45" customHeight="1">
      <c r="A17" s="128" t="str">
        <f>IF(D17&lt;&gt;"",COUNTA($D$10:D17),"")</f>
        <v/>
      </c>
      <c r="B17" s="65"/>
      <c r="C17" s="176"/>
      <c r="D17" s="175"/>
      <c r="E17" s="175"/>
      <c r="F17" s="175"/>
      <c r="G17" s="175"/>
      <c r="H17" s="175"/>
      <c r="I17" s="175"/>
    </row>
    <row r="18" spans="1:11" ht="11.45" customHeight="1">
      <c r="A18" s="128">
        <f>IF(D18&lt;&gt;"",COUNTA($D$10:D18),"")</f>
        <v>8</v>
      </c>
      <c r="B18" s="65" t="s">
        <v>174</v>
      </c>
      <c r="C18" s="176">
        <v>12.74498</v>
      </c>
      <c r="D18" s="175">
        <v>2.6665700000000001</v>
      </c>
      <c r="E18" s="175">
        <v>2.26248</v>
      </c>
      <c r="F18" s="175">
        <v>0.86345000000000005</v>
      </c>
      <c r="G18" s="175">
        <v>0.36737000000000003</v>
      </c>
      <c r="H18" s="175">
        <v>2.02094</v>
      </c>
      <c r="I18" s="175">
        <v>4.5638100000000001</v>
      </c>
    </row>
    <row r="19" spans="1:11" ht="11.45" customHeight="1">
      <c r="A19" s="128">
        <f>IF(D19&lt;&gt;"",COUNTA($D$10:D19),"")</f>
        <v>9</v>
      </c>
      <c r="B19" s="65" t="s">
        <v>211</v>
      </c>
      <c r="C19" s="176">
        <v>33.066319999999997</v>
      </c>
      <c r="D19" s="175">
        <v>8.0655000000000001</v>
      </c>
      <c r="E19" s="175">
        <v>6.0278900000000002</v>
      </c>
      <c r="F19" s="175">
        <v>4.32674</v>
      </c>
      <c r="G19" s="175">
        <v>4.8372399999999995</v>
      </c>
      <c r="H19" s="175">
        <v>8.5631900000000005</v>
      </c>
      <c r="I19" s="175">
        <v>1.24576</v>
      </c>
    </row>
    <row r="20" spans="1:11" ht="11.45" customHeight="1">
      <c r="A20" s="128" t="str">
        <f>IF(D20&lt;&gt;"",COUNTA($D$10:D20),"")</f>
        <v/>
      </c>
      <c r="B20" s="65"/>
      <c r="C20" s="176"/>
      <c r="D20" s="175"/>
      <c r="E20" s="175"/>
      <c r="F20" s="175"/>
      <c r="G20" s="175"/>
      <c r="H20" s="175"/>
      <c r="I20" s="175"/>
    </row>
    <row r="21" spans="1:11" ht="11.45" customHeight="1">
      <c r="A21" s="128">
        <f>IF(D21&lt;&gt;"",COUNTA($D$10:D21),"")</f>
        <v>10</v>
      </c>
      <c r="B21" s="65" t="s">
        <v>212</v>
      </c>
      <c r="C21" s="176">
        <v>192.86136999999999</v>
      </c>
      <c r="D21" s="175">
        <v>45.347329999999999</v>
      </c>
      <c r="E21" s="175">
        <v>33.91328</v>
      </c>
      <c r="F21" s="175">
        <v>39.035550000000001</v>
      </c>
      <c r="G21" s="175">
        <v>24.975519999999999</v>
      </c>
      <c r="H21" s="175">
        <v>28.277360000000002</v>
      </c>
      <c r="I21" s="175">
        <v>21.23189</v>
      </c>
    </row>
    <row r="22" spans="1:11" ht="11.45" customHeight="1">
      <c r="A22" s="128">
        <f>IF(D22&lt;&gt;"",COUNTA($D$10:D22),"")</f>
        <v>11</v>
      </c>
      <c r="B22" s="65" t="s">
        <v>213</v>
      </c>
      <c r="C22" s="176">
        <v>192.31379000000001</v>
      </c>
      <c r="D22" s="175">
        <v>45.12726</v>
      </c>
      <c r="E22" s="175">
        <v>33.91328</v>
      </c>
      <c r="F22" s="175">
        <v>38.996519999999997</v>
      </c>
      <c r="G22" s="175">
        <v>24.835799999999999</v>
      </c>
      <c r="H22" s="175">
        <v>28.237179999999999</v>
      </c>
      <c r="I22" s="175">
        <v>21.12331</v>
      </c>
    </row>
    <row r="23" spans="1:11" ht="22.5" customHeight="1">
      <c r="A23" s="128">
        <f>IF(D23&lt;&gt;"",COUNTA($D$10:D23),"")</f>
        <v>12</v>
      </c>
      <c r="B23" s="65" t="s">
        <v>326</v>
      </c>
      <c r="C23" s="176">
        <v>0.54758000000000007</v>
      </c>
      <c r="D23" s="175" t="s">
        <v>11</v>
      </c>
      <c r="E23" s="175" t="s">
        <v>3</v>
      </c>
      <c r="F23" s="175" t="s">
        <v>11</v>
      </c>
      <c r="G23" s="175" t="s">
        <v>11</v>
      </c>
      <c r="H23" s="175" t="s">
        <v>11</v>
      </c>
      <c r="I23" s="175" t="s">
        <v>11</v>
      </c>
    </row>
    <row r="24" spans="1:11" ht="11.45" customHeight="1">
      <c r="A24" s="128" t="str">
        <f>IF(D24&lt;&gt;"",COUNTA($D$10:D24),"")</f>
        <v/>
      </c>
      <c r="B24" s="65"/>
      <c r="C24" s="176"/>
      <c r="D24" s="175"/>
      <c r="E24" s="175"/>
      <c r="F24" s="175"/>
      <c r="G24" s="175"/>
      <c r="H24" s="175"/>
      <c r="I24" s="175"/>
    </row>
    <row r="25" spans="1:11" ht="22.5" customHeight="1">
      <c r="A25" s="128">
        <f>IF(D25&lt;&gt;"",COUNTA($D$10:D25),"")</f>
        <v>13</v>
      </c>
      <c r="B25" s="65" t="s">
        <v>222</v>
      </c>
      <c r="C25" s="176">
        <v>136.7217</v>
      </c>
      <c r="D25" s="175">
        <v>27.763459999999998</v>
      </c>
      <c r="E25" s="175">
        <v>22.107860000000002</v>
      </c>
      <c r="F25" s="175">
        <v>12.27684</v>
      </c>
      <c r="G25" s="175">
        <v>12.42328</v>
      </c>
      <c r="H25" s="175">
        <v>19.476599999999998</v>
      </c>
      <c r="I25" s="175">
        <v>42.673650000000002</v>
      </c>
    </row>
    <row r="26" spans="1:11" ht="20.100000000000001" customHeight="1">
      <c r="A26" s="128" t="str">
        <f>IF(D26&lt;&gt;"",COUNTA($D$10:D26),"")</f>
        <v/>
      </c>
      <c r="B26" s="65"/>
      <c r="C26" s="276">
        <v>2023</v>
      </c>
      <c r="D26" s="277"/>
      <c r="E26" s="277"/>
      <c r="F26" s="277"/>
      <c r="G26" s="277"/>
      <c r="H26" s="277"/>
      <c r="I26" s="277"/>
    </row>
    <row r="27" spans="1:11" ht="22.5" customHeight="1">
      <c r="A27" s="128">
        <f>IF(D27&lt;&gt;"",COUNTA($D$10:D27),"")</f>
        <v>14</v>
      </c>
      <c r="B27" s="65" t="s">
        <v>327</v>
      </c>
      <c r="C27" s="176">
        <v>540.66241000000002</v>
      </c>
      <c r="D27" s="175">
        <v>119.81552000000001</v>
      </c>
      <c r="E27" s="175">
        <v>93.659369999999996</v>
      </c>
      <c r="F27" s="175">
        <v>85.661059999999992</v>
      </c>
      <c r="G27" s="175">
        <v>65.930859999999996</v>
      </c>
      <c r="H27" s="175">
        <v>83.789109999999994</v>
      </c>
      <c r="I27" s="175">
        <v>91.282759999999996</v>
      </c>
      <c r="J27" s="119"/>
      <c r="K27" s="119"/>
    </row>
    <row r="28" spans="1:11" ht="11.45" customHeight="1">
      <c r="A28" s="128">
        <f>IF(D28&lt;&gt;"",COUNTA($D$10:D28),"")</f>
        <v>15</v>
      </c>
      <c r="B28" s="65" t="s">
        <v>245</v>
      </c>
      <c r="C28" s="176">
        <v>295.67801000000003</v>
      </c>
      <c r="D28" s="175">
        <v>67.611589999999993</v>
      </c>
      <c r="E28" s="175">
        <v>54.334960000000002</v>
      </c>
      <c r="F28" s="175">
        <v>56.388839999999995</v>
      </c>
      <c r="G28" s="175">
        <v>40.9071</v>
      </c>
      <c r="H28" s="175">
        <v>44.541980000000002</v>
      </c>
      <c r="I28" s="175">
        <v>31.663220000000003</v>
      </c>
      <c r="J28" s="119"/>
      <c r="K28" s="119"/>
    </row>
    <row r="29" spans="1:11" ht="11.25">
      <c r="A29" s="128">
        <f>IF(D29&lt;&gt;"",COUNTA($D$10:D29),"")</f>
        <v>16</v>
      </c>
      <c r="B29" s="65" t="s">
        <v>206</v>
      </c>
      <c r="C29" s="176">
        <v>61.722589999999997</v>
      </c>
      <c r="D29" s="175">
        <v>12.825430000000001</v>
      </c>
      <c r="E29" s="175">
        <v>6.8913400000000005</v>
      </c>
      <c r="F29" s="175">
        <v>4.0356500000000004</v>
      </c>
      <c r="G29" s="175">
        <v>2.5639099999999999</v>
      </c>
      <c r="H29" s="175">
        <v>12.206580000000001</v>
      </c>
      <c r="I29" s="175">
        <v>23.094799999999999</v>
      </c>
      <c r="J29" s="119"/>
      <c r="K29" s="119"/>
    </row>
    <row r="30" spans="1:11" ht="11.45" customHeight="1">
      <c r="A30" s="128">
        <f>IF(D30&lt;&gt;"",COUNTA($D$10:D30),"")</f>
        <v>17</v>
      </c>
      <c r="B30" s="65" t="s">
        <v>207</v>
      </c>
      <c r="C30" s="176">
        <v>140.29729999999998</v>
      </c>
      <c r="D30" s="175">
        <v>30.710650000000001</v>
      </c>
      <c r="E30" s="175">
        <v>25.595950000000002</v>
      </c>
      <c r="F30" s="175">
        <v>21.758590000000002</v>
      </c>
      <c r="G30" s="175">
        <v>18.763150000000003</v>
      </c>
      <c r="H30" s="175">
        <v>21.372730000000001</v>
      </c>
      <c r="I30" s="175">
        <v>22.052009999999999</v>
      </c>
      <c r="J30" s="119"/>
      <c r="K30" s="119"/>
    </row>
    <row r="31" spans="1:11" ht="11.45" customHeight="1">
      <c r="A31" s="128">
        <f>IF(D31&lt;&gt;"",COUNTA($D$10:D31),"")</f>
        <v>18</v>
      </c>
      <c r="B31" s="65" t="s">
        <v>208</v>
      </c>
      <c r="C31" s="176">
        <v>4.7588400000000002</v>
      </c>
      <c r="D31" s="175">
        <v>0.81150999999999995</v>
      </c>
      <c r="E31" s="175">
        <v>1.23146</v>
      </c>
      <c r="F31" s="175" t="s">
        <v>11</v>
      </c>
      <c r="G31" s="175">
        <v>0.32617000000000002</v>
      </c>
      <c r="H31" s="175">
        <v>0.47192000000000001</v>
      </c>
      <c r="I31" s="175">
        <v>1.42347</v>
      </c>
      <c r="J31" s="119"/>
      <c r="K31" s="119"/>
    </row>
    <row r="32" spans="1:11" ht="11.45" customHeight="1">
      <c r="A32" s="128">
        <f>IF(D32&lt;&gt;"",COUNTA($D$10:D32),"")</f>
        <v>19</v>
      </c>
      <c r="B32" s="65" t="s">
        <v>209</v>
      </c>
      <c r="C32" s="176">
        <v>10.701969999999999</v>
      </c>
      <c r="D32" s="175">
        <v>1.7104200000000001</v>
      </c>
      <c r="E32" s="175">
        <v>1.8532299999999999</v>
      </c>
      <c r="F32" s="175">
        <v>0.70262000000000002</v>
      </c>
      <c r="G32" s="175">
        <v>1.4027400000000001</v>
      </c>
      <c r="H32" s="175">
        <v>1.6697200000000001</v>
      </c>
      <c r="I32" s="175">
        <v>3.3278400000000001</v>
      </c>
      <c r="J32" s="119"/>
      <c r="K32" s="119"/>
    </row>
    <row r="33" spans="1:11" ht="11.45" customHeight="1">
      <c r="A33" s="128">
        <f>IF(D33&lt;&gt;"",COUNTA($D$10:D33),"")</f>
        <v>20</v>
      </c>
      <c r="B33" s="65" t="s">
        <v>210</v>
      </c>
      <c r="C33" s="176">
        <v>13.91625</v>
      </c>
      <c r="D33" s="175">
        <v>2.27359</v>
      </c>
      <c r="E33" s="175">
        <v>1.9469799999999999</v>
      </c>
      <c r="F33" s="175">
        <v>0.97102999999999995</v>
      </c>
      <c r="G33" s="175">
        <v>0.85897999999999997</v>
      </c>
      <c r="H33" s="175">
        <v>1.9160599999999999</v>
      </c>
      <c r="I33" s="175">
        <v>5.87174</v>
      </c>
      <c r="J33" s="119"/>
      <c r="K33" s="119"/>
    </row>
    <row r="34" spans="1:11" ht="11.45" customHeight="1">
      <c r="A34" s="128" t="str">
        <f>IF(D34&lt;&gt;"",COUNTA($D$10:D34),"")</f>
        <v/>
      </c>
      <c r="B34" s="65"/>
      <c r="C34" s="176"/>
      <c r="D34" s="175"/>
      <c r="E34" s="175"/>
      <c r="F34" s="175"/>
      <c r="G34" s="175"/>
      <c r="H34" s="175"/>
      <c r="I34" s="175"/>
      <c r="J34" s="119"/>
      <c r="K34" s="119"/>
    </row>
    <row r="35" spans="1:11" ht="11.45" customHeight="1">
      <c r="A35" s="128">
        <f>IF(D35&lt;&gt;"",COUNTA($D$10:D35),"")</f>
        <v>21</v>
      </c>
      <c r="B35" s="65" t="s">
        <v>174</v>
      </c>
      <c r="C35" s="176">
        <v>12.445690000000001</v>
      </c>
      <c r="D35" s="175">
        <v>2.6924299999999999</v>
      </c>
      <c r="E35" s="175">
        <v>1.5361500000000001</v>
      </c>
      <c r="F35" s="175" t="s">
        <v>11</v>
      </c>
      <c r="G35" s="175">
        <v>0.36343000000000003</v>
      </c>
      <c r="H35" s="175">
        <v>2.3042199999999999</v>
      </c>
      <c r="I35" s="175">
        <v>4.4729399999999995</v>
      </c>
      <c r="J35" s="119"/>
      <c r="K35" s="119"/>
    </row>
    <row r="36" spans="1:11" ht="11.45" customHeight="1">
      <c r="A36" s="128">
        <f>IF(D36&lt;&gt;"",COUNTA($D$10:D36),"")</f>
        <v>22</v>
      </c>
      <c r="B36" s="65" t="s">
        <v>211</v>
      </c>
      <c r="C36" s="176">
        <v>33.050419999999995</v>
      </c>
      <c r="D36" s="175">
        <v>8.2477599999999995</v>
      </c>
      <c r="E36" s="175">
        <v>5.7337400000000001</v>
      </c>
      <c r="F36" s="175">
        <v>3.8068</v>
      </c>
      <c r="G36" s="175">
        <v>5.1534499999999994</v>
      </c>
      <c r="H36" s="175">
        <v>8.4082299999999996</v>
      </c>
      <c r="I36" s="175">
        <v>1.70045</v>
      </c>
      <c r="J36" s="119"/>
      <c r="K36" s="119"/>
    </row>
    <row r="37" spans="1:11" ht="11.45" customHeight="1">
      <c r="A37" s="128" t="str">
        <f>IF(D37&lt;&gt;"",COUNTA($D$10:D37),"")</f>
        <v/>
      </c>
      <c r="B37" s="65"/>
      <c r="C37" s="176"/>
      <c r="D37" s="175"/>
      <c r="E37" s="175"/>
      <c r="F37" s="175"/>
      <c r="G37" s="175"/>
      <c r="H37" s="175"/>
      <c r="I37" s="175"/>
      <c r="J37" s="119"/>
      <c r="K37" s="119"/>
    </row>
    <row r="38" spans="1:11" s="89" customFormat="1" ht="11.45" customHeight="1">
      <c r="A38" s="128">
        <f>IF(D38&lt;&gt;"",COUNTA($D$10:D38),"")</f>
        <v>23</v>
      </c>
      <c r="B38" s="88" t="s">
        <v>212</v>
      </c>
      <c r="C38" s="176">
        <v>205.46572</v>
      </c>
      <c r="D38" s="175">
        <v>49.38185</v>
      </c>
      <c r="E38" s="175">
        <v>35.66628</v>
      </c>
      <c r="F38" s="175">
        <v>39.108879999999999</v>
      </c>
      <c r="G38" s="175">
        <v>28.351119999999998</v>
      </c>
      <c r="H38" s="175">
        <v>30.379049999999999</v>
      </c>
      <c r="I38" s="175">
        <v>22.542470000000002</v>
      </c>
      <c r="J38" s="136"/>
      <c r="K38" s="119"/>
    </row>
    <row r="39" spans="1:11" ht="11.45" customHeight="1">
      <c r="A39" s="128">
        <f>IF(D39&lt;&gt;"",COUNTA($D$10:D39),"")</f>
        <v>24</v>
      </c>
      <c r="B39" s="65" t="s">
        <v>213</v>
      </c>
      <c r="C39" s="176">
        <v>205.36526999999998</v>
      </c>
      <c r="D39" s="175">
        <v>49.372750000000003</v>
      </c>
      <c r="E39" s="175">
        <v>35.66628</v>
      </c>
      <c r="F39" s="175">
        <v>39.108199999999997</v>
      </c>
      <c r="G39" s="175">
        <v>28.296050000000001</v>
      </c>
      <c r="H39" s="175">
        <v>30.37153</v>
      </c>
      <c r="I39" s="175">
        <v>22.514400000000002</v>
      </c>
      <c r="J39" s="119"/>
      <c r="K39" s="119"/>
    </row>
    <row r="40" spans="1:11" ht="22.5" customHeight="1">
      <c r="A40" s="128">
        <f>IF(D40&lt;&gt;"",COUNTA($D$10:D40),"")</f>
        <v>25</v>
      </c>
      <c r="B40" s="65" t="s">
        <v>326</v>
      </c>
      <c r="C40" s="176" t="s">
        <v>11</v>
      </c>
      <c r="D40" s="175" t="s">
        <v>11</v>
      </c>
      <c r="E40" s="175" t="s">
        <v>3</v>
      </c>
      <c r="F40" s="175" t="s">
        <v>11</v>
      </c>
      <c r="G40" s="175" t="s">
        <v>11</v>
      </c>
      <c r="H40" s="175" t="s">
        <v>11</v>
      </c>
      <c r="I40" s="175">
        <v>2.8070000000000001E-2</v>
      </c>
      <c r="J40" s="119"/>
      <c r="K40" s="119"/>
    </row>
    <row r="41" spans="1:11" ht="11.45" customHeight="1">
      <c r="A41" s="128" t="str">
        <f>IF(D41&lt;&gt;"",COUNTA($D$10:D41),"")</f>
        <v/>
      </c>
      <c r="B41" s="65"/>
      <c r="C41" s="176"/>
      <c r="D41" s="175"/>
      <c r="E41" s="175"/>
      <c r="F41" s="175"/>
      <c r="G41" s="175"/>
      <c r="H41" s="175"/>
      <c r="I41" s="175"/>
      <c r="J41" s="119"/>
      <c r="K41" s="119"/>
    </row>
    <row r="42" spans="1:11" ht="22.5" customHeight="1">
      <c r="A42" s="128">
        <f>IF(D42&lt;&gt;"",COUNTA($D$10:D42),"")</f>
        <v>26</v>
      </c>
      <c r="B42" s="65" t="s">
        <v>222</v>
      </c>
      <c r="C42" s="176">
        <v>136.01445999999999</v>
      </c>
      <c r="D42" s="175">
        <v>26.131619999999998</v>
      </c>
      <c r="E42" s="175">
        <v>21.846049999999998</v>
      </c>
      <c r="F42" s="175">
        <v>12.103909999999999</v>
      </c>
      <c r="G42" s="175">
        <v>13.25666</v>
      </c>
      <c r="H42" s="175">
        <v>19.466069999999998</v>
      </c>
      <c r="I42" s="175">
        <v>43.176739999999995</v>
      </c>
      <c r="J42" s="119"/>
      <c r="K42" s="119"/>
    </row>
  </sheetData>
  <mergeCells count="16">
    <mergeCell ref="A3:A7"/>
    <mergeCell ref="B3:B7"/>
    <mergeCell ref="A1:B1"/>
    <mergeCell ref="C1:I1"/>
    <mergeCell ref="C2:I2"/>
    <mergeCell ref="C3:C6"/>
    <mergeCell ref="D3:D6"/>
    <mergeCell ref="E3:E6"/>
    <mergeCell ref="F3:F6"/>
    <mergeCell ref="G3:G6"/>
    <mergeCell ref="A2:B2"/>
    <mergeCell ref="C9:I9"/>
    <mergeCell ref="C26:I26"/>
    <mergeCell ref="H3:H6"/>
    <mergeCell ref="I3:I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5703125" style="47" customWidth="1"/>
    <col min="2" max="2" width="26.5703125" style="60" customWidth="1"/>
    <col min="3" max="9" width="8.5703125" style="60" customWidth="1"/>
    <col min="10" max="16384" width="11.42578125" style="60"/>
  </cols>
  <sheetData>
    <row r="1" spans="1:9" s="100" customFormat="1" ht="24.95" customHeight="1">
      <c r="A1" s="223" t="s">
        <v>199</v>
      </c>
      <c r="B1" s="224"/>
      <c r="C1" s="225" t="s">
        <v>200</v>
      </c>
      <c r="D1" s="225"/>
      <c r="E1" s="225"/>
      <c r="F1" s="225"/>
      <c r="G1" s="225"/>
      <c r="H1" s="225"/>
      <c r="I1" s="226"/>
    </row>
    <row r="2" spans="1:9" ht="39.950000000000003" customHeight="1">
      <c r="A2" s="232" t="s">
        <v>305</v>
      </c>
      <c r="B2" s="233"/>
      <c r="C2" s="230" t="s">
        <v>176</v>
      </c>
      <c r="D2" s="230"/>
      <c r="E2" s="230"/>
      <c r="F2" s="230"/>
      <c r="G2" s="230"/>
      <c r="H2" s="230"/>
      <c r="I2" s="231"/>
    </row>
    <row r="3" spans="1:9" ht="11.45" customHeight="1">
      <c r="A3" s="234" t="s">
        <v>16</v>
      </c>
      <c r="B3" s="259" t="s">
        <v>220</v>
      </c>
      <c r="C3" s="229" t="s">
        <v>325</v>
      </c>
      <c r="D3" s="227" t="s">
        <v>214</v>
      </c>
      <c r="E3" s="227" t="s">
        <v>215</v>
      </c>
      <c r="F3" s="227" t="s">
        <v>216</v>
      </c>
      <c r="G3" s="227" t="s">
        <v>217</v>
      </c>
      <c r="H3" s="227" t="s">
        <v>218</v>
      </c>
      <c r="I3" s="228" t="s">
        <v>219</v>
      </c>
    </row>
    <row r="4" spans="1:9" ht="11.45" customHeight="1">
      <c r="A4" s="235"/>
      <c r="B4" s="259"/>
      <c r="C4" s="229"/>
      <c r="D4" s="227"/>
      <c r="E4" s="227"/>
      <c r="F4" s="227"/>
      <c r="G4" s="227"/>
      <c r="H4" s="227"/>
      <c r="I4" s="228"/>
    </row>
    <row r="5" spans="1:9" ht="11.45" customHeight="1">
      <c r="A5" s="235"/>
      <c r="B5" s="259"/>
      <c r="C5" s="229"/>
      <c r="D5" s="227"/>
      <c r="E5" s="227"/>
      <c r="F5" s="227"/>
      <c r="G5" s="227"/>
      <c r="H5" s="227"/>
      <c r="I5" s="228"/>
    </row>
    <row r="6" spans="1:9" ht="11.45" customHeight="1">
      <c r="A6" s="235"/>
      <c r="B6" s="259"/>
      <c r="C6" s="229"/>
      <c r="D6" s="227"/>
      <c r="E6" s="227"/>
      <c r="F6" s="227"/>
      <c r="G6" s="227"/>
      <c r="H6" s="227"/>
      <c r="I6" s="228"/>
    </row>
    <row r="7" spans="1:9" ht="11.45" customHeight="1">
      <c r="A7" s="235"/>
      <c r="B7" s="259"/>
      <c r="C7" s="227" t="s">
        <v>74</v>
      </c>
      <c r="D7" s="227"/>
      <c r="E7" s="227"/>
      <c r="F7" s="227"/>
      <c r="G7" s="227"/>
      <c r="H7" s="227"/>
      <c r="I7" s="228"/>
    </row>
    <row r="8" spans="1:9" s="47" customFormat="1" ht="11.45" customHeight="1">
      <c r="A8" s="40">
        <v>1</v>
      </c>
      <c r="B8" s="43">
        <v>2</v>
      </c>
      <c r="C8" s="43">
        <v>3</v>
      </c>
      <c r="D8" s="43">
        <v>4</v>
      </c>
      <c r="E8" s="43">
        <v>5</v>
      </c>
      <c r="F8" s="43">
        <v>6</v>
      </c>
      <c r="G8" s="43">
        <v>7</v>
      </c>
      <c r="H8" s="43">
        <v>8</v>
      </c>
      <c r="I8" s="106">
        <v>9</v>
      </c>
    </row>
    <row r="9" spans="1:9" ht="20.100000000000001" customHeight="1">
      <c r="B9" s="65"/>
      <c r="C9" s="278">
        <v>2022</v>
      </c>
      <c r="D9" s="279"/>
      <c r="E9" s="279"/>
      <c r="F9" s="279"/>
      <c r="G9" s="279"/>
      <c r="H9" s="279"/>
      <c r="I9" s="279"/>
    </row>
    <row r="10" spans="1:9" ht="22.5" customHeight="1">
      <c r="A10" s="44">
        <f>IF(D10&lt;&gt;"",COUNTA($D$10:D10),"")</f>
        <v>1</v>
      </c>
      <c r="B10" s="65" t="s">
        <v>367</v>
      </c>
      <c r="C10" s="176">
        <v>76.5</v>
      </c>
      <c r="D10" s="175">
        <v>72.5</v>
      </c>
      <c r="E10" s="175">
        <v>80.8</v>
      </c>
      <c r="F10" s="175">
        <v>92.7</v>
      </c>
      <c r="G10" s="175">
        <v>85.4</v>
      </c>
      <c r="H10" s="175">
        <v>74.5</v>
      </c>
      <c r="I10" s="175">
        <v>56.5</v>
      </c>
    </row>
    <row r="11" spans="1:9" ht="11.45" customHeight="1">
      <c r="A11" s="44">
        <f>IF(D11&lt;&gt;"",COUNTA($D$10:D11),"")</f>
        <v>2</v>
      </c>
      <c r="B11" s="65" t="s">
        <v>245</v>
      </c>
      <c r="C11" s="176">
        <v>82.6</v>
      </c>
      <c r="D11" s="175">
        <v>75.900000000000006</v>
      </c>
      <c r="E11" s="175">
        <v>84.4</v>
      </c>
      <c r="F11" s="175">
        <v>94.9</v>
      </c>
      <c r="G11" s="175">
        <v>89.2</v>
      </c>
      <c r="H11" s="175">
        <v>79.400000000000006</v>
      </c>
      <c r="I11" s="175">
        <v>66.099999999999994</v>
      </c>
    </row>
    <row r="12" spans="1:9" ht="11.45" customHeight="1">
      <c r="A12" s="44">
        <f>IF(D12&lt;&gt;"",COUNTA($D$10:D12),"")</f>
        <v>3</v>
      </c>
      <c r="B12" s="65" t="s">
        <v>206</v>
      </c>
      <c r="C12" s="176">
        <v>55.2</v>
      </c>
      <c r="D12" s="175">
        <v>58.8</v>
      </c>
      <c r="E12" s="175">
        <v>66</v>
      </c>
      <c r="F12" s="175">
        <v>80.400000000000006</v>
      </c>
      <c r="G12" s="175">
        <v>66.2</v>
      </c>
      <c r="H12" s="175">
        <v>62.1</v>
      </c>
      <c r="I12" s="175">
        <v>41.1</v>
      </c>
    </row>
    <row r="13" spans="1:9" ht="11.45" customHeight="1">
      <c r="A13" s="44">
        <f>IF(D13&lt;&gt;"",COUNTA($D$10:D13),"")</f>
        <v>4</v>
      </c>
      <c r="B13" s="65" t="s">
        <v>207</v>
      </c>
      <c r="C13" s="176">
        <v>81.8</v>
      </c>
      <c r="D13" s="175">
        <v>78.7</v>
      </c>
      <c r="E13" s="175">
        <v>83</v>
      </c>
      <c r="F13" s="175">
        <v>92.6</v>
      </c>
      <c r="G13" s="175">
        <v>88.2</v>
      </c>
      <c r="H13" s="175">
        <v>78.8</v>
      </c>
      <c r="I13" s="175">
        <v>71</v>
      </c>
    </row>
    <row r="14" spans="1:9" ht="11.45" customHeight="1">
      <c r="A14" s="44">
        <f>IF(D14&lt;&gt;"",COUNTA($D$10:D14),"")</f>
        <v>5</v>
      </c>
      <c r="B14" s="65" t="s">
        <v>208</v>
      </c>
      <c r="C14" s="176">
        <v>43.3</v>
      </c>
      <c r="D14" s="175">
        <v>38.5</v>
      </c>
      <c r="E14" s="175">
        <v>44.5</v>
      </c>
      <c r="F14" s="175">
        <v>71.400000000000006</v>
      </c>
      <c r="G14" s="175">
        <v>46.9</v>
      </c>
      <c r="H14" s="175">
        <v>32.9</v>
      </c>
      <c r="I14" s="175">
        <v>37.1</v>
      </c>
    </row>
    <row r="15" spans="1:9" ht="11.45" customHeight="1">
      <c r="A15" s="44">
        <f>IF(D15&lt;&gt;"",COUNTA($D$10:D15),"")</f>
        <v>6</v>
      </c>
      <c r="B15" s="65" t="s">
        <v>209</v>
      </c>
      <c r="C15" s="176">
        <v>37.9</v>
      </c>
      <c r="D15" s="175">
        <v>31.9</v>
      </c>
      <c r="E15" s="175">
        <v>46.8</v>
      </c>
      <c r="F15" s="175">
        <v>64.5</v>
      </c>
      <c r="G15" s="175">
        <v>47.5</v>
      </c>
      <c r="H15" s="175">
        <v>31</v>
      </c>
      <c r="I15" s="175">
        <v>25.3</v>
      </c>
    </row>
    <row r="16" spans="1:9" ht="11.45" customHeight="1">
      <c r="A16" s="44">
        <f>IF(D16&lt;&gt;"",COUNTA($D$10:D16),"")</f>
        <v>7</v>
      </c>
      <c r="B16" s="65" t="s">
        <v>210</v>
      </c>
      <c r="C16" s="176">
        <v>49.7</v>
      </c>
      <c r="D16" s="175">
        <v>45.5</v>
      </c>
      <c r="E16" s="175">
        <v>56.6</v>
      </c>
      <c r="F16" s="175">
        <v>78.7</v>
      </c>
      <c r="G16" s="175" t="s">
        <v>2</v>
      </c>
      <c r="H16" s="175">
        <v>41.7</v>
      </c>
      <c r="I16" s="175">
        <v>44.5</v>
      </c>
    </row>
    <row r="17" spans="1:9" ht="11.45" customHeight="1">
      <c r="A17" s="44" t="str">
        <f>IF(D17&lt;&gt;"",COUNTA($D$10:D17),"")</f>
        <v/>
      </c>
      <c r="B17" s="65"/>
      <c r="C17" s="176"/>
      <c r="D17" s="175"/>
      <c r="E17" s="175"/>
      <c r="F17" s="175"/>
      <c r="G17" s="175"/>
      <c r="H17" s="175"/>
      <c r="I17" s="175"/>
    </row>
    <row r="18" spans="1:9" ht="11.45" customHeight="1">
      <c r="A18" s="44">
        <f>IF(D18&lt;&gt;"",COUNTA($D$10:D18),"")</f>
        <v>8</v>
      </c>
      <c r="B18" s="65" t="s">
        <v>174</v>
      </c>
      <c r="C18" s="176">
        <v>375.6</v>
      </c>
      <c r="D18" s="175">
        <v>333.4</v>
      </c>
      <c r="E18" s="175">
        <v>357.8</v>
      </c>
      <c r="F18" s="175">
        <v>354.6</v>
      </c>
      <c r="G18" s="175">
        <v>208</v>
      </c>
      <c r="H18" s="175">
        <v>434.1</v>
      </c>
      <c r="I18" s="175">
        <v>400.8</v>
      </c>
    </row>
    <row r="19" spans="1:9" ht="11.45" customHeight="1">
      <c r="A19" s="44">
        <f>IF(D19&lt;&gt;"",COUNTA($D$10:D19),"")</f>
        <v>9</v>
      </c>
      <c r="B19" s="65" t="s">
        <v>211</v>
      </c>
      <c r="C19" s="176">
        <v>746.3</v>
      </c>
      <c r="D19" s="175">
        <v>712.1</v>
      </c>
      <c r="E19" s="175">
        <v>792.2</v>
      </c>
      <c r="F19" s="175">
        <v>816.1</v>
      </c>
      <c r="G19" s="175">
        <v>748.3</v>
      </c>
      <c r="H19" s="175">
        <v>740.2</v>
      </c>
      <c r="I19" s="175">
        <v>537.6</v>
      </c>
    </row>
    <row r="20" spans="1:9" ht="11.45" customHeight="1">
      <c r="A20" s="44" t="str">
        <f>IF(D20&lt;&gt;"",COUNTA($D$10:D20),"")</f>
        <v/>
      </c>
      <c r="B20" s="65"/>
      <c r="C20" s="176"/>
      <c r="D20" s="175"/>
      <c r="E20" s="175"/>
      <c r="F20" s="175"/>
      <c r="G20" s="175"/>
      <c r="H20" s="175"/>
      <c r="I20" s="175"/>
    </row>
    <row r="21" spans="1:9" ht="11.45" customHeight="1">
      <c r="A21" s="44">
        <f>IF(D21&lt;&gt;"",COUNTA($D$10:D21),"")</f>
        <v>10</v>
      </c>
      <c r="B21" s="65" t="s">
        <v>212</v>
      </c>
      <c r="C21" s="176">
        <v>40.299999999999997</v>
      </c>
      <c r="D21" s="175">
        <v>38.6</v>
      </c>
      <c r="E21" s="175">
        <v>42.4</v>
      </c>
      <c r="F21" s="175">
        <v>43</v>
      </c>
      <c r="G21" s="175">
        <v>41.4</v>
      </c>
      <c r="H21" s="175">
        <v>39.4</v>
      </c>
      <c r="I21" s="175">
        <v>35.6</v>
      </c>
    </row>
    <row r="22" spans="1:9" ht="11.45" customHeight="1">
      <c r="A22" s="44">
        <f>IF(D22&lt;&gt;"",COUNTA($D$10:D22),"")</f>
        <v>11</v>
      </c>
      <c r="B22" s="65" t="s">
        <v>213</v>
      </c>
      <c r="C22" s="176">
        <v>40.4</v>
      </c>
      <c r="D22" s="175">
        <v>38.6</v>
      </c>
      <c r="E22" s="175">
        <v>42.4</v>
      </c>
      <c r="F22" s="175">
        <v>43.1</v>
      </c>
      <c r="G22" s="175">
        <v>41.6</v>
      </c>
      <c r="H22" s="175">
        <v>39.4</v>
      </c>
      <c r="I22" s="175">
        <v>35.6</v>
      </c>
    </row>
    <row r="23" spans="1:9" ht="22.5" customHeight="1">
      <c r="A23" s="44">
        <f>IF(D23&lt;&gt;"",COUNTA($D$10:D23),"")</f>
        <v>12</v>
      </c>
      <c r="B23" s="65" t="s">
        <v>326</v>
      </c>
      <c r="C23" s="176" t="s">
        <v>11</v>
      </c>
      <c r="D23" s="175" t="s">
        <v>11</v>
      </c>
      <c r="E23" s="175" t="s">
        <v>3</v>
      </c>
      <c r="F23" s="175" t="s">
        <v>11</v>
      </c>
      <c r="G23" s="175" t="s">
        <v>11</v>
      </c>
      <c r="H23" s="175" t="s">
        <v>11</v>
      </c>
      <c r="I23" s="175" t="s">
        <v>11</v>
      </c>
    </row>
    <row r="24" spans="1:9" ht="11.45" customHeight="1">
      <c r="A24" s="44" t="str">
        <f>IF(D24&lt;&gt;"",COUNTA($D$10:D24),"")</f>
        <v/>
      </c>
      <c r="B24" s="65"/>
      <c r="C24" s="176"/>
      <c r="D24" s="175"/>
      <c r="E24" s="175"/>
      <c r="F24" s="175"/>
      <c r="G24" s="175"/>
      <c r="H24" s="175"/>
      <c r="I24" s="175"/>
    </row>
    <row r="25" spans="1:9" ht="22.5" customHeight="1">
      <c r="A25" s="44">
        <f>IF(D25&lt;&gt;"",COUNTA($D$10:D25),"")</f>
        <v>13</v>
      </c>
      <c r="B25" s="65" t="s">
        <v>222</v>
      </c>
      <c r="C25" s="176">
        <v>305.3</v>
      </c>
      <c r="D25" s="175">
        <v>323.8</v>
      </c>
      <c r="E25" s="175">
        <v>353.3</v>
      </c>
      <c r="F25" s="175">
        <v>397.9</v>
      </c>
      <c r="G25" s="175">
        <v>313.2</v>
      </c>
      <c r="H25" s="175">
        <v>354.8</v>
      </c>
      <c r="I25" s="175">
        <v>216.8</v>
      </c>
    </row>
    <row r="26" spans="1:9" ht="20.100000000000001" customHeight="1">
      <c r="A26" s="44" t="str">
        <f>IF(D26&lt;&gt;"",COUNTA($D$10:D26),"")</f>
        <v/>
      </c>
      <c r="B26" s="65"/>
      <c r="C26" s="278">
        <v>2023</v>
      </c>
      <c r="D26" s="279"/>
      <c r="E26" s="279"/>
      <c r="F26" s="279"/>
      <c r="G26" s="279"/>
      <c r="H26" s="279"/>
      <c r="I26" s="279"/>
    </row>
    <row r="27" spans="1:9" ht="22.5" customHeight="1">
      <c r="A27" s="44">
        <f>IF(D27&lt;&gt;"",COUNTA($D$10:D27),"")</f>
        <v>14</v>
      </c>
      <c r="B27" s="65" t="s">
        <v>327</v>
      </c>
      <c r="C27" s="176">
        <v>70.2</v>
      </c>
      <c r="D27" s="175">
        <v>71.7</v>
      </c>
      <c r="E27" s="175">
        <v>72</v>
      </c>
      <c r="F27" s="175">
        <v>79</v>
      </c>
      <c r="G27" s="175">
        <v>78.599999999999994</v>
      </c>
      <c r="H27" s="175">
        <v>68.099999999999994</v>
      </c>
      <c r="I27" s="175">
        <v>54.1</v>
      </c>
    </row>
    <row r="28" spans="1:9" ht="11.45" customHeight="1">
      <c r="A28" s="44">
        <f>IF(D28&lt;&gt;"",COUNTA($D$10:D28),"")</f>
        <v>15</v>
      </c>
      <c r="B28" s="65" t="s">
        <v>245</v>
      </c>
      <c r="C28" s="176">
        <v>74</v>
      </c>
      <c r="D28" s="175">
        <v>74.599999999999994</v>
      </c>
      <c r="E28" s="175">
        <v>72.599999999999994</v>
      </c>
      <c r="F28" s="175">
        <v>78.400000000000006</v>
      </c>
      <c r="G28" s="175">
        <v>80.3</v>
      </c>
      <c r="H28" s="175">
        <v>70.5</v>
      </c>
      <c r="I28" s="175">
        <v>63.7</v>
      </c>
    </row>
    <row r="29" spans="1:9" ht="11.45" customHeight="1">
      <c r="A29" s="44">
        <f>IF(D29&lt;&gt;"",COUNTA($D$10:D29),"")</f>
        <v>16</v>
      </c>
      <c r="B29" s="65" t="s">
        <v>206</v>
      </c>
      <c r="C29" s="176">
        <v>48</v>
      </c>
      <c r="D29" s="175">
        <v>48.9</v>
      </c>
      <c r="E29" s="175">
        <v>59.5</v>
      </c>
      <c r="F29" s="175">
        <v>63.4</v>
      </c>
      <c r="G29" s="175">
        <v>50.6</v>
      </c>
      <c r="H29" s="175">
        <v>54.3</v>
      </c>
      <c r="I29" s="175">
        <v>37.799999999999997</v>
      </c>
    </row>
    <row r="30" spans="1:9" ht="11.45" customHeight="1">
      <c r="A30" s="44">
        <f>IF(D30&lt;&gt;"",COUNTA($D$10:D30),"")</f>
        <v>17</v>
      </c>
      <c r="B30" s="65" t="s">
        <v>207</v>
      </c>
      <c r="C30" s="176">
        <v>78.8</v>
      </c>
      <c r="D30" s="175">
        <v>78.8</v>
      </c>
      <c r="E30" s="175">
        <v>80.2</v>
      </c>
      <c r="F30" s="175">
        <v>85.5</v>
      </c>
      <c r="G30" s="175">
        <v>82.6</v>
      </c>
      <c r="H30" s="175">
        <v>78.2</v>
      </c>
      <c r="I30" s="175">
        <v>68</v>
      </c>
    </row>
    <row r="31" spans="1:9" ht="11.45" customHeight="1">
      <c r="A31" s="44">
        <f>IF(D31&lt;&gt;"",COUNTA($D$10:D31),"")</f>
        <v>18</v>
      </c>
      <c r="B31" s="65" t="s">
        <v>208</v>
      </c>
      <c r="C31" s="176">
        <v>27.8</v>
      </c>
      <c r="D31" s="175">
        <v>17.7</v>
      </c>
      <c r="E31" s="175">
        <v>29.5</v>
      </c>
      <c r="F31" s="175">
        <v>47.2</v>
      </c>
      <c r="G31" s="175">
        <v>31.8</v>
      </c>
      <c r="H31" s="175">
        <v>19.600000000000001</v>
      </c>
      <c r="I31" s="175">
        <v>27.5</v>
      </c>
    </row>
    <row r="32" spans="1:9" ht="11.45" customHeight="1">
      <c r="A32" s="44">
        <f>IF(D32&lt;&gt;"",COUNTA($D$10:D32),"")</f>
        <v>19</v>
      </c>
      <c r="B32" s="65" t="s">
        <v>209</v>
      </c>
      <c r="C32" s="176">
        <v>26.6</v>
      </c>
      <c r="D32" s="175">
        <v>22.1</v>
      </c>
      <c r="E32" s="175">
        <v>36.700000000000003</v>
      </c>
      <c r="F32" s="175">
        <v>55.7</v>
      </c>
      <c r="G32" s="175">
        <v>46.1</v>
      </c>
      <c r="H32" s="175">
        <v>17.8</v>
      </c>
      <c r="I32" s="175">
        <v>13.4</v>
      </c>
    </row>
    <row r="33" spans="1:12" ht="11.45" customHeight="1">
      <c r="A33" s="44">
        <f>IF(D33&lt;&gt;"",COUNTA($D$10:D33),"")</f>
        <v>20</v>
      </c>
      <c r="B33" s="65" t="s">
        <v>210</v>
      </c>
      <c r="C33" s="176">
        <v>51.4</v>
      </c>
      <c r="D33" s="175">
        <v>54.9</v>
      </c>
      <c r="E33" s="175">
        <v>48.5</v>
      </c>
      <c r="F33" s="175" t="s">
        <v>11</v>
      </c>
      <c r="G33" s="175" t="s">
        <v>11</v>
      </c>
      <c r="H33" s="175">
        <v>43.1</v>
      </c>
      <c r="I33" s="175">
        <v>46.7</v>
      </c>
    </row>
    <row r="34" spans="1:12" ht="11.45" customHeight="1">
      <c r="A34" s="44" t="str">
        <f>IF(D34&lt;&gt;"",COUNTA($D$10:D34),"")</f>
        <v/>
      </c>
      <c r="B34" s="65"/>
      <c r="C34" s="176"/>
      <c r="D34" s="175"/>
      <c r="E34" s="175"/>
      <c r="F34" s="175"/>
      <c r="G34" s="175"/>
      <c r="H34" s="175"/>
      <c r="I34" s="175"/>
    </row>
    <row r="35" spans="1:12" ht="11.45" customHeight="1">
      <c r="A35" s="44">
        <f>IF(D35&lt;&gt;"",COUNTA($D$10:D35),"")</f>
        <v>21</v>
      </c>
      <c r="B35" s="65" t="s">
        <v>174</v>
      </c>
      <c r="C35" s="176">
        <v>426.5</v>
      </c>
      <c r="D35" s="175">
        <v>390.6</v>
      </c>
      <c r="E35" s="175">
        <v>387.5</v>
      </c>
      <c r="F35" s="175">
        <v>463.5</v>
      </c>
      <c r="G35" s="175">
        <v>479.1</v>
      </c>
      <c r="H35" s="175">
        <v>429.3</v>
      </c>
      <c r="I35" s="175">
        <v>446.9</v>
      </c>
      <c r="L35" s="59"/>
    </row>
    <row r="36" spans="1:12" ht="11.45" customHeight="1">
      <c r="A36" s="44">
        <f>IF(D36&lt;&gt;"",COUNTA($D$10:D36),"")</f>
        <v>22</v>
      </c>
      <c r="B36" s="65" t="s">
        <v>211</v>
      </c>
      <c r="C36" s="176">
        <v>677.1</v>
      </c>
      <c r="D36" s="175">
        <v>678.3</v>
      </c>
      <c r="E36" s="175">
        <v>625.20000000000005</v>
      </c>
      <c r="F36" s="175">
        <v>775</v>
      </c>
      <c r="G36" s="175">
        <v>696.8</v>
      </c>
      <c r="H36" s="175">
        <v>629.5</v>
      </c>
      <c r="I36" s="175">
        <v>802.1</v>
      </c>
    </row>
    <row r="37" spans="1:12" ht="11.45" customHeight="1">
      <c r="A37" s="44" t="str">
        <f>IF(D37&lt;&gt;"",COUNTA($D$10:D37),"")</f>
        <v/>
      </c>
      <c r="B37" s="65"/>
      <c r="C37" s="176"/>
      <c r="D37" s="175"/>
      <c r="E37" s="175"/>
      <c r="F37" s="175"/>
      <c r="G37" s="175"/>
      <c r="H37" s="175"/>
      <c r="I37" s="175"/>
    </row>
    <row r="38" spans="1:12" ht="11.45" customHeight="1">
      <c r="A38" s="44">
        <f>IF(D38&lt;&gt;"",COUNTA($D$10:D38),"")</f>
        <v>23</v>
      </c>
      <c r="B38" s="65" t="s">
        <v>212</v>
      </c>
      <c r="C38" s="176">
        <v>35.5</v>
      </c>
      <c r="D38" s="175">
        <v>32.700000000000003</v>
      </c>
      <c r="E38" s="175">
        <v>36.5</v>
      </c>
      <c r="F38" s="175">
        <v>40.200000000000003</v>
      </c>
      <c r="G38" s="175">
        <v>35.6</v>
      </c>
      <c r="H38" s="175">
        <v>36.6</v>
      </c>
      <c r="I38" s="175">
        <v>30.2</v>
      </c>
    </row>
    <row r="39" spans="1:12" ht="11.45" customHeight="1">
      <c r="A39" s="44">
        <f>IF(D39&lt;&gt;"",COUNTA($D$10:D39),"")</f>
        <v>24</v>
      </c>
      <c r="B39" s="65" t="s">
        <v>213</v>
      </c>
      <c r="C39" s="176">
        <v>35.5</v>
      </c>
      <c r="D39" s="175">
        <v>32.700000000000003</v>
      </c>
      <c r="E39" s="175">
        <v>36.5</v>
      </c>
      <c r="F39" s="175">
        <v>40.200000000000003</v>
      </c>
      <c r="G39" s="175">
        <v>35.700000000000003</v>
      </c>
      <c r="H39" s="175">
        <v>36.6</v>
      </c>
      <c r="I39" s="175">
        <v>30.2</v>
      </c>
    </row>
    <row r="40" spans="1:12" ht="22.5" customHeight="1">
      <c r="A40" s="44">
        <f>IF(D40&lt;&gt;"",COUNTA($D$10:D40),"")</f>
        <v>25</v>
      </c>
      <c r="B40" s="65" t="s">
        <v>326</v>
      </c>
      <c r="C40" s="176" t="s">
        <v>11</v>
      </c>
      <c r="D40" s="175" t="s">
        <v>11</v>
      </c>
      <c r="E40" s="175" t="s">
        <v>3</v>
      </c>
      <c r="F40" s="175" t="s">
        <v>11</v>
      </c>
      <c r="G40" s="175" t="s">
        <v>11</v>
      </c>
      <c r="H40" s="175" t="s">
        <v>11</v>
      </c>
      <c r="I40" s="175" t="s">
        <v>11</v>
      </c>
    </row>
    <row r="41" spans="1:12" ht="11.45" customHeight="1">
      <c r="A41" s="44" t="str">
        <f>IF(D41&lt;&gt;"",COUNTA($D$10:D41),"")</f>
        <v/>
      </c>
      <c r="B41" s="65"/>
      <c r="C41" s="176"/>
      <c r="D41" s="175"/>
      <c r="E41" s="175"/>
      <c r="F41" s="175"/>
      <c r="G41" s="175"/>
      <c r="H41" s="175"/>
      <c r="I41" s="175"/>
    </row>
    <row r="42" spans="1:12" ht="22.5" customHeight="1">
      <c r="A42" s="44">
        <f>IF(D42&lt;&gt;"",COUNTA($D$10:D42),"")</f>
        <v>26</v>
      </c>
      <c r="B42" s="65" t="s">
        <v>222</v>
      </c>
      <c r="C42" s="176">
        <v>354.8</v>
      </c>
      <c r="D42" s="175">
        <v>356.2</v>
      </c>
      <c r="E42" s="175">
        <v>369</v>
      </c>
      <c r="F42" s="175">
        <v>388.1</v>
      </c>
      <c r="G42" s="175">
        <v>356.5</v>
      </c>
      <c r="H42" s="175">
        <v>363.4</v>
      </c>
      <c r="I42" s="175">
        <v>333</v>
      </c>
    </row>
  </sheetData>
  <mergeCells count="16">
    <mergeCell ref="C9:I9"/>
    <mergeCell ref="C26:I26"/>
    <mergeCell ref="A1:B1"/>
    <mergeCell ref="C1:I1"/>
    <mergeCell ref="A2:B2"/>
    <mergeCell ref="C2:I2"/>
    <mergeCell ref="A3:A7"/>
    <mergeCell ref="B3:B7"/>
    <mergeCell ref="C3:C6"/>
    <mergeCell ref="D3:D6"/>
    <mergeCell ref="E3:E6"/>
    <mergeCell ref="F3:F6"/>
    <mergeCell ref="G3:G6"/>
    <mergeCell ref="H3:H6"/>
    <mergeCell ref="I3:I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140" zoomScaleNormal="140" workbookViewId="0">
      <pane xSplit="2" ySplit="9" topLeftCell="C10" activePane="bottomRight" state="frozen"/>
      <selection sqref="A1:B1"/>
      <selection pane="topRight" sqref="A1:B1"/>
      <selection pane="bottomLeft" sqref="A1:B1"/>
      <selection pane="bottomRight" activeCell="C10" sqref="C10:G10"/>
    </sheetView>
  </sheetViews>
  <sheetFormatPr baseColWidth="10" defaultColWidth="11.42578125" defaultRowHeight="11.45" customHeight="1"/>
  <cols>
    <col min="1" max="1" width="3.5703125" style="47" customWidth="1"/>
    <col min="2" max="2" width="22.5703125" style="60" customWidth="1"/>
    <col min="3" max="3" width="11.5703125" style="60" customWidth="1"/>
    <col min="4" max="4" width="9.5703125" style="60" customWidth="1"/>
    <col min="5" max="5" width="16.5703125" style="60" customWidth="1"/>
    <col min="6" max="6" width="9.5703125" style="60" customWidth="1"/>
    <col min="7" max="7" width="16.5703125" style="60" customWidth="1"/>
    <col min="8" max="16384" width="11.42578125" style="60"/>
  </cols>
  <sheetData>
    <row r="1" spans="1:12" s="100" customFormat="1" ht="24.95" customHeight="1">
      <c r="A1" s="223" t="s">
        <v>199</v>
      </c>
      <c r="B1" s="224"/>
      <c r="C1" s="225" t="s">
        <v>200</v>
      </c>
      <c r="D1" s="225"/>
      <c r="E1" s="225"/>
      <c r="F1" s="225"/>
      <c r="G1" s="226"/>
    </row>
    <row r="2" spans="1:12" ht="39.950000000000003" customHeight="1">
      <c r="A2" s="232" t="s">
        <v>306</v>
      </c>
      <c r="B2" s="233"/>
      <c r="C2" s="230" t="s">
        <v>391</v>
      </c>
      <c r="D2" s="230"/>
      <c r="E2" s="230"/>
      <c r="F2" s="230"/>
      <c r="G2" s="231"/>
    </row>
    <row r="3" spans="1:12" s="69" customFormat="1" ht="11.45" customHeight="1">
      <c r="A3" s="234" t="s">
        <v>16</v>
      </c>
      <c r="B3" s="227" t="s">
        <v>273</v>
      </c>
      <c r="C3" s="227" t="s">
        <v>184</v>
      </c>
      <c r="D3" s="227" t="s">
        <v>178</v>
      </c>
      <c r="E3" s="227"/>
      <c r="F3" s="227"/>
      <c r="G3" s="228"/>
    </row>
    <row r="4" spans="1:12" s="69" customFormat="1" ht="11.45" customHeight="1">
      <c r="A4" s="234"/>
      <c r="B4" s="227"/>
      <c r="C4" s="227"/>
      <c r="D4" s="227" t="s">
        <v>179</v>
      </c>
      <c r="E4" s="227"/>
      <c r="F4" s="227" t="s">
        <v>166</v>
      </c>
      <c r="G4" s="228"/>
    </row>
    <row r="5" spans="1:12" s="69" customFormat="1" ht="11.45" customHeight="1">
      <c r="A5" s="234"/>
      <c r="B5" s="227"/>
      <c r="C5" s="227"/>
      <c r="D5" s="227" t="s">
        <v>180</v>
      </c>
      <c r="E5" s="227" t="s">
        <v>274</v>
      </c>
      <c r="F5" s="227" t="s">
        <v>180</v>
      </c>
      <c r="G5" s="228" t="s">
        <v>274</v>
      </c>
    </row>
    <row r="6" spans="1:12" s="69" customFormat="1" ht="11.45" customHeight="1">
      <c r="A6" s="234"/>
      <c r="B6" s="227"/>
      <c r="C6" s="227"/>
      <c r="D6" s="227"/>
      <c r="E6" s="227"/>
      <c r="F6" s="227"/>
      <c r="G6" s="228"/>
    </row>
    <row r="7" spans="1:12" s="69" customFormat="1" ht="11.45" customHeight="1">
      <c r="A7" s="234"/>
      <c r="B7" s="227"/>
      <c r="C7" s="227"/>
      <c r="D7" s="227"/>
      <c r="E7" s="227"/>
      <c r="F7" s="227"/>
      <c r="G7" s="228"/>
    </row>
    <row r="8" spans="1:12" s="69" customFormat="1" ht="11.45" customHeight="1">
      <c r="A8" s="234"/>
      <c r="B8" s="227"/>
      <c r="C8" s="227"/>
      <c r="D8" s="227"/>
      <c r="E8" s="227"/>
      <c r="F8" s="227"/>
      <c r="G8" s="228"/>
    </row>
    <row r="9" spans="1:12" s="114" customFormat="1" ht="11.45" customHeight="1">
      <c r="A9" s="40">
        <v>1</v>
      </c>
      <c r="B9" s="41">
        <v>2</v>
      </c>
      <c r="C9" s="41">
        <v>3</v>
      </c>
      <c r="D9" s="41">
        <v>4</v>
      </c>
      <c r="E9" s="41">
        <v>5</v>
      </c>
      <c r="F9" s="41">
        <v>6</v>
      </c>
      <c r="G9" s="42">
        <v>7</v>
      </c>
    </row>
    <row r="10" spans="1:12" s="70" customFormat="1" ht="20.100000000000001" customHeight="1">
      <c r="A10" s="110"/>
      <c r="B10" s="61"/>
      <c r="C10" s="280" t="s">
        <v>181</v>
      </c>
      <c r="D10" s="280"/>
      <c r="E10" s="280"/>
      <c r="F10" s="280"/>
      <c r="G10" s="280"/>
    </row>
    <row r="11" spans="1:12" s="70" customFormat="1" ht="11.45" customHeight="1">
      <c r="A11" s="44">
        <f>IF(D11&lt;&gt;"",COUNTA($D$11:D11),"")</f>
        <v>1</v>
      </c>
      <c r="B11" s="63" t="s">
        <v>182</v>
      </c>
      <c r="C11" s="161">
        <v>78</v>
      </c>
      <c r="D11" s="162">
        <v>65</v>
      </c>
      <c r="E11" s="163">
        <v>25</v>
      </c>
      <c r="F11" s="161">
        <v>20</v>
      </c>
      <c r="G11" s="163">
        <v>3</v>
      </c>
    </row>
    <row r="12" spans="1:12" s="70" customFormat="1" ht="11.45" customHeight="1">
      <c r="A12" s="44" t="str">
        <f>IF(D12&lt;&gt;"",COUNTA($D$11:D12),"")</f>
        <v/>
      </c>
      <c r="B12" s="65"/>
      <c r="C12" s="152"/>
      <c r="D12" s="153"/>
      <c r="E12" s="154"/>
      <c r="F12" s="152"/>
      <c r="G12" s="154"/>
    </row>
    <row r="13" spans="1:12" s="70" customFormat="1" ht="11.45" customHeight="1">
      <c r="A13" s="44">
        <f>IF(D13&lt;&gt;"",COUNTA($D$11:D13),"")</f>
        <v>2</v>
      </c>
      <c r="B13" s="65" t="s">
        <v>275</v>
      </c>
      <c r="C13" s="152">
        <v>2</v>
      </c>
      <c r="D13" s="153">
        <v>1</v>
      </c>
      <c r="E13" s="154">
        <v>1</v>
      </c>
      <c r="F13" s="152" t="s">
        <v>3</v>
      </c>
      <c r="G13" s="154" t="s">
        <v>3</v>
      </c>
      <c r="H13" s="80"/>
      <c r="I13" s="80"/>
      <c r="J13" s="81"/>
      <c r="K13" s="80"/>
      <c r="L13" s="80"/>
    </row>
    <row r="14" spans="1:12" s="70" customFormat="1" ht="11.45" customHeight="1">
      <c r="A14" s="44">
        <f>IF(D14&lt;&gt;"",COUNTA($D$11:D14),"")</f>
        <v>3</v>
      </c>
      <c r="B14" s="65" t="s">
        <v>276</v>
      </c>
      <c r="C14" s="152">
        <v>2</v>
      </c>
      <c r="D14" s="153">
        <v>2</v>
      </c>
      <c r="E14" s="154">
        <v>1</v>
      </c>
      <c r="F14" s="152">
        <v>1</v>
      </c>
      <c r="G14" s="154" t="s">
        <v>3</v>
      </c>
      <c r="H14" s="80"/>
      <c r="I14" s="80"/>
      <c r="J14" s="81"/>
      <c r="K14" s="80"/>
      <c r="L14" s="80"/>
    </row>
    <row r="15" spans="1:12" s="70" customFormat="1" ht="11.45" customHeight="1">
      <c r="A15" s="44" t="str">
        <f>IF(D15&lt;&gt;"",COUNTA($D$11:D15),"")</f>
        <v/>
      </c>
      <c r="B15" s="65"/>
      <c r="C15" s="152"/>
      <c r="D15" s="153"/>
      <c r="E15" s="154"/>
      <c r="F15" s="152"/>
      <c r="G15" s="154"/>
      <c r="H15" s="80"/>
      <c r="I15" s="80"/>
      <c r="J15" s="81"/>
      <c r="K15" s="80"/>
      <c r="L15" s="80"/>
    </row>
    <row r="16" spans="1:12" s="70" customFormat="1" ht="11.45" customHeight="1">
      <c r="A16" s="44">
        <f>IF(D16&lt;&gt;"",COUNTA($D$11:D16),"")</f>
        <v>4</v>
      </c>
      <c r="B16" s="65" t="s">
        <v>290</v>
      </c>
      <c r="C16" s="152">
        <v>11</v>
      </c>
      <c r="D16" s="153">
        <v>10</v>
      </c>
      <c r="E16" s="154">
        <v>2</v>
      </c>
      <c r="F16" s="152">
        <v>3</v>
      </c>
      <c r="G16" s="154" t="s">
        <v>3</v>
      </c>
      <c r="H16" s="80"/>
      <c r="I16" s="80"/>
      <c r="J16" s="81"/>
      <c r="K16" s="80"/>
      <c r="L16" s="80"/>
    </row>
    <row r="17" spans="1:12" s="70" customFormat="1" ht="11.45" customHeight="1">
      <c r="A17" s="44">
        <f>IF(D17&lt;&gt;"",COUNTA($D$11:D17),"")</f>
        <v>5</v>
      </c>
      <c r="B17" s="65" t="s">
        <v>277</v>
      </c>
      <c r="C17" s="152">
        <v>15</v>
      </c>
      <c r="D17" s="153">
        <v>13</v>
      </c>
      <c r="E17" s="154">
        <v>3</v>
      </c>
      <c r="F17" s="152">
        <v>4</v>
      </c>
      <c r="G17" s="154">
        <v>1</v>
      </c>
      <c r="H17" s="80"/>
      <c r="I17" s="80"/>
      <c r="J17" s="81"/>
      <c r="K17" s="80"/>
      <c r="L17" s="80"/>
    </row>
    <row r="18" spans="1:12" s="70" customFormat="1" ht="11.45" customHeight="1">
      <c r="A18" s="44">
        <f>IF(D18&lt;&gt;"",COUNTA($D$11:D18),"")</f>
        <v>6</v>
      </c>
      <c r="B18" s="65" t="s">
        <v>278</v>
      </c>
      <c r="C18" s="152">
        <v>8</v>
      </c>
      <c r="D18" s="153">
        <v>6</v>
      </c>
      <c r="E18" s="154">
        <v>6</v>
      </c>
      <c r="F18" s="152">
        <v>2</v>
      </c>
      <c r="G18" s="154" t="s">
        <v>3</v>
      </c>
      <c r="H18" s="80"/>
      <c r="I18" s="80"/>
      <c r="J18" s="81"/>
      <c r="K18" s="80"/>
      <c r="L18" s="80"/>
    </row>
    <row r="19" spans="1:12" s="70" customFormat="1" ht="11.45" customHeight="1">
      <c r="A19" s="44">
        <f>IF(D19&lt;&gt;"",COUNTA($D$11:D19),"")</f>
        <v>7</v>
      </c>
      <c r="B19" s="65" t="s">
        <v>279</v>
      </c>
      <c r="C19" s="152">
        <v>13</v>
      </c>
      <c r="D19" s="153">
        <v>10</v>
      </c>
      <c r="E19" s="154">
        <v>4</v>
      </c>
      <c r="F19" s="152">
        <v>4</v>
      </c>
      <c r="G19" s="154">
        <v>2</v>
      </c>
      <c r="H19" s="80"/>
      <c r="I19" s="80"/>
      <c r="J19" s="81"/>
      <c r="K19" s="80"/>
      <c r="L19" s="80"/>
    </row>
    <row r="20" spans="1:12" s="70" customFormat="1" ht="11.45" customHeight="1">
      <c r="A20" s="44">
        <f>IF(D20&lt;&gt;"",COUNTA($D$11:D20),"")</f>
        <v>8</v>
      </c>
      <c r="B20" s="65" t="s">
        <v>280</v>
      </c>
      <c r="C20" s="152">
        <v>9</v>
      </c>
      <c r="D20" s="153">
        <v>7</v>
      </c>
      <c r="E20" s="154">
        <v>6</v>
      </c>
      <c r="F20" s="152">
        <v>3</v>
      </c>
      <c r="G20" s="154" t="s">
        <v>3</v>
      </c>
      <c r="H20" s="80"/>
      <c r="I20" s="80"/>
      <c r="J20" s="81"/>
      <c r="K20" s="80"/>
      <c r="L20" s="80"/>
    </row>
    <row r="21" spans="1:12" s="70" customFormat="1" ht="11.45" customHeight="1">
      <c r="A21" s="44">
        <f>IF(D21&lt;&gt;"",COUNTA($D$11:D21),"")</f>
        <v>9</v>
      </c>
      <c r="B21" s="65" t="s">
        <v>281</v>
      </c>
      <c r="C21" s="152">
        <v>18</v>
      </c>
      <c r="D21" s="153">
        <v>16</v>
      </c>
      <c r="E21" s="154">
        <v>2</v>
      </c>
      <c r="F21" s="152">
        <v>3</v>
      </c>
      <c r="G21" s="154" t="s">
        <v>3</v>
      </c>
      <c r="H21" s="80"/>
      <c r="I21" s="80"/>
      <c r="J21" s="81"/>
      <c r="K21" s="80"/>
      <c r="L21" s="80"/>
    </row>
    <row r="22" spans="1:12" s="70" customFormat="1" ht="20.100000000000001" customHeight="1">
      <c r="A22" s="44" t="str">
        <f>IF(D22&lt;&gt;"",COUNTA($D$11:D22),"")</f>
        <v/>
      </c>
      <c r="B22" s="63"/>
      <c r="C22" s="280" t="s">
        <v>183</v>
      </c>
      <c r="D22" s="280"/>
      <c r="E22" s="280"/>
      <c r="F22" s="280"/>
      <c r="G22" s="280"/>
    </row>
    <row r="23" spans="1:12" s="70" customFormat="1" ht="11.45" customHeight="1">
      <c r="A23" s="44">
        <f>IF(D23&lt;&gt;"",COUNTA($D$11:D23),"")</f>
        <v>10</v>
      </c>
      <c r="B23" s="63" t="s">
        <v>182</v>
      </c>
      <c r="C23" s="158">
        <v>3014.7</v>
      </c>
      <c r="D23" s="159">
        <v>2340.3000000000002</v>
      </c>
      <c r="E23" s="160">
        <v>14.3</v>
      </c>
      <c r="F23" s="158" t="s">
        <v>2</v>
      </c>
      <c r="G23" s="160" t="s">
        <v>2</v>
      </c>
    </row>
    <row r="24" spans="1:12" s="70" customFormat="1" ht="11.45" customHeight="1">
      <c r="A24" s="44" t="str">
        <f>IF(D24&lt;&gt;"",COUNTA($D$11:D24),"")</f>
        <v/>
      </c>
      <c r="B24" s="65"/>
      <c r="C24" s="155"/>
      <c r="D24" s="156"/>
      <c r="E24" s="157"/>
      <c r="F24" s="155"/>
      <c r="G24" s="157"/>
    </row>
    <row r="25" spans="1:12" s="70" customFormat="1" ht="11.45" customHeight="1">
      <c r="A25" s="44">
        <f>IF(D25&lt;&gt;"",COUNTA($D$11:D25),"")</f>
        <v>11</v>
      </c>
      <c r="B25" s="65" t="s">
        <v>275</v>
      </c>
      <c r="C25" s="155" t="s">
        <v>2</v>
      </c>
      <c r="D25" s="156" t="s">
        <v>2</v>
      </c>
      <c r="E25" s="157" t="s">
        <v>2</v>
      </c>
      <c r="F25" s="155" t="s">
        <v>3</v>
      </c>
      <c r="G25" s="157" t="s">
        <v>3</v>
      </c>
      <c r="H25" s="82"/>
      <c r="I25" s="82"/>
      <c r="J25" s="83"/>
      <c r="K25" s="82"/>
      <c r="L25" s="82"/>
    </row>
    <row r="26" spans="1:12" s="70" customFormat="1" ht="11.45" customHeight="1">
      <c r="A26" s="44">
        <f>IF(D26&lt;&gt;"",COUNTA($D$11:D26),"")</f>
        <v>12</v>
      </c>
      <c r="B26" s="65" t="s">
        <v>276</v>
      </c>
      <c r="C26" s="155" t="s">
        <v>2</v>
      </c>
      <c r="D26" s="156" t="s">
        <v>2</v>
      </c>
      <c r="E26" s="157" t="s">
        <v>2</v>
      </c>
      <c r="F26" s="155" t="s">
        <v>2</v>
      </c>
      <c r="G26" s="157" t="s">
        <v>3</v>
      </c>
      <c r="H26" s="82"/>
      <c r="I26" s="82"/>
      <c r="J26" s="83"/>
      <c r="K26" s="82"/>
      <c r="L26" s="82"/>
    </row>
    <row r="27" spans="1:12" s="70" customFormat="1" ht="11.45" customHeight="1">
      <c r="A27" s="44" t="str">
        <f>IF(D27&lt;&gt;"",COUNTA($D$11:D27),"")</f>
        <v/>
      </c>
      <c r="B27" s="65"/>
      <c r="C27" s="155"/>
      <c r="D27" s="156"/>
      <c r="E27" s="157"/>
      <c r="F27" s="155"/>
      <c r="G27" s="157"/>
      <c r="H27" s="82"/>
      <c r="I27" s="82"/>
      <c r="J27" s="83"/>
      <c r="K27" s="82"/>
      <c r="L27" s="82"/>
    </row>
    <row r="28" spans="1:12" s="70" customFormat="1" ht="11.45" customHeight="1">
      <c r="A28" s="44">
        <f>IF(D28&lt;&gt;"",COUNTA($D$11:D28),"")</f>
        <v>13</v>
      </c>
      <c r="B28" s="65" t="s">
        <v>290</v>
      </c>
      <c r="C28" s="155">
        <v>45.5</v>
      </c>
      <c r="D28" s="156">
        <v>31.7</v>
      </c>
      <c r="E28" s="157" t="s">
        <v>2</v>
      </c>
      <c r="F28" s="155" t="s">
        <v>2</v>
      </c>
      <c r="G28" s="157" t="s">
        <v>3</v>
      </c>
      <c r="H28" s="82"/>
      <c r="I28" s="82"/>
      <c r="J28" s="83"/>
      <c r="K28" s="82"/>
      <c r="L28" s="82"/>
    </row>
    <row r="29" spans="1:12" s="70" customFormat="1" ht="11.45" customHeight="1">
      <c r="A29" s="44">
        <f>IF(D29&lt;&gt;"",COUNTA($D$11:D29),"")</f>
        <v>14</v>
      </c>
      <c r="B29" s="65" t="s">
        <v>277</v>
      </c>
      <c r="C29" s="155">
        <v>420.6</v>
      </c>
      <c r="D29" s="156">
        <v>67.400000000000006</v>
      </c>
      <c r="E29" s="157">
        <v>0.2</v>
      </c>
      <c r="F29" s="155" t="s">
        <v>2</v>
      </c>
      <c r="G29" s="157" t="s">
        <v>2</v>
      </c>
      <c r="H29" s="82"/>
      <c r="I29" s="82"/>
      <c r="J29" s="83"/>
      <c r="K29" s="82"/>
      <c r="L29" s="82"/>
    </row>
    <row r="30" spans="1:12" s="70" customFormat="1" ht="11.45" customHeight="1">
      <c r="A30" s="44">
        <f>IF(D30&lt;&gt;"",COUNTA($D$11:D30),"")</f>
        <v>15</v>
      </c>
      <c r="B30" s="65" t="s">
        <v>278</v>
      </c>
      <c r="C30" s="155">
        <v>159.1</v>
      </c>
      <c r="D30" s="156">
        <v>8.4</v>
      </c>
      <c r="E30" s="157" t="s">
        <v>2</v>
      </c>
      <c r="F30" s="155" t="s">
        <v>2</v>
      </c>
      <c r="G30" s="157" t="s">
        <v>3</v>
      </c>
      <c r="H30" s="82"/>
      <c r="I30" s="82"/>
      <c r="J30" s="83"/>
      <c r="K30" s="82"/>
      <c r="L30" s="82"/>
    </row>
    <row r="31" spans="1:12" s="70" customFormat="1" ht="11.45" customHeight="1">
      <c r="A31" s="44">
        <f>IF(D31&lt;&gt;"",COUNTA($D$11:D31),"")</f>
        <v>16</v>
      </c>
      <c r="B31" s="65" t="s">
        <v>279</v>
      </c>
      <c r="C31" s="155">
        <v>394.7</v>
      </c>
      <c r="D31" s="156">
        <v>266</v>
      </c>
      <c r="E31" s="157" t="s">
        <v>2</v>
      </c>
      <c r="F31" s="155">
        <v>91.9</v>
      </c>
      <c r="G31" s="157" t="s">
        <v>2</v>
      </c>
      <c r="H31" s="82"/>
      <c r="I31" s="82"/>
      <c r="J31" s="83"/>
      <c r="K31" s="82"/>
      <c r="L31" s="82"/>
    </row>
    <row r="32" spans="1:12" s="70" customFormat="1" ht="11.45" customHeight="1">
      <c r="A32" s="44">
        <f>IF(D32&lt;&gt;"",COUNTA($D$11:D32),"")</f>
        <v>17</v>
      </c>
      <c r="B32" s="65" t="s">
        <v>280</v>
      </c>
      <c r="C32" s="155">
        <v>11</v>
      </c>
      <c r="D32" s="156">
        <v>9.8000000000000007</v>
      </c>
      <c r="E32" s="157">
        <v>0.9</v>
      </c>
      <c r="F32" s="155">
        <v>0.2</v>
      </c>
      <c r="G32" s="157" t="s">
        <v>3</v>
      </c>
      <c r="H32" s="82"/>
      <c r="I32" s="82"/>
      <c r="J32" s="83"/>
      <c r="K32" s="82"/>
      <c r="L32" s="82"/>
    </row>
    <row r="33" spans="1:12" s="70" customFormat="1" ht="11.45" customHeight="1">
      <c r="A33" s="44">
        <f>IF(D33&lt;&gt;"",COUNTA($D$11:D33),"")</f>
        <v>18</v>
      </c>
      <c r="B33" s="65" t="s">
        <v>281</v>
      </c>
      <c r="C33" s="155">
        <v>1970.6</v>
      </c>
      <c r="D33" s="156">
        <v>1944.8</v>
      </c>
      <c r="E33" s="157" t="s">
        <v>2</v>
      </c>
      <c r="F33" s="155" t="s">
        <v>2</v>
      </c>
      <c r="G33" s="157" t="s">
        <v>3</v>
      </c>
      <c r="H33" s="82"/>
      <c r="I33" s="82"/>
      <c r="J33" s="83"/>
      <c r="K33" s="82"/>
      <c r="L33" s="82"/>
    </row>
    <row r="34" spans="1:12" s="70" customFormat="1" ht="11.45" customHeight="1">
      <c r="A34" s="110"/>
      <c r="B34" s="71"/>
      <c r="C34" s="84"/>
      <c r="D34" s="84"/>
      <c r="E34" s="84"/>
      <c r="F34" s="84"/>
      <c r="G34" s="84"/>
    </row>
    <row r="35" spans="1:12" s="70" customFormat="1" ht="11.45" customHeight="1">
      <c r="A35" s="111"/>
      <c r="C35" s="85"/>
    </row>
  </sheetData>
  <mergeCells count="16">
    <mergeCell ref="C2:G2"/>
    <mergeCell ref="E5:E8"/>
    <mergeCell ref="G5:G8"/>
    <mergeCell ref="F5:F8"/>
    <mergeCell ref="A1:B1"/>
    <mergeCell ref="C1:G1"/>
    <mergeCell ref="A2:B2"/>
    <mergeCell ref="D3:G3"/>
    <mergeCell ref="D4:E4"/>
    <mergeCell ref="F4:G4"/>
    <mergeCell ref="C22:G22"/>
    <mergeCell ref="D5:D8"/>
    <mergeCell ref="C3:C8"/>
    <mergeCell ref="B3:B8"/>
    <mergeCell ref="A3:A8"/>
    <mergeCell ref="C10:G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zoomScale="140" zoomScaleNormal="140" workbookViewId="0">
      <selection sqref="A1:C1"/>
    </sheetView>
  </sheetViews>
  <sheetFormatPr baseColWidth="10" defaultColWidth="11.42578125" defaultRowHeight="12"/>
  <cols>
    <col min="1" max="1" width="11.5703125" style="29" customWidth="1"/>
    <col min="2" max="2" width="73.85546875" style="12" customWidth="1"/>
    <col min="3" max="3" width="6" style="12" customWidth="1"/>
    <col min="4" max="16384" width="11.42578125" style="12"/>
  </cols>
  <sheetData>
    <row r="1" spans="1:3" s="56" customFormat="1" ht="24.95" customHeight="1">
      <c r="A1" s="218" t="s">
        <v>331</v>
      </c>
      <c r="B1" s="218"/>
      <c r="C1" s="218"/>
    </row>
    <row r="2" spans="1:3" s="14" customFormat="1" ht="15" customHeight="1">
      <c r="A2" s="13"/>
      <c r="C2" s="14" t="s">
        <v>34</v>
      </c>
    </row>
    <row r="3" spans="1:3" s="14" customFormat="1" ht="20.100000000000001" customHeight="1">
      <c r="A3" s="219" t="s">
        <v>332</v>
      </c>
      <c r="B3" s="219"/>
      <c r="C3" s="14">
        <v>3</v>
      </c>
    </row>
    <row r="4" spans="1:3" s="15" customFormat="1" ht="20.100000000000001" customHeight="1">
      <c r="A4" s="219" t="s">
        <v>333</v>
      </c>
      <c r="B4" s="219"/>
      <c r="C4" s="14">
        <v>3</v>
      </c>
    </row>
    <row r="5" spans="1:3" s="15" customFormat="1" ht="20.100000000000001" customHeight="1">
      <c r="A5" s="219" t="s">
        <v>334</v>
      </c>
      <c r="B5" s="219"/>
      <c r="C5" s="14">
        <v>3</v>
      </c>
    </row>
    <row r="6" spans="1:3" s="15" customFormat="1" ht="20.100000000000001" customHeight="1">
      <c r="A6" s="221" t="s">
        <v>371</v>
      </c>
      <c r="B6" s="222"/>
      <c r="C6" s="14">
        <v>4</v>
      </c>
    </row>
    <row r="7" spans="1:3" s="15" customFormat="1" ht="20.100000000000001" customHeight="1">
      <c r="A7" s="16" t="s">
        <v>195</v>
      </c>
      <c r="B7" s="16" t="s">
        <v>335</v>
      </c>
      <c r="C7" s="14"/>
    </row>
    <row r="8" spans="1:3" s="19" customFormat="1" ht="12" customHeight="1">
      <c r="A8" s="17" t="s">
        <v>237</v>
      </c>
      <c r="B8" s="12" t="s">
        <v>336</v>
      </c>
      <c r="C8" s="18">
        <v>7</v>
      </c>
    </row>
    <row r="9" spans="1:3" s="19" customFormat="1" ht="3" customHeight="1">
      <c r="A9" s="17"/>
      <c r="B9" s="20"/>
      <c r="C9" s="18"/>
    </row>
    <row r="10" spans="1:3" ht="12.75" customHeight="1">
      <c r="A10" s="21" t="s">
        <v>197</v>
      </c>
      <c r="B10" s="22" t="s">
        <v>393</v>
      </c>
      <c r="C10" s="23">
        <v>7</v>
      </c>
    </row>
    <row r="11" spans="1:3" ht="6.95" customHeight="1">
      <c r="A11" s="21"/>
      <c r="B11" s="22"/>
      <c r="C11" s="23"/>
    </row>
    <row r="12" spans="1:3" ht="12" customHeight="1">
      <c r="A12" s="17" t="s">
        <v>236</v>
      </c>
      <c r="B12" s="12" t="s">
        <v>337</v>
      </c>
      <c r="C12" s="23">
        <v>8</v>
      </c>
    </row>
    <row r="13" spans="1:3" ht="6.95" customHeight="1">
      <c r="A13" s="17"/>
      <c r="C13" s="23"/>
    </row>
    <row r="14" spans="1:3" ht="12" customHeight="1">
      <c r="A14" s="17" t="s">
        <v>235</v>
      </c>
      <c r="B14" s="12" t="s">
        <v>372</v>
      </c>
      <c r="C14" s="23">
        <v>9</v>
      </c>
    </row>
    <row r="15" spans="1:3" ht="6.95" customHeight="1">
      <c r="A15" s="17"/>
      <c r="C15" s="23"/>
    </row>
    <row r="16" spans="1:3" ht="12" customHeight="1">
      <c r="A16" s="17" t="s">
        <v>234</v>
      </c>
      <c r="B16" s="20" t="s">
        <v>338</v>
      </c>
      <c r="C16" s="23">
        <v>9</v>
      </c>
    </row>
    <row r="17" spans="1:3" ht="6.95" customHeight="1">
      <c r="A17" s="21"/>
      <c r="B17" s="22"/>
      <c r="C17" s="23"/>
    </row>
    <row r="18" spans="1:3" ht="12" customHeight="1">
      <c r="A18" s="17" t="s">
        <v>233</v>
      </c>
      <c r="B18" s="12" t="s">
        <v>339</v>
      </c>
      <c r="C18" s="23">
        <v>10</v>
      </c>
    </row>
    <row r="19" spans="1:3" ht="3" customHeight="1">
      <c r="A19" s="17"/>
      <c r="C19" s="23"/>
    </row>
    <row r="20" spans="1:3">
      <c r="A20" s="21" t="s">
        <v>198</v>
      </c>
      <c r="B20" s="22" t="s">
        <v>340</v>
      </c>
      <c r="C20" s="23">
        <v>11</v>
      </c>
    </row>
    <row r="21" spans="1:3">
      <c r="A21" s="21"/>
      <c r="B21" s="22" t="s">
        <v>341</v>
      </c>
      <c r="C21" s="23">
        <v>11</v>
      </c>
    </row>
    <row r="22" spans="1:3" ht="5.0999999999999996" customHeight="1">
      <c r="A22" s="21"/>
      <c r="C22" s="23"/>
    </row>
    <row r="23" spans="1:3">
      <c r="A23" s="17" t="s">
        <v>232</v>
      </c>
      <c r="B23" s="12" t="s">
        <v>342</v>
      </c>
      <c r="C23" s="23">
        <v>12</v>
      </c>
    </row>
    <row r="24" spans="1:3" ht="6.95" customHeight="1">
      <c r="A24" s="17"/>
      <c r="C24" s="23"/>
    </row>
    <row r="25" spans="1:3">
      <c r="A25" s="17" t="s">
        <v>231</v>
      </c>
      <c r="B25" s="12" t="s">
        <v>343</v>
      </c>
      <c r="C25" s="23">
        <v>13</v>
      </c>
    </row>
    <row r="26" spans="1:3" ht="6.95" customHeight="1">
      <c r="A26" s="21"/>
      <c r="B26" s="22"/>
      <c r="C26" s="23"/>
    </row>
    <row r="27" spans="1:3">
      <c r="A27" s="17" t="s">
        <v>230</v>
      </c>
      <c r="B27" s="12" t="s">
        <v>344</v>
      </c>
      <c r="C27" s="23">
        <v>14</v>
      </c>
    </row>
    <row r="28" spans="1:3" ht="3" customHeight="1">
      <c r="A28" s="17"/>
      <c r="C28" s="23"/>
    </row>
    <row r="29" spans="1:3">
      <c r="A29" s="21" t="s">
        <v>197</v>
      </c>
      <c r="B29" s="22" t="s">
        <v>345</v>
      </c>
      <c r="C29" s="23">
        <v>14</v>
      </c>
    </row>
    <row r="30" spans="1:3" ht="8.1" customHeight="1">
      <c r="A30" s="21"/>
      <c r="B30" s="22"/>
      <c r="C30" s="23"/>
    </row>
    <row r="31" spans="1:3">
      <c r="A31" s="17" t="s">
        <v>229</v>
      </c>
      <c r="B31" s="12" t="s">
        <v>346</v>
      </c>
      <c r="C31" s="187">
        <v>15</v>
      </c>
    </row>
    <row r="32" spans="1:3" ht="6.95" customHeight="1">
      <c r="A32" s="17"/>
      <c r="C32" s="23"/>
    </row>
    <row r="33" spans="1:3" ht="24" customHeight="1">
      <c r="A33" s="17" t="s">
        <v>228</v>
      </c>
      <c r="B33" s="24" t="s">
        <v>373</v>
      </c>
      <c r="C33" s="23">
        <v>16</v>
      </c>
    </row>
    <row r="34" spans="1:3" ht="3" customHeight="1">
      <c r="A34" s="17"/>
      <c r="B34" s="24"/>
      <c r="C34" s="23"/>
    </row>
    <row r="35" spans="1:3" ht="12" customHeight="1">
      <c r="A35" s="21" t="s">
        <v>197</v>
      </c>
      <c r="B35" s="22" t="s">
        <v>374</v>
      </c>
      <c r="C35" s="23">
        <v>16</v>
      </c>
    </row>
    <row r="36" spans="1:3" ht="6.95" customHeight="1">
      <c r="A36" s="21"/>
      <c r="B36" s="22"/>
      <c r="C36" s="23"/>
    </row>
    <row r="37" spans="1:3">
      <c r="A37" s="17" t="s">
        <v>227</v>
      </c>
      <c r="B37" s="12" t="s">
        <v>347</v>
      </c>
      <c r="C37" s="23">
        <v>17</v>
      </c>
    </row>
    <row r="38" spans="1:3" ht="6.95" customHeight="1">
      <c r="A38" s="17"/>
      <c r="C38" s="23"/>
    </row>
    <row r="39" spans="1:3" ht="24" customHeight="1">
      <c r="A39" s="17" t="s">
        <v>226</v>
      </c>
      <c r="B39" s="24" t="s">
        <v>348</v>
      </c>
      <c r="C39" s="23">
        <v>20</v>
      </c>
    </row>
    <row r="40" spans="1:3" ht="6.95" customHeight="1">
      <c r="A40" s="17"/>
      <c r="B40" s="24"/>
      <c r="C40" s="23"/>
    </row>
    <row r="41" spans="1:3">
      <c r="A41" s="17" t="s">
        <v>225</v>
      </c>
      <c r="B41" s="12" t="s">
        <v>349</v>
      </c>
      <c r="C41" s="23">
        <v>21</v>
      </c>
    </row>
    <row r="42" spans="1:3" ht="6.95" customHeight="1">
      <c r="A42" s="17"/>
      <c r="C42" s="23"/>
    </row>
    <row r="43" spans="1:3">
      <c r="A43" s="17" t="s">
        <v>224</v>
      </c>
      <c r="B43" s="12" t="s">
        <v>350</v>
      </c>
      <c r="C43" s="23">
        <v>21</v>
      </c>
    </row>
    <row r="44" spans="1:3" ht="6.95" customHeight="1">
      <c r="A44" s="17"/>
      <c r="C44" s="23"/>
    </row>
    <row r="45" spans="1:3" ht="8.1" customHeight="1">
      <c r="A45" s="17"/>
      <c r="C45" s="23"/>
    </row>
    <row r="46" spans="1:3" s="15" customFormat="1" ht="20.100000000000001" customHeight="1">
      <c r="A46" s="16" t="s">
        <v>199</v>
      </c>
      <c r="B46" s="16" t="s">
        <v>351</v>
      </c>
      <c r="C46" s="14"/>
    </row>
    <row r="47" spans="1:3">
      <c r="A47" s="17" t="s">
        <v>238</v>
      </c>
      <c r="B47" s="12" t="s">
        <v>352</v>
      </c>
      <c r="C47" s="12">
        <v>22</v>
      </c>
    </row>
    <row r="48" spans="1:3" ht="6.95" customHeight="1">
      <c r="A48" s="25"/>
    </row>
    <row r="49" spans="1:3">
      <c r="A49" s="17" t="s">
        <v>239</v>
      </c>
      <c r="B49" s="12" t="s">
        <v>353</v>
      </c>
      <c r="C49" s="12">
        <v>23</v>
      </c>
    </row>
    <row r="50" spans="1:3" ht="6.95" customHeight="1">
      <c r="A50" s="25"/>
    </row>
    <row r="51" spans="1:3">
      <c r="A51" s="17" t="s">
        <v>240</v>
      </c>
      <c r="B51" s="26" t="s">
        <v>375</v>
      </c>
      <c r="C51" s="12">
        <v>24</v>
      </c>
    </row>
    <row r="52" spans="1:3" ht="6.95" customHeight="1">
      <c r="A52" s="25"/>
    </row>
    <row r="53" spans="1:3" ht="12" customHeight="1">
      <c r="A53" s="17" t="s">
        <v>241</v>
      </c>
      <c r="B53" s="27" t="s">
        <v>376</v>
      </c>
      <c r="C53" s="12">
        <v>25</v>
      </c>
    </row>
    <row r="54" spans="1:3" ht="3.95" customHeight="1">
      <c r="A54" s="25"/>
    </row>
    <row r="55" spans="1:3">
      <c r="A55" s="21" t="s">
        <v>198</v>
      </c>
      <c r="B55" s="28" t="s">
        <v>377</v>
      </c>
      <c r="C55" s="12">
        <v>26</v>
      </c>
    </row>
    <row r="56" spans="1:3">
      <c r="A56" s="25"/>
      <c r="B56" s="28" t="s">
        <v>394</v>
      </c>
      <c r="C56" s="12">
        <v>26</v>
      </c>
    </row>
    <row r="57" spans="1:3">
      <c r="A57" s="25"/>
      <c r="B57" s="28" t="s">
        <v>378</v>
      </c>
      <c r="C57" s="12">
        <v>27</v>
      </c>
    </row>
    <row r="58" spans="1:3">
      <c r="A58" s="25"/>
      <c r="B58" s="28" t="s">
        <v>379</v>
      </c>
      <c r="C58" s="12">
        <v>27</v>
      </c>
    </row>
    <row r="59" spans="1:3">
      <c r="A59" s="25"/>
      <c r="B59" s="28"/>
    </row>
    <row r="60" spans="1:3" ht="20.100000000000001" customHeight="1">
      <c r="A60" s="220" t="s">
        <v>354</v>
      </c>
      <c r="B60" s="220"/>
      <c r="C60" s="15">
        <v>28</v>
      </c>
    </row>
    <row r="61" spans="1:3">
      <c r="A61" s="25"/>
    </row>
  </sheetData>
  <mergeCells count="6">
    <mergeCell ref="A1:C1"/>
    <mergeCell ref="A4:B4"/>
    <mergeCell ref="A3:B3"/>
    <mergeCell ref="A5:B5"/>
    <mergeCell ref="A60:B60"/>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ColWidth="11.42578125" defaultRowHeight="11.45" customHeight="1"/>
  <cols>
    <col min="1" max="1" width="3.5703125" style="47" customWidth="1"/>
    <col min="2" max="2" width="22.5703125" style="60" customWidth="1"/>
    <col min="3" max="4" width="8.5703125" style="60" customWidth="1"/>
    <col min="5" max="7" width="7.5703125" style="60" customWidth="1"/>
    <col min="8" max="9" width="8.5703125" style="60" customWidth="1"/>
    <col min="10" max="10" width="7.5703125" style="60" customWidth="1"/>
    <col min="11" max="16384" width="11.42578125" style="60"/>
  </cols>
  <sheetData>
    <row r="1" spans="1:10" s="100" customFormat="1" ht="24.95" customHeight="1">
      <c r="A1" s="223" t="s">
        <v>199</v>
      </c>
      <c r="B1" s="224"/>
      <c r="C1" s="225" t="s">
        <v>200</v>
      </c>
      <c r="D1" s="225"/>
      <c r="E1" s="225"/>
      <c r="F1" s="225"/>
      <c r="G1" s="225"/>
      <c r="H1" s="225"/>
      <c r="I1" s="225"/>
      <c r="J1" s="226"/>
    </row>
    <row r="2" spans="1:10" ht="39.950000000000003" customHeight="1">
      <c r="A2" s="232" t="s">
        <v>307</v>
      </c>
      <c r="B2" s="233"/>
      <c r="C2" s="229" t="s">
        <v>392</v>
      </c>
      <c r="D2" s="230"/>
      <c r="E2" s="230"/>
      <c r="F2" s="230"/>
      <c r="G2" s="230"/>
      <c r="H2" s="230"/>
      <c r="I2" s="230"/>
      <c r="J2" s="231"/>
    </row>
    <row r="3" spans="1:10" s="69" customFormat="1" ht="11.45" customHeight="1">
      <c r="A3" s="234" t="s">
        <v>16</v>
      </c>
      <c r="B3" s="227" t="s">
        <v>273</v>
      </c>
      <c r="C3" s="227" t="s">
        <v>185</v>
      </c>
      <c r="D3" s="227" t="s">
        <v>178</v>
      </c>
      <c r="E3" s="227"/>
      <c r="F3" s="227"/>
      <c r="G3" s="227"/>
      <c r="H3" s="227"/>
      <c r="I3" s="227"/>
      <c r="J3" s="228"/>
    </row>
    <row r="4" spans="1:10" s="69" customFormat="1" ht="11.45" customHeight="1">
      <c r="A4" s="234"/>
      <c r="B4" s="227"/>
      <c r="C4" s="227"/>
      <c r="D4" s="227" t="s">
        <v>193</v>
      </c>
      <c r="E4" s="140" t="s">
        <v>186</v>
      </c>
      <c r="F4" s="227" t="s">
        <v>188</v>
      </c>
      <c r="G4" s="140" t="s">
        <v>186</v>
      </c>
      <c r="H4" s="227" t="s">
        <v>189</v>
      </c>
      <c r="I4" s="140" t="s">
        <v>186</v>
      </c>
      <c r="J4" s="228" t="s">
        <v>190</v>
      </c>
    </row>
    <row r="5" spans="1:10" s="69" customFormat="1" ht="11.45" customHeight="1">
      <c r="A5" s="234"/>
      <c r="B5" s="227"/>
      <c r="C5" s="227"/>
      <c r="D5" s="227"/>
      <c r="E5" s="227" t="s">
        <v>187</v>
      </c>
      <c r="F5" s="227"/>
      <c r="G5" s="227" t="s">
        <v>192</v>
      </c>
      <c r="H5" s="227"/>
      <c r="I5" s="227" t="s">
        <v>191</v>
      </c>
      <c r="J5" s="228"/>
    </row>
    <row r="6" spans="1:10" s="69" customFormat="1" ht="11.45" customHeight="1">
      <c r="A6" s="234"/>
      <c r="B6" s="227"/>
      <c r="C6" s="227"/>
      <c r="D6" s="227"/>
      <c r="E6" s="227"/>
      <c r="F6" s="227"/>
      <c r="G6" s="227"/>
      <c r="H6" s="227"/>
      <c r="I6" s="227"/>
      <c r="J6" s="228"/>
    </row>
    <row r="7" spans="1:10" s="111" customFormat="1" ht="11.45" customHeight="1">
      <c r="A7" s="40">
        <v>1</v>
      </c>
      <c r="B7" s="41">
        <v>2</v>
      </c>
      <c r="C7" s="41">
        <v>3</v>
      </c>
      <c r="D7" s="41">
        <v>4</v>
      </c>
      <c r="E7" s="41">
        <v>5</v>
      </c>
      <c r="F7" s="41">
        <v>6</v>
      </c>
      <c r="G7" s="41">
        <v>7</v>
      </c>
      <c r="H7" s="41">
        <v>8</v>
      </c>
      <c r="I7" s="41">
        <v>9</v>
      </c>
      <c r="J7" s="42">
        <v>10</v>
      </c>
    </row>
    <row r="8" spans="1:10" s="70" customFormat="1" ht="20.100000000000001" customHeight="1">
      <c r="A8" s="110"/>
      <c r="B8" s="63"/>
      <c r="C8" s="280" t="s">
        <v>181</v>
      </c>
      <c r="D8" s="280"/>
      <c r="E8" s="280"/>
      <c r="F8" s="280"/>
      <c r="G8" s="280"/>
      <c r="H8" s="280"/>
      <c r="I8" s="280"/>
      <c r="J8" s="280"/>
    </row>
    <row r="9" spans="1:10" s="70" customFormat="1" ht="11.45" customHeight="1">
      <c r="A9" s="44">
        <f>IF(D9&lt;&gt;"",COUNTA($D9:D$9),"")</f>
        <v>1</v>
      </c>
      <c r="B9" s="63" t="s">
        <v>182</v>
      </c>
      <c r="C9" s="183">
        <v>65</v>
      </c>
      <c r="D9" s="183">
        <v>28</v>
      </c>
      <c r="E9" s="183">
        <v>12</v>
      </c>
      <c r="F9" s="183">
        <v>43</v>
      </c>
      <c r="G9" s="183">
        <v>14</v>
      </c>
      <c r="H9" s="183">
        <v>34</v>
      </c>
      <c r="I9" s="183">
        <v>19</v>
      </c>
      <c r="J9" s="183">
        <v>35</v>
      </c>
    </row>
    <row r="10" spans="1:10" s="70" customFormat="1" ht="11.45" customHeight="1">
      <c r="A10" s="44" t="str">
        <f>IF(D10&lt;&gt;"",COUNTA($D$9:D10),"")</f>
        <v/>
      </c>
      <c r="B10" s="65"/>
      <c r="C10" s="166"/>
      <c r="D10" s="166"/>
      <c r="E10" s="166"/>
      <c r="F10" s="166"/>
      <c r="G10" s="166"/>
      <c r="H10" s="166"/>
      <c r="I10" s="166"/>
      <c r="J10" s="166"/>
    </row>
    <row r="11" spans="1:10" s="74" customFormat="1" ht="11.45" customHeight="1">
      <c r="A11" s="44">
        <f>IF(D11&lt;&gt;"",COUNTA($D$9:D11),"")</f>
        <v>2</v>
      </c>
      <c r="B11" s="65" t="s">
        <v>275</v>
      </c>
      <c r="C11" s="166">
        <v>1</v>
      </c>
      <c r="D11" s="166" t="s">
        <v>3</v>
      </c>
      <c r="E11" s="166" t="s">
        <v>3</v>
      </c>
      <c r="F11" s="166">
        <v>1</v>
      </c>
      <c r="G11" s="166" t="s">
        <v>3</v>
      </c>
      <c r="H11" s="166" t="s">
        <v>3</v>
      </c>
      <c r="I11" s="166" t="s">
        <v>3</v>
      </c>
      <c r="J11" s="166" t="s">
        <v>3</v>
      </c>
    </row>
    <row r="12" spans="1:10" s="74" customFormat="1" ht="11.45" customHeight="1">
      <c r="A12" s="44">
        <f>IF(D12&lt;&gt;"",COUNTA($D$9:D12),"")</f>
        <v>3</v>
      </c>
      <c r="B12" s="65" t="s">
        <v>276</v>
      </c>
      <c r="C12" s="166">
        <v>2</v>
      </c>
      <c r="D12" s="166">
        <v>1</v>
      </c>
      <c r="E12" s="166">
        <v>1</v>
      </c>
      <c r="F12" s="166">
        <v>2</v>
      </c>
      <c r="G12" s="166" t="s">
        <v>3</v>
      </c>
      <c r="H12" s="166">
        <v>1</v>
      </c>
      <c r="I12" s="166">
        <v>1</v>
      </c>
      <c r="J12" s="166">
        <v>1</v>
      </c>
    </row>
    <row r="13" spans="1:10" s="70" customFormat="1" ht="11.45" customHeight="1">
      <c r="A13" s="44" t="str">
        <f>IF(D13&lt;&gt;"",COUNTA($D$9:D13),"")</f>
        <v/>
      </c>
      <c r="B13" s="65"/>
      <c r="C13" s="166"/>
      <c r="D13" s="166"/>
      <c r="E13" s="166"/>
      <c r="F13" s="166"/>
      <c r="G13" s="166"/>
      <c r="H13" s="166"/>
      <c r="I13" s="166"/>
      <c r="J13" s="166"/>
    </row>
    <row r="14" spans="1:10" s="70" customFormat="1" ht="11.45" customHeight="1">
      <c r="A14" s="44">
        <f>IF(D14&lt;&gt;"",COUNTA($D$9:D14),"")</f>
        <v>4</v>
      </c>
      <c r="B14" s="65" t="s">
        <v>290</v>
      </c>
      <c r="C14" s="166">
        <v>10</v>
      </c>
      <c r="D14" s="166">
        <v>3</v>
      </c>
      <c r="E14" s="166" t="s">
        <v>3</v>
      </c>
      <c r="F14" s="166">
        <v>4</v>
      </c>
      <c r="G14" s="166">
        <v>1</v>
      </c>
      <c r="H14" s="166">
        <v>6</v>
      </c>
      <c r="I14" s="166">
        <v>2</v>
      </c>
      <c r="J14" s="166">
        <v>7</v>
      </c>
    </row>
    <row r="15" spans="1:10" s="70" customFormat="1" ht="11.45" customHeight="1">
      <c r="A15" s="44">
        <f>IF(D15&lt;&gt;"",COUNTA($D$9:D15),"")</f>
        <v>5</v>
      </c>
      <c r="B15" s="65" t="s">
        <v>277</v>
      </c>
      <c r="C15" s="166">
        <v>13</v>
      </c>
      <c r="D15" s="166">
        <v>6</v>
      </c>
      <c r="E15" s="166">
        <v>4</v>
      </c>
      <c r="F15" s="166">
        <v>9</v>
      </c>
      <c r="G15" s="166">
        <v>4</v>
      </c>
      <c r="H15" s="166">
        <v>7</v>
      </c>
      <c r="I15" s="166">
        <v>6</v>
      </c>
      <c r="J15" s="166">
        <v>7</v>
      </c>
    </row>
    <row r="16" spans="1:10" s="70" customFormat="1" ht="11.45" customHeight="1">
      <c r="A16" s="44">
        <f>IF(D16&lt;&gt;"",COUNTA($D$9:D16),"")</f>
        <v>6</v>
      </c>
      <c r="B16" s="65" t="s">
        <v>278</v>
      </c>
      <c r="C16" s="166">
        <v>6</v>
      </c>
      <c r="D16" s="166">
        <v>5</v>
      </c>
      <c r="E16" s="166">
        <v>1</v>
      </c>
      <c r="F16" s="166">
        <v>5</v>
      </c>
      <c r="G16" s="166">
        <v>1</v>
      </c>
      <c r="H16" s="166">
        <v>4</v>
      </c>
      <c r="I16" s="166">
        <v>4</v>
      </c>
      <c r="J16" s="166">
        <v>4</v>
      </c>
    </row>
    <row r="17" spans="1:10" s="70" customFormat="1" ht="11.45" customHeight="1">
      <c r="A17" s="44">
        <f>IF(D17&lt;&gt;"",COUNTA($D$9:D17),"")</f>
        <v>7</v>
      </c>
      <c r="B17" s="65" t="s">
        <v>279</v>
      </c>
      <c r="C17" s="166">
        <v>10</v>
      </c>
      <c r="D17" s="166">
        <v>4</v>
      </c>
      <c r="E17" s="166">
        <v>1</v>
      </c>
      <c r="F17" s="166">
        <v>6</v>
      </c>
      <c r="G17" s="166">
        <v>2</v>
      </c>
      <c r="H17" s="166">
        <v>4</v>
      </c>
      <c r="I17" s="166">
        <v>2</v>
      </c>
      <c r="J17" s="166">
        <v>5</v>
      </c>
    </row>
    <row r="18" spans="1:10" s="70" customFormat="1" ht="11.45" customHeight="1">
      <c r="A18" s="44">
        <f>IF(D18&lt;&gt;"",COUNTA($D$9:D18),"")</f>
        <v>8</v>
      </c>
      <c r="B18" s="65" t="s">
        <v>280</v>
      </c>
      <c r="C18" s="166">
        <v>7</v>
      </c>
      <c r="D18" s="166">
        <v>6</v>
      </c>
      <c r="E18" s="166">
        <v>2</v>
      </c>
      <c r="F18" s="166">
        <v>7</v>
      </c>
      <c r="G18" s="166" t="s">
        <v>3</v>
      </c>
      <c r="H18" s="166">
        <v>6</v>
      </c>
      <c r="I18" s="166">
        <v>3</v>
      </c>
      <c r="J18" s="166">
        <v>6</v>
      </c>
    </row>
    <row r="19" spans="1:10" s="70" customFormat="1" ht="11.45" customHeight="1">
      <c r="A19" s="44">
        <f>IF(D19&lt;&gt;"",COUNTA($D$9:D19),"")</f>
        <v>9</v>
      </c>
      <c r="B19" s="65" t="s">
        <v>281</v>
      </c>
      <c r="C19" s="166">
        <v>16</v>
      </c>
      <c r="D19" s="166">
        <v>3</v>
      </c>
      <c r="E19" s="166">
        <v>3</v>
      </c>
      <c r="F19" s="166">
        <v>9</v>
      </c>
      <c r="G19" s="166">
        <v>6</v>
      </c>
      <c r="H19" s="166">
        <v>6</v>
      </c>
      <c r="I19" s="166">
        <v>1</v>
      </c>
      <c r="J19" s="166">
        <v>5</v>
      </c>
    </row>
    <row r="20" spans="1:10" s="70" customFormat="1" ht="20.100000000000001" customHeight="1">
      <c r="A20" s="44" t="str">
        <f>IF(D20&lt;&gt;"",COUNTA($D$9:D20),"")</f>
        <v/>
      </c>
      <c r="B20" s="63"/>
      <c r="C20" s="280" t="s">
        <v>183</v>
      </c>
      <c r="D20" s="280"/>
      <c r="E20" s="280"/>
      <c r="F20" s="280"/>
      <c r="G20" s="280"/>
      <c r="H20" s="280"/>
      <c r="I20" s="280"/>
      <c r="J20" s="280"/>
    </row>
    <row r="21" spans="1:10" s="70" customFormat="1" ht="11.45" customHeight="1">
      <c r="A21" s="44">
        <f>IF(D21&lt;&gt;"",COUNTA($D$9:D21),"")</f>
        <v>10</v>
      </c>
      <c r="B21" s="63" t="s">
        <v>182</v>
      </c>
      <c r="C21" s="139">
        <v>2340.3000000000002</v>
      </c>
      <c r="D21" s="139">
        <v>684.7</v>
      </c>
      <c r="E21" s="139">
        <v>528</v>
      </c>
      <c r="F21" s="139">
        <v>989</v>
      </c>
      <c r="G21" s="139">
        <v>142</v>
      </c>
      <c r="H21" s="139">
        <v>362.2</v>
      </c>
      <c r="I21" s="139">
        <v>6.5</v>
      </c>
      <c r="J21" s="139">
        <v>219.1</v>
      </c>
    </row>
    <row r="22" spans="1:10" s="70" customFormat="1" ht="11.45" customHeight="1">
      <c r="A22" s="44" t="str">
        <f>IF(D22&lt;&gt;"",COUNTA($D$9:D22),"")</f>
        <v/>
      </c>
      <c r="B22" s="65"/>
      <c r="C22" s="138"/>
      <c r="D22" s="138"/>
      <c r="E22" s="138"/>
      <c r="F22" s="138"/>
      <c r="G22" s="138"/>
      <c r="H22" s="138"/>
      <c r="I22" s="138"/>
      <c r="J22" s="138"/>
    </row>
    <row r="23" spans="1:10" s="70" customFormat="1" ht="11.45" customHeight="1">
      <c r="A23" s="44">
        <f>IF(D23&lt;&gt;"",COUNTA($D$9:D23),"")</f>
        <v>11</v>
      </c>
      <c r="B23" s="65" t="s">
        <v>275</v>
      </c>
      <c r="C23" s="138" t="s">
        <v>2</v>
      </c>
      <c r="D23" s="138" t="s">
        <v>3</v>
      </c>
      <c r="E23" s="138" t="s">
        <v>3</v>
      </c>
      <c r="F23" s="138" t="s">
        <v>2</v>
      </c>
      <c r="G23" s="138" t="s">
        <v>3</v>
      </c>
      <c r="H23" s="138" t="s">
        <v>3</v>
      </c>
      <c r="I23" s="138" t="s">
        <v>3</v>
      </c>
      <c r="J23" s="138" t="s">
        <v>3</v>
      </c>
    </row>
    <row r="24" spans="1:10" s="69" customFormat="1" ht="11.45" customHeight="1">
      <c r="A24" s="44">
        <f>IF(D24&lt;&gt;"",COUNTA($D$9:D24),"")</f>
        <v>12</v>
      </c>
      <c r="B24" s="65" t="s">
        <v>276</v>
      </c>
      <c r="C24" s="138" t="s">
        <v>2</v>
      </c>
      <c r="D24" s="138" t="s">
        <v>2</v>
      </c>
      <c r="E24" s="138" t="s">
        <v>2</v>
      </c>
      <c r="F24" s="138" t="s">
        <v>2</v>
      </c>
      <c r="G24" s="138" t="s">
        <v>3</v>
      </c>
      <c r="H24" s="138" t="s">
        <v>2</v>
      </c>
      <c r="I24" s="138" t="s">
        <v>2</v>
      </c>
      <c r="J24" s="138" t="s">
        <v>2</v>
      </c>
    </row>
    <row r="25" spans="1:10" s="69" customFormat="1" ht="11.45" customHeight="1">
      <c r="A25" s="44" t="str">
        <f>IF(D25&lt;&gt;"",COUNTA($D$9:D25),"")</f>
        <v/>
      </c>
      <c r="B25" s="65"/>
      <c r="C25" s="138"/>
      <c r="D25" s="138"/>
      <c r="E25" s="138"/>
      <c r="F25" s="138"/>
      <c r="G25" s="138"/>
      <c r="H25" s="138"/>
      <c r="I25" s="138"/>
      <c r="J25" s="138"/>
    </row>
    <row r="26" spans="1:10" s="69" customFormat="1" ht="11.45" customHeight="1">
      <c r="A26" s="44">
        <f>IF(D26&lt;&gt;"",COUNTA($D$9:D26),"")</f>
        <v>13</v>
      </c>
      <c r="B26" s="65" t="s">
        <v>290</v>
      </c>
      <c r="C26" s="138">
        <v>31.7</v>
      </c>
      <c r="D26" s="138">
        <v>4.9000000000000004</v>
      </c>
      <c r="E26" s="138" t="s">
        <v>3</v>
      </c>
      <c r="F26" s="138">
        <v>10.3</v>
      </c>
      <c r="G26" s="138" t="s">
        <v>2</v>
      </c>
      <c r="H26" s="138">
        <v>4.8</v>
      </c>
      <c r="I26" s="138" t="s">
        <v>2</v>
      </c>
      <c r="J26" s="138">
        <v>9.1999999999999993</v>
      </c>
    </row>
    <row r="27" spans="1:10" s="69" customFormat="1" ht="11.45" customHeight="1">
      <c r="A27" s="44">
        <f>IF(D27&lt;&gt;"",COUNTA($D$9:D27),"")</f>
        <v>14</v>
      </c>
      <c r="B27" s="65" t="s">
        <v>277</v>
      </c>
      <c r="C27" s="138">
        <v>67.400000000000006</v>
      </c>
      <c r="D27" s="138">
        <v>4.7</v>
      </c>
      <c r="E27" s="138">
        <v>0.4</v>
      </c>
      <c r="F27" s="138">
        <v>55</v>
      </c>
      <c r="G27" s="138">
        <v>41.1</v>
      </c>
      <c r="H27" s="138">
        <v>2.2999999999999998</v>
      </c>
      <c r="I27" s="138">
        <v>0.5</v>
      </c>
      <c r="J27" s="138">
        <v>2.9</v>
      </c>
    </row>
    <row r="28" spans="1:10" s="69" customFormat="1" ht="11.45" customHeight="1">
      <c r="A28" s="44">
        <f>IF(D28&lt;&gt;"",COUNTA($D$9:D28),"")</f>
        <v>15</v>
      </c>
      <c r="B28" s="65" t="s">
        <v>278</v>
      </c>
      <c r="C28" s="138">
        <v>8.4</v>
      </c>
      <c r="D28" s="138">
        <v>1.9</v>
      </c>
      <c r="E28" s="138" t="s">
        <v>2</v>
      </c>
      <c r="F28" s="138">
        <v>2.9</v>
      </c>
      <c r="G28" s="138" t="s">
        <v>2</v>
      </c>
      <c r="H28" s="138">
        <v>2</v>
      </c>
      <c r="I28" s="138">
        <v>1.2</v>
      </c>
      <c r="J28" s="138">
        <v>0.7</v>
      </c>
    </row>
    <row r="29" spans="1:10" s="69" customFormat="1" ht="11.45" customHeight="1">
      <c r="A29" s="44">
        <f>IF(D29&lt;&gt;"",COUNTA($D$9:D29),"")</f>
        <v>16</v>
      </c>
      <c r="B29" s="65" t="s">
        <v>279</v>
      </c>
      <c r="C29" s="138">
        <v>266</v>
      </c>
      <c r="D29" s="138" t="s">
        <v>2</v>
      </c>
      <c r="E29" s="138" t="s">
        <v>2</v>
      </c>
      <c r="F29" s="138">
        <v>146.6</v>
      </c>
      <c r="G29" s="138" t="s">
        <v>2</v>
      </c>
      <c r="H29" s="138">
        <v>5.9</v>
      </c>
      <c r="I29" s="138" t="s">
        <v>2</v>
      </c>
      <c r="J29" s="138" t="s">
        <v>2</v>
      </c>
    </row>
    <row r="30" spans="1:10" s="69" customFormat="1" ht="11.45" customHeight="1">
      <c r="A30" s="44">
        <f>IF(D30&lt;&gt;"",COUNTA($D$9:D30),"")</f>
        <v>17</v>
      </c>
      <c r="B30" s="65" t="s">
        <v>280</v>
      </c>
      <c r="C30" s="138">
        <v>9.8000000000000007</v>
      </c>
      <c r="D30" s="138">
        <v>1.5</v>
      </c>
      <c r="E30" s="138" t="s">
        <v>2</v>
      </c>
      <c r="F30" s="138">
        <v>4.4000000000000004</v>
      </c>
      <c r="G30" s="138" t="s">
        <v>3</v>
      </c>
      <c r="H30" s="138" t="s">
        <v>2</v>
      </c>
      <c r="I30" s="138">
        <v>0.6</v>
      </c>
      <c r="J30" s="138">
        <v>1.7</v>
      </c>
    </row>
    <row r="31" spans="1:10" s="70" customFormat="1" ht="11.45" customHeight="1">
      <c r="A31" s="44">
        <f>IF(D31&lt;&gt;"",COUNTA($D$9:D31),"")</f>
        <v>18</v>
      </c>
      <c r="B31" s="65" t="s">
        <v>281</v>
      </c>
      <c r="C31" s="138">
        <v>1944.8</v>
      </c>
      <c r="D31" s="138">
        <v>598.6</v>
      </c>
      <c r="E31" s="138">
        <v>527.4</v>
      </c>
      <c r="F31" s="138">
        <v>767.4</v>
      </c>
      <c r="G31" s="138" t="s">
        <v>2</v>
      </c>
      <c r="H31" s="138">
        <v>342.5</v>
      </c>
      <c r="I31" s="138" t="s">
        <v>2</v>
      </c>
      <c r="J31" s="138">
        <v>167.9</v>
      </c>
    </row>
    <row r="32" spans="1:10" s="70" customFormat="1" ht="20.100000000000001" customHeight="1">
      <c r="A32" s="44" t="str">
        <f>IF(D32&lt;&gt;"",COUNTA($D$9:D32),"")</f>
        <v/>
      </c>
      <c r="B32" s="63"/>
      <c r="C32" s="281" t="s">
        <v>194</v>
      </c>
      <c r="D32" s="280"/>
      <c r="E32" s="280"/>
      <c r="F32" s="280"/>
      <c r="G32" s="280"/>
      <c r="H32" s="280"/>
      <c r="I32" s="280"/>
      <c r="J32" s="280"/>
    </row>
    <row r="33" spans="1:10" s="70" customFormat="1" ht="11.45" customHeight="1">
      <c r="A33" s="44">
        <f>IF(D33&lt;&gt;"",COUNTA($D$9:D33),"")</f>
        <v>19</v>
      </c>
      <c r="B33" s="63" t="s">
        <v>182</v>
      </c>
      <c r="C33" s="139">
        <v>63028.7</v>
      </c>
      <c r="D33" s="139">
        <v>15033.7</v>
      </c>
      <c r="E33" s="139">
        <v>10385.9</v>
      </c>
      <c r="F33" s="139">
        <v>26684.2</v>
      </c>
      <c r="G33" s="139">
        <v>606</v>
      </c>
      <c r="H33" s="139">
        <v>15022.8</v>
      </c>
      <c r="I33" s="139">
        <v>93.8</v>
      </c>
      <c r="J33" s="139">
        <v>5148.8999999999996</v>
      </c>
    </row>
    <row r="34" spans="1:10" s="70" customFormat="1" ht="11.45" customHeight="1">
      <c r="A34" s="44" t="str">
        <f>IF(D34&lt;&gt;"",COUNTA($D$9:D34),"")</f>
        <v/>
      </c>
      <c r="B34" s="65"/>
      <c r="C34" s="138"/>
      <c r="D34" s="138"/>
      <c r="E34" s="138"/>
      <c r="F34" s="138"/>
      <c r="G34" s="138"/>
      <c r="H34" s="138"/>
      <c r="I34" s="138"/>
      <c r="J34" s="138"/>
    </row>
    <row r="35" spans="1:10" s="70" customFormat="1" ht="11.45" customHeight="1">
      <c r="A35" s="44">
        <f>IF(D35&lt;&gt;"",COUNTA($D$9:D35),"")</f>
        <v>20</v>
      </c>
      <c r="B35" s="65" t="s">
        <v>275</v>
      </c>
      <c r="C35" s="138" t="s">
        <v>2</v>
      </c>
      <c r="D35" s="138" t="s">
        <v>3</v>
      </c>
      <c r="E35" s="138" t="s">
        <v>3</v>
      </c>
      <c r="F35" s="138" t="s">
        <v>2</v>
      </c>
      <c r="G35" s="138" t="s">
        <v>3</v>
      </c>
      <c r="H35" s="138" t="s">
        <v>3</v>
      </c>
      <c r="I35" s="138" t="s">
        <v>3</v>
      </c>
      <c r="J35" s="138" t="s">
        <v>3</v>
      </c>
    </row>
    <row r="36" spans="1:10" s="70" customFormat="1" ht="11.45" customHeight="1">
      <c r="A36" s="44">
        <f>IF(D36&lt;&gt;"",COUNTA($D$9:D36),"")</f>
        <v>21</v>
      </c>
      <c r="B36" s="65" t="s">
        <v>276</v>
      </c>
      <c r="C36" s="138" t="s">
        <v>2</v>
      </c>
      <c r="D36" s="138" t="s">
        <v>2</v>
      </c>
      <c r="E36" s="138" t="s">
        <v>2</v>
      </c>
      <c r="F36" s="138" t="s">
        <v>2</v>
      </c>
      <c r="G36" s="138" t="s">
        <v>3</v>
      </c>
      <c r="H36" s="138" t="s">
        <v>2</v>
      </c>
      <c r="I36" s="138" t="s">
        <v>2</v>
      </c>
      <c r="J36" s="138" t="s">
        <v>2</v>
      </c>
    </row>
    <row r="37" spans="1:10" s="70" customFormat="1" ht="11.45" customHeight="1">
      <c r="A37" s="44" t="str">
        <f>IF(D37&lt;&gt;"",COUNTA($D$9:D37),"")</f>
        <v/>
      </c>
      <c r="B37" s="65"/>
      <c r="C37" s="138"/>
      <c r="D37" s="138"/>
      <c r="E37" s="138"/>
      <c r="F37" s="138"/>
      <c r="G37" s="138"/>
      <c r="H37" s="138"/>
      <c r="I37" s="138"/>
      <c r="J37" s="138"/>
    </row>
    <row r="38" spans="1:10" s="70" customFormat="1" ht="11.45" customHeight="1">
      <c r="A38" s="44">
        <f>IF(D38&lt;&gt;"",COUNTA($D$9:D38),"")</f>
        <v>22</v>
      </c>
      <c r="B38" s="65" t="s">
        <v>290</v>
      </c>
      <c r="C38" s="138">
        <v>622.70000000000005</v>
      </c>
      <c r="D38" s="138">
        <v>118.8</v>
      </c>
      <c r="E38" s="138" t="s">
        <v>3</v>
      </c>
      <c r="F38" s="138" t="s">
        <v>2</v>
      </c>
      <c r="G38" s="138" t="s">
        <v>2</v>
      </c>
      <c r="H38" s="138" t="s">
        <v>2</v>
      </c>
      <c r="I38" s="138" t="s">
        <v>2</v>
      </c>
      <c r="J38" s="138">
        <v>92.4</v>
      </c>
    </row>
    <row r="39" spans="1:10" s="70" customFormat="1" ht="11.45" customHeight="1">
      <c r="A39" s="44">
        <f>IF(D39&lt;&gt;"",COUNTA($D$9:D39),"")</f>
        <v>23</v>
      </c>
      <c r="B39" s="65" t="s">
        <v>277</v>
      </c>
      <c r="C39" s="138">
        <v>476.6</v>
      </c>
      <c r="D39" s="138" t="s">
        <v>2</v>
      </c>
      <c r="E39" s="138">
        <v>3.8</v>
      </c>
      <c r="F39" s="138">
        <v>192</v>
      </c>
      <c r="G39" s="138" t="s">
        <v>2</v>
      </c>
      <c r="H39" s="138">
        <v>35.200000000000003</v>
      </c>
      <c r="I39" s="138">
        <v>6.8</v>
      </c>
      <c r="J39" s="138">
        <v>35.4</v>
      </c>
    </row>
    <row r="40" spans="1:10" s="70" customFormat="1" ht="11.45" customHeight="1">
      <c r="A40" s="44">
        <f>IF(D40&lt;&gt;"",COUNTA($D$9:D40),"")</f>
        <v>24</v>
      </c>
      <c r="B40" s="65" t="s">
        <v>278</v>
      </c>
      <c r="C40" s="138">
        <v>88.2</v>
      </c>
      <c r="D40" s="138">
        <v>35.5</v>
      </c>
      <c r="E40" s="138" t="s">
        <v>2</v>
      </c>
      <c r="F40" s="138">
        <v>14.3</v>
      </c>
      <c r="G40" s="138" t="s">
        <v>2</v>
      </c>
      <c r="H40" s="138">
        <v>19.600000000000001</v>
      </c>
      <c r="I40" s="138">
        <v>5.2</v>
      </c>
      <c r="J40" s="138">
        <v>12.3</v>
      </c>
    </row>
    <row r="41" spans="1:10" s="74" customFormat="1" ht="11.45" customHeight="1">
      <c r="A41" s="44">
        <f>IF(D41&lt;&gt;"",COUNTA($D$9:D41),"")</f>
        <v>25</v>
      </c>
      <c r="B41" s="65" t="s">
        <v>279</v>
      </c>
      <c r="C41" s="138">
        <v>1652.9</v>
      </c>
      <c r="D41" s="138" t="s">
        <v>2</v>
      </c>
      <c r="E41" s="138" t="s">
        <v>2</v>
      </c>
      <c r="F41" s="138">
        <v>108.8</v>
      </c>
      <c r="G41" s="138" t="s">
        <v>2</v>
      </c>
      <c r="H41" s="138" t="s">
        <v>2</v>
      </c>
      <c r="I41" s="138" t="s">
        <v>2</v>
      </c>
      <c r="J41" s="138" t="s">
        <v>2</v>
      </c>
    </row>
    <row r="42" spans="1:10" s="74" customFormat="1" ht="11.45" customHeight="1">
      <c r="A42" s="44">
        <f>IF(D42&lt;&gt;"",COUNTA($D$9:D42),"")</f>
        <v>26</v>
      </c>
      <c r="B42" s="65" t="s">
        <v>280</v>
      </c>
      <c r="C42" s="138">
        <v>95.2</v>
      </c>
      <c r="D42" s="138">
        <v>22.3</v>
      </c>
      <c r="E42" s="138" t="s">
        <v>2</v>
      </c>
      <c r="F42" s="138">
        <v>9.5</v>
      </c>
      <c r="G42" s="138" t="s">
        <v>3</v>
      </c>
      <c r="H42" s="138">
        <v>27.8</v>
      </c>
      <c r="I42" s="138">
        <v>9.6</v>
      </c>
      <c r="J42" s="138">
        <v>31</v>
      </c>
    </row>
    <row r="43" spans="1:10" s="70" customFormat="1" ht="11.45" customHeight="1">
      <c r="A43" s="44">
        <f>IF(D43&lt;&gt;"",COUNTA($D$9:D43),"")</f>
        <v>27</v>
      </c>
      <c r="B43" s="65" t="s">
        <v>281</v>
      </c>
      <c r="C43" s="138">
        <v>59953.8</v>
      </c>
      <c r="D43" s="138">
        <v>13581.2</v>
      </c>
      <c r="E43" s="138">
        <v>10381.1</v>
      </c>
      <c r="F43" s="138" t="s">
        <v>2</v>
      </c>
      <c r="G43" s="138">
        <v>326.60000000000002</v>
      </c>
      <c r="H43" s="138">
        <v>14603.8</v>
      </c>
      <c r="I43" s="138" t="s">
        <v>2</v>
      </c>
      <c r="J43" s="138">
        <v>4622</v>
      </c>
    </row>
    <row r="44" spans="1:10" s="70" customFormat="1" ht="11.45" customHeight="1">
      <c r="A44" s="111"/>
      <c r="B44" s="76"/>
      <c r="C44" s="77"/>
      <c r="D44" s="78"/>
      <c r="E44" s="78"/>
      <c r="F44" s="78"/>
      <c r="G44" s="78"/>
      <c r="H44" s="78"/>
      <c r="I44" s="78"/>
      <c r="J44" s="78"/>
    </row>
    <row r="45" spans="1:10" s="70" customFormat="1" ht="11.45" customHeight="1">
      <c r="A45" s="111"/>
      <c r="B45" s="76"/>
      <c r="C45" s="78"/>
      <c r="D45" s="78"/>
      <c r="E45" s="78"/>
      <c r="F45" s="78"/>
      <c r="G45" s="78"/>
      <c r="H45" s="78"/>
      <c r="I45" s="78"/>
      <c r="J45" s="78"/>
    </row>
    <row r="46" spans="1:10" s="74" customFormat="1" ht="11.45" customHeight="1">
      <c r="A46" s="115"/>
      <c r="B46" s="76"/>
      <c r="C46" s="78"/>
      <c r="D46" s="78"/>
      <c r="E46" s="78"/>
      <c r="F46" s="78"/>
      <c r="G46" s="78"/>
      <c r="H46" s="78"/>
      <c r="I46" s="78"/>
      <c r="J46" s="78"/>
    </row>
    <row r="47" spans="1:10" s="70" customFormat="1" ht="11.45" customHeight="1">
      <c r="A47" s="111"/>
      <c r="B47" s="76"/>
      <c r="C47" s="78"/>
      <c r="D47" s="78"/>
      <c r="E47" s="78"/>
      <c r="F47" s="78"/>
      <c r="G47" s="78"/>
      <c r="H47" s="78"/>
      <c r="I47" s="78"/>
      <c r="J47" s="78"/>
    </row>
    <row r="48" spans="1:10" s="70" customFormat="1" ht="11.45" customHeight="1">
      <c r="A48" s="111"/>
      <c r="B48" s="79"/>
      <c r="C48" s="78"/>
      <c r="D48" s="78"/>
      <c r="E48" s="78"/>
      <c r="F48" s="78"/>
      <c r="G48" s="78"/>
      <c r="H48" s="78"/>
      <c r="I48" s="78"/>
      <c r="J48" s="78"/>
    </row>
    <row r="49" spans="1:1" s="70" customFormat="1" ht="11.45" customHeight="1">
      <c r="A49" s="111"/>
    </row>
    <row r="50" spans="1:1" s="74" customFormat="1" ht="11.45" customHeight="1">
      <c r="A50" s="115"/>
    </row>
    <row r="51" spans="1:1" s="74" customFormat="1" ht="11.45" customHeight="1">
      <c r="A51" s="115"/>
    </row>
    <row r="52" spans="1:1" s="70" customFormat="1" ht="11.45" customHeight="1">
      <c r="A52" s="111"/>
    </row>
  </sheetData>
  <mergeCells count="18">
    <mergeCell ref="E5:E6"/>
    <mergeCell ref="D4:D6"/>
    <mergeCell ref="C32:J32"/>
    <mergeCell ref="C20:J20"/>
    <mergeCell ref="C8:J8"/>
    <mergeCell ref="A1:B1"/>
    <mergeCell ref="C1:J1"/>
    <mergeCell ref="C3:C6"/>
    <mergeCell ref="B3:B6"/>
    <mergeCell ref="A3:A6"/>
    <mergeCell ref="D3:J3"/>
    <mergeCell ref="A2:B2"/>
    <mergeCell ref="C2:J2"/>
    <mergeCell ref="J4:J6"/>
    <mergeCell ref="I5:I6"/>
    <mergeCell ref="H4:H6"/>
    <mergeCell ref="G5:G6"/>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ColWidth="11.42578125" defaultRowHeight="11.45" customHeight="1"/>
  <cols>
    <col min="1" max="2" width="45.5703125" style="38" customWidth="1"/>
    <col min="3" max="16384" width="11.42578125" style="38"/>
  </cols>
  <sheetData>
    <row r="1" spans="1:1" s="116" customFormat="1" ht="24.95" customHeight="1"/>
    <row r="6" spans="1:1" ht="11.45" customHeight="1">
      <c r="A6" s="39"/>
    </row>
    <row r="67" ht="30"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rowBreaks count="1" manualBreakCount="1">
    <brk id="66"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ColWidth="11.42578125" defaultRowHeight="12"/>
  <cols>
    <col min="1" max="1" width="5.5703125" style="37" customWidth="1"/>
    <col min="2" max="2" width="80.5703125" style="32" customWidth="1"/>
    <col min="3" max="16384" width="11.42578125" style="32"/>
  </cols>
  <sheetData>
    <row r="1" spans="1:2" s="117" customFormat="1" ht="24.95" customHeight="1">
      <c r="A1" s="282" t="s">
        <v>354</v>
      </c>
      <c r="B1" s="282"/>
    </row>
    <row r="2" spans="1:2" ht="96" customHeight="1">
      <c r="A2" s="30" t="s">
        <v>17</v>
      </c>
      <c r="B2" s="31" t="s">
        <v>355</v>
      </c>
    </row>
    <row r="3" spans="1:2" ht="8.1" customHeight="1">
      <c r="A3" s="30"/>
      <c r="B3" s="31"/>
    </row>
    <row r="4" spans="1:2" ht="12" customHeight="1">
      <c r="A4" s="30" t="s">
        <v>18</v>
      </c>
      <c r="B4" s="31" t="s">
        <v>356</v>
      </c>
    </row>
    <row r="5" spans="1:2" ht="8.1" customHeight="1">
      <c r="A5" s="30"/>
      <c r="B5" s="189"/>
    </row>
    <row r="6" spans="1:2" ht="12" customHeight="1">
      <c r="A6" s="30" t="s">
        <v>309</v>
      </c>
      <c r="B6" s="189" t="s">
        <v>357</v>
      </c>
    </row>
    <row r="7" spans="1:2" ht="8.1" customHeight="1">
      <c r="A7" s="30"/>
      <c r="B7" s="189"/>
    </row>
    <row r="8" spans="1:2" ht="12" customHeight="1">
      <c r="A8" s="30" t="s">
        <v>19</v>
      </c>
      <c r="B8" s="189" t="s">
        <v>406</v>
      </c>
    </row>
    <row r="9" spans="1:2" ht="8.1" customHeight="1">
      <c r="A9" s="30"/>
      <c r="B9" s="189"/>
    </row>
    <row r="10" spans="1:2" ht="12" customHeight="1">
      <c r="A10" s="30" t="s">
        <v>92</v>
      </c>
      <c r="B10" s="189" t="s">
        <v>358</v>
      </c>
    </row>
    <row r="11" spans="1:2" ht="8.1" customHeight="1">
      <c r="A11" s="30"/>
      <c r="B11" s="189"/>
    </row>
    <row r="12" spans="1:2" ht="12" customHeight="1">
      <c r="A12" s="30" t="s">
        <v>98</v>
      </c>
      <c r="B12" s="189" t="s">
        <v>359</v>
      </c>
    </row>
    <row r="13" spans="1:2" ht="8.1" customHeight="1">
      <c r="A13" s="30"/>
      <c r="B13" s="189"/>
    </row>
    <row r="14" spans="1:2" ht="12" customHeight="1">
      <c r="A14" s="30" t="s">
        <v>97</v>
      </c>
      <c r="B14" s="189" t="s">
        <v>360</v>
      </c>
    </row>
    <row r="15" spans="1:2" ht="8.1" customHeight="1">
      <c r="A15" s="30"/>
      <c r="B15" s="189"/>
    </row>
    <row r="16" spans="1:2" ht="12" customHeight="1">
      <c r="A16" s="30" t="s">
        <v>100</v>
      </c>
      <c r="B16" s="189" t="s">
        <v>361</v>
      </c>
    </row>
    <row r="17" spans="1:2" ht="8.1" customHeight="1">
      <c r="A17" s="30"/>
      <c r="B17" s="189"/>
    </row>
    <row r="18" spans="1:2" ht="12" customHeight="1">
      <c r="A18" s="30" t="s">
        <v>151</v>
      </c>
      <c r="B18" s="189" t="s">
        <v>362</v>
      </c>
    </row>
    <row r="19" spans="1:2" ht="8.1" customHeight="1">
      <c r="A19" s="30"/>
      <c r="B19" s="189"/>
    </row>
    <row r="20" spans="1:2" ht="12" customHeight="1">
      <c r="A20" s="30" t="s">
        <v>163</v>
      </c>
      <c r="B20" s="189" t="s">
        <v>407</v>
      </c>
    </row>
    <row r="21" spans="1:2" ht="8.1" customHeight="1">
      <c r="A21" s="30"/>
      <c r="B21" s="189"/>
    </row>
    <row r="22" spans="1:2" ht="11.45" customHeight="1">
      <c r="A22" s="30" t="s">
        <v>175</v>
      </c>
      <c r="B22" s="190" t="s">
        <v>363</v>
      </c>
    </row>
    <row r="23" spans="1:2" ht="8.1" customHeight="1">
      <c r="A23" s="34"/>
      <c r="B23" s="190"/>
    </row>
    <row r="24" spans="1:2" ht="12" customHeight="1">
      <c r="A24" s="30" t="s">
        <v>221</v>
      </c>
      <c r="B24" s="189" t="s">
        <v>398</v>
      </c>
    </row>
    <row r="25" spans="1:2" ht="8.1" customHeight="1">
      <c r="A25" s="34"/>
      <c r="B25" s="33"/>
    </row>
    <row r="26" spans="1:2" ht="12" customHeight="1">
      <c r="A26" s="30" t="s">
        <v>292</v>
      </c>
      <c r="B26" s="33" t="s">
        <v>364</v>
      </c>
    </row>
    <row r="27" spans="1:2" ht="8.1" customHeight="1">
      <c r="A27" s="34"/>
      <c r="B27" s="33"/>
    </row>
    <row r="28" spans="1:2" ht="11.45" customHeight="1">
      <c r="A28" s="34"/>
      <c r="B28" s="33"/>
    </row>
    <row r="29" spans="1:2" ht="8.1" customHeight="1">
      <c r="A29" s="34"/>
      <c r="B29" s="33"/>
    </row>
    <row r="30" spans="1:2" ht="11.45" customHeight="1">
      <c r="A30" s="34"/>
      <c r="B30" s="33"/>
    </row>
    <row r="31" spans="1:2" ht="8.1" customHeight="1">
      <c r="A31" s="34"/>
      <c r="B31" s="33"/>
    </row>
    <row r="32" spans="1:2" ht="11.45" customHeight="1">
      <c r="A32" s="34"/>
      <c r="B32" s="33"/>
    </row>
    <row r="33" spans="1:2" ht="8.1" customHeight="1">
      <c r="A33" s="34"/>
      <c r="B33" s="33"/>
    </row>
    <row r="34" spans="1:2" ht="11.45" customHeight="1">
      <c r="A34" s="34"/>
      <c r="B34" s="33"/>
    </row>
    <row r="35" spans="1:2" ht="8.1" customHeight="1">
      <c r="A35" s="34"/>
      <c r="B35" s="33"/>
    </row>
    <row r="36" spans="1:2" ht="11.45" customHeight="1">
      <c r="A36" s="34"/>
      <c r="B36" s="33"/>
    </row>
    <row r="37" spans="1:2" ht="8.1" customHeight="1">
      <c r="A37" s="34"/>
      <c r="B37" s="33"/>
    </row>
    <row r="38" spans="1:2" ht="11.45" customHeight="1">
      <c r="A38" s="34"/>
      <c r="B38" s="33"/>
    </row>
    <row r="39" spans="1:2" ht="8.1" customHeight="1">
      <c r="A39" s="34"/>
      <c r="B39" s="33"/>
    </row>
    <row r="40" spans="1:2" ht="11.45" customHeight="1">
      <c r="A40" s="34"/>
      <c r="B40" s="33"/>
    </row>
    <row r="41" spans="1:2" ht="8.1" customHeight="1">
      <c r="A41" s="34"/>
      <c r="B41" s="33"/>
    </row>
    <row r="42" spans="1:2" ht="11.45" customHeight="1">
      <c r="A42" s="34"/>
      <c r="B42" s="33"/>
    </row>
    <row r="43" spans="1:2" ht="8.1" customHeight="1">
      <c r="A43" s="34"/>
      <c r="B43" s="33"/>
    </row>
    <row r="44" spans="1:2" ht="11.45" customHeight="1">
      <c r="A44" s="34"/>
      <c r="B44" s="33"/>
    </row>
    <row r="45" spans="1:2" ht="8.1" customHeight="1">
      <c r="A45" s="34"/>
      <c r="B45" s="33"/>
    </row>
    <row r="46" spans="1:2" ht="11.45" customHeight="1">
      <c r="A46" s="34"/>
      <c r="B46" s="33"/>
    </row>
    <row r="47" spans="1:2" ht="11.45" customHeight="1">
      <c r="A47" s="34"/>
      <c r="B47" s="33"/>
    </row>
    <row r="48" spans="1:2" ht="11.45" customHeight="1">
      <c r="A48" s="34"/>
      <c r="B48" s="33"/>
    </row>
    <row r="49" spans="1:2" ht="11.45" customHeight="1">
      <c r="A49" s="34"/>
      <c r="B49" s="33"/>
    </row>
    <row r="50" spans="1:2" ht="11.45" customHeight="1">
      <c r="A50" s="35"/>
    </row>
    <row r="51" spans="1:2" ht="11.45" customHeight="1">
      <c r="A51" s="34"/>
    </row>
    <row r="52" spans="1:2" ht="11.45" customHeight="1">
      <c r="A52" s="34"/>
    </row>
    <row r="53" spans="1:2" ht="11.45" customHeight="1">
      <c r="A53" s="34"/>
    </row>
    <row r="54" spans="1:2" ht="11.45" customHeight="1">
      <c r="A54" s="34"/>
    </row>
    <row r="55" spans="1:2" ht="11.45" customHeight="1">
      <c r="A55" s="34"/>
    </row>
    <row r="56" spans="1:2" ht="11.45" customHeight="1">
      <c r="A56" s="34"/>
    </row>
    <row r="57" spans="1:2" ht="11.45" customHeight="1">
      <c r="A57" s="34"/>
    </row>
    <row r="58" spans="1:2" ht="11.45" customHeight="1">
      <c r="A58" s="35"/>
    </row>
    <row r="59" spans="1:2" ht="11.45" customHeight="1">
      <c r="A59" s="34"/>
    </row>
    <row r="60" spans="1:2" ht="11.45" customHeight="1">
      <c r="A60" s="36"/>
    </row>
    <row r="61" spans="1:2" ht="11.45" customHeight="1">
      <c r="A61" s="34"/>
    </row>
    <row r="62" spans="1:2" ht="11.45" customHeight="1">
      <c r="A62" s="35"/>
    </row>
    <row r="63" spans="1:2" ht="11.45" customHeight="1">
      <c r="A63" s="34"/>
    </row>
    <row r="64" spans="1:2" ht="11.45" customHeight="1">
      <c r="A64" s="36"/>
    </row>
    <row r="65" spans="1:1" ht="11.45" customHeight="1">
      <c r="A65" s="34"/>
    </row>
    <row r="66" spans="1:1" ht="11.45" customHeight="1">
      <c r="A66" s="34"/>
    </row>
    <row r="67" spans="1:1" ht="12" customHeight="1"/>
    <row r="68" spans="1:1" ht="12" customHeight="1"/>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1"/>
  <sheetViews>
    <sheetView zoomScale="140" zoomScaleNormal="140" workbookViewId="0"/>
  </sheetViews>
  <sheetFormatPr baseColWidth="10" defaultColWidth="11.5703125" defaultRowHeight="12.75"/>
  <cols>
    <col min="1" max="1" width="94.5703125" style="46" customWidth="1"/>
    <col min="2" max="16384" width="11.5703125" style="46"/>
  </cols>
  <sheetData>
    <row r="1" spans="1:1" s="58" customFormat="1" ht="24.95" customHeight="1">
      <c r="A1" s="57" t="s">
        <v>332</v>
      </c>
    </row>
    <row r="2" spans="1:1" ht="12" customHeight="1">
      <c r="A2" s="50"/>
    </row>
    <row r="3" spans="1:1" ht="12" customHeight="1">
      <c r="A3" s="51"/>
    </row>
    <row r="4" spans="1:1" ht="12" customHeight="1">
      <c r="A4" s="50"/>
    </row>
    <row r="5" spans="1:1" ht="12" customHeight="1">
      <c r="A5" s="50"/>
    </row>
    <row r="6" spans="1:1" s="26" customFormat="1" ht="12" customHeight="1">
      <c r="A6" s="52"/>
    </row>
    <row r="7" spans="1:1" ht="12" customHeight="1">
      <c r="A7" s="50"/>
    </row>
    <row r="8" spans="1:1" ht="12" customHeight="1">
      <c r="A8" s="51"/>
    </row>
    <row r="9" spans="1:1" ht="12" customHeight="1">
      <c r="A9" s="50"/>
    </row>
    <row r="10" spans="1:1" ht="12" customHeight="1">
      <c r="A10" s="50"/>
    </row>
    <row r="11" spans="1:1" s="26" customFormat="1" ht="12" customHeight="1">
      <c r="A11" s="53"/>
    </row>
    <row r="12" spans="1:1" ht="12" customHeight="1">
      <c r="A12" s="50"/>
    </row>
    <row r="13" spans="1:1" ht="12" customHeight="1">
      <c r="A13" s="51"/>
    </row>
    <row r="14" spans="1:1" ht="12" customHeight="1">
      <c r="A14" s="51"/>
    </row>
    <row r="15" spans="1:1" ht="12" customHeight="1">
      <c r="A15" s="51"/>
    </row>
    <row r="16" spans="1:1" ht="12" customHeight="1">
      <c r="A16" s="50"/>
    </row>
    <row r="17" spans="1:1" ht="12" customHeight="1">
      <c r="A17" s="50"/>
    </row>
    <row r="18" spans="1:1" s="26" customFormat="1" ht="12" customHeight="1">
      <c r="A18" s="53"/>
    </row>
    <row r="19" spans="1:1" ht="12" customHeight="1">
      <c r="A19" s="50"/>
    </row>
    <row r="20" spans="1:1" ht="12" customHeight="1">
      <c r="A20" s="50"/>
    </row>
    <row r="21" spans="1:1" ht="12" customHeight="1">
      <c r="A21" s="50"/>
    </row>
    <row r="22" spans="1:1" ht="12" customHeight="1">
      <c r="A22" s="54"/>
    </row>
    <row r="23" spans="1:1" ht="12" customHeight="1">
      <c r="A23" s="51"/>
    </row>
    <row r="24" spans="1:1" ht="12" customHeight="1">
      <c r="A24" s="55"/>
    </row>
    <row r="25" spans="1:1" ht="12" customHeight="1">
      <c r="A25" s="50"/>
    </row>
    <row r="26" spans="1:1" ht="12" customHeight="1">
      <c r="A26" s="50"/>
    </row>
    <row r="27" spans="1:1" ht="12" customHeight="1">
      <c r="A27" s="51"/>
    </row>
    <row r="28" spans="1:1" ht="12" customHeight="1">
      <c r="A28" s="51"/>
    </row>
    <row r="29" spans="1:1" ht="12" customHeight="1"/>
    <row r="30" spans="1:1" ht="12" customHeight="1"/>
    <row r="31" spans="1:1" ht="12" customHeight="1"/>
    <row r="32" spans="1:1"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1"/>
  <sheetViews>
    <sheetView zoomScale="140" zoomScaleNormal="140" workbookViewId="0"/>
  </sheetViews>
  <sheetFormatPr baseColWidth="10" defaultColWidth="11.5703125" defaultRowHeight="12.75"/>
  <cols>
    <col min="1" max="1" width="94.5703125" style="46" customWidth="1"/>
    <col min="2" max="16384" width="11.5703125" style="46"/>
  </cols>
  <sheetData>
    <row r="1" spans="1:1" s="58" customFormat="1" ht="24.95" customHeight="1">
      <c r="A1" s="57" t="s">
        <v>371</v>
      </c>
    </row>
    <row r="2" spans="1:1" ht="12" customHeight="1">
      <c r="A2" s="50"/>
    </row>
    <row r="3" spans="1:1" ht="12" customHeight="1">
      <c r="A3" s="51"/>
    </row>
    <row r="4" spans="1:1" ht="12" customHeight="1">
      <c r="A4" s="50"/>
    </row>
    <row r="5" spans="1:1" ht="12" customHeight="1">
      <c r="A5" s="50"/>
    </row>
    <row r="6" spans="1:1" s="26" customFormat="1" ht="12" customHeight="1">
      <c r="A6" s="52"/>
    </row>
    <row r="7" spans="1:1" ht="12" customHeight="1">
      <c r="A7" s="50"/>
    </row>
    <row r="8" spans="1:1" ht="12" customHeight="1">
      <c r="A8" s="51"/>
    </row>
    <row r="9" spans="1:1" ht="12" customHeight="1">
      <c r="A9" s="50"/>
    </row>
    <row r="10" spans="1:1" ht="12" customHeight="1">
      <c r="A10" s="50"/>
    </row>
    <row r="11" spans="1:1" s="26" customFormat="1" ht="12" customHeight="1">
      <c r="A11" s="53"/>
    </row>
    <row r="12" spans="1:1" ht="12" customHeight="1">
      <c r="A12" s="50"/>
    </row>
    <row r="13" spans="1:1" ht="12" customHeight="1">
      <c r="A13" s="51"/>
    </row>
    <row r="14" spans="1:1" ht="12" customHeight="1">
      <c r="A14" s="51"/>
    </row>
    <row r="15" spans="1:1" ht="12" customHeight="1">
      <c r="A15" s="51"/>
    </row>
    <row r="16" spans="1:1" ht="12" customHeight="1">
      <c r="A16" s="50"/>
    </row>
    <row r="17" spans="1:1" ht="12" customHeight="1">
      <c r="A17" s="50"/>
    </row>
    <row r="18" spans="1:1" s="26" customFormat="1" ht="12" customHeight="1">
      <c r="A18" s="53"/>
    </row>
    <row r="19" spans="1:1" ht="12" customHeight="1">
      <c r="A19" s="50"/>
    </row>
    <row r="20" spans="1:1" ht="12" customHeight="1">
      <c r="A20" s="50"/>
    </row>
    <row r="21" spans="1:1" ht="12" customHeight="1">
      <c r="A21" s="50"/>
    </row>
    <row r="22" spans="1:1" ht="12" customHeight="1">
      <c r="A22" s="54"/>
    </row>
    <row r="23" spans="1:1" ht="12" customHeight="1">
      <c r="A23" s="51"/>
    </row>
    <row r="24" spans="1:1" ht="12" customHeight="1">
      <c r="A24" s="55"/>
    </row>
    <row r="25" spans="1:1" ht="12" customHeight="1">
      <c r="A25" s="50"/>
    </row>
    <row r="26" spans="1:1" ht="12" customHeight="1">
      <c r="A26" s="50"/>
    </row>
    <row r="27" spans="1:1" ht="12" customHeight="1">
      <c r="A27" s="51"/>
    </row>
    <row r="28" spans="1:1" ht="12" customHeight="1">
      <c r="A28" s="51"/>
    </row>
    <row r="29" spans="1:1" ht="12" customHeight="1"/>
    <row r="30" spans="1:1" ht="12" customHeight="1"/>
    <row r="31" spans="1:1" ht="12" customHeight="1"/>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43.15" customHeight="1"/>
    <row r="121" ht="30"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rowBreaks count="2" manualBreakCount="2">
    <brk id="63" max="16383" man="1"/>
    <brk id="12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5703125" style="47" customWidth="1"/>
    <col min="2" max="2" width="35.28515625" style="60" customWidth="1"/>
    <col min="3" max="6" width="13.28515625" style="60" customWidth="1"/>
    <col min="7" max="7" width="8.85546875" style="60" customWidth="1"/>
    <col min="8" max="18" width="10.5703125" style="60" customWidth="1"/>
    <col min="19" max="16384" width="11.42578125" style="60"/>
  </cols>
  <sheetData>
    <row r="1" spans="1:9" s="100" customFormat="1" ht="24.95" customHeight="1">
      <c r="A1" s="223" t="s">
        <v>195</v>
      </c>
      <c r="B1" s="224"/>
      <c r="C1" s="225" t="s">
        <v>196</v>
      </c>
      <c r="D1" s="225"/>
      <c r="E1" s="225"/>
      <c r="F1" s="226"/>
    </row>
    <row r="2" spans="1:9" s="59" customFormat="1" ht="39.950000000000003" customHeight="1">
      <c r="A2" s="232" t="s">
        <v>328</v>
      </c>
      <c r="B2" s="233"/>
      <c r="C2" s="229" t="s">
        <v>49</v>
      </c>
      <c r="D2" s="230"/>
      <c r="E2" s="230"/>
      <c r="F2" s="231"/>
    </row>
    <row r="3" spans="1:9" ht="11.45" customHeight="1">
      <c r="A3" s="234" t="s">
        <v>16</v>
      </c>
      <c r="B3" s="227" t="s">
        <v>39</v>
      </c>
      <c r="C3" s="227" t="s">
        <v>400</v>
      </c>
      <c r="D3" s="227"/>
      <c r="E3" s="227" t="s">
        <v>48</v>
      </c>
      <c r="F3" s="228"/>
    </row>
    <row r="4" spans="1:9" ht="11.45" customHeight="1">
      <c r="A4" s="235"/>
      <c r="B4" s="227"/>
      <c r="C4" s="227"/>
      <c r="D4" s="227"/>
      <c r="E4" s="227"/>
      <c r="F4" s="228"/>
    </row>
    <row r="5" spans="1:9" ht="11.45" customHeight="1">
      <c r="A5" s="235"/>
      <c r="B5" s="227"/>
      <c r="C5" s="140">
        <v>2022</v>
      </c>
      <c r="D5" s="140">
        <v>2023</v>
      </c>
      <c r="E5" s="140">
        <v>2022</v>
      </c>
      <c r="F5" s="141">
        <v>2023</v>
      </c>
    </row>
    <row r="6" spans="1:9" s="47" customFormat="1" ht="11.45" customHeight="1">
      <c r="A6" s="45">
        <v>1</v>
      </c>
      <c r="B6" s="41">
        <v>2</v>
      </c>
      <c r="C6" s="43">
        <v>3</v>
      </c>
      <c r="D6" s="41">
        <v>4</v>
      </c>
      <c r="E6" s="43">
        <v>5</v>
      </c>
      <c r="F6" s="42">
        <v>6</v>
      </c>
    </row>
    <row r="7" spans="1:9" ht="11.45" customHeight="1">
      <c r="A7" s="130"/>
      <c r="B7" s="61"/>
      <c r="C7" s="142"/>
      <c r="D7" s="142"/>
      <c r="E7" s="142"/>
      <c r="F7" s="142"/>
    </row>
    <row r="8" spans="1:9" ht="11.45" customHeight="1">
      <c r="A8" s="128">
        <f>IF(C8&lt;&gt;"",COUNTA($C8:C$8),"")</f>
        <v>1</v>
      </c>
      <c r="B8" s="63" t="s">
        <v>40</v>
      </c>
      <c r="C8" s="144">
        <v>1346.51998</v>
      </c>
      <c r="D8" s="144">
        <v>1346.64336</v>
      </c>
      <c r="E8" s="143">
        <v>100</v>
      </c>
      <c r="F8" s="143">
        <v>100</v>
      </c>
      <c r="H8" s="64"/>
      <c r="I8" s="137"/>
    </row>
    <row r="9" spans="1:9" ht="11.45" customHeight="1">
      <c r="A9" s="128" t="str">
        <f>IF(C9&lt;&gt;"",COUNTA($C$8:C9),"")</f>
        <v/>
      </c>
      <c r="B9" s="65" t="s">
        <v>42</v>
      </c>
      <c r="C9" s="142"/>
      <c r="D9" s="142"/>
      <c r="E9" s="142"/>
      <c r="F9" s="142"/>
      <c r="H9" s="62"/>
      <c r="I9" s="62"/>
    </row>
    <row r="10" spans="1:9" ht="11.45" customHeight="1">
      <c r="A10" s="128">
        <f>IF(C10&lt;&gt;"",COUNTA($C$8:C10),"")</f>
        <v>2</v>
      </c>
      <c r="B10" s="65" t="s">
        <v>43</v>
      </c>
      <c r="C10" s="142">
        <v>1071.99098</v>
      </c>
      <c r="D10" s="142">
        <v>1074</v>
      </c>
      <c r="E10" s="142">
        <v>79.61</v>
      </c>
      <c r="F10" s="142">
        <v>79.8</v>
      </c>
      <c r="H10" s="62"/>
      <c r="I10" s="62"/>
    </row>
    <row r="11" spans="1:9" ht="11.45" customHeight="1">
      <c r="A11" s="128">
        <f>IF(C11&lt;&gt;"",COUNTA($C$8:C11),"")</f>
        <v>3</v>
      </c>
      <c r="B11" s="65" t="s">
        <v>44</v>
      </c>
      <c r="C11" s="142">
        <v>2.3079999999999998</v>
      </c>
      <c r="D11" s="142">
        <v>2.34294</v>
      </c>
      <c r="E11" s="142">
        <v>0.17</v>
      </c>
      <c r="F11" s="142">
        <v>0.2</v>
      </c>
      <c r="H11" s="62"/>
      <c r="I11" s="62"/>
    </row>
    <row r="12" spans="1:9" ht="11.45" customHeight="1">
      <c r="A12" s="128">
        <f>IF(C12&lt;&gt;"",COUNTA($C$8:C12),"")</f>
        <v>4</v>
      </c>
      <c r="B12" s="65" t="s">
        <v>45</v>
      </c>
      <c r="C12" s="142">
        <v>0.20899999999999999</v>
      </c>
      <c r="D12" s="142">
        <v>0.21758000000000002</v>
      </c>
      <c r="E12" s="142">
        <v>0</v>
      </c>
      <c r="F12" s="142">
        <v>0</v>
      </c>
      <c r="H12" s="62"/>
      <c r="I12" s="62"/>
    </row>
    <row r="13" spans="1:9" ht="11.45" customHeight="1">
      <c r="A13" s="128">
        <f>IF(C13&lt;&gt;"",COUNTA($C$8:C13),"")</f>
        <v>5</v>
      </c>
      <c r="B13" s="65" t="s">
        <v>46</v>
      </c>
      <c r="C13" s="142">
        <v>271.35782</v>
      </c>
      <c r="D13" s="142">
        <v>269.44038</v>
      </c>
      <c r="E13" s="142">
        <v>20.149999999999999</v>
      </c>
      <c r="F13" s="142">
        <v>20</v>
      </c>
      <c r="H13" s="62"/>
      <c r="I13" s="62"/>
    </row>
    <row r="14" spans="1:9" ht="22.5" customHeight="1">
      <c r="A14" s="128">
        <f>IF(C14&lt;&gt;"",COUNTA($C$8:C14),"")</f>
        <v>6</v>
      </c>
      <c r="B14" s="65" t="s">
        <v>47</v>
      </c>
      <c r="C14" s="142">
        <v>0.57769999999999999</v>
      </c>
      <c r="D14" s="142">
        <v>0.6</v>
      </c>
      <c r="E14" s="142">
        <v>0</v>
      </c>
      <c r="F14" s="142">
        <v>0</v>
      </c>
      <c r="H14" s="62"/>
      <c r="I14" s="62"/>
    </row>
    <row r="15" spans="1:9" ht="11.45" customHeight="1">
      <c r="B15" s="66"/>
      <c r="C15" s="67"/>
      <c r="D15" s="67"/>
      <c r="E15" s="67"/>
      <c r="F15" s="67"/>
    </row>
    <row r="16" spans="1:9" ht="11.45" customHeight="1">
      <c r="B16" s="66"/>
      <c r="C16" s="67"/>
      <c r="D16" s="67"/>
      <c r="E16" s="67"/>
      <c r="F16" s="67"/>
    </row>
  </sheetData>
  <mergeCells count="8">
    <mergeCell ref="A1:B1"/>
    <mergeCell ref="C1:F1"/>
    <mergeCell ref="B3:B5"/>
    <mergeCell ref="C3:D4"/>
    <mergeCell ref="E3:F4"/>
    <mergeCell ref="C2:F2"/>
    <mergeCell ref="A2:B2"/>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5703125" style="47" customWidth="1"/>
    <col min="2" max="2" width="44.5703125" style="60" customWidth="1"/>
    <col min="3" max="7" width="8.5703125" style="60" customWidth="1"/>
    <col min="8" max="16384" width="11.42578125" style="60"/>
  </cols>
  <sheetData>
    <row r="1" spans="1:9" s="100" customFormat="1" ht="24.95" customHeight="1">
      <c r="A1" s="223" t="s">
        <v>195</v>
      </c>
      <c r="B1" s="224"/>
      <c r="C1" s="225" t="s">
        <v>196</v>
      </c>
      <c r="D1" s="225"/>
      <c r="E1" s="225"/>
      <c r="F1" s="225"/>
      <c r="G1" s="226"/>
    </row>
    <row r="2" spans="1:9" ht="39.950000000000003" customHeight="1">
      <c r="A2" s="232" t="s">
        <v>294</v>
      </c>
      <c r="B2" s="233"/>
      <c r="C2" s="238" t="s">
        <v>50</v>
      </c>
      <c r="D2" s="238"/>
      <c r="E2" s="238"/>
      <c r="F2" s="238"/>
      <c r="G2" s="239"/>
    </row>
    <row r="3" spans="1:9" ht="11.25" customHeight="1">
      <c r="A3" s="234" t="s">
        <v>16</v>
      </c>
      <c r="B3" s="236" t="s">
        <v>21</v>
      </c>
      <c r="C3" s="236" t="s">
        <v>51</v>
      </c>
      <c r="D3" s="236"/>
      <c r="E3" s="236"/>
      <c r="F3" s="236" t="s">
        <v>381</v>
      </c>
      <c r="G3" s="237"/>
    </row>
    <row r="4" spans="1:9" ht="11.25" customHeight="1">
      <c r="A4" s="234"/>
      <c r="B4" s="236"/>
      <c r="C4" s="236"/>
      <c r="D4" s="236"/>
      <c r="E4" s="236"/>
      <c r="F4" s="236"/>
      <c r="G4" s="237"/>
    </row>
    <row r="5" spans="1:9" ht="11.25" customHeight="1">
      <c r="A5" s="234"/>
      <c r="B5" s="236"/>
      <c r="C5" s="236" t="s">
        <v>380</v>
      </c>
      <c r="D5" s="236">
        <v>2022</v>
      </c>
      <c r="E5" s="236">
        <v>2023</v>
      </c>
      <c r="F5" s="236" t="s">
        <v>380</v>
      </c>
      <c r="G5" s="237">
        <v>2022</v>
      </c>
    </row>
    <row r="6" spans="1:9" ht="11.25" customHeight="1">
      <c r="A6" s="234"/>
      <c r="B6" s="236"/>
      <c r="C6" s="236"/>
      <c r="D6" s="236"/>
      <c r="E6" s="236"/>
      <c r="F6" s="236"/>
      <c r="G6" s="237"/>
    </row>
    <row r="7" spans="1:9" ht="11.25" customHeight="1">
      <c r="A7" s="234"/>
      <c r="B7" s="236"/>
      <c r="C7" s="240" t="s">
        <v>401</v>
      </c>
      <c r="D7" s="236"/>
      <c r="E7" s="236"/>
      <c r="F7" s="236" t="s">
        <v>25</v>
      </c>
      <c r="G7" s="237"/>
    </row>
    <row r="8" spans="1:9" s="47" customFormat="1" ht="11.45" customHeight="1">
      <c r="A8" s="40">
        <v>1</v>
      </c>
      <c r="B8" s="48">
        <v>2</v>
      </c>
      <c r="C8" s="48">
        <v>3</v>
      </c>
      <c r="D8" s="48">
        <v>4</v>
      </c>
      <c r="E8" s="48">
        <v>5</v>
      </c>
      <c r="F8" s="48">
        <v>6</v>
      </c>
      <c r="G8" s="49">
        <v>7</v>
      </c>
    </row>
    <row r="9" spans="1:9" ht="11.45" customHeight="1">
      <c r="A9" s="109"/>
      <c r="B9" s="61"/>
      <c r="C9" s="145"/>
      <c r="D9" s="145"/>
      <c r="E9" s="145"/>
      <c r="F9" s="146"/>
      <c r="G9" s="146"/>
    </row>
    <row r="10" spans="1:9" ht="23.1" customHeight="1">
      <c r="A10" s="128">
        <f>IF(C10&lt;&gt;"",COUNTA($C$10:C10),"")</f>
        <v>1</v>
      </c>
      <c r="B10" s="63" t="s">
        <v>365</v>
      </c>
      <c r="C10" s="147">
        <v>558.61148500000002</v>
      </c>
      <c r="D10" s="147">
        <v>543.96998999999994</v>
      </c>
      <c r="E10" s="147">
        <v>540.66241000000002</v>
      </c>
      <c r="F10" s="148">
        <v>-3.2131589632461584</v>
      </c>
      <c r="G10" s="148">
        <v>-0.60804457245885146</v>
      </c>
    </row>
    <row r="11" spans="1:9" ht="11.45" customHeight="1">
      <c r="A11" s="128" t="str">
        <f>IF(C11&lt;&gt;"",COUNTA($C$10:C11),"")</f>
        <v/>
      </c>
      <c r="B11" s="65"/>
      <c r="C11" s="145"/>
      <c r="D11" s="145"/>
      <c r="E11" s="145"/>
      <c r="F11" s="146"/>
      <c r="G11" s="146"/>
    </row>
    <row r="12" spans="1:9" ht="11.1" customHeight="1">
      <c r="A12" s="128">
        <f>IF(C12&lt;&gt;"",COUNTA($C$10:C12),"")</f>
        <v>2</v>
      </c>
      <c r="B12" s="65" t="s">
        <v>246</v>
      </c>
      <c r="C12" s="145">
        <v>326.45738833333337</v>
      </c>
      <c r="D12" s="145">
        <v>309.87281999999999</v>
      </c>
      <c r="E12" s="145">
        <v>297.56018</v>
      </c>
      <c r="F12" s="146">
        <v>-8.8517550424766256</v>
      </c>
      <c r="G12" s="146">
        <v>-3.973449494537789</v>
      </c>
      <c r="H12" s="118"/>
      <c r="I12" s="118"/>
    </row>
    <row r="13" spans="1:9" ht="11.1" customHeight="1">
      <c r="A13" s="128">
        <f>IF(C13&lt;&gt;"",COUNTA($C$10:C13),"")</f>
        <v>3</v>
      </c>
      <c r="B13" s="65" t="s">
        <v>247</v>
      </c>
      <c r="C13" s="145">
        <v>322.41991166666662</v>
      </c>
      <c r="D13" s="145">
        <v>306.63835999999998</v>
      </c>
      <c r="E13" s="145">
        <v>295.67800640999997</v>
      </c>
      <c r="F13" s="146">
        <v>-8.2941233742144647</v>
      </c>
      <c r="G13" s="146">
        <v>-3.5743582733745427</v>
      </c>
      <c r="H13" s="118"/>
      <c r="I13" s="118"/>
    </row>
    <row r="14" spans="1:9" ht="11.1" customHeight="1">
      <c r="A14" s="128">
        <f>IF(C14&lt;&gt;"",COUNTA($C$10:C14),"")</f>
        <v>4</v>
      </c>
      <c r="B14" s="65" t="s">
        <v>248</v>
      </c>
      <c r="C14" s="145">
        <v>4.0374716666666668</v>
      </c>
      <c r="D14" s="145">
        <v>3.2344499999999998</v>
      </c>
      <c r="E14" s="145">
        <v>1.8569619099999999</v>
      </c>
      <c r="F14" s="146">
        <v>-54.006812596827309</v>
      </c>
      <c r="G14" s="146">
        <v>-42.588016200590509</v>
      </c>
      <c r="H14" s="118"/>
      <c r="I14" s="118"/>
    </row>
    <row r="15" spans="1:9" ht="11.1" customHeight="1">
      <c r="A15" s="128">
        <f>IF(C15&lt;&gt;"",COUNTA($C$10:C15),"")</f>
        <v>5</v>
      </c>
      <c r="B15" s="65" t="s">
        <v>257</v>
      </c>
      <c r="C15" s="145" t="s">
        <v>3</v>
      </c>
      <c r="D15" s="145" t="s">
        <v>3</v>
      </c>
      <c r="E15" s="145">
        <v>0</v>
      </c>
      <c r="F15" s="146" t="s">
        <v>9</v>
      </c>
      <c r="G15" s="146" t="s">
        <v>9</v>
      </c>
    </row>
    <row r="16" spans="1:9" ht="11.1" customHeight="1">
      <c r="A16" s="128">
        <f>IF(C16&lt;&gt;"",COUNTA($C$10:C16),"")</f>
        <v>6</v>
      </c>
      <c r="B16" s="65" t="s">
        <v>249</v>
      </c>
      <c r="C16" s="145">
        <v>60.986478333333331</v>
      </c>
      <c r="D16" s="145">
        <v>58.958320000000001</v>
      </c>
      <c r="E16" s="145">
        <v>61.722593800000006</v>
      </c>
      <c r="F16" s="146">
        <v>1.207014221485764</v>
      </c>
      <c r="G16" s="146">
        <v>4.6885219931639881</v>
      </c>
    </row>
    <row r="17" spans="1:7" ht="11.1" customHeight="1">
      <c r="A17" s="128">
        <f>IF(C17&lt;&gt;"",COUNTA($C$10:C17),"")</f>
        <v>7</v>
      </c>
      <c r="B17" s="65" t="s">
        <v>250</v>
      </c>
      <c r="C17" s="145">
        <v>139.66932</v>
      </c>
      <c r="D17" s="145">
        <v>139.68063000000001</v>
      </c>
      <c r="E17" s="145">
        <v>145.05613600000001</v>
      </c>
      <c r="F17" s="146">
        <v>3.8568355598781352</v>
      </c>
      <c r="G17" s="146">
        <v>3.8484262277453922</v>
      </c>
    </row>
    <row r="18" spans="1:7" ht="11.1" customHeight="1">
      <c r="A18" s="128">
        <f>IF(C18&lt;&gt;"",COUNTA($C$10:C18),"")</f>
        <v>8</v>
      </c>
      <c r="B18" s="65" t="s">
        <v>251</v>
      </c>
      <c r="C18" s="145">
        <v>130.46208333333334</v>
      </c>
      <c r="D18" s="145">
        <v>131.69897</v>
      </c>
      <c r="E18" s="145">
        <v>140.29729621000001</v>
      </c>
      <c r="F18" s="146">
        <v>7.5387519694419467</v>
      </c>
      <c r="G18" s="146">
        <v>6.5287725560799714</v>
      </c>
    </row>
    <row r="19" spans="1:7" ht="11.1" customHeight="1">
      <c r="A19" s="128">
        <f>IF(C19&lt;&gt;"",COUNTA($C$10:C19),"")</f>
        <v>9</v>
      </c>
      <c r="B19" s="65" t="s">
        <v>252</v>
      </c>
      <c r="C19" s="145">
        <v>9.2072416666666665</v>
      </c>
      <c r="D19" s="145">
        <v>7.9816700000000003</v>
      </c>
      <c r="E19" s="145">
        <v>4.7588397899999997</v>
      </c>
      <c r="F19" s="146">
        <v>-48.314164412251593</v>
      </c>
      <c r="G19" s="146">
        <v>-40.377893473420976</v>
      </c>
    </row>
    <row r="20" spans="1:7" ht="11.1" customHeight="1">
      <c r="A20" s="128">
        <f>IF(C20&lt;&gt;"",COUNTA($C$10:C20),"")</f>
        <v>10</v>
      </c>
      <c r="B20" s="65" t="s">
        <v>253</v>
      </c>
      <c r="C20" s="145">
        <v>10.593588333333331</v>
      </c>
      <c r="D20" s="145">
        <v>11.244959999999999</v>
      </c>
      <c r="E20" s="145">
        <v>10.701974480000001</v>
      </c>
      <c r="F20" s="146">
        <v>1.023129682372371</v>
      </c>
      <c r="G20" s="146">
        <v>-4.8287012136992757</v>
      </c>
    </row>
    <row r="21" spans="1:7" ht="11.45" customHeight="1">
      <c r="A21" s="128">
        <f>IF(C21&lt;&gt;"",COUNTA($C$10:C21),"")</f>
        <v>11</v>
      </c>
      <c r="B21" s="65" t="s">
        <v>254</v>
      </c>
      <c r="C21" s="145">
        <v>0.40174333333333334</v>
      </c>
      <c r="D21" s="145">
        <v>0.36030000000000001</v>
      </c>
      <c r="E21" s="145" t="s">
        <v>2</v>
      </c>
      <c r="F21" s="146" t="s">
        <v>9</v>
      </c>
      <c r="G21" s="146" t="s">
        <v>9</v>
      </c>
    </row>
    <row r="22" spans="1:7" ht="11.45" customHeight="1">
      <c r="A22" s="128">
        <f>IF(C22&lt;&gt;"",COUNTA($C$10:C22),"")</f>
        <v>12</v>
      </c>
      <c r="B22" s="65" t="s">
        <v>255</v>
      </c>
      <c r="C22" s="145">
        <v>14.558798333333332</v>
      </c>
      <c r="D22" s="145">
        <v>14.08164</v>
      </c>
      <c r="E22" s="145">
        <v>13.91625211</v>
      </c>
      <c r="F22" s="146">
        <v>-4.4134564448370668</v>
      </c>
      <c r="G22" s="146">
        <v>-1.1744930988151907</v>
      </c>
    </row>
    <row r="23" spans="1:7" ht="11.45" customHeight="1">
      <c r="A23" s="128">
        <f>IF(C23&lt;&gt;"",COUNTA($C$10:C23),"")</f>
        <v>13</v>
      </c>
      <c r="B23" s="65" t="s">
        <v>256</v>
      </c>
      <c r="C23" s="145">
        <v>5.9441700000000006</v>
      </c>
      <c r="D23" s="145">
        <v>9.7713199999999993</v>
      </c>
      <c r="E23" s="145">
        <v>11.4124731</v>
      </c>
      <c r="F23" s="146">
        <v>91.994392825238805</v>
      </c>
      <c r="G23" s="146">
        <v>16.795613079911405</v>
      </c>
    </row>
    <row r="24" spans="1:7" ht="11.45" customHeight="1">
      <c r="A24" s="128" t="str">
        <f>IF(C24&lt;&gt;"",COUNTA($C$10:C24),"")</f>
        <v/>
      </c>
      <c r="B24" s="65"/>
      <c r="C24" s="145"/>
      <c r="D24" s="145"/>
      <c r="E24" s="145"/>
      <c r="F24" s="146"/>
      <c r="G24" s="146"/>
    </row>
    <row r="25" spans="1:7" ht="11.45" customHeight="1">
      <c r="A25" s="128">
        <f>IF(C25&lt;&gt;"",COUNTA($C$10:C25),"")</f>
        <v>14</v>
      </c>
      <c r="B25" s="63" t="s">
        <v>52</v>
      </c>
      <c r="C25" s="147">
        <v>30.809136666666667</v>
      </c>
      <c r="D25" s="147">
        <v>46.629040000000003</v>
      </c>
      <c r="E25" s="147">
        <v>44.300545980000003</v>
      </c>
      <c r="F25" s="148">
        <v>43.790286820760201</v>
      </c>
      <c r="G25" s="148">
        <v>-4.9936563566395478</v>
      </c>
    </row>
    <row r="26" spans="1:7" ht="11.45" customHeight="1">
      <c r="A26" s="128">
        <f>IF(C26&lt;&gt;"",COUNTA($C$10:C26),"")</f>
        <v>15</v>
      </c>
      <c r="B26" s="65" t="s">
        <v>31</v>
      </c>
      <c r="C26" s="145">
        <v>14.364980000000001</v>
      </c>
      <c r="D26" s="145">
        <v>25.707429999999999</v>
      </c>
      <c r="E26" s="145">
        <v>29.625276320000001</v>
      </c>
      <c r="F26" s="146">
        <v>106.23263185886785</v>
      </c>
      <c r="G26" s="146">
        <v>15.240132210804433</v>
      </c>
    </row>
    <row r="27" spans="1:7" ht="11.45" customHeight="1">
      <c r="A27" s="128">
        <f>IF(C27&lt;&gt;"",COUNTA($C$10:C27),"")</f>
        <v>16</v>
      </c>
      <c r="B27" s="65" t="s">
        <v>32</v>
      </c>
      <c r="C27" s="145">
        <v>5.3906283333333329</v>
      </c>
      <c r="D27" s="145">
        <v>6.5102500000000001</v>
      </c>
      <c r="E27" s="145">
        <v>4.5897290000000002</v>
      </c>
      <c r="F27" s="146">
        <v>-14.85725380807493</v>
      </c>
      <c r="G27" s="146">
        <v>-29.499957758918626</v>
      </c>
    </row>
    <row r="28" spans="1:7" ht="11.45" customHeight="1">
      <c r="A28" s="128">
        <f>IF(C28&lt;&gt;"",COUNTA($C$10:C28),"")</f>
        <v>17</v>
      </c>
      <c r="B28" s="65" t="s">
        <v>57</v>
      </c>
      <c r="C28" s="145">
        <v>6.3214483333333336</v>
      </c>
      <c r="D28" s="145">
        <v>7.4487299999999994</v>
      </c>
      <c r="E28" s="145">
        <v>4.3632741400000006</v>
      </c>
      <c r="F28" s="146">
        <v>-30.976670061634081</v>
      </c>
      <c r="G28" s="146">
        <v>-41.422576197553127</v>
      </c>
    </row>
    <row r="29" spans="1:7" ht="11.45" customHeight="1">
      <c r="A29" s="128">
        <f>IF(C29&lt;&gt;"",COUNTA($C$10:C29),"")</f>
        <v>18</v>
      </c>
      <c r="B29" s="65" t="s">
        <v>288</v>
      </c>
      <c r="C29" s="145">
        <v>4.4394916666666671</v>
      </c>
      <c r="D29" s="145">
        <v>6.30931</v>
      </c>
      <c r="E29" s="145">
        <v>5.2652959799999994</v>
      </c>
      <c r="F29" s="146">
        <v>18.601325902552659</v>
      </c>
      <c r="G29" s="146">
        <v>-16.547198029578524</v>
      </c>
    </row>
    <row r="30" spans="1:7" ht="11.45" customHeight="1">
      <c r="A30" s="128" t="str">
        <f>IF(C30&lt;&gt;"",COUNTA($C$10:C30),"")</f>
        <v/>
      </c>
      <c r="B30" s="65"/>
      <c r="C30" s="145"/>
      <c r="D30" s="145"/>
      <c r="E30" s="145"/>
      <c r="F30" s="146"/>
      <c r="G30" s="146"/>
    </row>
    <row r="31" spans="1:7" ht="11.45" customHeight="1">
      <c r="A31" s="128">
        <f>IF(C31&lt;&gt;"",COUNTA($C$10:C31),"")</f>
        <v>19</v>
      </c>
      <c r="B31" s="63" t="s">
        <v>53</v>
      </c>
      <c r="C31" s="147">
        <v>41.154608333333329</v>
      </c>
      <c r="D31" s="147">
        <v>46.0914</v>
      </c>
      <c r="E31" s="147">
        <v>45.652567060000003</v>
      </c>
      <c r="F31" s="148">
        <v>10.929416920300355</v>
      </c>
      <c r="G31" s="148">
        <v>-0.95209288500674916</v>
      </c>
    </row>
    <row r="32" spans="1:7" ht="11.1" customHeight="1">
      <c r="A32" s="128">
        <f>IF(C32&lt;&gt;"",COUNTA($C$10:C32),"")</f>
        <v>20</v>
      </c>
      <c r="B32" s="65" t="s">
        <v>59</v>
      </c>
      <c r="C32" s="145">
        <v>12.675178333333331</v>
      </c>
      <c r="D32" s="145">
        <v>12.74498</v>
      </c>
      <c r="E32" s="145">
        <v>12.4456916</v>
      </c>
      <c r="F32" s="146">
        <v>-1.8105207461249364</v>
      </c>
      <c r="G32" s="146">
        <v>-2.3482845794971752</v>
      </c>
    </row>
    <row r="33" spans="1:9" ht="11.1" customHeight="1">
      <c r="A33" s="128">
        <f>IF(C33&lt;&gt;"",COUNTA($C$10:C33),"")</f>
        <v>21</v>
      </c>
      <c r="B33" s="65" t="s">
        <v>33</v>
      </c>
      <c r="C33" s="145">
        <v>28.257826666666663</v>
      </c>
      <c r="D33" s="145">
        <v>33.066319999999997</v>
      </c>
      <c r="E33" s="145">
        <v>33.050420610000003</v>
      </c>
      <c r="F33" s="146">
        <v>16.960235476943978</v>
      </c>
      <c r="G33" s="146">
        <v>0</v>
      </c>
    </row>
    <row r="34" spans="1:9" ht="11.1" customHeight="1">
      <c r="A34" s="128">
        <f>IF(C34&lt;&gt;"",COUNTA($C$10:C34),"")</f>
        <v>22</v>
      </c>
      <c r="B34" s="65" t="s">
        <v>60</v>
      </c>
      <c r="C34" s="145">
        <v>0.2216016666666667</v>
      </c>
      <c r="D34" s="145">
        <v>0.28010000000000002</v>
      </c>
      <c r="E34" s="145">
        <v>0.15645485000000001</v>
      </c>
      <c r="F34" s="146">
        <v>-29.398161867013641</v>
      </c>
      <c r="G34" s="146">
        <v>-44.143216708318498</v>
      </c>
    </row>
    <row r="35" spans="1:9" ht="11.45" customHeight="1">
      <c r="A35" s="128" t="str">
        <f>IF(C35&lt;&gt;"",COUNTA($C$10:C35),"")</f>
        <v/>
      </c>
      <c r="B35" s="65"/>
      <c r="C35" s="145"/>
      <c r="D35" s="145"/>
      <c r="E35" s="145"/>
      <c r="F35" s="146"/>
      <c r="G35" s="146"/>
    </row>
    <row r="36" spans="1:9" ht="11.45" customHeight="1">
      <c r="A36" s="128">
        <f>IF(C36&lt;&gt;"",COUNTA($C$10:C36),"")</f>
        <v>23</v>
      </c>
      <c r="B36" s="63" t="s">
        <v>330</v>
      </c>
      <c r="C36" s="147">
        <v>3.5083216666666668</v>
      </c>
      <c r="D36" s="147">
        <v>3.6</v>
      </c>
      <c r="E36" s="147">
        <v>3.1585998399999999</v>
      </c>
      <c r="F36" s="148">
        <v>-9.9683512486739829</v>
      </c>
      <c r="G36" s="148">
        <v>-12.976401191319141</v>
      </c>
      <c r="H36" s="68"/>
    </row>
    <row r="37" spans="1:9" ht="11.45" customHeight="1">
      <c r="A37" s="128" t="str">
        <f>IF(C37&lt;&gt;"",COUNTA($C$10:C37),"")</f>
        <v/>
      </c>
      <c r="B37" s="65"/>
      <c r="C37" s="145"/>
      <c r="D37" s="145"/>
      <c r="E37" s="145"/>
      <c r="F37" s="146"/>
      <c r="G37" s="146"/>
      <c r="I37" s="87"/>
    </row>
    <row r="38" spans="1:9" ht="11.45" customHeight="1">
      <c r="A38" s="128">
        <f>IF(C38&lt;&gt;"",COUNTA($C$10:C38),"")</f>
        <v>24</v>
      </c>
      <c r="B38" s="63" t="s">
        <v>54</v>
      </c>
      <c r="C38" s="147">
        <v>193.32760333300001</v>
      </c>
      <c r="D38" s="147">
        <v>201.2</v>
      </c>
      <c r="E38" s="147">
        <v>212.21908210999999</v>
      </c>
      <c r="F38" s="148">
        <v>9.771744154123752</v>
      </c>
      <c r="G38" s="148">
        <v>5.4562868135192986</v>
      </c>
      <c r="I38" s="98"/>
    </row>
    <row r="39" spans="1:9" ht="11.45" customHeight="1">
      <c r="A39" s="128">
        <f>IF(C39&lt;&gt;"",COUNTA($C$10:C39),"")</f>
        <v>25</v>
      </c>
      <c r="B39" s="65" t="s">
        <v>258</v>
      </c>
      <c r="C39" s="145">
        <v>191.79029</v>
      </c>
      <c r="D39" s="145">
        <v>199.11329999999998</v>
      </c>
      <c r="E39" s="145">
        <v>210.92205288</v>
      </c>
      <c r="F39" s="146">
        <v>9.9753553112621063</v>
      </c>
      <c r="G39" s="146">
        <v>5.9306700657364502</v>
      </c>
    </row>
    <row r="40" spans="1:9" ht="11.45" customHeight="1">
      <c r="A40" s="128">
        <f>IF(C40&lt;&gt;"",COUNTA($C$10:C40),"")</f>
        <v>26</v>
      </c>
      <c r="B40" s="65" t="s">
        <v>61</v>
      </c>
      <c r="C40" s="145">
        <v>189.14277999999999</v>
      </c>
      <c r="D40" s="145">
        <v>192.86136999999999</v>
      </c>
      <c r="E40" s="145">
        <v>205.46572</v>
      </c>
      <c r="F40" s="146">
        <v>8.5768467926716596</v>
      </c>
      <c r="G40" s="146">
        <v>6.4833597625071491</v>
      </c>
    </row>
    <row r="41" spans="1:9" ht="11.45" customHeight="1">
      <c r="A41" s="128">
        <f>IF(C41&lt;&gt;"",COUNTA($C$10:C41),"")</f>
        <v>27</v>
      </c>
      <c r="B41" s="65" t="s">
        <v>62</v>
      </c>
      <c r="C41" s="145">
        <v>188.93707333333333</v>
      </c>
      <c r="D41" s="145">
        <v>192.31379000000001</v>
      </c>
      <c r="E41" s="145">
        <v>205.36526646000002</v>
      </c>
      <c r="F41" s="146">
        <v>8.695060655291897</v>
      </c>
      <c r="G41" s="146">
        <v>6.7865525711910664</v>
      </c>
    </row>
    <row r="42" spans="1:9" ht="11.45" customHeight="1">
      <c r="A42" s="128">
        <f>IF(C42&lt;&gt;"",COUNTA($C$10:C42),"")</f>
        <v>28</v>
      </c>
      <c r="B42" s="65" t="s">
        <v>63</v>
      </c>
      <c r="C42" s="145">
        <v>0.205705</v>
      </c>
      <c r="D42" s="145">
        <v>0.54758000000000007</v>
      </c>
      <c r="E42" s="145" t="s">
        <v>2</v>
      </c>
      <c r="F42" s="146" t="s">
        <v>9</v>
      </c>
      <c r="G42" s="146" t="s">
        <v>9</v>
      </c>
    </row>
    <row r="43" spans="1:9" ht="11.45" customHeight="1">
      <c r="A43" s="128">
        <f>IF(C43&lt;&gt;"",COUNTA($C$10:C43),"")</f>
        <v>29</v>
      </c>
      <c r="B43" s="65" t="s">
        <v>64</v>
      </c>
      <c r="C43" s="145">
        <v>0.20769166666666669</v>
      </c>
      <c r="D43" s="145">
        <v>0.26345999999999997</v>
      </c>
      <c r="E43" s="145" t="s">
        <v>2</v>
      </c>
      <c r="F43" s="146" t="s">
        <v>9</v>
      </c>
      <c r="G43" s="146" t="s">
        <v>9</v>
      </c>
    </row>
    <row r="44" spans="1:9" ht="11.45" customHeight="1">
      <c r="A44" s="128">
        <f>IF(C44&lt;&gt;"",COUNTA($C$10:C44),"")</f>
        <v>30</v>
      </c>
      <c r="B44" s="65" t="s">
        <v>65</v>
      </c>
      <c r="C44" s="145">
        <v>1.8950999999999998</v>
      </c>
      <c r="D44" s="145">
        <v>5.2688600000000001</v>
      </c>
      <c r="E44" s="145">
        <v>4.4521834199999999</v>
      </c>
      <c r="F44" s="146">
        <v>134.93131866392281</v>
      </c>
      <c r="G44" s="146">
        <v>-15.500062252555566</v>
      </c>
    </row>
    <row r="45" spans="1:9" ht="11.45" customHeight="1">
      <c r="A45" s="128">
        <f>IF(C45&lt;&gt;"",COUNTA($C$10:C45),"")</f>
        <v>31</v>
      </c>
      <c r="B45" s="65" t="s">
        <v>66</v>
      </c>
      <c r="C45" s="145">
        <v>0.54472166666666666</v>
      </c>
      <c r="D45" s="145">
        <v>0.71962000000000004</v>
      </c>
      <c r="E45" s="145">
        <v>0.76574385</v>
      </c>
      <c r="F45" s="146">
        <v>40.57525096914938</v>
      </c>
      <c r="G45" s="146">
        <v>6.4094730552235859</v>
      </c>
    </row>
    <row r="46" spans="1:9" ht="11.45" customHeight="1">
      <c r="A46" s="128">
        <f>IF(C46&lt;&gt;"",COUNTA($C$10:C46),"")</f>
        <v>32</v>
      </c>
      <c r="B46" s="65" t="s">
        <v>67</v>
      </c>
      <c r="C46" s="145">
        <v>0.21490666666666666</v>
      </c>
      <c r="D46" s="145">
        <v>0.3</v>
      </c>
      <c r="E46" s="145">
        <v>0.1</v>
      </c>
      <c r="F46" s="146">
        <v>-40</v>
      </c>
      <c r="G46" s="146">
        <v>-62</v>
      </c>
    </row>
    <row r="47" spans="1:9" ht="11.45" customHeight="1">
      <c r="A47" s="128">
        <f>IF(C47&lt;&gt;"",COUNTA($C$10:C47),"")</f>
        <v>33</v>
      </c>
      <c r="B47" s="65" t="s">
        <v>68</v>
      </c>
      <c r="C47" s="145">
        <v>0.13233666666666669</v>
      </c>
      <c r="D47" s="145" t="s">
        <v>2</v>
      </c>
      <c r="E47" s="145">
        <v>0.2</v>
      </c>
      <c r="F47" s="184">
        <v>78</v>
      </c>
      <c r="G47" s="146" t="s">
        <v>9</v>
      </c>
    </row>
    <row r="48" spans="1:9" ht="11.45" customHeight="1">
      <c r="A48" s="128" t="str">
        <f>IF(C48&lt;&gt;"",COUNTA($C$10:C48),"")</f>
        <v/>
      </c>
      <c r="B48" s="65"/>
      <c r="C48" s="145"/>
      <c r="D48" s="145"/>
      <c r="E48" s="145"/>
      <c r="F48" s="146"/>
      <c r="G48" s="146"/>
    </row>
    <row r="49" spans="1:7" ht="11.45" customHeight="1">
      <c r="A49" s="128">
        <f>IF(C49&lt;&gt;"",COUNTA($C$10:C49),"")</f>
        <v>34</v>
      </c>
      <c r="B49" s="63" t="s">
        <v>55</v>
      </c>
      <c r="C49" s="147">
        <v>197.14202499999999</v>
      </c>
      <c r="D49" s="147">
        <v>176.76578000000001</v>
      </c>
      <c r="E49" s="147">
        <v>173.78673308999998</v>
      </c>
      <c r="F49" s="148">
        <v>-11.846937206818282</v>
      </c>
      <c r="G49" s="148">
        <v>-1.6853074786307616</v>
      </c>
    </row>
    <row r="50" spans="1:7" ht="11.1" customHeight="1">
      <c r="A50" s="128">
        <f>IF(C50&lt;&gt;"",COUNTA($C$10:C50),"")</f>
        <v>35</v>
      </c>
      <c r="B50" s="65" t="s">
        <v>69</v>
      </c>
      <c r="C50" s="145">
        <v>2.984221666666667</v>
      </c>
      <c r="D50" s="145">
        <v>1.68777</v>
      </c>
      <c r="E50" s="145">
        <v>2.26708007</v>
      </c>
      <c r="F50" s="146">
        <v>-24.031110177807392</v>
      </c>
      <c r="G50" s="146">
        <v>34.323993790623121</v>
      </c>
    </row>
    <row r="51" spans="1:7" ht="11.1" customHeight="1">
      <c r="A51" s="128">
        <f>IF(C51&lt;&gt;"",COUNTA($C$10:C51),"")</f>
        <v>36</v>
      </c>
      <c r="B51" s="65" t="s">
        <v>242</v>
      </c>
      <c r="C51" s="145">
        <v>156.46773333333337</v>
      </c>
      <c r="D51" s="145">
        <v>136.7217</v>
      </c>
      <c r="E51" s="145">
        <v>136.01446293000001</v>
      </c>
      <c r="F51" s="146">
        <v>-13.071877484005242</v>
      </c>
      <c r="G51" s="146">
        <v>-0.51728223829867659</v>
      </c>
    </row>
    <row r="52" spans="1:7" ht="11.1" customHeight="1">
      <c r="A52" s="128">
        <f>IF(C52&lt;&gt;"",COUNTA($C$10:C52),"")</f>
        <v>37</v>
      </c>
      <c r="B52" s="65" t="s">
        <v>72</v>
      </c>
      <c r="C52" s="145">
        <v>16.301003333333334</v>
      </c>
      <c r="D52" s="145">
        <v>19.407779999999999</v>
      </c>
      <c r="E52" s="145">
        <v>18.496533830000001</v>
      </c>
      <c r="F52" s="146">
        <v>13.468683195574272</v>
      </c>
      <c r="G52" s="146">
        <v>-4.6952622608046823</v>
      </c>
    </row>
    <row r="53" spans="1:7" ht="11.1" customHeight="1">
      <c r="A53" s="128">
        <f>IF(C53&lt;&gt;"",COUNTA($C$10:C53),"")</f>
        <v>38</v>
      </c>
      <c r="B53" s="65" t="s">
        <v>70</v>
      </c>
      <c r="C53" s="145">
        <v>21.346583333333331</v>
      </c>
      <c r="D53" s="145">
        <v>18.715979999999998</v>
      </c>
      <c r="E53" s="145">
        <v>16.845448300000001</v>
      </c>
      <c r="F53" s="146">
        <v>-21.085974102022561</v>
      </c>
      <c r="G53" s="146">
        <v>-9.9943027295391431</v>
      </c>
    </row>
    <row r="54" spans="1:7" ht="11.45" customHeight="1">
      <c r="A54" s="128" t="str">
        <f>IF(C54&lt;&gt;"",COUNTA($C$10:C54),"")</f>
        <v/>
      </c>
      <c r="B54" s="65"/>
      <c r="C54" s="145"/>
      <c r="D54" s="145"/>
      <c r="E54" s="145"/>
      <c r="F54" s="146"/>
      <c r="G54" s="146"/>
    </row>
    <row r="55" spans="1:7" ht="21.95" customHeight="1">
      <c r="A55" s="128">
        <f>IF(C55&lt;&gt;"",COUNTA($C$10:C55),"")</f>
        <v>39</v>
      </c>
      <c r="B55" s="63" t="s">
        <v>310</v>
      </c>
      <c r="C55" s="147">
        <v>43.034608333333338</v>
      </c>
      <c r="D55" s="147">
        <v>47.951819999999998</v>
      </c>
      <c r="E55" s="147">
        <v>48.731479910000004</v>
      </c>
      <c r="F55" s="148">
        <v>13.237884106067341</v>
      </c>
      <c r="G55" s="148">
        <v>1.6259234998796757</v>
      </c>
    </row>
    <row r="56" spans="1:7" ht="11.45" customHeight="1">
      <c r="A56" s="128" t="str">
        <f>IF(C56&lt;&gt;"",COUNTA($C$10:C56),"")</f>
        <v/>
      </c>
      <c r="B56" s="65"/>
      <c r="C56" s="147"/>
      <c r="D56" s="147"/>
      <c r="E56" s="147"/>
      <c r="F56" s="148"/>
      <c r="G56" s="148"/>
    </row>
    <row r="57" spans="1:7" ht="11.1" customHeight="1">
      <c r="A57" s="128">
        <f>IF(C57&lt;&gt;"",COUNTA($C$10:C57),"")</f>
        <v>40</v>
      </c>
      <c r="B57" s="63" t="s">
        <v>56</v>
      </c>
      <c r="C57" s="147">
        <v>1072.983745</v>
      </c>
      <c r="D57" s="147">
        <v>1071.99098</v>
      </c>
      <c r="E57" s="147">
        <v>1073.9933532700002</v>
      </c>
      <c r="F57" s="148">
        <v>9.4093528881927568E-2</v>
      </c>
      <c r="G57" s="148">
        <v>0.18679012299153896</v>
      </c>
    </row>
  </sheetData>
  <mergeCells count="15">
    <mergeCell ref="C7:E7"/>
    <mergeCell ref="F7:G7"/>
    <mergeCell ref="C3:E4"/>
    <mergeCell ref="A2:B2"/>
    <mergeCell ref="A3:A7"/>
    <mergeCell ref="B3:B7"/>
    <mergeCell ref="C5:C6"/>
    <mergeCell ref="D5:D6"/>
    <mergeCell ref="E5:E6"/>
    <mergeCell ref="A1:B1"/>
    <mergeCell ref="C1:G1"/>
    <mergeCell ref="F5:F6"/>
    <mergeCell ref="G5:G6"/>
    <mergeCell ref="C2:G2"/>
    <mergeCell ref="F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
  <sheetViews>
    <sheetView zoomScale="140" zoomScaleNormal="140" workbookViewId="0">
      <selection sqref="A1:B1"/>
    </sheetView>
  </sheetViews>
  <sheetFormatPr baseColWidth="10" defaultColWidth="11.42578125" defaultRowHeight="11.45" customHeight="1"/>
  <cols>
    <col min="1" max="1" width="3.5703125" style="47" customWidth="1"/>
    <col min="2" max="2" width="27.5703125" style="60" bestFit="1" customWidth="1"/>
    <col min="3" max="3" width="11.5703125" style="60" customWidth="1"/>
    <col min="4" max="4" width="10.5703125" style="60" customWidth="1"/>
    <col min="5" max="5" width="11.5703125" style="60" customWidth="1"/>
    <col min="6" max="7" width="12.5703125" style="60" customWidth="1"/>
    <col min="8" max="10" width="12" style="60" customWidth="1"/>
    <col min="11" max="16384" width="11.42578125" style="60"/>
  </cols>
  <sheetData>
    <row r="1" spans="1:9" s="100" customFormat="1" ht="24.95" customHeight="1">
      <c r="A1" s="223" t="s">
        <v>195</v>
      </c>
      <c r="B1" s="224"/>
      <c r="C1" s="225" t="s">
        <v>196</v>
      </c>
      <c r="D1" s="225"/>
      <c r="E1" s="225"/>
      <c r="F1" s="225"/>
      <c r="G1" s="226"/>
    </row>
    <row r="2" spans="1:9" ht="39.950000000000003" customHeight="1">
      <c r="A2" s="232" t="s">
        <v>295</v>
      </c>
      <c r="B2" s="233"/>
      <c r="C2" s="238" t="s">
        <v>395</v>
      </c>
      <c r="D2" s="238"/>
      <c r="E2" s="238"/>
      <c r="F2" s="238"/>
      <c r="G2" s="239"/>
    </row>
    <row r="3" spans="1:9" ht="11.45" customHeight="1">
      <c r="A3" s="234" t="s">
        <v>16</v>
      </c>
      <c r="B3" s="227" t="s">
        <v>21</v>
      </c>
      <c r="C3" s="227" t="s">
        <v>382</v>
      </c>
      <c r="D3" s="227" t="s">
        <v>383</v>
      </c>
      <c r="E3" s="227" t="s">
        <v>386</v>
      </c>
      <c r="F3" s="227" t="s">
        <v>396</v>
      </c>
      <c r="G3" s="228"/>
    </row>
    <row r="4" spans="1:9" ht="11.45" customHeight="1">
      <c r="A4" s="234"/>
      <c r="B4" s="227"/>
      <c r="C4" s="227"/>
      <c r="D4" s="227"/>
      <c r="E4" s="227"/>
      <c r="F4" s="227"/>
      <c r="G4" s="228"/>
    </row>
    <row r="5" spans="1:9" ht="11.45" customHeight="1">
      <c r="A5" s="234"/>
      <c r="B5" s="227"/>
      <c r="C5" s="227"/>
      <c r="D5" s="227"/>
      <c r="E5" s="227"/>
      <c r="F5" s="227" t="s">
        <v>384</v>
      </c>
      <c r="G5" s="228" t="s">
        <v>385</v>
      </c>
    </row>
    <row r="6" spans="1:9" ht="11.45" customHeight="1">
      <c r="A6" s="234"/>
      <c r="B6" s="227"/>
      <c r="C6" s="227"/>
      <c r="D6" s="227"/>
      <c r="E6" s="227"/>
      <c r="F6" s="227"/>
      <c r="G6" s="228"/>
    </row>
    <row r="7" spans="1:9" ht="11.45" customHeight="1">
      <c r="A7" s="234"/>
      <c r="B7" s="227"/>
      <c r="C7" s="227" t="s">
        <v>401</v>
      </c>
      <c r="D7" s="227"/>
      <c r="E7" s="227"/>
      <c r="F7" s="227" t="s">
        <v>25</v>
      </c>
      <c r="G7" s="228"/>
    </row>
    <row r="8" spans="1:9" s="47" customFormat="1" ht="11.45" customHeight="1">
      <c r="A8" s="40">
        <v>1</v>
      </c>
      <c r="B8" s="43">
        <v>2</v>
      </c>
      <c r="C8" s="43">
        <v>3</v>
      </c>
      <c r="D8" s="43">
        <v>4</v>
      </c>
      <c r="E8" s="43">
        <v>5</v>
      </c>
      <c r="F8" s="43">
        <v>6</v>
      </c>
      <c r="G8" s="106">
        <v>7</v>
      </c>
    </row>
    <row r="9" spans="1:9" ht="11.45" customHeight="1">
      <c r="A9" s="109"/>
      <c r="B9" s="61"/>
      <c r="C9" s="149"/>
      <c r="D9" s="149"/>
      <c r="E9" s="149"/>
      <c r="F9" s="150"/>
      <c r="G9" s="150"/>
    </row>
    <row r="10" spans="1:9" ht="11.45" customHeight="1">
      <c r="A10" s="128" t="str">
        <f>IF(D10&lt;&gt;"",COUNTA($D$10:D10),"")</f>
        <v/>
      </c>
      <c r="B10" s="65" t="s">
        <v>201</v>
      </c>
      <c r="C10" s="149"/>
      <c r="D10" s="149"/>
      <c r="E10" s="149"/>
      <c r="F10" s="150"/>
      <c r="G10" s="150"/>
      <c r="H10" s="118"/>
    </row>
    <row r="11" spans="1:9" ht="11.45" customHeight="1">
      <c r="A11" s="128">
        <f>IF(D11&lt;&gt;"",COUNTA($D$10:D11),"")</f>
        <v>1</v>
      </c>
      <c r="B11" s="65" t="s">
        <v>26</v>
      </c>
      <c r="C11" s="185">
        <v>312.39999999999998</v>
      </c>
      <c r="D11" s="185">
        <v>295.7</v>
      </c>
      <c r="E11" s="185">
        <v>278.5</v>
      </c>
      <c r="F11" s="186">
        <v>-10.872140471298465</v>
      </c>
      <c r="G11" s="186">
        <v>-5.8173607901525202</v>
      </c>
      <c r="H11" s="118"/>
      <c r="I11" s="71"/>
    </row>
    <row r="12" spans="1:9" ht="11.45" customHeight="1">
      <c r="A12" s="128">
        <f>IF(D12&lt;&gt;"",COUNTA($D$10:D12),"")</f>
        <v>2</v>
      </c>
      <c r="B12" s="65" t="s">
        <v>28</v>
      </c>
      <c r="C12" s="185">
        <v>62.5</v>
      </c>
      <c r="D12" s="185">
        <v>61.7</v>
      </c>
      <c r="E12" s="185">
        <v>57.7</v>
      </c>
      <c r="F12" s="186">
        <v>-7.647351655915358</v>
      </c>
      <c r="G12" s="186">
        <v>-6.5245537364309598</v>
      </c>
      <c r="H12" s="118"/>
      <c r="I12" s="71"/>
    </row>
    <row r="13" spans="1:9" ht="11.45" customHeight="1">
      <c r="A13" s="128">
        <f>IF(D13&lt;&gt;"",COUNTA($D$10:D13),"")</f>
        <v>3</v>
      </c>
      <c r="B13" s="65" t="s">
        <v>29</v>
      </c>
      <c r="C13" s="185">
        <v>134</v>
      </c>
      <c r="D13" s="185">
        <v>140.30000000000001</v>
      </c>
      <c r="E13" s="185">
        <v>134.9</v>
      </c>
      <c r="F13" s="186">
        <v>0.68351076908541586</v>
      </c>
      <c r="G13" s="186">
        <v>-3.8298715336304667</v>
      </c>
      <c r="H13" s="118"/>
      <c r="I13" s="71"/>
    </row>
    <row r="14" spans="1:9" ht="11.45" customHeight="1">
      <c r="A14" s="128">
        <f>IF(D14&lt;&gt;"",COUNTA($D$10:D14),"")</f>
        <v>4</v>
      </c>
      <c r="B14" s="65" t="s">
        <v>27</v>
      </c>
      <c r="C14" s="185">
        <v>14.7</v>
      </c>
      <c r="D14" s="185">
        <v>13.9</v>
      </c>
      <c r="E14" s="185">
        <v>12.1</v>
      </c>
      <c r="F14" s="186">
        <v>-17.496236664703176</v>
      </c>
      <c r="G14" s="186">
        <v>-13.040379662969471</v>
      </c>
      <c r="H14" s="118"/>
      <c r="I14" s="71"/>
    </row>
    <row r="15" spans="1:9" ht="11.45" customHeight="1">
      <c r="A15" s="128">
        <f>IF(D15&lt;&gt;"",COUNTA($D$10:D15),"")</f>
        <v>5</v>
      </c>
      <c r="B15" s="65" t="s">
        <v>30</v>
      </c>
      <c r="C15" s="185">
        <v>185.7</v>
      </c>
      <c r="D15" s="185">
        <v>205.4</v>
      </c>
      <c r="E15" s="185">
        <v>188.3</v>
      </c>
      <c r="F15" s="186">
        <v>1.3988694105294286</v>
      </c>
      <c r="G15" s="186">
        <v>-8.3119101658433436</v>
      </c>
      <c r="H15" s="118"/>
      <c r="I15" s="71"/>
    </row>
    <row r="16" spans="1:9" ht="11.45" customHeight="1">
      <c r="A16" s="128" t="str">
        <f>IF(D16&lt;&gt;"",COUNTA($D$10:D16),"")</f>
        <v/>
      </c>
      <c r="B16" s="65"/>
      <c r="C16" s="185"/>
      <c r="D16" s="185"/>
      <c r="E16" s="185"/>
      <c r="F16" s="186"/>
      <c r="G16" s="186"/>
      <c r="H16" s="124"/>
      <c r="I16" s="71"/>
    </row>
    <row r="17" spans="1:9" ht="11.45" customHeight="1">
      <c r="A17" s="128">
        <f>IF(D17&lt;&gt;"",COUNTA($D$10:D17),"")</f>
        <v>6</v>
      </c>
      <c r="B17" s="65" t="s">
        <v>23</v>
      </c>
      <c r="C17" s="185">
        <v>2.8</v>
      </c>
      <c r="D17" s="185">
        <v>2.2999999999999998</v>
      </c>
      <c r="E17" s="185">
        <v>3</v>
      </c>
      <c r="F17" s="186">
        <v>6.3255208705724328</v>
      </c>
      <c r="G17" s="186">
        <v>31.189896614458803</v>
      </c>
      <c r="H17" s="124"/>
      <c r="I17" s="71"/>
    </row>
    <row r="18" spans="1:9" ht="11.45" customHeight="1">
      <c r="A18" s="44"/>
      <c r="B18" s="66"/>
      <c r="C18" s="86"/>
      <c r="D18" s="86"/>
      <c r="E18" s="86"/>
      <c r="F18" s="120"/>
      <c r="G18" s="99"/>
    </row>
    <row r="19" spans="1:9" ht="11.45" customHeight="1">
      <c r="A19" s="44"/>
      <c r="B19" s="66"/>
      <c r="C19" s="86"/>
      <c r="D19" s="86"/>
      <c r="E19" s="86"/>
      <c r="F19" s="99"/>
      <c r="G19" s="99"/>
    </row>
    <row r="20" spans="1:9" ht="11.45" customHeight="1">
      <c r="A20" s="44"/>
      <c r="B20" s="66"/>
      <c r="C20" s="86"/>
      <c r="D20" s="86"/>
      <c r="E20" s="86"/>
      <c r="F20" s="99"/>
      <c r="G20" s="99"/>
    </row>
    <row r="21" spans="1:9" ht="30" customHeight="1">
      <c r="A21" s="244" t="s">
        <v>243</v>
      </c>
      <c r="B21" s="245"/>
      <c r="C21" s="246" t="s">
        <v>41</v>
      </c>
      <c r="D21" s="247"/>
      <c r="E21" s="247"/>
      <c r="F21" s="248"/>
    </row>
    <row r="22" spans="1:9" ht="11.45" customHeight="1">
      <c r="A22" s="249" t="s">
        <v>16</v>
      </c>
      <c r="B22" s="251" t="s">
        <v>21</v>
      </c>
      <c r="C22" s="251" t="s">
        <v>38</v>
      </c>
      <c r="D22" s="251"/>
      <c r="E22" s="251"/>
      <c r="F22" s="252"/>
    </row>
    <row r="23" spans="1:9" ht="11.45" customHeight="1">
      <c r="A23" s="250"/>
      <c r="B23" s="251"/>
      <c r="C23" s="251" t="s">
        <v>22</v>
      </c>
      <c r="D23" s="251"/>
      <c r="E23" s="251"/>
      <c r="F23" s="252"/>
    </row>
    <row r="24" spans="1:9" ht="11.45" customHeight="1">
      <c r="A24" s="250"/>
      <c r="B24" s="251"/>
      <c r="C24" s="251">
        <v>2023</v>
      </c>
      <c r="D24" s="251"/>
      <c r="E24" s="251">
        <v>2024</v>
      </c>
      <c r="F24" s="252"/>
    </row>
    <row r="25" spans="1:9" ht="11.45" customHeight="1">
      <c r="A25" s="250"/>
      <c r="B25" s="251"/>
      <c r="C25" s="251" t="s">
        <v>25</v>
      </c>
      <c r="D25" s="251"/>
      <c r="E25" s="251"/>
      <c r="F25" s="252"/>
    </row>
    <row r="26" spans="1:9" s="47" customFormat="1" ht="11.45" customHeight="1">
      <c r="A26" s="105">
        <v>1</v>
      </c>
      <c r="B26" s="127">
        <v>2</v>
      </c>
      <c r="C26" s="241">
        <v>3</v>
      </c>
      <c r="D26" s="241"/>
      <c r="E26" s="242">
        <v>4</v>
      </c>
      <c r="F26" s="243"/>
    </row>
    <row r="27" spans="1:9" ht="11.45" customHeight="1">
      <c r="A27" s="131"/>
      <c r="B27" s="132"/>
      <c r="C27" s="151"/>
      <c r="D27" s="151"/>
      <c r="E27" s="151"/>
      <c r="F27" s="151"/>
    </row>
    <row r="28" spans="1:9" ht="11.45" customHeight="1">
      <c r="A28" s="128" t="str">
        <f>IF(C28&lt;&gt;"",COUNTA($C$28:C28),"")</f>
        <v/>
      </c>
      <c r="B28" s="88" t="s">
        <v>201</v>
      </c>
      <c r="C28" s="151"/>
      <c r="D28" s="151"/>
      <c r="E28" s="151"/>
      <c r="F28" s="151"/>
    </row>
    <row r="29" spans="1:9" ht="11.45" customHeight="1">
      <c r="A29" s="128">
        <f>IF(C29&lt;&gt;"",COUNTA($C$28:C29),"")</f>
        <v>1</v>
      </c>
      <c r="B29" s="88" t="s">
        <v>26</v>
      </c>
      <c r="C29" s="151">
        <v>0.7</v>
      </c>
      <c r="D29" s="151"/>
      <c r="E29" s="151">
        <v>1.2</v>
      </c>
      <c r="F29" s="151"/>
    </row>
    <row r="30" spans="1:9" ht="11.45" customHeight="1">
      <c r="A30" s="128">
        <f>IF(C30&lt;&gt;"",COUNTA($C$28:C30),"")</f>
        <v>2</v>
      </c>
      <c r="B30" s="88" t="s">
        <v>28</v>
      </c>
      <c r="C30" s="151">
        <v>2.5</v>
      </c>
      <c r="D30" s="151"/>
      <c r="E30" s="151">
        <v>1</v>
      </c>
      <c r="F30" s="151"/>
    </row>
    <row r="31" spans="1:9" ht="11.45" customHeight="1">
      <c r="A31" s="128">
        <f>IF(C31&lt;&gt;"",COUNTA($C$28:C31),"")</f>
        <v>3</v>
      </c>
      <c r="B31" s="88" t="s">
        <v>27</v>
      </c>
      <c r="C31" s="151">
        <v>0.7</v>
      </c>
      <c r="D31" s="151"/>
      <c r="E31" s="151">
        <v>0.2</v>
      </c>
      <c r="F31" s="151"/>
    </row>
    <row r="32" spans="1:9" ht="11.45" customHeight="1">
      <c r="A32" s="128">
        <f>IF(C32&lt;&gt;"",COUNTA($C$28:C32),"")</f>
        <v>4</v>
      </c>
      <c r="B32" s="88" t="s">
        <v>29</v>
      </c>
      <c r="C32" s="151">
        <v>0.9</v>
      </c>
      <c r="D32" s="151"/>
      <c r="E32" s="151">
        <v>0.2</v>
      </c>
      <c r="F32" s="151"/>
    </row>
    <row r="33" spans="1:7" ht="11.45" customHeight="1">
      <c r="A33" s="128">
        <f>IF(C33&lt;&gt;"",COUNTA($C$28:C33),"")</f>
        <v>5</v>
      </c>
      <c r="B33" s="88" t="s">
        <v>30</v>
      </c>
      <c r="C33" s="151">
        <v>0.9</v>
      </c>
      <c r="D33" s="151"/>
      <c r="E33" s="151">
        <v>0.5</v>
      </c>
      <c r="F33" s="151"/>
    </row>
    <row r="34" spans="1:7" ht="11.45" customHeight="1">
      <c r="A34" s="128" t="str">
        <f>IF(C34&lt;&gt;"",COUNTA($C$28:C34),"")</f>
        <v/>
      </c>
      <c r="B34" s="88"/>
      <c r="C34" s="151"/>
      <c r="D34" s="151"/>
      <c r="E34" s="151"/>
      <c r="F34" s="151"/>
    </row>
    <row r="35" spans="1:7" ht="11.45" customHeight="1">
      <c r="A35" s="128">
        <f>IF(C35&lt;&gt;"",COUNTA($C$28:C35),"")</f>
        <v>6</v>
      </c>
      <c r="B35" s="88" t="s">
        <v>23</v>
      </c>
      <c r="C35" s="151">
        <v>2.2000000000000002</v>
      </c>
      <c r="D35" s="151"/>
      <c r="E35" s="151">
        <v>12.2</v>
      </c>
      <c r="F35" s="151"/>
    </row>
    <row r="36" spans="1:7" ht="11.45" customHeight="1">
      <c r="A36" s="44"/>
      <c r="B36" s="66"/>
      <c r="C36" s="86"/>
      <c r="D36" s="86"/>
      <c r="E36" s="86"/>
      <c r="F36" s="99"/>
      <c r="G36" s="99"/>
    </row>
    <row r="37" spans="1:7" ht="11.45" customHeight="1">
      <c r="A37" s="44"/>
      <c r="B37" s="66"/>
      <c r="C37" s="86"/>
      <c r="D37" s="86"/>
      <c r="E37" s="86"/>
      <c r="F37" s="99"/>
      <c r="G37" s="99"/>
    </row>
  </sheetData>
  <mergeCells count="25">
    <mergeCell ref="C2:G2"/>
    <mergeCell ref="A2:B2"/>
    <mergeCell ref="C25:F25"/>
    <mergeCell ref="F3:G4"/>
    <mergeCell ref="E3:E6"/>
    <mergeCell ref="F5:F6"/>
    <mergeCell ref="G5:G6"/>
    <mergeCell ref="C7:E7"/>
    <mergeCell ref="F7:G7"/>
    <mergeCell ref="C26:D26"/>
    <mergeCell ref="E26:F26"/>
    <mergeCell ref="A21:B21"/>
    <mergeCell ref="C21:F21"/>
    <mergeCell ref="A1:B1"/>
    <mergeCell ref="C1:G1"/>
    <mergeCell ref="A22:A25"/>
    <mergeCell ref="B22:B25"/>
    <mergeCell ref="C22:F22"/>
    <mergeCell ref="C23:F23"/>
    <mergeCell ref="C24:D24"/>
    <mergeCell ref="E24:F24"/>
    <mergeCell ref="B3:B7"/>
    <mergeCell ref="C3:C6"/>
    <mergeCell ref="D3:D6"/>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9" s="101" customFormat="1" ht="24.95" customHeight="1">
      <c r="A1" s="223" t="s">
        <v>195</v>
      </c>
      <c r="B1" s="224"/>
      <c r="C1" s="225" t="s">
        <v>196</v>
      </c>
      <c r="D1" s="225"/>
      <c r="E1" s="225"/>
      <c r="F1" s="225"/>
      <c r="G1" s="226"/>
    </row>
    <row r="2" spans="1:9" ht="39.950000000000003" customHeight="1">
      <c r="A2" s="232" t="s">
        <v>296</v>
      </c>
      <c r="B2" s="233"/>
      <c r="C2" s="238" t="s">
        <v>73</v>
      </c>
      <c r="D2" s="238"/>
      <c r="E2" s="238"/>
      <c r="F2" s="238"/>
      <c r="G2" s="239"/>
    </row>
    <row r="3" spans="1:9" ht="11.25" customHeight="1">
      <c r="A3" s="234" t="s">
        <v>16</v>
      </c>
      <c r="B3" s="227" t="s">
        <v>21</v>
      </c>
      <c r="C3" s="227" t="s">
        <v>329</v>
      </c>
      <c r="D3" s="227">
        <v>2022</v>
      </c>
      <c r="E3" s="227">
        <v>2023</v>
      </c>
      <c r="F3" s="227" t="s">
        <v>387</v>
      </c>
      <c r="G3" s="228"/>
    </row>
    <row r="4" spans="1:9" ht="11.45" customHeight="1">
      <c r="A4" s="234"/>
      <c r="B4" s="227"/>
      <c r="C4" s="227"/>
      <c r="D4" s="227"/>
      <c r="E4" s="227"/>
      <c r="F4" s="125" t="s">
        <v>329</v>
      </c>
      <c r="G4" s="126">
        <v>2022</v>
      </c>
    </row>
    <row r="5" spans="1:9" s="47" customFormat="1" ht="11.45" customHeight="1">
      <c r="A5" s="40">
        <v>1</v>
      </c>
      <c r="B5" s="43">
        <v>2</v>
      </c>
      <c r="C5" s="43">
        <v>3</v>
      </c>
      <c r="D5" s="43">
        <v>4</v>
      </c>
      <c r="E5" s="43">
        <v>5</v>
      </c>
      <c r="F5" s="43">
        <v>6</v>
      </c>
      <c r="G5" s="106">
        <v>7</v>
      </c>
    </row>
    <row r="6" spans="1:9" ht="24.95" customHeight="1">
      <c r="A6" s="129"/>
      <c r="B6" s="61"/>
      <c r="C6" s="229" t="s">
        <v>51</v>
      </c>
      <c r="D6" s="229"/>
      <c r="E6" s="229"/>
      <c r="F6" s="229"/>
      <c r="G6" s="256"/>
    </row>
    <row r="7" spans="1:9" ht="11.45" customHeight="1">
      <c r="A7" s="107"/>
      <c r="B7" s="65"/>
      <c r="C7" s="255" t="s">
        <v>401</v>
      </c>
      <c r="D7" s="227"/>
      <c r="E7" s="227"/>
      <c r="F7" s="227" t="s">
        <v>25</v>
      </c>
      <c r="G7" s="228"/>
    </row>
    <row r="8" spans="1:9" ht="11.45" customHeight="1">
      <c r="A8" s="107"/>
      <c r="B8" s="65"/>
      <c r="C8" s="156"/>
      <c r="D8" s="156"/>
      <c r="E8" s="156"/>
      <c r="F8" s="150"/>
      <c r="G8" s="150"/>
    </row>
    <row r="9" spans="1:9" ht="34.5" customHeight="1">
      <c r="A9" s="128">
        <f>IF(D9&lt;&gt;"",COUNTA($D9:D$9),"")</f>
        <v>1</v>
      </c>
      <c r="B9" s="63" t="s">
        <v>366</v>
      </c>
      <c r="C9" s="159">
        <v>558.61148500000002</v>
      </c>
      <c r="D9" s="159">
        <v>543.96998999999994</v>
      </c>
      <c r="E9" s="159">
        <v>540.66241000000002</v>
      </c>
      <c r="F9" s="164">
        <v>-3.2131589632461584</v>
      </c>
      <c r="G9" s="164">
        <v>-0.60804457245885146</v>
      </c>
    </row>
    <row r="10" spans="1:9" ht="8.1" customHeight="1">
      <c r="A10" s="128" t="str">
        <f>IF(D10&lt;&gt;"",COUNTA($D$9:D10),"")</f>
        <v/>
      </c>
      <c r="B10" s="63"/>
      <c r="C10" s="156"/>
      <c r="D10" s="156"/>
      <c r="E10" s="156"/>
      <c r="F10" s="150"/>
      <c r="G10" s="150"/>
    </row>
    <row r="11" spans="1:9" ht="11.45" customHeight="1">
      <c r="A11" s="128">
        <f>IF(D11&lt;&gt;"",COUNTA($D$9:D11),"")</f>
        <v>2</v>
      </c>
      <c r="B11" s="65" t="s">
        <v>246</v>
      </c>
      <c r="C11" s="156">
        <v>326.45738833333337</v>
      </c>
      <c r="D11" s="156">
        <v>309.87281999999999</v>
      </c>
      <c r="E11" s="156">
        <v>297.56018</v>
      </c>
      <c r="F11" s="150">
        <v>-8.8517550424766256</v>
      </c>
      <c r="G11" s="150">
        <v>-3.973449494537789</v>
      </c>
    </row>
    <row r="12" spans="1:9" ht="11.45" customHeight="1">
      <c r="A12" s="128">
        <f>IF(D12&lt;&gt;"",COUNTA($D$9:D12),"")</f>
        <v>3</v>
      </c>
      <c r="B12" s="65" t="s">
        <v>247</v>
      </c>
      <c r="C12" s="156">
        <v>322.41991166666662</v>
      </c>
      <c r="D12" s="156">
        <v>306.63835999999998</v>
      </c>
      <c r="E12" s="156">
        <v>295.67800640999997</v>
      </c>
      <c r="F12" s="150">
        <v>-8.2941233742144647</v>
      </c>
      <c r="G12" s="150">
        <v>-3.5743582733745427</v>
      </c>
    </row>
    <row r="13" spans="1:9" ht="11.45" customHeight="1">
      <c r="A13" s="128">
        <f>IF(D13&lt;&gt;"",COUNTA($D$9:D13),"")</f>
        <v>4</v>
      </c>
      <c r="B13" s="65" t="s">
        <v>248</v>
      </c>
      <c r="C13" s="156">
        <v>4.0374716666666668</v>
      </c>
      <c r="D13" s="156">
        <v>3.2344499999999998</v>
      </c>
      <c r="E13" s="156">
        <v>1.8569619099999999</v>
      </c>
      <c r="F13" s="150">
        <v>-54.006812596827309</v>
      </c>
      <c r="G13" s="150">
        <v>-42.588016200590509</v>
      </c>
    </row>
    <row r="14" spans="1:9" ht="11.45" customHeight="1">
      <c r="A14" s="128">
        <f>IF(D14&lt;&gt;"",COUNTA($D$9:D14),"")</f>
        <v>5</v>
      </c>
      <c r="B14" s="65" t="s">
        <v>249</v>
      </c>
      <c r="C14" s="156">
        <v>60.986478333333331</v>
      </c>
      <c r="D14" s="156">
        <v>58.958320000000001</v>
      </c>
      <c r="E14" s="156">
        <v>61.722593800000006</v>
      </c>
      <c r="F14" s="150">
        <v>1.207014221485764</v>
      </c>
      <c r="G14" s="150">
        <v>4.6885219931639881</v>
      </c>
      <c r="I14" s="134"/>
    </row>
    <row r="15" spans="1:9" ht="11.45" customHeight="1">
      <c r="A15" s="128">
        <f>IF(D15&lt;&gt;"",COUNTA($D$9:D15),"")</f>
        <v>6</v>
      </c>
      <c r="B15" s="65" t="s">
        <v>250</v>
      </c>
      <c r="C15" s="156">
        <v>139.66932</v>
      </c>
      <c r="D15" s="156">
        <v>139.68063000000001</v>
      </c>
      <c r="E15" s="156">
        <v>145.05613600000001</v>
      </c>
      <c r="F15" s="150">
        <v>3.8568355598781352</v>
      </c>
      <c r="G15" s="150">
        <v>3.8484262277453922</v>
      </c>
    </row>
    <row r="16" spans="1:9" ht="11.45" customHeight="1">
      <c r="A16" s="128">
        <f>IF(D16&lt;&gt;"",COUNTA($D$9:D16),"")</f>
        <v>7</v>
      </c>
      <c r="B16" s="65" t="s">
        <v>251</v>
      </c>
      <c r="C16" s="156">
        <v>130.46208333333334</v>
      </c>
      <c r="D16" s="156">
        <v>131.69897</v>
      </c>
      <c r="E16" s="156">
        <v>140.29729621000001</v>
      </c>
      <c r="F16" s="150">
        <v>7.5387519694419467</v>
      </c>
      <c r="G16" s="150">
        <v>6.5287725560799714</v>
      </c>
    </row>
    <row r="17" spans="1:7" ht="11.45" customHeight="1">
      <c r="A17" s="128">
        <f>IF(D17&lt;&gt;"",COUNTA($D$9:D17),"")</f>
        <v>8</v>
      </c>
      <c r="B17" s="65" t="s">
        <v>252</v>
      </c>
      <c r="C17" s="156">
        <v>9.2072416666666665</v>
      </c>
      <c r="D17" s="156">
        <v>7.9816700000000003</v>
      </c>
      <c r="E17" s="156">
        <v>4.7588397899999997</v>
      </c>
      <c r="F17" s="150">
        <v>-48.314164412251593</v>
      </c>
      <c r="G17" s="150">
        <v>-40.377893473420976</v>
      </c>
    </row>
    <row r="18" spans="1:7" ht="11.45" customHeight="1">
      <c r="A18" s="128">
        <f>IF(D18&lt;&gt;"",COUNTA($D$9:D18),"")</f>
        <v>9</v>
      </c>
      <c r="B18" s="65" t="s">
        <v>253</v>
      </c>
      <c r="C18" s="156">
        <v>10.593588333333331</v>
      </c>
      <c r="D18" s="156">
        <v>11.244959999999999</v>
      </c>
      <c r="E18" s="156">
        <v>10.701974480000001</v>
      </c>
      <c r="F18" s="150">
        <v>1.023129682372371</v>
      </c>
      <c r="G18" s="150">
        <v>-4.8287012136992757</v>
      </c>
    </row>
    <row r="19" spans="1:7" ht="11.45" customHeight="1">
      <c r="A19" s="128">
        <f>IF(D19&lt;&gt;"",COUNTA($D$9:D19),"")</f>
        <v>10</v>
      </c>
      <c r="B19" s="65" t="s">
        <v>254</v>
      </c>
      <c r="C19" s="156">
        <v>0.40174333333333334</v>
      </c>
      <c r="D19" s="156">
        <v>0.36030000000000001</v>
      </c>
      <c r="E19" s="156">
        <v>0.29280857999999998</v>
      </c>
      <c r="F19" s="150">
        <v>-27.115509902674177</v>
      </c>
      <c r="G19" s="150">
        <v>-18.732006661115733</v>
      </c>
    </row>
    <row r="20" spans="1:7" ht="11.45" customHeight="1">
      <c r="A20" s="128">
        <f>IF(D20&lt;&gt;"",COUNTA($D$9:D20),"")</f>
        <v>11</v>
      </c>
      <c r="B20" s="65" t="s">
        <v>255</v>
      </c>
      <c r="C20" s="156">
        <v>14.558798333333332</v>
      </c>
      <c r="D20" s="156">
        <v>14.08164</v>
      </c>
      <c r="E20" s="156">
        <v>13.91625211</v>
      </c>
      <c r="F20" s="150">
        <v>-4.4134564448370668</v>
      </c>
      <c r="G20" s="150">
        <v>-1.1744930988151907</v>
      </c>
    </row>
    <row r="21" spans="1:7" ht="11.45" customHeight="1">
      <c r="A21" s="128">
        <f>IF(D21&lt;&gt;"",COUNTA($D$9:D21),"")</f>
        <v>12</v>
      </c>
      <c r="B21" s="65" t="s">
        <v>256</v>
      </c>
      <c r="C21" s="156">
        <v>5.9441700000000006</v>
      </c>
      <c r="D21" s="156">
        <v>9.7713199999999993</v>
      </c>
      <c r="E21" s="156">
        <v>11.4124731</v>
      </c>
      <c r="F21" s="150">
        <v>91.994392825238805</v>
      </c>
      <c r="G21" s="150">
        <v>16.795613079911405</v>
      </c>
    </row>
    <row r="22" spans="1:7" ht="24.95" customHeight="1">
      <c r="A22" s="128" t="str">
        <f>IF(D22&lt;&gt;"",COUNTA($D$9:D22),"")</f>
        <v/>
      </c>
      <c r="B22" s="65"/>
      <c r="C22" s="253" t="s">
        <v>147</v>
      </c>
      <c r="D22" s="253"/>
      <c r="E22" s="253"/>
      <c r="F22" s="253"/>
      <c r="G22" s="254"/>
    </row>
    <row r="23" spans="1:7" ht="11.45" customHeight="1">
      <c r="A23" s="128" t="str">
        <f>IF(D23&lt;&gt;"",COUNTA($D$9:D23),"")</f>
        <v/>
      </c>
      <c r="B23" s="65"/>
      <c r="C23" s="227" t="s">
        <v>74</v>
      </c>
      <c r="D23" s="227"/>
      <c r="E23" s="227"/>
      <c r="F23" s="227" t="s">
        <v>25</v>
      </c>
      <c r="G23" s="228"/>
    </row>
    <row r="24" spans="1:7" ht="11.45" customHeight="1">
      <c r="A24" s="128"/>
      <c r="B24" s="65"/>
      <c r="C24" s="156"/>
      <c r="D24" s="156"/>
      <c r="E24" s="156"/>
      <c r="F24" s="150"/>
      <c r="G24" s="150"/>
    </row>
    <row r="25" spans="1:7" s="59" customFormat="1" ht="22.5" customHeight="1">
      <c r="A25" s="128">
        <f>IF(D25&lt;&gt;"",COUNTA($D$9:D25),"")</f>
        <v>13</v>
      </c>
      <c r="B25" s="63" t="s">
        <v>312</v>
      </c>
      <c r="C25" s="159">
        <v>70.296359463500821</v>
      </c>
      <c r="D25" s="159">
        <v>76.5</v>
      </c>
      <c r="E25" s="159">
        <v>70.2</v>
      </c>
      <c r="F25" s="164">
        <v>0</v>
      </c>
      <c r="G25" s="164">
        <v>-8.235294117647058</v>
      </c>
    </row>
    <row r="26" spans="1:7" ht="8.1" customHeight="1">
      <c r="A26" s="128" t="str">
        <f>IF(D26&lt;&gt;"",COUNTA($D$9:D26),"")</f>
        <v/>
      </c>
      <c r="B26" s="63"/>
      <c r="C26" s="156"/>
      <c r="D26" s="156"/>
      <c r="E26" s="156"/>
      <c r="F26" s="150"/>
      <c r="G26" s="150"/>
    </row>
    <row r="27" spans="1:7" ht="11.45" customHeight="1">
      <c r="A27" s="128">
        <f>IF(D27&lt;&gt;"",COUNTA($D$9:D27),"")</f>
        <v>14</v>
      </c>
      <c r="B27" s="65" t="s">
        <v>246</v>
      </c>
      <c r="C27" s="156">
        <v>74.926623527226738</v>
      </c>
      <c r="D27" s="156">
        <v>82.2</v>
      </c>
      <c r="E27" s="156">
        <v>73.7</v>
      </c>
      <c r="F27" s="150">
        <v>-1.6370996976542074</v>
      </c>
      <c r="G27" s="150">
        <v>-10.340632603406334</v>
      </c>
    </row>
    <row r="28" spans="1:7" ht="11.45" customHeight="1">
      <c r="A28" s="128">
        <f>IF(D28&lt;&gt;"",COUNTA($D$9:D28),"")</f>
        <v>15</v>
      </c>
      <c r="B28" s="65" t="s">
        <v>247</v>
      </c>
      <c r="C28" s="156">
        <v>75.389677106739086</v>
      </c>
      <c r="D28" s="156">
        <v>82.6</v>
      </c>
      <c r="E28" s="156">
        <v>73.958057825218447</v>
      </c>
      <c r="F28" s="150">
        <v>-1.8989592958379546</v>
      </c>
      <c r="G28" s="150">
        <v>-10.462399727338436</v>
      </c>
    </row>
    <row r="29" spans="1:7" ht="11.45" customHeight="1">
      <c r="A29" s="128">
        <f>IF(D29&lt;&gt;"",COUNTA($D$9:D29),"")</f>
        <v>16</v>
      </c>
      <c r="B29" s="65" t="s">
        <v>248</v>
      </c>
      <c r="C29" s="156">
        <v>37.948699743197373</v>
      </c>
      <c r="D29" s="156">
        <v>46</v>
      </c>
      <c r="E29" s="156">
        <v>32.799999999999997</v>
      </c>
      <c r="F29" s="150">
        <v>-13.567526102446564</v>
      </c>
      <c r="G29" s="150">
        <v>-28.695652173913047</v>
      </c>
    </row>
    <row r="30" spans="1:7" ht="11.45" customHeight="1">
      <c r="A30" s="128">
        <f>IF(D30&lt;&gt;"",COUNTA($D$9:D30),"")</f>
        <v>17</v>
      </c>
      <c r="B30" s="65" t="s">
        <v>249</v>
      </c>
      <c r="C30" s="156">
        <v>52.660947220349698</v>
      </c>
      <c r="D30" s="156">
        <v>55.2</v>
      </c>
      <c r="E30" s="156">
        <v>48.010957956664392</v>
      </c>
      <c r="F30" s="150">
        <v>-8.8300524565733838</v>
      </c>
      <c r="G30" s="150">
        <v>-13.023626890100743</v>
      </c>
    </row>
    <row r="31" spans="1:7" ht="11.45" customHeight="1">
      <c r="A31" s="128">
        <f>IF(D31&lt;&gt;"",COUNTA($D$9:D31),"")</f>
        <v>18</v>
      </c>
      <c r="B31" s="65" t="s">
        <v>250</v>
      </c>
      <c r="C31" s="156">
        <v>72.311704173830009</v>
      </c>
      <c r="D31" s="156">
        <v>79.599999999999994</v>
      </c>
      <c r="E31" s="156">
        <v>77.099999999999994</v>
      </c>
      <c r="F31" s="150">
        <v>6.621743853055122</v>
      </c>
      <c r="G31" s="150">
        <v>-3.1407035175879372</v>
      </c>
    </row>
    <row r="32" spans="1:7" ht="11.45" customHeight="1">
      <c r="A32" s="128">
        <f>IF(D32&lt;&gt;"",COUNTA($D$9:D32),"")</f>
        <v>19</v>
      </c>
      <c r="B32" s="65" t="s">
        <v>251</v>
      </c>
      <c r="C32" s="156">
        <v>74.654597089192578</v>
      </c>
      <c r="D32" s="156">
        <v>81.8</v>
      </c>
      <c r="E32" s="156">
        <v>78.815076503495504</v>
      </c>
      <c r="F32" s="150">
        <v>5.5729714934128651</v>
      </c>
      <c r="G32" s="150">
        <v>-3.6490507292230916</v>
      </c>
    </row>
    <row r="33" spans="1:7" ht="11.45" customHeight="1">
      <c r="A33" s="128">
        <f>IF(D33&lt;&gt;"",COUNTA($D$9:D33),"")</f>
        <v>20</v>
      </c>
      <c r="B33" s="65" t="s">
        <v>252</v>
      </c>
      <c r="C33" s="156">
        <v>39.114019852127264</v>
      </c>
      <c r="D33" s="156">
        <v>43.3</v>
      </c>
      <c r="E33" s="156">
        <v>27.840077063393299</v>
      </c>
      <c r="F33" s="150">
        <v>-28.823278280666969</v>
      </c>
      <c r="G33" s="150">
        <v>-35.704210015257971</v>
      </c>
    </row>
    <row r="34" spans="1:7" ht="11.45" customHeight="1">
      <c r="A34" s="128">
        <f>IF(D34&lt;&gt;"",COUNTA($D$9:D34),"")</f>
        <v>21</v>
      </c>
      <c r="B34" s="65" t="s">
        <v>253</v>
      </c>
      <c r="C34" s="156">
        <v>35.062595252191073</v>
      </c>
      <c r="D34" s="156">
        <v>37.9</v>
      </c>
      <c r="E34" s="156">
        <v>26.624976620778117</v>
      </c>
      <c r="F34" s="150">
        <v>-24.064444091273273</v>
      </c>
      <c r="G34" s="150">
        <v>-29.749402055994409</v>
      </c>
    </row>
    <row r="35" spans="1:7" ht="11.45" customHeight="1">
      <c r="A35" s="128">
        <f>IF(D35&lt;&gt;"",COUNTA($D$9:D35),"")</f>
        <v>22</v>
      </c>
      <c r="B35" s="65" t="s">
        <v>254</v>
      </c>
      <c r="C35" s="156">
        <v>32.996274569999088</v>
      </c>
      <c r="D35" s="156" t="s">
        <v>2</v>
      </c>
      <c r="E35" s="156" t="s">
        <v>2</v>
      </c>
      <c r="F35" s="150" t="s">
        <v>9</v>
      </c>
      <c r="G35" s="150" t="s">
        <v>9</v>
      </c>
    </row>
    <row r="36" spans="1:7" ht="11.45" customHeight="1">
      <c r="A36" s="128">
        <f>IF(D36&lt;&gt;"",COUNTA($D$9:D36),"")</f>
        <v>23</v>
      </c>
      <c r="B36" s="65" t="s">
        <v>255</v>
      </c>
      <c r="C36" s="156">
        <v>47.523689855813423</v>
      </c>
      <c r="D36" s="156">
        <v>49.7</v>
      </c>
      <c r="E36" s="156">
        <v>51.393996689434935</v>
      </c>
      <c r="F36" s="150">
        <v>8.1439527220297947</v>
      </c>
      <c r="G36" s="150">
        <v>3.4084440431286254</v>
      </c>
    </row>
    <row r="37" spans="1:7" ht="11.45" customHeight="1">
      <c r="A37" s="128">
        <f>IF(D37&lt;&gt;"",COUNTA($D$9:D37),"")</f>
        <v>24</v>
      </c>
      <c r="B37" s="65" t="s">
        <v>256</v>
      </c>
      <c r="C37" s="156">
        <v>70.672465625983094</v>
      </c>
      <c r="D37" s="156">
        <v>66.7</v>
      </c>
      <c r="E37" s="156">
        <v>75.8</v>
      </c>
      <c r="F37" s="150">
        <v>7.2553494895071822</v>
      </c>
      <c r="G37" s="150">
        <v>13.64317841079459</v>
      </c>
    </row>
    <row r="38" spans="1:7" ht="24.95" customHeight="1">
      <c r="A38" s="128" t="str">
        <f>IF(D38&lt;&gt;"",COUNTA($D$9:D38),"")</f>
        <v/>
      </c>
      <c r="B38" s="65"/>
      <c r="C38" s="253" t="s">
        <v>75</v>
      </c>
      <c r="D38" s="253"/>
      <c r="E38" s="253"/>
      <c r="F38" s="253"/>
      <c r="G38" s="254"/>
    </row>
    <row r="39" spans="1:7" ht="11.45" customHeight="1">
      <c r="A39" s="128" t="str">
        <f>IF(D39&lt;&gt;"",COUNTA($D$9:D39),"")</f>
        <v/>
      </c>
      <c r="B39" s="65"/>
      <c r="C39" s="255" t="s">
        <v>402</v>
      </c>
      <c r="D39" s="227"/>
      <c r="E39" s="227"/>
      <c r="F39" s="227" t="s">
        <v>25</v>
      </c>
      <c r="G39" s="228"/>
    </row>
    <row r="40" spans="1:7" ht="11.45" customHeight="1">
      <c r="A40" s="128" t="str">
        <f>IF(D40&lt;&gt;"",COUNTA($D$9:D40),"")</f>
        <v/>
      </c>
      <c r="B40" s="65"/>
      <c r="C40" s="156"/>
      <c r="D40" s="156"/>
      <c r="E40" s="156"/>
      <c r="F40" s="150"/>
      <c r="G40" s="150"/>
    </row>
    <row r="41" spans="1:7" ht="22.5" customHeight="1">
      <c r="A41" s="128">
        <f>IF(D41&lt;&gt;"",COUNTA($D$9:D41),"")</f>
        <v>25</v>
      </c>
      <c r="B41" s="63" t="s">
        <v>312</v>
      </c>
      <c r="C41" s="159">
        <v>3926.8353750000001</v>
      </c>
      <c r="D41" s="159">
        <v>4162.6004800000001</v>
      </c>
      <c r="E41" s="159">
        <v>3795.8150599999999</v>
      </c>
      <c r="F41" s="164">
        <v>-3.3365369945003209</v>
      </c>
      <c r="G41" s="164">
        <v>-8.8114490391833158</v>
      </c>
    </row>
    <row r="42" spans="1:7" ht="8.1" customHeight="1">
      <c r="A42" s="128" t="str">
        <f>IF(D42&lt;&gt;"",COUNTA($D$9:D42),"")</f>
        <v/>
      </c>
      <c r="B42" s="63"/>
      <c r="C42" s="156"/>
      <c r="D42" s="156"/>
      <c r="E42" s="156"/>
      <c r="F42" s="150"/>
      <c r="G42" s="150"/>
    </row>
    <row r="43" spans="1:7" ht="11.45" customHeight="1">
      <c r="A43" s="128">
        <f>IF(D43&lt;&gt;"",COUNTA($D$9:D43),"")</f>
        <v>26</v>
      </c>
      <c r="B43" s="65" t="s">
        <v>246</v>
      </c>
      <c r="C43" s="156">
        <v>2446.034983333333</v>
      </c>
      <c r="D43" s="156">
        <v>2546.2423199999998</v>
      </c>
      <c r="E43" s="156">
        <v>2192.8680099999997</v>
      </c>
      <c r="F43" s="150">
        <v>-10.350096178441817</v>
      </c>
      <c r="G43" s="150">
        <v>-13.878267092819357</v>
      </c>
    </row>
    <row r="44" spans="1:7" ht="11.45" customHeight="1">
      <c r="A44" s="128">
        <f>IF(D44&lt;&gt;"",COUNTA($D$9:D44),"")</f>
        <v>27</v>
      </c>
      <c r="B44" s="65" t="s">
        <v>247</v>
      </c>
      <c r="C44" s="156">
        <v>2430.7133033333334</v>
      </c>
      <c r="D44" s="156">
        <v>2531.3662200000003</v>
      </c>
      <c r="E44" s="156">
        <v>2186.7771699999998</v>
      </c>
      <c r="F44" s="150">
        <v>-10.03557815719418</v>
      </c>
      <c r="G44" s="150">
        <v>-13.612769550191771</v>
      </c>
    </row>
    <row r="45" spans="1:7" ht="11.45" customHeight="1">
      <c r="A45" s="128">
        <f>IF(D45&lt;&gt;"",COUNTA($D$9:D45),"")</f>
        <v>28</v>
      </c>
      <c r="B45" s="65" t="s">
        <v>248</v>
      </c>
      <c r="C45" s="156">
        <v>15.321680000000002</v>
      </c>
      <c r="D45" s="156">
        <v>14.876100000000001</v>
      </c>
      <c r="E45" s="156">
        <v>6.09084</v>
      </c>
      <c r="F45" s="150">
        <v>-60.246918092532944</v>
      </c>
      <c r="G45" s="150">
        <v>-59.056204247080885</v>
      </c>
    </row>
    <row r="46" spans="1:7" ht="11.45" customHeight="1">
      <c r="A46" s="128">
        <f>IF(D46&lt;&gt;"",COUNTA($D$9:D46),"")</f>
        <v>29</v>
      </c>
      <c r="B46" s="65" t="s">
        <v>249</v>
      </c>
      <c r="C46" s="156">
        <v>321.16057166666673</v>
      </c>
      <c r="D46" s="156">
        <v>325.35836</v>
      </c>
      <c r="E46" s="156">
        <v>296.33609999999999</v>
      </c>
      <c r="F46" s="150">
        <v>-7.7296137374023886</v>
      </c>
      <c r="G46" s="150">
        <v>-8.920090450419039</v>
      </c>
    </row>
    <row r="47" spans="1:7" ht="11.45" customHeight="1">
      <c r="A47" s="128">
        <f>IF(D47&lt;&gt;"",COUNTA($D$9:D47),"")</f>
        <v>30</v>
      </c>
      <c r="B47" s="65" t="s">
        <v>250</v>
      </c>
      <c r="C47" s="156">
        <v>1009.9726549999999</v>
      </c>
      <c r="D47" s="156">
        <v>1111.8681000000001</v>
      </c>
      <c r="E47" s="156">
        <v>1119.0029099999999</v>
      </c>
      <c r="F47" s="150">
        <v>10.795367029021193</v>
      </c>
      <c r="G47" s="150">
        <v>0.6416957191235042</v>
      </c>
    </row>
    <row r="48" spans="1:7" ht="11.45" customHeight="1">
      <c r="A48" s="128">
        <f>IF(D48&lt;&gt;"",COUNTA($D$9:D48),"")</f>
        <v>31</v>
      </c>
      <c r="B48" s="65" t="s">
        <v>251</v>
      </c>
      <c r="C48" s="156">
        <v>973.95942666666667</v>
      </c>
      <c r="D48" s="156">
        <v>1077.3378400000001</v>
      </c>
      <c r="E48" s="156">
        <v>1105.7542599999999</v>
      </c>
      <c r="F48" s="150">
        <v>13.531860745410654</v>
      </c>
      <c r="G48" s="150">
        <v>2.6376517137836544</v>
      </c>
    </row>
    <row r="49" spans="1:7" ht="11.45" customHeight="1">
      <c r="A49" s="128">
        <f>IF(D49&lt;&gt;"",COUNTA($D$9:D49),"")</f>
        <v>32</v>
      </c>
      <c r="B49" s="65" t="s">
        <v>252</v>
      </c>
      <c r="C49" s="156">
        <v>36.013223333333336</v>
      </c>
      <c r="D49" s="156">
        <v>34.530260000000006</v>
      </c>
      <c r="E49" s="156">
        <v>13.24865</v>
      </c>
      <c r="F49" s="150">
        <v>-63.21170732935412</v>
      </c>
      <c r="G49" s="150">
        <v>-61.631768773244112</v>
      </c>
    </row>
    <row r="50" spans="1:7" ht="11.45" customHeight="1">
      <c r="A50" s="128">
        <f>IF(D50&lt;&gt;"",COUNTA($D$9:D50),"")</f>
        <v>33</v>
      </c>
      <c r="B50" s="65" t="s">
        <v>253</v>
      </c>
      <c r="C50" s="156">
        <v>37.14387</v>
      </c>
      <c r="D50" s="156">
        <v>42.586169999999996</v>
      </c>
      <c r="E50" s="156">
        <v>28.49399</v>
      </c>
      <c r="F50" s="150">
        <v>-23.287503429233411</v>
      </c>
      <c r="G50" s="150">
        <v>-33.090977657770111</v>
      </c>
    </row>
    <row r="51" spans="1:7" ht="11.45" customHeight="1">
      <c r="A51" s="128">
        <f>IF(D51&lt;&gt;"",COUNTA($D$9:D51),"")</f>
        <v>34</v>
      </c>
      <c r="B51" s="65" t="s">
        <v>254</v>
      </c>
      <c r="C51" s="156">
        <v>1.3256033333333332</v>
      </c>
      <c r="D51" s="156" t="s">
        <v>2</v>
      </c>
      <c r="E51" s="156" t="s">
        <v>2</v>
      </c>
      <c r="F51" s="150" t="s">
        <v>9</v>
      </c>
      <c r="G51" s="150" t="s">
        <v>9</v>
      </c>
    </row>
    <row r="52" spans="1:7" ht="11.45" customHeight="1">
      <c r="A52" s="128">
        <f>IF(D52&lt;&gt;"",COUNTA($D$9:D52),"")</f>
        <v>35</v>
      </c>
      <c r="B52" s="65" t="s">
        <v>255</v>
      </c>
      <c r="C52" s="156">
        <v>69.188781666666657</v>
      </c>
      <c r="D52" s="156">
        <v>70.004460000000009</v>
      </c>
      <c r="E52" s="156">
        <v>71.521190000000004</v>
      </c>
      <c r="F52" s="150">
        <v>3.371078774837045</v>
      </c>
      <c r="G52" s="150">
        <v>2.1666190982688818</v>
      </c>
    </row>
    <row r="53" spans="1:7" ht="11.45" customHeight="1">
      <c r="A53" s="128">
        <f>IF(D53&lt;&gt;"",COUNTA($D$9:D53),"")</f>
        <v>36</v>
      </c>
      <c r="B53" s="65" t="s">
        <v>256</v>
      </c>
      <c r="C53" s="156">
        <v>42.008915000000002</v>
      </c>
      <c r="D53" s="156">
        <v>65.175539999999998</v>
      </c>
      <c r="E53" s="156">
        <v>86.506550000000004</v>
      </c>
      <c r="F53" s="150">
        <v>105.9242663134718</v>
      </c>
      <c r="G53" s="150">
        <v>32.728551232563632</v>
      </c>
    </row>
    <row r="54" spans="1:7" ht="11.45" customHeight="1">
      <c r="A54" s="44"/>
      <c r="B54" s="66"/>
      <c r="C54" s="72"/>
      <c r="D54" s="72"/>
      <c r="E54" s="72"/>
      <c r="F54" s="99"/>
      <c r="G54" s="99"/>
    </row>
    <row r="59" spans="1:7" ht="24.95" customHeight="1"/>
  </sheetData>
  <mergeCells count="19">
    <mergeCell ref="A1:B1"/>
    <mergeCell ref="C1:G1"/>
    <mergeCell ref="A2:B2"/>
    <mergeCell ref="C2:G2"/>
    <mergeCell ref="C6:G6"/>
    <mergeCell ref="A3:A4"/>
    <mergeCell ref="B3:B4"/>
    <mergeCell ref="C3:C4"/>
    <mergeCell ref="C38:G38"/>
    <mergeCell ref="C39:E39"/>
    <mergeCell ref="F39:G39"/>
    <mergeCell ref="D3:D4"/>
    <mergeCell ref="E3:E4"/>
    <mergeCell ref="F3:G3"/>
    <mergeCell ref="C23:E23"/>
    <mergeCell ref="F23:G23"/>
    <mergeCell ref="C22:G22"/>
    <mergeCell ref="C7:E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rowBreaks count="1" manualBreakCount="1">
    <brk id="58" max="16383"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10" s="100" customFormat="1" ht="24.95" customHeight="1">
      <c r="A1" s="223" t="s">
        <v>195</v>
      </c>
      <c r="B1" s="224"/>
      <c r="C1" s="225" t="s">
        <v>196</v>
      </c>
      <c r="D1" s="225"/>
      <c r="E1" s="225"/>
      <c r="F1" s="225"/>
      <c r="G1" s="226"/>
    </row>
    <row r="2" spans="1:10" ht="39.950000000000003" customHeight="1">
      <c r="A2" s="232" t="s">
        <v>297</v>
      </c>
      <c r="B2" s="233"/>
      <c r="C2" s="238" t="s">
        <v>77</v>
      </c>
      <c r="D2" s="238"/>
      <c r="E2" s="238"/>
      <c r="F2" s="238"/>
      <c r="G2" s="239"/>
    </row>
    <row r="3" spans="1:10" ht="11.25" customHeight="1">
      <c r="A3" s="234" t="s">
        <v>16</v>
      </c>
      <c r="B3" s="227" t="s">
        <v>21</v>
      </c>
      <c r="C3" s="227" t="s">
        <v>329</v>
      </c>
      <c r="D3" s="227">
        <v>2022</v>
      </c>
      <c r="E3" s="227">
        <v>2023</v>
      </c>
      <c r="F3" s="227" t="s">
        <v>387</v>
      </c>
      <c r="G3" s="228"/>
    </row>
    <row r="4" spans="1:10" ht="11.45" customHeight="1">
      <c r="A4" s="234"/>
      <c r="B4" s="227"/>
      <c r="C4" s="227"/>
      <c r="D4" s="227"/>
      <c r="E4" s="227"/>
      <c r="F4" s="102" t="s">
        <v>329</v>
      </c>
      <c r="G4" s="103">
        <v>2022</v>
      </c>
    </row>
    <row r="5" spans="1:10" s="47" customFormat="1" ht="11.45" customHeight="1">
      <c r="A5" s="40">
        <v>1</v>
      </c>
      <c r="B5" s="43">
        <v>2</v>
      </c>
      <c r="C5" s="43">
        <v>3</v>
      </c>
      <c r="D5" s="43">
        <v>4</v>
      </c>
      <c r="E5" s="43">
        <v>5</v>
      </c>
      <c r="F5" s="43">
        <v>6</v>
      </c>
      <c r="G5" s="106">
        <v>7</v>
      </c>
    </row>
    <row r="6" spans="1:10" ht="24.95" customHeight="1">
      <c r="A6" s="129"/>
      <c r="B6" s="61"/>
      <c r="C6" s="229" t="s">
        <v>51</v>
      </c>
      <c r="D6" s="229"/>
      <c r="E6" s="229"/>
      <c r="F6" s="229"/>
      <c r="G6" s="256"/>
    </row>
    <row r="7" spans="1:10" ht="11.45" customHeight="1">
      <c r="A7" s="107"/>
      <c r="B7" s="65"/>
      <c r="C7" s="255" t="s">
        <v>401</v>
      </c>
      <c r="D7" s="227"/>
      <c r="E7" s="227"/>
      <c r="F7" s="227" t="s">
        <v>25</v>
      </c>
      <c r="G7" s="228"/>
    </row>
    <row r="8" spans="1:10" ht="11.45" customHeight="1">
      <c r="A8" s="107"/>
      <c r="B8" s="65"/>
      <c r="C8" s="156"/>
      <c r="D8" s="156"/>
      <c r="E8" s="156"/>
      <c r="F8" s="150"/>
      <c r="G8" s="150"/>
    </row>
    <row r="9" spans="1:10" ht="11.45" customHeight="1">
      <c r="A9" s="128">
        <f>IF(D9&lt;&gt;"",COUNTA($D9:D$9),"")</f>
        <v>1</v>
      </c>
      <c r="B9" s="63" t="s">
        <v>52</v>
      </c>
      <c r="C9" s="159">
        <v>30.809136666666667</v>
      </c>
      <c r="D9" s="159">
        <v>46.629040000000003</v>
      </c>
      <c r="E9" s="159">
        <v>44.300545980000003</v>
      </c>
      <c r="F9" s="164">
        <v>43.790286820760201</v>
      </c>
      <c r="G9" s="164">
        <v>-4.9936563566395478</v>
      </c>
      <c r="I9" s="98"/>
      <c r="J9" s="98"/>
    </row>
    <row r="10" spans="1:10" ht="11.45" customHeight="1">
      <c r="A10" s="128" t="str">
        <f>IF(D10&lt;&gt;"",COUNTA($D$9:D10),"")</f>
        <v/>
      </c>
      <c r="B10" s="65"/>
      <c r="C10" s="156"/>
      <c r="D10" s="156"/>
      <c r="E10" s="156"/>
      <c r="F10" s="150"/>
      <c r="G10" s="150"/>
      <c r="I10" s="98"/>
      <c r="J10" s="98"/>
    </row>
    <row r="11" spans="1:10" ht="11.45" customHeight="1">
      <c r="A11" s="128">
        <f>IF(D11&lt;&gt;"",COUNTA($D$9:D11),"")</f>
        <v>2</v>
      </c>
      <c r="B11" s="65" t="s">
        <v>31</v>
      </c>
      <c r="C11" s="156">
        <v>14.364980000000001</v>
      </c>
      <c r="D11" s="156">
        <v>25.707429999999999</v>
      </c>
      <c r="E11" s="156">
        <v>29.625276320000001</v>
      </c>
      <c r="F11" s="150">
        <v>106.23263185886785</v>
      </c>
      <c r="G11" s="150">
        <v>15.240132210804433</v>
      </c>
      <c r="I11" s="98"/>
      <c r="J11" s="98"/>
    </row>
    <row r="12" spans="1:10" ht="11.45" customHeight="1">
      <c r="A12" s="128">
        <f>IF(D12&lt;&gt;"",COUNTA($D$9:D12),"")</f>
        <v>3</v>
      </c>
      <c r="B12" s="65" t="s">
        <v>32</v>
      </c>
      <c r="C12" s="156">
        <v>5.3906283333333329</v>
      </c>
      <c r="D12" s="156">
        <v>6.5102500000000001</v>
      </c>
      <c r="E12" s="156">
        <v>4.5897290000000002</v>
      </c>
      <c r="F12" s="150">
        <v>-14.85725380807493</v>
      </c>
      <c r="G12" s="150">
        <v>-29.499957758918626</v>
      </c>
      <c r="I12" s="98"/>
      <c r="J12" s="98"/>
    </row>
    <row r="13" spans="1:10" ht="11.45" customHeight="1">
      <c r="A13" s="128">
        <f>IF(D13&lt;&gt;"",COUNTA($D$9:D13),"")</f>
        <v>4</v>
      </c>
      <c r="B13" s="65" t="s">
        <v>57</v>
      </c>
      <c r="C13" s="156">
        <v>6.3214483333333336</v>
      </c>
      <c r="D13" s="156">
        <v>7.4487299999999994</v>
      </c>
      <c r="E13" s="156">
        <v>4.3632741400000006</v>
      </c>
      <c r="F13" s="150">
        <v>-30.976670061634081</v>
      </c>
      <c r="G13" s="150">
        <v>-41.422576197553127</v>
      </c>
      <c r="I13" s="98"/>
      <c r="J13" s="98"/>
    </row>
    <row r="14" spans="1:10" ht="11.45" customHeight="1">
      <c r="A14" s="128">
        <f>IF(D14&lt;&gt;"",COUNTA($D$9:D14),"")</f>
        <v>5</v>
      </c>
      <c r="B14" s="65" t="s">
        <v>291</v>
      </c>
      <c r="C14" s="156">
        <v>0.29258666666666666</v>
      </c>
      <c r="D14" s="156">
        <v>0.65332000000000001</v>
      </c>
      <c r="E14" s="156">
        <v>0.45697117999999998</v>
      </c>
      <c r="F14" s="150">
        <v>56.183186748086058</v>
      </c>
      <c r="G14" s="150">
        <v>-30.054004163350285</v>
      </c>
      <c r="I14" s="98"/>
      <c r="J14" s="98"/>
    </row>
    <row r="15" spans="1:10" ht="11.45" customHeight="1">
      <c r="A15" s="128">
        <f>IF(D15&lt;&gt;"",COUNTA($D$9:D15),"")</f>
        <v>6</v>
      </c>
      <c r="B15" s="65" t="s">
        <v>58</v>
      </c>
      <c r="C15" s="156">
        <v>4.4394916666666671</v>
      </c>
      <c r="D15" s="156">
        <v>6.30931</v>
      </c>
      <c r="E15" s="156">
        <v>5.2652959799999994</v>
      </c>
      <c r="F15" s="150">
        <v>18.601325902552659</v>
      </c>
      <c r="G15" s="150">
        <v>-16.547198029578524</v>
      </c>
      <c r="I15" s="98"/>
    </row>
    <row r="16" spans="1:10" ht="24.95" customHeight="1">
      <c r="A16" s="128" t="str">
        <f>IF(D16&lt;&gt;"",COUNTA($D$9:D16),"")</f>
        <v/>
      </c>
      <c r="B16" s="65"/>
      <c r="C16" s="253" t="s">
        <v>147</v>
      </c>
      <c r="D16" s="253"/>
      <c r="E16" s="253"/>
      <c r="F16" s="253"/>
      <c r="G16" s="254"/>
    </row>
    <row r="17" spans="1:10" ht="11.45" customHeight="1">
      <c r="A17" s="128" t="str">
        <f>IF(D17&lt;&gt;"",COUNTA($D$9:D17),"")</f>
        <v/>
      </c>
      <c r="B17" s="65"/>
      <c r="C17" s="227" t="s">
        <v>74</v>
      </c>
      <c r="D17" s="227"/>
      <c r="E17" s="227"/>
      <c r="F17" s="227" t="s">
        <v>25</v>
      </c>
      <c r="G17" s="228"/>
    </row>
    <row r="18" spans="1:10" ht="11.45" customHeight="1">
      <c r="A18" s="128" t="str">
        <f>IF(D18&lt;&gt;"",COUNTA($D$9:D18),"")</f>
        <v/>
      </c>
      <c r="B18" s="65"/>
      <c r="C18" s="156"/>
      <c r="D18" s="156"/>
      <c r="E18" s="156"/>
      <c r="F18" s="150"/>
      <c r="G18" s="150"/>
    </row>
    <row r="19" spans="1:10" ht="11.45" customHeight="1">
      <c r="A19" s="128">
        <f>IF(D19&lt;&gt;"",COUNTA($D$9:D19),"")</f>
        <v>7</v>
      </c>
      <c r="B19" s="63" t="s">
        <v>52</v>
      </c>
      <c r="C19" s="159" t="s">
        <v>9</v>
      </c>
      <c r="D19" s="159" t="s">
        <v>9</v>
      </c>
      <c r="E19" s="159" t="s">
        <v>9</v>
      </c>
      <c r="F19" s="164" t="s">
        <v>9</v>
      </c>
      <c r="G19" s="164" t="s">
        <v>9</v>
      </c>
    </row>
    <row r="20" spans="1:10" ht="11.45" customHeight="1">
      <c r="A20" s="128" t="str">
        <f>IF(D20&lt;&gt;"",COUNTA($D$9:D20),"")</f>
        <v/>
      </c>
      <c r="B20" s="65"/>
      <c r="C20" s="156"/>
      <c r="D20" s="156"/>
      <c r="E20" s="156"/>
      <c r="F20" s="150"/>
      <c r="G20" s="150"/>
    </row>
    <row r="21" spans="1:10" ht="11.45" customHeight="1">
      <c r="A21" s="128">
        <f>IF(D21&lt;&gt;"",COUNTA($D$9:D21),"")</f>
        <v>8</v>
      </c>
      <c r="B21" s="65" t="s">
        <v>31</v>
      </c>
      <c r="C21" s="156">
        <v>29.6049571016922</v>
      </c>
      <c r="D21" s="156">
        <v>29.2</v>
      </c>
      <c r="E21" s="156">
        <v>20.8</v>
      </c>
      <c r="F21" s="150">
        <v>-29.741495896945281</v>
      </c>
      <c r="G21" s="150">
        <v>-28.767123287671225</v>
      </c>
    </row>
    <row r="22" spans="1:10" ht="11.45" customHeight="1">
      <c r="A22" s="128">
        <f>IF(D22&lt;&gt;"",COUNTA($D$9:D22),"")</f>
        <v>9</v>
      </c>
      <c r="B22" s="65" t="s">
        <v>32</v>
      </c>
      <c r="C22" s="156">
        <v>31.745217085083155</v>
      </c>
      <c r="D22" s="156">
        <v>31.8</v>
      </c>
      <c r="E22" s="156">
        <v>20.399999999999999</v>
      </c>
      <c r="F22" s="150">
        <v>-35.738350929136317</v>
      </c>
      <c r="G22" s="150">
        <v>-35.84905660377359</v>
      </c>
    </row>
    <row r="23" spans="1:10" ht="11.45" customHeight="1">
      <c r="A23" s="128">
        <f>IF(D23&lt;&gt;"",COUNTA($D$9:D23),"")</f>
        <v>10</v>
      </c>
      <c r="B23" s="65" t="s">
        <v>57</v>
      </c>
      <c r="C23" s="156">
        <v>20.093140575116092</v>
      </c>
      <c r="D23" s="156">
        <v>20.3</v>
      </c>
      <c r="E23" s="156">
        <v>20.5</v>
      </c>
      <c r="F23" s="150">
        <v>2.0248672593659904</v>
      </c>
      <c r="G23" s="150">
        <v>0.98522167487683987</v>
      </c>
    </row>
    <row r="24" spans="1:10" ht="11.45" customHeight="1">
      <c r="A24" s="128">
        <f>IF(D24&lt;&gt;"",COUNTA($D$9:D24),"")</f>
        <v>11</v>
      </c>
      <c r="B24" s="65" t="s">
        <v>291</v>
      </c>
      <c r="C24" s="156">
        <v>15.105666697047029</v>
      </c>
      <c r="D24" s="156">
        <v>15.5</v>
      </c>
      <c r="E24" s="156">
        <v>28.8</v>
      </c>
      <c r="F24" s="150">
        <v>90.656927480268337</v>
      </c>
      <c r="G24" s="150">
        <v>85.806451612903231</v>
      </c>
    </row>
    <row r="25" spans="1:10" ht="11.45" customHeight="1">
      <c r="A25" s="128">
        <f>IF(D25&lt;&gt;"",COUNTA($D$9:D25),"")</f>
        <v>12</v>
      </c>
      <c r="B25" s="65" t="s">
        <v>58</v>
      </c>
      <c r="C25" s="156" t="s">
        <v>9</v>
      </c>
      <c r="D25" s="156" t="s">
        <v>9</v>
      </c>
      <c r="E25" s="156" t="s">
        <v>9</v>
      </c>
      <c r="F25" s="150" t="s">
        <v>9</v>
      </c>
      <c r="G25" s="150" t="s">
        <v>9</v>
      </c>
    </row>
    <row r="26" spans="1:10" ht="24.95" customHeight="1">
      <c r="A26" s="128" t="str">
        <f>IF(D26&lt;&gt;"",COUNTA($D$9:D26),"")</f>
        <v/>
      </c>
      <c r="B26" s="65"/>
      <c r="C26" s="253" t="s">
        <v>75</v>
      </c>
      <c r="D26" s="253"/>
      <c r="E26" s="253"/>
      <c r="F26" s="253"/>
      <c r="G26" s="254"/>
    </row>
    <row r="27" spans="1:10" ht="11.45" customHeight="1">
      <c r="A27" s="128" t="str">
        <f>IF(D27&lt;&gt;"",COUNTA($D$9:D27),"")</f>
        <v/>
      </c>
      <c r="B27" s="65"/>
      <c r="C27" s="255" t="s">
        <v>402</v>
      </c>
      <c r="D27" s="227"/>
      <c r="E27" s="227"/>
      <c r="F27" s="227" t="s">
        <v>25</v>
      </c>
      <c r="G27" s="228"/>
    </row>
    <row r="28" spans="1:10" ht="11.45" customHeight="1">
      <c r="A28" s="128" t="str">
        <f>IF(D28&lt;&gt;"",COUNTA($D$9:D28),"")</f>
        <v/>
      </c>
      <c r="B28" s="65"/>
      <c r="C28" s="156"/>
      <c r="D28" s="156"/>
      <c r="E28" s="156"/>
      <c r="F28" s="150"/>
      <c r="G28" s="150"/>
    </row>
    <row r="29" spans="1:10" ht="11.45" customHeight="1">
      <c r="A29" s="128">
        <f>IF(D29&lt;&gt;"",COUNTA($D$9:D29),"")</f>
        <v>13</v>
      </c>
      <c r="B29" s="63" t="s">
        <v>52</v>
      </c>
      <c r="C29" s="159" t="s">
        <v>9</v>
      </c>
      <c r="D29" s="159" t="s">
        <v>9</v>
      </c>
      <c r="E29" s="159" t="s">
        <v>9</v>
      </c>
      <c r="F29" s="164" t="s">
        <v>9</v>
      </c>
      <c r="G29" s="164" t="s">
        <v>9</v>
      </c>
    </row>
    <row r="30" spans="1:10" ht="11.45" customHeight="1">
      <c r="A30" s="128" t="str">
        <f>IF(D30&lt;&gt;"",COUNTA($D$9:D30),"")</f>
        <v/>
      </c>
      <c r="B30" s="65"/>
      <c r="C30" s="156"/>
      <c r="D30" s="156"/>
      <c r="E30" s="156"/>
      <c r="F30" s="150"/>
      <c r="G30" s="150"/>
      <c r="I30" s="98"/>
      <c r="J30" s="98"/>
    </row>
    <row r="31" spans="1:10" ht="11.45" customHeight="1">
      <c r="A31" s="128">
        <f>IF(D31&lt;&gt;"",COUNTA($D$9:D31),"")</f>
        <v>14</v>
      </c>
      <c r="B31" s="65" t="s">
        <v>31</v>
      </c>
      <c r="C31" s="156">
        <v>42.527461666666667</v>
      </c>
      <c r="D31" s="156">
        <v>75.025990000000007</v>
      </c>
      <c r="E31" s="156">
        <v>61.7</v>
      </c>
      <c r="F31" s="150">
        <v>44.988267776934862</v>
      </c>
      <c r="G31" s="150">
        <v>-17.815373046060444</v>
      </c>
      <c r="I31" s="98"/>
      <c r="J31" s="98"/>
    </row>
    <row r="32" spans="1:10" ht="11.45" customHeight="1">
      <c r="A32" s="128">
        <f>IF(D32&lt;&gt;"",COUNTA($D$9:D32),"")</f>
        <v>15</v>
      </c>
      <c r="B32" s="65" t="s">
        <v>32</v>
      </c>
      <c r="C32" s="156">
        <v>17.112666666666669</v>
      </c>
      <c r="D32" s="156">
        <v>20.67305</v>
      </c>
      <c r="E32" s="156">
        <v>9.4</v>
      </c>
      <c r="F32" s="150">
        <v>-45.256223460204914</v>
      </c>
      <c r="G32" s="150">
        <v>-54.684383775011426</v>
      </c>
      <c r="I32" s="98"/>
      <c r="J32" s="98"/>
    </row>
    <row r="33" spans="1:10" ht="11.45" customHeight="1">
      <c r="A33" s="128">
        <f>IF(D33&lt;&gt;"",COUNTA($D$9:D33),"")</f>
        <v>16</v>
      </c>
      <c r="B33" s="65" t="s">
        <v>57</v>
      </c>
      <c r="C33" s="156">
        <v>12.701775</v>
      </c>
      <c r="D33" s="156">
        <v>15.13682</v>
      </c>
      <c r="E33" s="156">
        <v>8.9</v>
      </c>
      <c r="F33" s="150">
        <v>-29.665893152728643</v>
      </c>
      <c r="G33" s="150">
        <v>-40.980470138377811</v>
      </c>
      <c r="I33" s="98"/>
      <c r="J33" s="98"/>
    </row>
    <row r="34" spans="1:10" ht="11.45" customHeight="1">
      <c r="A34" s="128">
        <f>IF(D34&lt;&gt;"",COUNTA($D$9:D34),"")</f>
        <v>17</v>
      </c>
      <c r="B34" s="65" t="s">
        <v>291</v>
      </c>
      <c r="C34" s="156">
        <v>0.44197166666666665</v>
      </c>
      <c r="D34" s="156">
        <v>1.0098099999999999</v>
      </c>
      <c r="E34" s="156">
        <v>1.3</v>
      </c>
      <c r="F34" s="150">
        <v>197.77926941018092</v>
      </c>
      <c r="G34" s="150">
        <v>30.331448490310066</v>
      </c>
    </row>
    <row r="35" spans="1:10" ht="11.45" customHeight="1">
      <c r="A35" s="128">
        <f>IF(D35&lt;&gt;"",COUNTA($D$9:D35),"")</f>
        <v>18</v>
      </c>
      <c r="B35" s="65" t="s">
        <v>58</v>
      </c>
      <c r="C35" s="156" t="s">
        <v>9</v>
      </c>
      <c r="D35" s="156" t="s">
        <v>9</v>
      </c>
      <c r="E35" s="156" t="s">
        <v>9</v>
      </c>
      <c r="F35" s="150" t="s">
        <v>9</v>
      </c>
      <c r="G35" s="150" t="s">
        <v>9</v>
      </c>
    </row>
    <row r="36" spans="1:10" ht="11.45" customHeight="1">
      <c r="C36" s="87"/>
      <c r="D36" s="87"/>
      <c r="E36" s="87"/>
      <c r="F36" s="87"/>
      <c r="G36" s="87"/>
    </row>
  </sheetData>
  <mergeCells count="19">
    <mergeCell ref="A1:B1"/>
    <mergeCell ref="C1:G1"/>
    <mergeCell ref="A2:B2"/>
    <mergeCell ref="C2:G2"/>
    <mergeCell ref="A3:A4"/>
    <mergeCell ref="B3:B4"/>
    <mergeCell ref="C3:C4"/>
    <mergeCell ref="D3:D4"/>
    <mergeCell ref="E3:E4"/>
    <mergeCell ref="F3:G3"/>
    <mergeCell ref="C26:G26"/>
    <mergeCell ref="C27:E27"/>
    <mergeCell ref="F27:G27"/>
    <mergeCell ref="C6:G6"/>
    <mergeCell ref="C7:E7"/>
    <mergeCell ref="F7:G7"/>
    <mergeCell ref="C16:G16"/>
    <mergeCell ref="C17:E17"/>
    <mergeCell ref="F17:G1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2023 00&amp;R&amp;"-,Standard"&amp;7&amp;P</oddFooter>
    <evenFooter>&amp;L&amp;"-,Standard"&amp;7&amp;P&amp;R&amp;"-,Standard"&amp;7StatA MV, Statistischer Bericht C103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vt:i4>
      </vt:variant>
    </vt:vector>
  </HeadingPairs>
  <TitlesOfParts>
    <vt:vector size="26" baseType="lpstr">
      <vt:lpstr>Deckblatt</vt:lpstr>
      <vt:lpstr>Inhalt</vt:lpstr>
      <vt:lpstr>Vorbemerkungen</vt:lpstr>
      <vt:lpstr>Witterung u. Vegetation</vt:lpstr>
      <vt:lpstr>1.1</vt:lpstr>
      <vt:lpstr>1.2</vt:lpstr>
      <vt:lpstr>1.3+1.4</vt:lpstr>
      <vt:lpstr>1.5</vt:lpstr>
      <vt:lpstr>1.6</vt:lpstr>
      <vt:lpstr>1.7</vt:lpstr>
      <vt:lpstr>1.8</vt:lpstr>
      <vt:lpstr>1.9</vt:lpstr>
      <vt:lpstr>1.10</vt:lpstr>
      <vt:lpstr>1.11</vt:lpstr>
      <vt:lpstr>1.12</vt:lpstr>
      <vt:lpstr>1.13+1.14</vt:lpstr>
      <vt:lpstr>2.1</vt:lpstr>
      <vt:lpstr>2.2</vt:lpstr>
      <vt:lpstr>2.3</vt:lpstr>
      <vt:lpstr>2.4</vt:lpstr>
      <vt:lpstr>Grafiken Kreise</vt:lpstr>
      <vt:lpstr>Fußnotenerläut.</vt:lpstr>
      <vt:lpstr>'1.11'!Drucktitel</vt:lpstr>
      <vt:lpstr>'1.5'!Drucktitel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C103 Bodennutzung und Ernte 2023</dc:title>
  <dc:subject>Bodennutzung und Anbau</dc:subject>
  <dc:creator>FB 410</dc:creator>
  <cp:lastModifiedBy> </cp:lastModifiedBy>
  <cp:lastPrinted>2024-08-28T04:33:38Z</cp:lastPrinted>
  <dcterms:created xsi:type="dcterms:W3CDTF">2018-05-08T08:23:36Z</dcterms:created>
  <dcterms:modified xsi:type="dcterms:W3CDTF">2024-08-28T07:30:29Z</dcterms:modified>
</cp:coreProperties>
</file>