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0160" windowHeight="8580" tabRatio="828"/>
  </bookViews>
  <sheets>
    <sheet name="Deckblatt" sheetId="62" r:id="rId1"/>
    <sheet name="Inhalt" sheetId="63" r:id="rId2"/>
    <sheet name="Vorbemerkg._Erläuterg." sheetId="64" r:id="rId3"/>
    <sheet name="1.1" sheetId="51" r:id="rId4"/>
    <sheet name="Grafiken" sheetId="52" r:id="rId5"/>
    <sheet name="2.1" sheetId="53" r:id="rId6"/>
    <sheet name="2.2" sheetId="59" r:id="rId7"/>
    <sheet name="Grafiken-" sheetId="65" r:id="rId8"/>
    <sheet name="2.3" sheetId="55" r:id="rId9"/>
    <sheet name="3.1" sheetId="56" r:id="rId10"/>
    <sheet name="3.2, 3.3, 3.4" sheetId="57" r:id="rId11"/>
    <sheet name="Fußnotenerläut." sheetId="61" r:id="rId12"/>
  </sheets>
  <definedNames>
    <definedName name="_GoBack" localSheetId="10">'3.2, 3.3, 3.4'!$C$31</definedName>
    <definedName name="_xlnm.Print_Titles" localSheetId="5">'2.1'!$A:$C,'2.1'!$1:$9</definedName>
    <definedName name="_xlnm.Print_Titles" localSheetId="8">'2.3'!$A:$B,'2.3'!$1:$7</definedName>
    <definedName name="_xlnm.Print_Titles" localSheetId="9">'3.1'!$A:$B,'3.1'!#REF!</definedName>
  </definedNames>
  <calcPr calcId="162913"/>
</workbook>
</file>

<file path=xl/calcChain.xml><?xml version="1.0" encoding="utf-8"?>
<calcChain xmlns="http://schemas.openxmlformats.org/spreadsheetml/2006/main">
  <c r="A11" i="53" l="1"/>
  <c r="A13" i="53"/>
  <c r="A14" i="53"/>
  <c r="A16" i="53"/>
  <c r="A17" i="53"/>
  <c r="A19" i="53"/>
  <c r="A20" i="53"/>
  <c r="A22" i="53"/>
  <c r="A23" i="53"/>
  <c r="A25" i="53"/>
  <c r="A26" i="53"/>
  <c r="A28" i="53"/>
  <c r="A29" i="53"/>
  <c r="A31" i="53"/>
  <c r="A32" i="53"/>
  <c r="A34" i="53"/>
  <c r="A35" i="53"/>
  <c r="A10" i="53"/>
  <c r="A19" i="57" l="1"/>
  <c r="A20" i="57"/>
  <c r="A18" i="57"/>
  <c r="A26" i="56"/>
  <c r="A27" i="56"/>
  <c r="A28" i="56"/>
  <c r="A25" i="56"/>
  <c r="A23" i="56"/>
  <c r="A24" i="56"/>
  <c r="A22" i="56"/>
  <c r="A18" i="56"/>
  <c r="A19" i="56"/>
  <c r="A20" i="56"/>
  <c r="A17" i="56"/>
  <c r="A16" i="56"/>
  <c r="A14" i="56"/>
  <c r="A15" i="56"/>
  <c r="A13" i="56"/>
  <c r="A32" i="55"/>
  <c r="A33" i="55"/>
  <c r="A34" i="55"/>
  <c r="A35" i="55"/>
  <c r="A36" i="55"/>
  <c r="A37" i="55"/>
  <c r="A38" i="55"/>
  <c r="A31" i="55"/>
  <c r="A20" i="55"/>
  <c r="A21" i="55"/>
  <c r="A22" i="55"/>
  <c r="A23" i="55"/>
  <c r="A24" i="55"/>
  <c r="A25" i="55"/>
  <c r="A26" i="55"/>
  <c r="A27" i="55"/>
  <c r="A29" i="55"/>
  <c r="A19" i="55"/>
  <c r="A11" i="55"/>
  <c r="A12" i="55"/>
  <c r="A13" i="55"/>
  <c r="A14" i="55"/>
  <c r="A15" i="55"/>
  <c r="A17" i="55"/>
  <c r="A10" i="55"/>
  <c r="A30" i="55"/>
  <c r="E29" i="51"/>
  <c r="E30" i="51"/>
  <c r="E31" i="51"/>
  <c r="E32" i="51"/>
  <c r="E33" i="51"/>
  <c r="E34" i="51"/>
  <c r="E36" i="51"/>
  <c r="E37" i="51"/>
  <c r="E38" i="51"/>
  <c r="E39" i="51"/>
  <c r="E40" i="51"/>
  <c r="E41" i="51"/>
  <c r="E42" i="51"/>
  <c r="E44" i="51"/>
  <c r="E28" i="51"/>
  <c r="E10" i="51"/>
  <c r="E11" i="51"/>
  <c r="E12" i="51"/>
  <c r="E13" i="51"/>
  <c r="E14" i="51"/>
  <c r="E15" i="51"/>
  <c r="E16" i="51"/>
  <c r="E18" i="51"/>
  <c r="E19" i="51"/>
  <c r="E20" i="51"/>
  <c r="E21" i="51"/>
  <c r="E22" i="51"/>
  <c r="E23" i="51"/>
  <c r="E25" i="51"/>
  <c r="E8" i="51"/>
  <c r="E17" i="51"/>
  <c r="E9" i="51"/>
  <c r="A12" i="56" l="1"/>
  <c r="A21" i="56"/>
  <c r="A11" i="56"/>
  <c r="A9" i="51"/>
  <c r="A10" i="51"/>
  <c r="A11" i="51"/>
  <c r="A12" i="51"/>
  <c r="A13" i="51"/>
  <c r="A14" i="51"/>
  <c r="A15" i="51"/>
  <c r="A16" i="51"/>
  <c r="A17" i="51"/>
  <c r="A18" i="51"/>
  <c r="A19" i="51"/>
  <c r="A20" i="51"/>
  <c r="A21" i="51"/>
  <c r="A22" i="51"/>
  <c r="A23" i="51"/>
  <c r="A24" i="51"/>
  <c r="A25" i="51"/>
  <c r="A26" i="51"/>
  <c r="A27" i="51"/>
  <c r="A28" i="51"/>
  <c r="A29" i="51"/>
  <c r="A30" i="51"/>
  <c r="A31" i="51"/>
  <c r="A32" i="51"/>
  <c r="A33" i="51"/>
  <c r="A34" i="51"/>
  <c r="A35" i="51"/>
  <c r="A36" i="51"/>
  <c r="A37" i="51"/>
  <c r="A38" i="51"/>
  <c r="A39" i="51"/>
  <c r="A40" i="51"/>
  <c r="A41" i="51"/>
  <c r="A42" i="51"/>
  <c r="A43" i="51"/>
  <c r="A44" i="51"/>
  <c r="A8" i="51"/>
  <c r="A53" i="57"/>
  <c r="A52" i="57"/>
  <c r="A51" i="57"/>
  <c r="A50" i="57"/>
  <c r="A49" i="57"/>
  <c r="A48" i="57"/>
  <c r="A37" i="57"/>
  <c r="A36" i="57"/>
  <c r="A31" i="57"/>
  <c r="A17" i="57"/>
  <c r="A16" i="57"/>
  <c r="A14" i="57"/>
  <c r="A13" i="57"/>
  <c r="A12" i="57"/>
  <c r="A11" i="57"/>
  <c r="A10" i="57"/>
  <c r="A9" i="55"/>
  <c r="A18" i="55"/>
  <c r="A9" i="59"/>
  <c r="A10" i="59"/>
  <c r="A11" i="59"/>
  <c r="A12" i="59"/>
  <c r="A13" i="59"/>
  <c r="A14" i="59"/>
  <c r="A15" i="59"/>
  <c r="A17" i="59"/>
  <c r="A19" i="59"/>
  <c r="A20" i="59"/>
  <c r="A21" i="59"/>
  <c r="A22" i="59"/>
  <c r="A23" i="59"/>
  <c r="A24" i="59"/>
  <c r="A25" i="59"/>
  <c r="A27" i="59"/>
  <c r="A29" i="59"/>
  <c r="A30" i="59"/>
  <c r="A31" i="59"/>
  <c r="A32" i="59"/>
  <c r="A33" i="59"/>
  <c r="A35" i="59"/>
  <c r="A37" i="59"/>
  <c r="A38" i="59"/>
  <c r="A39" i="59"/>
  <c r="A40" i="59"/>
  <c r="A41" i="59"/>
  <c r="A43" i="59"/>
  <c r="A45" i="59"/>
  <c r="A46" i="59"/>
  <c r="A47" i="59"/>
  <c r="A48" i="59"/>
  <c r="A49" i="59"/>
  <c r="A8" i="55"/>
  <c r="A7" i="59"/>
</calcChain>
</file>

<file path=xl/comments1.xml><?xml version="1.0" encoding="utf-8"?>
<comments xmlns="http://schemas.openxmlformats.org/spreadsheetml/2006/main">
  <authors>
    <author>USER  für Installationen</author>
  </authors>
  <commentList>
    <comment ref="B22" authorId="0" shapeId="0">
      <text>
        <r>
          <rPr>
            <sz val="7"/>
            <color indexed="81"/>
            <rFont val="Calibri"/>
            <family val="2"/>
            <scheme val="minor"/>
          </rPr>
          <t>Berechnet auf Basis der Produktionsrichtungen der Haltungen.</t>
        </r>
      </text>
    </comment>
    <comment ref="B23" authorId="0" shapeId="0">
      <text>
        <r>
          <rPr>
            <sz val="7"/>
            <color indexed="81"/>
            <rFont val="Calibri"/>
            <family val="2"/>
            <scheme val="minor"/>
          </rPr>
          <t>Ammen-, Mutter-, Schlacht- und Mastkühe.</t>
        </r>
      </text>
    </comment>
  </commentList>
</comments>
</file>

<file path=xl/comments2.xml><?xml version="1.0" encoding="utf-8"?>
<comments xmlns="http://schemas.openxmlformats.org/spreadsheetml/2006/main">
  <authors>
    <author>USER  für Installationen</author>
  </authors>
  <commentList>
    <comment ref="D2" authorId="0" shapeId="0">
      <text>
        <r>
          <rPr>
            <sz val="7"/>
            <color indexed="81"/>
            <rFont val="Calibri"/>
            <family val="2"/>
            <scheme val="minor"/>
          </rPr>
          <t>Einschließlich Büffel/Bisons.</t>
        </r>
      </text>
    </comment>
    <comment ref="I2" authorId="0" shapeId="0">
      <text>
        <r>
          <rPr>
            <sz val="7"/>
            <color indexed="81"/>
            <rFont val="Calibri"/>
            <family val="2"/>
            <scheme val="minor"/>
          </rPr>
          <t>Einschließlich Büffel/Bisons.</t>
        </r>
      </text>
    </comment>
    <comment ref="E4" authorId="0" shapeId="0">
      <text>
        <r>
          <rPr>
            <sz val="7"/>
            <color indexed="81"/>
            <rFont val="Calibri"/>
            <family val="2"/>
            <scheme val="minor"/>
          </rPr>
          <t>Berechnet auf Basis der Produktionsrichtungen der Haltungen.</t>
        </r>
      </text>
    </comment>
    <comment ref="L7" authorId="0" shapeId="0">
      <text>
        <r>
          <rPr>
            <sz val="7"/>
            <color indexed="81"/>
            <rFont val="Calibri"/>
            <family val="2"/>
            <scheme val="minor"/>
          </rPr>
          <t>Nicht abgekalbt.</t>
        </r>
      </text>
    </comment>
    <comment ref="N7" authorId="0" shapeId="0">
      <text>
        <r>
          <rPr>
            <sz val="7"/>
            <color indexed="81"/>
            <rFont val="Calibri"/>
            <family val="2"/>
            <scheme val="minor"/>
          </rPr>
          <t>Nicht abgekalbt</t>
        </r>
        <r>
          <rPr>
            <sz val="7"/>
            <color indexed="81"/>
            <rFont val="Arial"/>
            <family val="2"/>
          </rPr>
          <t>.</t>
        </r>
      </text>
    </comment>
  </commentList>
</comments>
</file>

<file path=xl/comments3.xml><?xml version="1.0" encoding="utf-8"?>
<comments xmlns="http://schemas.openxmlformats.org/spreadsheetml/2006/main">
  <authors>
    <author>USER  für Installationen</author>
  </authors>
  <commentList>
    <comment ref="D2" authorId="0" shapeId="0">
      <text>
        <r>
          <rPr>
            <sz val="7"/>
            <color indexed="81"/>
            <rFont val="Calibri"/>
            <family val="2"/>
            <scheme val="minor"/>
          </rPr>
          <t>Einschließlich Büffel/Bisons.</t>
        </r>
      </text>
    </comment>
    <comment ref="B17" authorId="0" shapeId="0">
      <text>
        <r>
          <rPr>
            <sz val="7"/>
            <color indexed="81"/>
            <rFont val="Calibri"/>
            <family val="2"/>
            <scheme val="minor"/>
          </rPr>
          <t>Berechnet auf Basis der Produktionsrichtungen der Haltungen.</t>
        </r>
      </text>
    </comment>
    <comment ref="B27" authorId="0" shapeId="0">
      <text>
        <r>
          <rPr>
            <sz val="7"/>
            <color indexed="81"/>
            <rFont val="Calibri"/>
            <family val="2"/>
            <scheme val="minor"/>
          </rPr>
          <t>Ammen-, Mutter-, Schlacht- und Mastkühe.</t>
        </r>
      </text>
    </comment>
  </commentList>
</comments>
</file>

<file path=xl/comments4.xml><?xml version="1.0" encoding="utf-8"?>
<comments xmlns="http://schemas.openxmlformats.org/spreadsheetml/2006/main">
  <authors>
    <author>USER  für Installationen</author>
  </authors>
  <commentList>
    <comment ref="I5" authorId="0" shapeId="0">
      <text>
        <r>
          <rPr>
            <sz val="7"/>
            <color indexed="81"/>
            <rFont val="Calibri"/>
            <family val="2"/>
            <scheme val="minor"/>
          </rPr>
          <t>Nicht abgekalbt.</t>
        </r>
      </text>
    </comment>
    <comment ref="K5" authorId="0" shapeId="0">
      <text>
        <r>
          <rPr>
            <sz val="7"/>
            <color indexed="81"/>
            <rFont val="Calibri"/>
            <family val="2"/>
            <scheme val="minor"/>
          </rPr>
          <t>Nicht abgekalbt.</t>
        </r>
      </text>
    </comment>
  </commentList>
</comments>
</file>

<file path=xl/sharedStrings.xml><?xml version="1.0" encoding="utf-8"?>
<sst xmlns="http://schemas.openxmlformats.org/spreadsheetml/2006/main" count="594" uniqueCount="257">
  <si>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</si>
  <si>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</si>
  <si>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</si>
  <si>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</si>
  <si>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</si>
  <si>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</si>
  <si>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</si>
  <si>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</si>
  <si>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</si>
  <si>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</si>
  <si>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</si>
  <si>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</si>
  <si>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</si>
  <si>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</si>
  <si>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</si>
  <si>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Viehbestände in Mecklenburg-Vorpommern</t>
  </si>
  <si>
    <t>Viehhaltung der Betriebe</t>
  </si>
  <si>
    <t>C III - hj</t>
  </si>
  <si>
    <t>Inhaltsverzeichnis</t>
  </si>
  <si>
    <t>Seite</t>
  </si>
  <si>
    <t>Grafiken</t>
  </si>
  <si>
    <t>Vorbemerkungen</t>
  </si>
  <si>
    <t>Merkmal</t>
  </si>
  <si>
    <t>Anzahl</t>
  </si>
  <si>
    <t>%</t>
  </si>
  <si>
    <t xml:space="preserve">Kälber bis einschließlich 8 Monate </t>
  </si>
  <si>
    <t xml:space="preserve">Rinder von mehr als 1 Jahr bis unter 2 Jahre zusammen </t>
  </si>
  <si>
    <t xml:space="preserve">Rinder 2 Jahre und älter zusammen </t>
  </si>
  <si>
    <t xml:space="preserve">Rinder insgesamt </t>
  </si>
  <si>
    <t xml:space="preserve">Ferkel </t>
  </si>
  <si>
    <t xml:space="preserve">Jungschweine bis unter 50 kg Lebendgewicht </t>
  </si>
  <si>
    <t xml:space="preserve">Mastschweine (einschl. ausgemerzter Zuchttiere) zusammen </t>
  </si>
  <si>
    <t xml:space="preserve">Schweine insgesamt </t>
  </si>
  <si>
    <t xml:space="preserve">Jungrinder von mehr als 8 Monate bis einschließlich 1 Jahr zusammen </t>
  </si>
  <si>
    <t xml:space="preserve">   männlich </t>
  </si>
  <si>
    <t xml:space="preserve">   weiblich </t>
  </si>
  <si>
    <t xml:space="preserve">   weiblich (nicht abgekalbt) zusammen </t>
  </si>
  <si>
    <t xml:space="preserve">     50 bis unter   80 kg Lebendgewicht </t>
  </si>
  <si>
    <t xml:space="preserve">     80 bis unter 110 kg Lebendgewicht </t>
  </si>
  <si>
    <t xml:space="preserve">   110 und mehr kg Lebendgewicht </t>
  </si>
  <si>
    <t xml:space="preserve">   Eber zur Zucht </t>
  </si>
  <si>
    <t xml:space="preserve">      trächtige Sauen zusammen </t>
  </si>
  <si>
    <t xml:space="preserve">         Jungsauen, zum 1. Mal trächtig </t>
  </si>
  <si>
    <t xml:space="preserve">         andere trächtige Sauen </t>
  </si>
  <si>
    <t xml:space="preserve">      zum Schlachten </t>
  </si>
  <si>
    <t xml:space="preserve">      Zucht- und Nutztiere </t>
  </si>
  <si>
    <t xml:space="preserve">         Jungsauen, nicht trächtig </t>
  </si>
  <si>
    <t/>
  </si>
  <si>
    <t>Rindern</t>
  </si>
  <si>
    <t>Einheit</t>
  </si>
  <si>
    <t>Insgesamt</t>
  </si>
  <si>
    <t>2 Jahre und älter</t>
  </si>
  <si>
    <t>männlich</t>
  </si>
  <si>
    <t>weiblich</t>
  </si>
  <si>
    <t xml:space="preserve">Mecklenburg-Vorpommern         </t>
  </si>
  <si>
    <t xml:space="preserve">Haltungen        </t>
  </si>
  <si>
    <t xml:space="preserve">Anzahl der Tiere </t>
  </si>
  <si>
    <t>Lfd.
Nr.</t>
  </si>
  <si>
    <t>Haltungen</t>
  </si>
  <si>
    <t>sonstigen
Kühen</t>
  </si>
  <si>
    <t>Kreisfreie Stadt
Landkreis
Land</t>
  </si>
  <si>
    <t>Tiere</t>
  </si>
  <si>
    <t xml:space="preserve">   100 - 199   </t>
  </si>
  <si>
    <t xml:space="preserve">   200 - 499   </t>
  </si>
  <si>
    <t xml:space="preserve">   500 und mehr</t>
  </si>
  <si>
    <t xml:space="preserve">     50 - 99    </t>
  </si>
  <si>
    <t xml:space="preserve">     20 - 49    </t>
  </si>
  <si>
    <t xml:space="preserve">     10 - 19    </t>
  </si>
  <si>
    <t xml:space="preserve">       1 -   9     </t>
  </si>
  <si>
    <t xml:space="preserve">     50 -   99    </t>
  </si>
  <si>
    <t xml:space="preserve">     20 -   49    </t>
  </si>
  <si>
    <t xml:space="preserve">     10 -   19    </t>
  </si>
  <si>
    <t xml:space="preserve">   100 und mehr</t>
  </si>
  <si>
    <t xml:space="preserve">       1 -     9     </t>
  </si>
  <si>
    <t xml:space="preserve">   männliche Rinder von mehr als 1 Jahr</t>
  </si>
  <si>
    <t xml:space="preserve">   Kälber und Jungrinder</t>
  </si>
  <si>
    <t>Rinder insgesamt</t>
  </si>
  <si>
    <t>Herdengröße
(Anzahl von ... bis ...)</t>
  </si>
  <si>
    <t>Rinder</t>
  </si>
  <si>
    <t>Kälber bis einschl. 8 Monate</t>
  </si>
  <si>
    <t>Rinderrassen</t>
  </si>
  <si>
    <t>Kühe</t>
  </si>
  <si>
    <t xml:space="preserve"> Milchnutzungsrassen                            </t>
  </si>
  <si>
    <t xml:space="preserve">   Holstein-Schwarzbunt                         </t>
  </si>
  <si>
    <t xml:space="preserve">   Holstein-Rotbunt                             </t>
  </si>
  <si>
    <t xml:space="preserve">   Kreuzung Milchrind mit Milchrind             </t>
  </si>
  <si>
    <t xml:space="preserve">   Angler                                       </t>
  </si>
  <si>
    <t xml:space="preserve">   Deutsches Schwarzbuntes Niederungsrind       </t>
  </si>
  <si>
    <t xml:space="preserve"> Fleischnutzungsrassen                          </t>
  </si>
  <si>
    <t xml:space="preserve">   Limousin                                     </t>
  </si>
  <si>
    <t xml:space="preserve">   Charolais                                    </t>
  </si>
  <si>
    <t xml:space="preserve">   Deutsche Angus (DA)                          </t>
  </si>
  <si>
    <t xml:space="preserve">   Galloway                                     </t>
  </si>
  <si>
    <t xml:space="preserve">   Highland                                     </t>
  </si>
  <si>
    <t xml:space="preserve">   Büffel/Bisons                                </t>
  </si>
  <si>
    <t xml:space="preserve"> Doppelnutzungsrassen (Milch/Fleisch)           </t>
  </si>
  <si>
    <t xml:space="preserve">   Fleckvieh                                    </t>
  </si>
  <si>
    <t xml:space="preserve">   Braunvieh                                    </t>
  </si>
  <si>
    <t xml:space="preserve">   Kreuzung Fleischrind mit Milchrind           </t>
  </si>
  <si>
    <t xml:space="preserve">   Doppelnutzung Rotbunt                        </t>
  </si>
  <si>
    <t xml:space="preserve">   Gelbvieh                                     </t>
  </si>
  <si>
    <t xml:space="preserve">   Vorderwälder                                 </t>
  </si>
  <si>
    <t xml:space="preserve">   davon</t>
  </si>
  <si>
    <t xml:space="preserve">   sonstige Fleischnutzungsrassen               </t>
  </si>
  <si>
    <t xml:space="preserve">   sonstige Milchnutzungsrassen                 </t>
  </si>
  <si>
    <t xml:space="preserve">   sonstige Rassen                              </t>
  </si>
  <si>
    <t xml:space="preserve">   sonstige Doppelnutzungsrassen                </t>
  </si>
  <si>
    <t>Jungrinder von mehr
als 8 Monate bis einschl. 1 Jahr</t>
  </si>
  <si>
    <t>Rinder
insgesamt</t>
  </si>
  <si>
    <t>von mehr als 1 bis unter 2 Jahre</t>
  </si>
  <si>
    <t>Mastschweine</t>
  </si>
  <si>
    <t>Zuchtsauen</t>
  </si>
  <si>
    <t>Betriebe</t>
  </si>
  <si>
    <t>Ferkel</t>
  </si>
  <si>
    <t xml:space="preserve">Insgesamt  </t>
  </si>
  <si>
    <t xml:space="preserve">   darunter</t>
  </si>
  <si>
    <t xml:space="preserve">   2 000 - 4 999       </t>
  </si>
  <si>
    <t xml:space="preserve">   1 000 - 1 999       </t>
  </si>
  <si>
    <t xml:space="preserve">   5 000 und mehr       </t>
  </si>
  <si>
    <t xml:space="preserve">1 000 und mehr       </t>
  </si>
  <si>
    <t xml:space="preserve">   500 - 999</t>
  </si>
  <si>
    <t xml:space="preserve">   250 - 499</t>
  </si>
  <si>
    <t xml:space="preserve">   100 - 249</t>
  </si>
  <si>
    <t xml:space="preserve">       1 -   99       </t>
  </si>
  <si>
    <t>Davon</t>
  </si>
  <si>
    <t>Schweine insgesamt</t>
  </si>
  <si>
    <t>Mastschweine einschl.
Jungtiere und Eber</t>
  </si>
  <si>
    <t>Darunter</t>
  </si>
  <si>
    <t>Betriebe mit ... 
bis ... Zuchtsauen</t>
  </si>
  <si>
    <t>Betriebe mit ... 
bis ... Mast-
schweinen</t>
  </si>
  <si>
    <t xml:space="preserve">   darunter          </t>
  </si>
  <si>
    <t xml:space="preserve">   1 000 und mehr      </t>
  </si>
  <si>
    <t xml:space="preserve">Insgesamt      </t>
  </si>
  <si>
    <t xml:space="preserve">5 000 und mehr      </t>
  </si>
  <si>
    <t xml:space="preserve">2 000 - 4 999      </t>
  </si>
  <si>
    <t xml:space="preserve">1 000 - 1 999      </t>
  </si>
  <si>
    <t xml:space="preserve">   400 -    999      </t>
  </si>
  <si>
    <t xml:space="preserve">   100 -    399      </t>
  </si>
  <si>
    <t>Betriebe mit ...
bis ... Schweinen</t>
  </si>
  <si>
    <t>Viehwirtschaft und tierische Erzeugung</t>
  </si>
  <si>
    <t>Fußnotenerläuterungen</t>
  </si>
  <si>
    <t xml:space="preserve">1)  </t>
  </si>
  <si>
    <t xml:space="preserve">2)  </t>
  </si>
  <si>
    <t xml:space="preserve">3)  </t>
  </si>
  <si>
    <t xml:space="preserve">4)  </t>
  </si>
  <si>
    <t>Tabelle 2.1</t>
  </si>
  <si>
    <t>von mehr als 1 Jahr 
bis unter 2 Jahre</t>
  </si>
  <si>
    <t>Kälbern
bis einschließlich 8 Monate</t>
  </si>
  <si>
    <t>Jungrindern von mehr 
als 8 Monate bis 
einschließlich 1 Jahr</t>
  </si>
  <si>
    <t>Haltungen mit</t>
  </si>
  <si>
    <t>Lfd.
N.r</t>
  </si>
  <si>
    <t>Tabelle 2.2</t>
  </si>
  <si>
    <t>Tabelle 2.3</t>
  </si>
  <si>
    <t>Lfd. 
Nr.</t>
  </si>
  <si>
    <t>Tabelle 3.1</t>
  </si>
  <si>
    <t>Tabelle 3.2</t>
  </si>
  <si>
    <t>Tabelle 3.3</t>
  </si>
  <si>
    <t>Tabelle 3.4</t>
  </si>
  <si>
    <t>[rot]</t>
  </si>
  <si>
    <t xml:space="preserve">      Grafiken</t>
  </si>
  <si>
    <t xml:space="preserve">   Tabelle 2.1</t>
  </si>
  <si>
    <t xml:space="preserve">   Tabelle 2.2</t>
  </si>
  <si>
    <t xml:space="preserve">   Tabelle 2.3</t>
  </si>
  <si>
    <t xml:space="preserve">   Tabelle 3.1</t>
  </si>
  <si>
    <t xml:space="preserve">   Tabelle 3.2</t>
  </si>
  <si>
    <t xml:space="preserve">   Tabelle 3.3</t>
  </si>
  <si>
    <t xml:space="preserve">   Tabelle 3.4</t>
  </si>
  <si>
    <t>Zusammen</t>
  </si>
  <si>
    <t xml:space="preserve">   Fleischfleckvieh                             </t>
  </si>
  <si>
    <t>Kapitel 1</t>
  </si>
  <si>
    <t>Entwicklung des Rinder- und Schweinebestandes</t>
  </si>
  <si>
    <t xml:space="preserve">   Tabelle 1.1</t>
  </si>
  <si>
    <t>Kapitel 2</t>
  </si>
  <si>
    <t>Kapitel 3</t>
  </si>
  <si>
    <t>Tabelle 1.1</t>
  </si>
  <si>
    <t xml:space="preserve">      nicht trächtige Sauen zusammen </t>
  </si>
  <si>
    <t xml:space="preserve">         andere nicht trächtige Sauen </t>
  </si>
  <si>
    <t>Landwirtschaftliche Haltungen mit Rindern und Rinderbestand nach Kreisen</t>
  </si>
  <si>
    <t>Landwirtschaftliche Haltungen mit Rindern und Rinderbestand nach Herdengröße</t>
  </si>
  <si>
    <t>Rinderbestand nach Nutzungsrichtungen und Rinderrassen</t>
  </si>
  <si>
    <t>Landwirtschaftliche Betriebe mit Haltung von Schweinen nach Größenklassen</t>
  </si>
  <si>
    <t>Landwirtschaftliche Betriebe mit Haltung von Zuchtsauen nach Größenklassen</t>
  </si>
  <si>
    <t>Landwirtschaftliche Betriebe mit Haltung von Mastschweinen nach Größenklassen</t>
  </si>
  <si>
    <t>Struktur des Schweinebestandes im Zeitvergleich</t>
  </si>
  <si>
    <t>Milchkuhbestand sowie Bestand an sonstigen Kühen im Zeitvergleich</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</si>
  <si>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</si>
  <si>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</si>
  <si>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</si>
  <si>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</si>
  <si>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</si>
  <si>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</si>
  <si>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</si>
  <si>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Landwirtschaftliche Betriebe mit Haltung von Schweinen</t>
  </si>
  <si>
    <t xml:space="preserve">Schweine insgesamt                                </t>
  </si>
  <si>
    <t xml:space="preserve">   Ferkel                                          </t>
  </si>
  <si>
    <t xml:space="preserve">   Jungschweine                                    </t>
  </si>
  <si>
    <t xml:space="preserve">   Mastschweine zusammen                           </t>
  </si>
  <si>
    <t xml:space="preserve">      davon</t>
  </si>
  <si>
    <t xml:space="preserve">      50 kg bis unter 80 kg Lebendgewicht           </t>
  </si>
  <si>
    <t xml:space="preserve">      80 kg bis unter 110 kg Lebendgewicht          </t>
  </si>
  <si>
    <t xml:space="preserve">      110 kg und mehr kg Lebendgewicht              </t>
  </si>
  <si>
    <t xml:space="preserve">   Zuchtschweine über 50 kg Lebendgewicht zusammen </t>
  </si>
  <si>
    <t xml:space="preserve">      Eber zur Zucht                                </t>
  </si>
  <si>
    <t xml:space="preserve">      Zuchtsauen zusammen                           </t>
  </si>
  <si>
    <t xml:space="preserve">         davon</t>
  </si>
  <si>
    <t xml:space="preserve">         Jungsauen zum 1. Mal trächtig               </t>
  </si>
  <si>
    <t xml:space="preserve">         andere trächtige Sauen                      </t>
  </si>
  <si>
    <t xml:space="preserve">         Jungsauen nicht trächtig                    </t>
  </si>
  <si>
    <t xml:space="preserve">         andere nicht trächtige Sauen                </t>
  </si>
  <si>
    <t>Landwirtschaftliche Betriebe mit Haltung von Schweinen nach Größenklassen der gehaltenen Tiere</t>
  </si>
  <si>
    <t>Landwirtschaftliche Betriebe mit Haltung von Zuchtsauen nach Größenklassen der gehaltenen Tiere</t>
  </si>
  <si>
    <t xml:space="preserve">    1 -   49</t>
  </si>
  <si>
    <t xml:space="preserve">  50 -   99</t>
  </si>
  <si>
    <t>100 - 249</t>
  </si>
  <si>
    <t>250 - 499</t>
  </si>
  <si>
    <t>500 und mehr</t>
  </si>
  <si>
    <t xml:space="preserve"> Landwirtschaftliche Betriebe mit Haltung von Mastschweinen nach Größenklassen 
der gehaltenen Tiere</t>
  </si>
  <si>
    <t>Zuständiger Dezernent: Thomas Hilgemann, Telefon: 0385 588-56041</t>
  </si>
  <si>
    <t>Lfd. Nr.</t>
  </si>
  <si>
    <t>Zuchtschweine zusammen</t>
  </si>
  <si>
    <t xml:space="preserve">   Zuchtsauen zusammen  ab 50 kg Lebendgewicht</t>
  </si>
  <si>
    <t xml:space="preserve">   Kreuzung Fleischrind mit Fleischrind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</si>
  <si>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</si>
  <si>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   Milchkühe </t>
    </r>
    <r>
      <rPr>
        <sz val="6"/>
        <rFont val="Calibri"/>
        <family val="2"/>
        <scheme val="minor"/>
      </rPr>
      <t>1)</t>
    </r>
  </si>
  <si>
    <r>
      <t xml:space="preserve">   sonstige Kühe </t>
    </r>
    <r>
      <rPr>
        <sz val="6"/>
        <rFont val="Calibri"/>
        <family val="2"/>
        <scheme val="minor"/>
      </rPr>
      <t>2)</t>
    </r>
  </si>
  <si>
    <r>
      <t xml:space="preserve">weiblich </t>
    </r>
    <r>
      <rPr>
        <sz val="6"/>
        <rFont val="Calibri"/>
        <family val="2"/>
        <scheme val="minor"/>
      </rPr>
      <t>4)</t>
    </r>
  </si>
  <si>
    <r>
      <t xml:space="preserve">Landwirtschaftliche Haltungen mit Rindern </t>
    </r>
    <r>
      <rPr>
        <b/>
        <sz val="6"/>
        <rFont val="Calibri"/>
        <family val="2"/>
        <scheme val="minor"/>
      </rPr>
      <t>3)</t>
    </r>
    <r>
      <rPr>
        <b/>
        <sz val="8.5"/>
        <rFont val="Calibri"/>
        <family val="2"/>
        <scheme val="minor"/>
      </rPr>
      <t xml:space="preserve"> und Rinderbestand 
nach Kreisen</t>
    </r>
  </si>
  <si>
    <r>
      <t xml:space="preserve">Milchkühen </t>
    </r>
    <r>
      <rPr>
        <sz val="6"/>
        <rFont val="Calibri"/>
        <family val="2"/>
        <scheme val="minor"/>
      </rPr>
      <t>1)</t>
    </r>
  </si>
  <si>
    <t xml:space="preserve">   Rostock                        </t>
  </si>
  <si>
    <t xml:space="preserve">   Schwerin                       </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</si>
  <si>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</si>
  <si>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</si>
  <si>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</si>
  <si>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</si>
  <si>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</si>
  <si>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</si>
  <si>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r>
      <t xml:space="preserve">    Milchkühe </t>
    </r>
    <r>
      <rPr>
        <sz val="6"/>
        <rFont val="Calibri"/>
        <family val="2"/>
        <scheme val="minor"/>
      </rPr>
      <t>1)</t>
    </r>
  </si>
  <si>
    <r>
      <t xml:space="preserve">    sonstige Kühe </t>
    </r>
    <r>
      <rPr>
        <sz val="6"/>
        <rFont val="Calibri"/>
        <family val="2"/>
        <scheme val="minor"/>
      </rPr>
      <t>2)</t>
    </r>
  </si>
  <si>
    <r>
      <t xml:space="preserve">Landwirtschaftliche Haltungen mit Rindern </t>
    </r>
    <r>
      <rPr>
        <b/>
        <sz val="6"/>
        <rFont val="Calibri"/>
        <family val="2"/>
        <scheme val="minor"/>
      </rPr>
      <t>3)</t>
    </r>
    <r>
      <rPr>
        <b/>
        <sz val="8.5"/>
        <rFont val="Calibri"/>
        <family val="2"/>
        <scheme val="minor"/>
      </rPr>
      <t xml:space="preserve"> und Rinderbestand nach Herdengröße </t>
    </r>
  </si>
  <si>
    <t xml:space="preserve">Unter       100            </t>
  </si>
  <si>
    <t>3. Mai 2023</t>
  </si>
  <si>
    <t>C313 2023 21</t>
  </si>
  <si>
    <t>©  Statistisches Amt Mecklenburg-Vorpommern, Schwerin, 2023</t>
  </si>
  <si>
    <t>Rinderbestand am 3. Mai 2023</t>
  </si>
  <si>
    <t>Altersstruktur des Rinderbestandes am 3. Mai 2023</t>
  </si>
  <si>
    <t>Rinderbestand am 3. Mai 2023 nach Herdengröße</t>
  </si>
  <si>
    <t>Rinderbestand am 3. Mai 2023 nach Rassen</t>
  </si>
  <si>
    <t>Rinderbestand am 3. Mai 2023 nach Kreisen</t>
  </si>
  <si>
    <t>Schweinebestand am 3. Mai 2023</t>
  </si>
  <si>
    <t>Rinder- und Schweinebestand am 3. Mai 2022 und 2023</t>
  </si>
  <si>
    <t>Rinder- und Schweinebestand 
am 3. Mai 2022 und 2023</t>
  </si>
  <si>
    <t>Veränderung 2023
gegenüber 2022</t>
  </si>
  <si>
    <t xml:space="preserve">Berechnet auf Basis der Produktionsrichtungen der Haltungen.  </t>
  </si>
  <si>
    <t xml:space="preserve">Ammen-, Mutter-, Schlacht- und Mastkühe.  </t>
  </si>
  <si>
    <t xml:space="preserve">Einschließlich Büffel/Bisons.  </t>
  </si>
  <si>
    <t xml:space="preserve">Nicht abgekalbt.  </t>
  </si>
  <si>
    <t>8. September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</si>
</sst>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0"/>
    <numFmt numFmtId="165" formatCode="0&quot;  &quot;"/>
    <numFmt numFmtId="166" formatCode="#,##0&quot;   &quot;;\-\ #,##0&quot;   &quot;;0&quot;   &quot;;@&quot;   &quot;"/>
    <numFmt numFmtId="167" formatCode="#,##0&quot;    &quot;;\-\ #,##0&quot;    &quot;;0&quot;    &quot;;@&quot;    &quot;"/>
    <numFmt numFmtId="168" formatCode="#,##0&quot;            &quot;;\-\ #,##0&quot;            &quot;;0&quot;            &quot;;@&quot;            &quot;"/>
    <numFmt numFmtId="169" formatCode="#,##0.0&quot;                       &quot;;\-\ #,##0.0&quot;                       &quot;;0.0&quot;                       &quot;;@&quot;                       &quot;"/>
    <numFmt numFmtId="170" formatCode="#,##0.0&quot;        &quot;;\-\ #,##0.0&quot;        &quot;;0.0&quot;        &quot;;@&quot;        &quot;"/>
    <numFmt numFmtId="171" formatCode="#,##0.0&quot;         &quot;;\-\ #,##0.0&quot;         &quot;;0.0&quot;         &quot;;@&quot;         &quot;"/>
    <numFmt numFmtId="172" formatCode="#,##0&quot;     &quot;;\-\ #,##0&quot;     &quot;;0&quot;     &quot;;@&quot;     &quot;"/>
    <numFmt numFmtId="173" formatCode="#,##0.0&quot;     &quot;;\-\ #,##0.0&quot;     &quot;;0.0&quot;     &quot;;@&quot;     &quot;"/>
    <numFmt numFmtId="174" formatCode="#,##0.00&quot;                   &quot;;\-\ #,##0.00&quot;                   &quot;;0.00&quot;                   &quot;;@&quot;                   &quot;"/>
    <numFmt numFmtId="175" formatCode="#,##0.0&quot;                   &quot;;\-\ #,##0.0&quot;                   &quot;;0.0&quot;                   &quot;;@&quot;                   &quot;"/>
  </numFmts>
  <fonts count="52" x14ac:knownFonts="1">
    <font>
      <sz val="10"/>
      <name val="Arial"/>
    </font>
    <font>
      <sz val="10"/>
      <name val="Arial"/>
      <family val="2"/>
    </font>
    <font>
      <sz val="10"/>
      <name val="Arial"/>
      <family val="2"/>
    </font>
    <font>
      <sz val="10"/>
      <name val="Arial"/>
      <family val="2"/>
    </font>
    <font>
      <sz val="7"/>
      <color indexed="81"/>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sz val="10"/>
      <name val="Calibri"/>
      <family val="2"/>
      <scheme val="minor"/>
    </font>
    <font>
      <b/>
      <sz val="10"/>
      <color theme="1"/>
      <name val="Calibri"/>
      <family val="2"/>
      <scheme val="minor"/>
    </font>
    <font>
      <sz val="9"/>
      <name val="Calibri"/>
      <family val="2"/>
      <scheme val="minor"/>
    </font>
    <font>
      <b/>
      <sz val="9"/>
      <name val="Calibri"/>
      <family val="2"/>
      <scheme val="minor"/>
    </font>
    <font>
      <i/>
      <sz val="9"/>
      <color theme="1"/>
      <name val="Calibri"/>
      <family val="2"/>
      <scheme val="minor"/>
    </font>
    <font>
      <b/>
      <sz val="11"/>
      <color theme="1"/>
      <name val="Calibri"/>
      <family val="2"/>
      <scheme val="minor"/>
    </font>
    <font>
      <sz val="6"/>
      <name val="Calibri"/>
      <family val="2"/>
      <scheme val="minor"/>
    </font>
    <font>
      <sz val="6"/>
      <color theme="1"/>
      <name val="Calibri"/>
      <family val="2"/>
      <scheme val="minor"/>
    </font>
    <font>
      <b/>
      <sz val="8.5"/>
      <name val="Calibri"/>
      <family val="2"/>
      <scheme val="minor"/>
    </font>
    <font>
      <b/>
      <sz val="8.5"/>
      <color theme="1"/>
      <name val="Calibri"/>
      <family val="2"/>
      <scheme val="minor"/>
    </font>
    <font>
      <sz val="8.5"/>
      <name val="Calibri"/>
      <family val="2"/>
      <scheme val="minor"/>
    </font>
    <font>
      <sz val="8.5"/>
      <color theme="1"/>
      <name val="Calibri"/>
      <family val="2"/>
      <scheme val="minor"/>
    </font>
    <font>
      <b/>
      <sz val="10"/>
      <name val="Calibri"/>
      <family val="2"/>
      <scheme val="minor"/>
    </font>
    <font>
      <sz val="7"/>
      <color indexed="81"/>
      <name val="Calibri"/>
      <family val="2"/>
      <scheme val="minor"/>
    </font>
    <font>
      <b/>
      <sz val="11"/>
      <name val="Calibri"/>
      <family val="2"/>
      <scheme val="minor"/>
    </font>
    <font>
      <b/>
      <sz val="6"/>
      <name val="Calibri"/>
      <family val="2"/>
      <scheme val="minor"/>
    </font>
    <font>
      <sz val="8.5"/>
      <color rgb="FFFF0000"/>
      <name val="Calibri"/>
      <family val="2"/>
      <scheme val="minor"/>
    </font>
    <font>
      <u/>
      <sz val="9"/>
      <name val="Calibri"/>
      <family val="2"/>
      <scheme val="minor"/>
    </font>
    <font>
      <b/>
      <sz val="31"/>
      <name val="Calibri"/>
      <family val="2"/>
      <scheme val="minor"/>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s>
  <borders count="31">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top style="hair">
        <color indexed="64"/>
      </top>
      <bottom/>
      <diagonal/>
    </border>
    <border>
      <left style="hair">
        <color indexed="64"/>
      </left>
      <right/>
      <top/>
      <bottom/>
      <diagonal/>
    </border>
    <border>
      <left style="hair">
        <color indexed="8"/>
      </left>
      <right style="hair">
        <color indexed="8"/>
      </right>
      <top/>
      <bottom/>
      <diagonal/>
    </border>
    <border>
      <left style="hair">
        <color indexed="64"/>
      </left>
      <right/>
      <top style="hair">
        <color indexed="64"/>
      </top>
      <bottom style="hair">
        <color indexed="64"/>
      </bottom>
      <diagonal/>
    </border>
    <border>
      <left/>
      <right style="hair">
        <color indexed="8"/>
      </right>
      <top style="hair">
        <color indexed="8"/>
      </top>
      <bottom style="hair">
        <color indexed="64"/>
      </bottom>
      <diagonal/>
    </border>
    <border>
      <left style="hair">
        <color indexed="8"/>
      </left>
      <right style="hair">
        <color indexed="8"/>
      </right>
      <top style="hair">
        <color indexed="8"/>
      </top>
      <bottom style="hair">
        <color indexed="64"/>
      </bottom>
      <diagonal/>
    </border>
    <border>
      <left style="hair">
        <color indexed="8"/>
      </left>
      <right/>
      <top style="hair">
        <color indexed="8"/>
      </top>
      <bottom style="hair">
        <color indexed="64"/>
      </bottom>
      <diagonal/>
    </border>
    <border>
      <left/>
      <right style="hair">
        <color indexed="8"/>
      </right>
      <top style="hair">
        <color indexed="8"/>
      </top>
      <bottom style="hair">
        <color indexed="8"/>
      </bottom>
      <diagonal/>
    </border>
    <border>
      <left style="hair">
        <color indexed="8"/>
      </left>
      <right style="hair">
        <color indexed="8"/>
      </right>
      <top style="hair">
        <color indexed="8"/>
      </top>
      <bottom style="hair">
        <color indexed="8"/>
      </bottom>
      <diagonal/>
    </border>
    <border>
      <left style="hair">
        <color indexed="8"/>
      </left>
      <right/>
      <top style="hair">
        <color indexed="8"/>
      </top>
      <bottom style="hair">
        <color indexed="8"/>
      </bottom>
      <diagonal/>
    </border>
    <border>
      <left/>
      <right style="hair">
        <color indexed="64"/>
      </right>
      <top/>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hair">
        <color indexed="64"/>
      </top>
      <bottom/>
      <diagonal/>
    </border>
  </borders>
  <cellStyleXfs count="51">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21" applyNumberFormat="0" applyAlignment="0" applyProtection="0"/>
    <xf numFmtId="0" fontId="8" fillId="26" borderId="22" applyNumberFormat="0" applyAlignment="0" applyProtection="0"/>
    <xf numFmtId="0" fontId="9" fillId="27" borderId="22" applyNumberFormat="0" applyAlignment="0" applyProtection="0"/>
    <xf numFmtId="0" fontId="10" fillId="0" borderId="23" applyNumberFormat="0" applyFill="0" applyAlignment="0" applyProtection="0"/>
    <xf numFmtId="0" fontId="11" fillId="0" borderId="0" applyNumberFormat="0" applyFill="0" applyBorder="0" applyAlignment="0" applyProtection="0"/>
    <xf numFmtId="0" fontId="12" fillId="28" borderId="0" applyNumberFormat="0" applyBorder="0" applyAlignment="0" applyProtection="0"/>
    <xf numFmtId="0" fontId="13" fillId="29" borderId="0" applyNumberFormat="0" applyBorder="0" applyAlignment="0" applyProtection="0"/>
    <xf numFmtId="0" fontId="5" fillId="30" borderId="24" applyNumberFormat="0" applyFont="0" applyAlignment="0" applyProtection="0"/>
    <xf numFmtId="0" fontId="14" fillId="31" borderId="0" applyNumberFormat="0" applyBorder="0" applyAlignment="0" applyProtection="0"/>
    <xf numFmtId="0" fontId="2" fillId="0" borderId="0"/>
    <xf numFmtId="0" fontId="3" fillId="0" borderId="0"/>
    <xf numFmtId="0" fontId="1" fillId="0" borderId="0"/>
    <xf numFmtId="0" fontId="5" fillId="0" borderId="0"/>
    <xf numFmtId="0" fontId="1" fillId="0" borderId="0"/>
    <xf numFmtId="0" fontId="1" fillId="0" borderId="0"/>
    <xf numFmtId="0" fontId="5" fillId="0" borderId="0"/>
    <xf numFmtId="0" fontId="1" fillId="0" borderId="0"/>
    <xf numFmtId="0" fontId="1" fillId="0" borderId="0"/>
    <xf numFmtId="0" fontId="15" fillId="0" borderId="0" applyNumberFormat="0" applyFill="0" applyBorder="0" applyAlignment="0" applyProtection="0"/>
    <xf numFmtId="0" fontId="16" fillId="0" borderId="25" applyNumberFormat="0" applyFill="0" applyAlignment="0" applyProtection="0"/>
    <xf numFmtId="0" fontId="17" fillId="0" borderId="26" applyNumberFormat="0" applyFill="0" applyAlignment="0" applyProtection="0"/>
    <xf numFmtId="0" fontId="18" fillId="0" borderId="27" applyNumberFormat="0" applyFill="0" applyAlignment="0" applyProtection="0"/>
    <xf numFmtId="0" fontId="18" fillId="0" borderId="0" applyNumberFormat="0" applyFill="0" applyBorder="0" applyAlignment="0" applyProtection="0"/>
    <xf numFmtId="0" fontId="19" fillId="0" borderId="28" applyNumberFormat="0" applyFill="0" applyAlignment="0" applyProtection="0"/>
    <xf numFmtId="0" fontId="20" fillId="0" borderId="0" applyNumberFormat="0" applyFill="0" applyBorder="0" applyAlignment="0" applyProtection="0"/>
    <xf numFmtId="0" fontId="21" fillId="32" borderId="29" applyNumberFormat="0" applyAlignment="0" applyProtection="0"/>
  </cellStyleXfs>
  <cellXfs count="230">
    <xf numFmtId="0" fontId="0" fillId="0" borderId="0" xfId="0"/>
    <xf numFmtId="0" fontId="5" fillId="0" borderId="0" xfId="37"/>
    <xf numFmtId="0" fontId="23" fillId="0" borderId="0" xfId="37" applyFont="1"/>
    <xf numFmtId="49" fontId="23" fillId="0" borderId="0" xfId="37" applyNumberFormat="1" applyFont="1" applyAlignment="1">
      <alignment horizontal="right"/>
    </xf>
    <xf numFmtId="0" fontId="23" fillId="0" borderId="0" xfId="37" applyFont="1" applyAlignment="1"/>
    <xf numFmtId="0" fontId="23" fillId="0" borderId="0" xfId="37" applyFont="1" applyAlignment="1">
      <alignment horizontal="left" vertical="center" indent="33"/>
    </xf>
    <xf numFmtId="0" fontId="34" fillId="0" borderId="0" xfId="37" applyFont="1" applyAlignment="1">
      <alignment vertical="center"/>
    </xf>
    <xf numFmtId="49" fontId="23" fillId="0" borderId="0" xfId="37" applyNumberFormat="1" applyFont="1" applyAlignment="1">
      <alignment horizontal="left" vertical="center"/>
    </xf>
    <xf numFmtId="0" fontId="23" fillId="0" borderId="0" xfId="37" applyNumberFormat="1" applyFont="1" applyAlignment="1">
      <alignment horizontal="left" vertical="center"/>
    </xf>
    <xf numFmtId="0" fontId="23" fillId="0" borderId="0" xfId="37" applyFont="1" applyAlignment="1">
      <alignment horizontal="left" vertical="center"/>
    </xf>
    <xf numFmtId="0" fontId="35" fillId="0" borderId="0" xfId="36" applyFont="1"/>
    <xf numFmtId="0" fontId="27" fillId="0" borderId="0" xfId="36" applyFont="1" applyAlignment="1">
      <alignment horizontal="right" vertical="center"/>
    </xf>
    <xf numFmtId="0" fontId="27" fillId="0" borderId="0" xfId="36" applyFont="1" applyAlignment="1">
      <alignment horizontal="left" vertical="center" wrapText="1"/>
    </xf>
    <xf numFmtId="0" fontId="35" fillId="0" borderId="0" xfId="36" applyFont="1" applyAlignment="1">
      <alignment horizontal="right" vertical="center"/>
    </xf>
    <xf numFmtId="0" fontId="35" fillId="0" borderId="0" xfId="36" applyFont="1" applyAlignment="1">
      <alignment vertical="center"/>
    </xf>
    <xf numFmtId="0" fontId="27" fillId="0" borderId="0" xfId="36" applyFont="1" applyAlignment="1">
      <alignment horizontal="left" vertical="center"/>
    </xf>
    <xf numFmtId="0" fontId="28" fillId="0" borderId="0" xfId="36" applyFont="1" applyAlignment="1">
      <alignment horizontal="left" vertical="top"/>
    </xf>
    <xf numFmtId="0" fontId="28" fillId="0" borderId="0" xfId="36" applyFont="1" applyAlignment="1">
      <alignment horizontal="left" vertical="center" wrapText="1"/>
    </xf>
    <xf numFmtId="0" fontId="27" fillId="0" borderId="0" xfId="36" applyFont="1" applyAlignment="1">
      <alignment horizontal="left" vertical="top"/>
    </xf>
    <xf numFmtId="0" fontId="27" fillId="0" borderId="0" xfId="36" applyFont="1" applyAlignment="1">
      <alignment horizontal="justify" vertical="top" wrapText="1"/>
    </xf>
    <xf numFmtId="0" fontId="36" fillId="0" borderId="0" xfId="36" applyFont="1" applyAlignment="1">
      <alignment vertical="center"/>
    </xf>
    <xf numFmtId="0" fontId="37" fillId="0" borderId="0" xfId="36" applyFont="1" applyAlignment="1">
      <alignment horizontal="left" vertical="top"/>
    </xf>
    <xf numFmtId="0" fontId="37" fillId="0" borderId="0" xfId="37" applyFont="1"/>
    <xf numFmtId="0" fontId="36" fillId="0" borderId="0" xfId="36" applyFont="1" applyAlignment="1">
      <alignment horizontal="right" vertical="center"/>
    </xf>
    <xf numFmtId="0" fontId="28" fillId="0" borderId="0" xfId="36" applyFont="1" applyAlignment="1">
      <alignment horizontal="justify" vertical="top" wrapText="1"/>
    </xf>
    <xf numFmtId="0" fontId="27" fillId="0" borderId="0" xfId="37" applyFont="1" applyAlignment="1">
      <alignment horizontal="left" wrapText="1"/>
    </xf>
    <xf numFmtId="0" fontId="37" fillId="0" borderId="0" xfId="37" applyFont="1" applyAlignment="1">
      <alignment wrapText="1"/>
    </xf>
    <xf numFmtId="0" fontId="27" fillId="0" borderId="0" xfId="36" applyFont="1"/>
    <xf numFmtId="0" fontId="27" fillId="0" borderId="0" xfId="36" applyFont="1" applyAlignment="1">
      <alignment horizontal="left" wrapText="1"/>
    </xf>
    <xf numFmtId="0" fontId="38" fillId="0" borderId="0" xfId="37" applyFont="1" applyAlignment="1">
      <alignment vertical="center"/>
    </xf>
    <xf numFmtId="0" fontId="39" fillId="0" borderId="1" xfId="0" applyFont="1" applyBorder="1" applyAlignment="1">
      <alignment horizontal="center" vertical="center" wrapText="1"/>
    </xf>
    <xf numFmtId="0" fontId="39" fillId="0" borderId="2" xfId="0" applyFont="1" applyBorder="1" applyAlignment="1">
      <alignment horizontal="center" vertical="center" wrapText="1"/>
    </xf>
    <xf numFmtId="0" fontId="40" fillId="0" borderId="2" xfId="0" applyFont="1" applyFill="1" applyBorder="1" applyAlignment="1">
      <alignment horizontal="center" vertical="center" wrapText="1"/>
    </xf>
    <xf numFmtId="0" fontId="40" fillId="0" borderId="8" xfId="0" applyFont="1" applyFill="1" applyBorder="1" applyAlignment="1">
      <alignment horizontal="center" vertical="center" wrapText="1"/>
    </xf>
    <xf numFmtId="165" fontId="39" fillId="0" borderId="0" xfId="0" applyNumberFormat="1" applyFont="1" applyAlignment="1" applyProtection="1">
      <alignment horizontal="right"/>
    </xf>
    <xf numFmtId="0" fontId="43" fillId="0" borderId="0" xfId="0" applyFont="1"/>
    <xf numFmtId="0" fontId="44" fillId="0" borderId="8" xfId="0" applyFont="1" applyFill="1" applyBorder="1" applyAlignment="1">
      <alignment horizontal="center" vertical="center" wrapText="1"/>
    </xf>
    <xf numFmtId="0" fontId="43" fillId="0" borderId="0" xfId="0" applyFont="1" applyAlignment="1">
      <alignment vertical="center"/>
    </xf>
    <xf numFmtId="0" fontId="43" fillId="0" borderId="3" xfId="0" applyFont="1" applyBorder="1" applyAlignment="1">
      <alignment horizontal="left" wrapText="1"/>
    </xf>
    <xf numFmtId="167" fontId="44" fillId="0" borderId="0" xfId="0" applyNumberFormat="1" applyFont="1" applyFill="1" applyAlignment="1">
      <alignment horizontal="right"/>
    </xf>
    <xf numFmtId="166" fontId="44" fillId="0" borderId="0" xfId="0" applyNumberFormat="1" applyFont="1" applyFill="1" applyAlignment="1">
      <alignment horizontal="right"/>
    </xf>
    <xf numFmtId="0" fontId="43" fillId="0" borderId="4" xfId="0" applyFont="1" applyBorder="1" applyAlignment="1">
      <alignment horizontal="left" wrapText="1"/>
    </xf>
    <xf numFmtId="0" fontId="43" fillId="0" borderId="4" xfId="0" applyNumberFormat="1" applyFont="1" applyFill="1" applyBorder="1" applyAlignment="1">
      <alignment horizontal="left" wrapText="1"/>
    </xf>
    <xf numFmtId="0" fontId="41" fillId="0" borderId="4" xfId="0" applyFont="1" applyBorder="1" applyAlignment="1">
      <alignment horizontal="left" wrapText="1"/>
    </xf>
    <xf numFmtId="167" fontId="42" fillId="0" borderId="0" xfId="0" applyNumberFormat="1" applyFont="1" applyFill="1" applyAlignment="1">
      <alignment horizontal="right"/>
    </xf>
    <xf numFmtId="166" fontId="42" fillId="0" borderId="0" xfId="0" applyNumberFormat="1" applyFont="1" applyFill="1" applyAlignment="1">
      <alignment horizontal="right"/>
    </xf>
    <xf numFmtId="166" fontId="44" fillId="0" borderId="0" xfId="0" applyNumberFormat="1" applyFont="1" applyFill="1"/>
    <xf numFmtId="0" fontId="43" fillId="0" borderId="0" xfId="0" applyFont="1" applyAlignment="1">
      <alignment horizontal="left" wrapText="1"/>
    </xf>
    <xf numFmtId="0" fontId="44" fillId="0" borderId="0" xfId="0" applyFont="1" applyFill="1"/>
    <xf numFmtId="0" fontId="44" fillId="0" borderId="0" xfId="0" applyFont="1" applyFill="1" applyAlignment="1">
      <alignment horizontal="center"/>
    </xf>
    <xf numFmtId="0" fontId="39" fillId="0" borderId="0" xfId="0" applyFont="1"/>
    <xf numFmtId="0" fontId="47" fillId="0" borderId="0" xfId="0" applyFont="1" applyAlignment="1">
      <alignment vertical="center"/>
    </xf>
    <xf numFmtId="0" fontId="39" fillId="0" borderId="1" xfId="0" applyNumberFormat="1" applyFont="1" applyBorder="1" applyAlignment="1">
      <alignment horizontal="center" vertical="center" wrapText="1"/>
    </xf>
    <xf numFmtId="0" fontId="39" fillId="0" borderId="2" xfId="0" applyNumberFormat="1" applyFont="1" applyBorder="1" applyAlignment="1">
      <alignment horizontal="center" vertical="center" wrapText="1"/>
    </xf>
    <xf numFmtId="0" fontId="39" fillId="0" borderId="8" xfId="0" applyNumberFormat="1" applyFont="1" applyBorder="1" applyAlignment="1">
      <alignment horizontal="center" vertical="center" wrapText="1"/>
    </xf>
    <xf numFmtId="0" fontId="41" fillId="0" borderId="0" xfId="0" applyFont="1"/>
    <xf numFmtId="0" fontId="43" fillId="0" borderId="2" xfId="0" applyNumberFormat="1" applyFont="1" applyFill="1" applyBorder="1" applyAlignment="1">
      <alignment horizontal="center" vertical="center" wrapText="1"/>
    </xf>
    <xf numFmtId="0" fontId="43" fillId="0" borderId="8" xfId="0" applyNumberFormat="1" applyFont="1" applyFill="1" applyBorder="1" applyAlignment="1">
      <alignment horizontal="center" vertical="center" wrapText="1"/>
    </xf>
    <xf numFmtId="0" fontId="43" fillId="0" borderId="0" xfId="0" applyNumberFormat="1" applyFont="1" applyFill="1" applyBorder="1" applyAlignment="1">
      <alignment horizontal="left" vertical="center"/>
    </xf>
    <xf numFmtId="164" fontId="43" fillId="0" borderId="0" xfId="0" applyNumberFormat="1" applyFont="1" applyFill="1" applyBorder="1" applyAlignment="1">
      <alignment horizontal="right" indent="1"/>
    </xf>
    <xf numFmtId="0" fontId="41" fillId="0" borderId="4" xfId="0" applyNumberFormat="1" applyFont="1" applyFill="1" applyBorder="1" applyAlignment="1">
      <alignment horizontal="left" wrapText="1"/>
    </xf>
    <xf numFmtId="164" fontId="41" fillId="0" borderId="0" xfId="0" applyNumberFormat="1" applyFont="1" applyFill="1" applyBorder="1" applyAlignment="1">
      <alignment horizontal="right" indent="1"/>
    </xf>
    <xf numFmtId="0" fontId="43" fillId="0" borderId="0" xfId="0" applyFont="1" applyBorder="1"/>
    <xf numFmtId="0" fontId="43" fillId="0" borderId="0" xfId="0" applyFont="1" applyBorder="1" applyAlignment="1">
      <alignment wrapText="1"/>
    </xf>
    <xf numFmtId="0" fontId="41" fillId="0" borderId="0" xfId="0" applyFont="1" applyBorder="1"/>
    <xf numFmtId="0" fontId="41" fillId="0" borderId="0" xfId="0" applyFont="1" applyBorder="1" applyAlignment="1">
      <alignment wrapText="1"/>
    </xf>
    <xf numFmtId="0" fontId="43" fillId="0" borderId="4" xfId="0" applyNumberFormat="1" applyFont="1" applyFill="1" applyBorder="1" applyAlignment="1">
      <alignment horizontal="left"/>
    </xf>
    <xf numFmtId="0" fontId="43" fillId="0" borderId="0" xfId="0" applyFont="1" applyBorder="1" applyAlignment="1">
      <alignment horizontal="center" vertical="center"/>
    </xf>
    <xf numFmtId="0" fontId="43" fillId="0" borderId="5" xfId="0" applyNumberFormat="1" applyFont="1" applyFill="1" applyBorder="1" applyAlignment="1">
      <alignment horizontal="left" wrapText="1"/>
    </xf>
    <xf numFmtId="0" fontId="43" fillId="0" borderId="3" xfId="0" applyNumberFormat="1" applyFont="1" applyFill="1" applyBorder="1" applyAlignment="1">
      <alignment horizontal="left" wrapText="1"/>
    </xf>
    <xf numFmtId="168" fontId="43" fillId="0" borderId="0" xfId="0" applyNumberFormat="1" applyFont="1" applyAlignment="1">
      <alignment horizontal="right"/>
    </xf>
    <xf numFmtId="0" fontId="41" fillId="0" borderId="6" xfId="0" applyNumberFormat="1" applyFont="1" applyFill="1" applyBorder="1" applyAlignment="1">
      <alignment horizontal="left" wrapText="1"/>
    </xf>
    <xf numFmtId="168" fontId="41" fillId="0" borderId="0" xfId="0" applyNumberFormat="1" applyFont="1" applyAlignment="1">
      <alignment horizontal="right"/>
    </xf>
    <xf numFmtId="0" fontId="43" fillId="0" borderId="6" xfId="0" applyNumberFormat="1" applyFont="1" applyFill="1" applyBorder="1" applyAlignment="1">
      <alignment horizontal="left" wrapText="1"/>
    </xf>
    <xf numFmtId="166" fontId="44" fillId="0" borderId="0" xfId="0" applyNumberFormat="1" applyFont="1" applyAlignment="1">
      <alignment horizontal="right"/>
    </xf>
    <xf numFmtId="0" fontId="39" fillId="0" borderId="0" xfId="0" applyFont="1" applyBorder="1"/>
    <xf numFmtId="0" fontId="39" fillId="0" borderId="9" xfId="0" applyNumberFormat="1" applyFont="1" applyBorder="1" applyAlignment="1">
      <alignment horizontal="center" vertical="center" wrapText="1"/>
    </xf>
    <xf numFmtId="0" fontId="39" fillId="0" borderId="10" xfId="0" applyNumberFormat="1" applyFont="1" applyBorder="1" applyAlignment="1">
      <alignment horizontal="center" vertical="center" wrapText="1"/>
    </xf>
    <xf numFmtId="0" fontId="39" fillId="0" borderId="11" xfId="0" applyNumberFormat="1" applyFont="1" applyBorder="1" applyAlignment="1">
      <alignment horizontal="center" vertical="center" wrapText="1"/>
    </xf>
    <xf numFmtId="0" fontId="43" fillId="0" borderId="0" xfId="0" applyNumberFormat="1" applyFont="1"/>
    <xf numFmtId="0" fontId="41" fillId="0" borderId="0" xfId="0" applyNumberFormat="1" applyFont="1"/>
    <xf numFmtId="0" fontId="43" fillId="0" borderId="13" xfId="0" applyNumberFormat="1" applyFont="1" applyFill="1" applyBorder="1" applyAlignment="1">
      <alignment horizontal="center" vertical="center" wrapText="1"/>
    </xf>
    <xf numFmtId="0" fontId="43" fillId="0" borderId="14" xfId="0" applyNumberFormat="1" applyFont="1" applyFill="1" applyBorder="1" applyAlignment="1">
      <alignment horizontal="center" vertical="center" wrapText="1"/>
    </xf>
    <xf numFmtId="0" fontId="43" fillId="0" borderId="12" xfId="0" applyNumberFormat="1" applyFont="1" applyFill="1" applyBorder="1" applyAlignment="1">
      <alignment horizontal="center" vertical="center" wrapText="1"/>
    </xf>
    <xf numFmtId="0" fontId="43" fillId="0" borderId="7" xfId="0" applyNumberFormat="1" applyFont="1" applyFill="1" applyBorder="1" applyAlignment="1">
      <alignment horizontal="left" wrapText="1"/>
    </xf>
    <xf numFmtId="3" fontId="43" fillId="0" borderId="0" xfId="0" applyNumberFormat="1" applyFont="1"/>
    <xf numFmtId="166" fontId="43" fillId="0" borderId="0" xfId="0" applyNumberFormat="1" applyFont="1" applyAlignment="1">
      <alignment horizontal="right"/>
    </xf>
    <xf numFmtId="0" fontId="39" fillId="0" borderId="0" xfId="0" applyNumberFormat="1" applyFont="1" applyFill="1" applyBorder="1" applyAlignment="1">
      <alignment horizontal="left" vertical="center" wrapText="1"/>
    </xf>
    <xf numFmtId="0" fontId="39" fillId="0" borderId="2" xfId="0" applyNumberFormat="1" applyFont="1" applyFill="1" applyBorder="1" applyAlignment="1">
      <alignment horizontal="center" vertical="center" wrapText="1"/>
    </xf>
    <xf numFmtId="0" fontId="39" fillId="0" borderId="8" xfId="0" applyNumberFormat="1" applyFont="1" applyFill="1" applyBorder="1" applyAlignment="1">
      <alignment horizontal="center" wrapText="1"/>
    </xf>
    <xf numFmtId="169" fontId="44" fillId="0" borderId="0" xfId="0" applyNumberFormat="1" applyFont="1"/>
    <xf numFmtId="169" fontId="42" fillId="0" borderId="0" xfId="0" applyNumberFormat="1" applyFont="1"/>
    <xf numFmtId="169" fontId="44" fillId="0" borderId="0" xfId="0" applyNumberFormat="1" applyFont="1" applyAlignment="1">
      <alignment horizontal="right"/>
    </xf>
    <xf numFmtId="169" fontId="44" fillId="0" borderId="0" xfId="0" applyNumberFormat="1" applyFont="1" applyBorder="1" applyAlignment="1">
      <alignment horizontal="right"/>
    </xf>
    <xf numFmtId="0" fontId="49" fillId="0" borderId="0" xfId="0" applyFont="1"/>
    <xf numFmtId="0" fontId="39" fillId="0" borderId="16" xfId="0" applyFont="1" applyBorder="1" applyAlignment="1"/>
    <xf numFmtId="0" fontId="39" fillId="0" borderId="1" xfId="0" applyNumberFormat="1" applyFont="1" applyFill="1" applyBorder="1" applyAlignment="1">
      <alignment horizontal="center" vertical="center"/>
    </xf>
    <xf numFmtId="165" fontId="39" fillId="0" borderId="0" xfId="0" applyNumberFormat="1" applyFont="1" applyFill="1" applyAlignment="1" applyProtection="1">
      <alignment horizontal="right"/>
    </xf>
    <xf numFmtId="165" fontId="39" fillId="0" borderId="15" xfId="0" applyNumberFormat="1" applyFont="1" applyFill="1" applyBorder="1" applyAlignment="1" applyProtection="1">
      <alignment horizontal="right"/>
    </xf>
    <xf numFmtId="170" fontId="44" fillId="0" borderId="0" xfId="0" applyNumberFormat="1" applyFont="1" applyBorder="1" applyAlignment="1">
      <alignment horizontal="right"/>
    </xf>
    <xf numFmtId="170" fontId="42" fillId="0" borderId="0" xfId="0" applyNumberFormat="1" applyFont="1" applyBorder="1" applyAlignment="1">
      <alignment horizontal="right"/>
    </xf>
    <xf numFmtId="49" fontId="43" fillId="0" borderId="0" xfId="0" applyNumberFormat="1" applyFont="1" applyFill="1" applyBorder="1" applyAlignment="1">
      <alignment horizontal="left" vertical="center" wrapText="1"/>
    </xf>
    <xf numFmtId="0" fontId="43" fillId="0" borderId="0" xfId="0" applyNumberFormat="1" applyFont="1" applyAlignment="1">
      <alignment vertical="center"/>
    </xf>
    <xf numFmtId="0" fontId="43" fillId="0" borderId="15" xfId="0" applyNumberFormat="1" applyFont="1" applyFill="1" applyBorder="1" applyAlignment="1">
      <alignment horizontal="left" wrapText="1"/>
    </xf>
    <xf numFmtId="0" fontId="43" fillId="0" borderId="0" xfId="0" applyFont="1" applyFill="1"/>
    <xf numFmtId="0" fontId="41" fillId="0" borderId="15" xfId="0" applyNumberFormat="1" applyFont="1" applyFill="1" applyBorder="1" applyAlignment="1">
      <alignment horizontal="left" wrapText="1"/>
    </xf>
    <xf numFmtId="0" fontId="41" fillId="0" borderId="0" xfId="0" applyFont="1" applyFill="1"/>
    <xf numFmtId="0" fontId="39" fillId="0" borderId="16" xfId="0" applyFont="1" applyFill="1" applyBorder="1" applyAlignment="1"/>
    <xf numFmtId="0" fontId="35" fillId="0" borderId="0" xfId="36" applyFont="1" applyAlignment="1">
      <alignment horizontal="right" vertical="top"/>
    </xf>
    <xf numFmtId="0" fontId="35" fillId="0" borderId="0" xfId="36" applyFont="1" applyAlignment="1">
      <alignment vertical="top" wrapText="1"/>
    </xf>
    <xf numFmtId="0" fontId="35" fillId="0" borderId="0" xfId="36" applyFont="1" applyAlignment="1">
      <alignment wrapText="1"/>
    </xf>
    <xf numFmtId="0" fontId="50" fillId="0" borderId="0" xfId="36" applyFont="1" applyAlignment="1">
      <alignment horizontal="right" vertical="center"/>
    </xf>
    <xf numFmtId="0" fontId="35" fillId="0" borderId="0" xfId="36" applyFont="1" applyAlignment="1">
      <alignment horizontal="right"/>
    </xf>
    <xf numFmtId="0" fontId="43" fillId="0" borderId="2" xfId="0" applyNumberFormat="1" applyFont="1" applyFill="1" applyBorder="1" applyAlignment="1">
      <alignment horizontal="center" vertical="center" wrapText="1"/>
    </xf>
    <xf numFmtId="0" fontId="43" fillId="0" borderId="8" xfId="0" applyNumberFormat="1" applyFont="1" applyFill="1" applyBorder="1" applyAlignment="1">
      <alignment horizontal="center" vertical="center" wrapText="1"/>
    </xf>
    <xf numFmtId="0" fontId="43" fillId="0" borderId="1" xfId="0" applyNumberFormat="1" applyFont="1" applyFill="1" applyBorder="1" applyAlignment="1">
      <alignment horizontal="center" vertical="center" wrapText="1"/>
    </xf>
    <xf numFmtId="0" fontId="39" fillId="0" borderId="2" xfId="0" applyNumberFormat="1" applyFont="1" applyFill="1" applyBorder="1" applyAlignment="1">
      <alignment horizontal="center" vertical="center" wrapText="1"/>
    </xf>
    <xf numFmtId="0" fontId="39" fillId="0" borderId="8" xfId="0" applyNumberFormat="1" applyFont="1" applyFill="1" applyBorder="1" applyAlignment="1">
      <alignment horizontal="center" vertical="center" wrapText="1"/>
    </xf>
    <xf numFmtId="171" fontId="44" fillId="0" borderId="0" xfId="0" applyNumberFormat="1" applyFont="1" applyFill="1" applyAlignment="1">
      <alignment horizontal="right"/>
    </xf>
    <xf numFmtId="171" fontId="42" fillId="0" borderId="0" xfId="0" applyNumberFormat="1" applyFont="1" applyFill="1" applyAlignment="1">
      <alignment horizontal="right"/>
    </xf>
    <xf numFmtId="172" fontId="43" fillId="0" borderId="0" xfId="0" applyNumberFormat="1" applyFont="1" applyAlignment="1">
      <alignment horizontal="right"/>
    </xf>
    <xf numFmtId="173" fontId="44" fillId="0" borderId="0" xfId="0" applyNumberFormat="1" applyFont="1" applyBorder="1" applyAlignment="1">
      <alignment horizontal="right"/>
    </xf>
    <xf numFmtId="173" fontId="42" fillId="0" borderId="0" xfId="0" applyNumberFormat="1" applyFont="1" applyBorder="1" applyAlignment="1">
      <alignment horizontal="right"/>
    </xf>
    <xf numFmtId="0" fontId="33" fillId="0" borderId="0" xfId="37" applyFont="1" applyAlignment="1">
      <alignment horizontal="left" wrapText="1"/>
    </xf>
    <xf numFmtId="49" fontId="23" fillId="0" borderId="0" xfId="37" applyNumberFormat="1" applyFont="1" applyAlignment="1">
      <alignment horizontal="center" vertical="center"/>
    </xf>
    <xf numFmtId="0" fontId="23" fillId="0" borderId="0" xfId="37" applyFont="1" applyAlignment="1">
      <alignment horizontal="left" vertical="center"/>
    </xf>
    <xf numFmtId="49" fontId="23" fillId="0" borderId="0" xfId="37" applyNumberFormat="1" applyFont="1" applyAlignment="1">
      <alignment horizontal="left" vertical="center"/>
    </xf>
    <xf numFmtId="0" fontId="23" fillId="0" borderId="0" xfId="37" applyFont="1" applyAlignment="1">
      <alignment horizontal="center" vertical="center"/>
    </xf>
    <xf numFmtId="0" fontId="23" fillId="0" borderId="0" xfId="37" applyFont="1" applyBorder="1" applyAlignment="1">
      <alignment horizontal="left" vertical="center"/>
    </xf>
    <xf numFmtId="0" fontId="23" fillId="0" borderId="19" xfId="37" applyFont="1" applyBorder="1" applyAlignment="1">
      <alignment horizontal="center" vertical="center"/>
    </xf>
    <xf numFmtId="0" fontId="23" fillId="0" borderId="20" xfId="37" applyFont="1" applyBorder="1" applyAlignment="1">
      <alignment horizontal="center" vertical="center"/>
    </xf>
    <xf numFmtId="0" fontId="34" fillId="0" borderId="0" xfId="37" applyFont="1" applyAlignment="1">
      <alignment horizontal="center" vertical="center"/>
    </xf>
    <xf numFmtId="0" fontId="23" fillId="0" borderId="0" xfId="37" applyFont="1" applyBorder="1" applyAlignment="1">
      <alignment horizontal="center" vertical="center"/>
    </xf>
    <xf numFmtId="0" fontId="23" fillId="0" borderId="0" xfId="36" applyFont="1" applyBorder="1" applyAlignment="1">
      <alignment horizontal="center" vertical="center"/>
    </xf>
    <xf numFmtId="0" fontId="23" fillId="0" borderId="0" xfId="37" applyFont="1" applyAlignment="1">
      <alignment horizontal="right"/>
    </xf>
    <xf numFmtId="0" fontId="34" fillId="0" borderId="19" xfId="37" applyFont="1" applyBorder="1" applyAlignment="1">
      <alignment horizontal="right"/>
    </xf>
    <xf numFmtId="49" fontId="26" fillId="0" borderId="0" xfId="37" quotePrefix="1" applyNumberFormat="1" applyFont="1" applyAlignment="1">
      <alignment horizontal="left"/>
    </xf>
    <xf numFmtId="0" fontId="25" fillId="0" borderId="0" xfId="37" applyFont="1" applyAlignment="1">
      <alignment horizontal="left" vertical="center"/>
    </xf>
    <xf numFmtId="0" fontId="31" fillId="0" borderId="0" xfId="0" applyFont="1" applyAlignment="1">
      <alignment vertical="center" wrapText="1"/>
    </xf>
    <xf numFmtId="0" fontId="31" fillId="0" borderId="0" xfId="0" applyFont="1" applyAlignment="1">
      <alignment vertical="center"/>
    </xf>
    <xf numFmtId="49" fontId="32" fillId="0" borderId="0" xfId="37" quotePrefix="1" applyNumberFormat="1" applyFont="1" applyAlignment="1">
      <alignment horizontal="left"/>
    </xf>
    <xf numFmtId="49" fontId="32" fillId="0" borderId="0" xfId="37" applyNumberFormat="1" applyFont="1" applyAlignment="1">
      <alignment horizontal="left"/>
    </xf>
    <xf numFmtId="0" fontId="22" fillId="0" borderId="17" xfId="37" applyFont="1" applyBorder="1" applyAlignment="1">
      <alignment horizontal="center" vertical="center" wrapText="1"/>
    </xf>
    <xf numFmtId="0" fontId="29" fillId="0" borderId="18" xfId="36" applyFont="1" applyBorder="1" applyAlignment="1">
      <alignment horizontal="left" vertical="center" wrapText="1"/>
    </xf>
    <xf numFmtId="0" fontId="30" fillId="0" borderId="18" xfId="36" applyFont="1" applyBorder="1" applyAlignment="1">
      <alignment horizontal="right" vertical="center" wrapText="1"/>
    </xf>
    <xf numFmtId="0" fontId="24" fillId="0" borderId="0" xfId="36" applyFont="1" applyBorder="1" applyAlignment="1">
      <alignment horizontal="center" vertical="center" wrapText="1"/>
    </xf>
    <xf numFmtId="0" fontId="38" fillId="0" borderId="0" xfId="36" applyFont="1" applyFill="1" applyAlignment="1">
      <alignment horizontal="left" vertical="center"/>
    </xf>
    <xf numFmtId="0" fontId="27" fillId="0" borderId="0" xfId="36" applyFont="1" applyAlignment="1">
      <alignment horizontal="left" vertical="center"/>
    </xf>
    <xf numFmtId="0" fontId="45" fillId="0" borderId="1" xfId="0" applyFont="1" applyBorder="1" applyAlignment="1">
      <alignment horizontal="left" vertical="center"/>
    </xf>
    <xf numFmtId="0" fontId="45" fillId="0" borderId="2" xfId="0" applyFont="1" applyBorder="1" applyAlignment="1">
      <alignment horizontal="left" vertical="center"/>
    </xf>
    <xf numFmtId="0" fontId="34" fillId="0" borderId="2" xfId="0" applyFont="1" applyFill="1" applyBorder="1" applyAlignment="1">
      <alignment horizontal="center" vertical="center" wrapText="1"/>
    </xf>
    <xf numFmtId="0" fontId="34" fillId="0" borderId="8" xfId="0" applyFont="1" applyFill="1" applyBorder="1" applyAlignment="1">
      <alignment horizontal="center" vertical="center" wrapText="1"/>
    </xf>
    <xf numFmtId="0" fontId="42" fillId="0" borderId="2" xfId="0" applyFont="1" applyFill="1" applyBorder="1" applyAlignment="1">
      <alignment horizontal="center" vertical="center" wrapText="1"/>
    </xf>
    <xf numFmtId="0" fontId="42" fillId="0" borderId="2" xfId="0" applyFont="1" applyFill="1" applyBorder="1" applyAlignment="1">
      <alignment horizontal="center" vertical="center"/>
    </xf>
    <xf numFmtId="0" fontId="42" fillId="0" borderId="8" xfId="0" applyFont="1" applyFill="1" applyBorder="1" applyAlignment="1">
      <alignment horizontal="center" vertical="center"/>
    </xf>
    <xf numFmtId="0" fontId="43" fillId="0" borderId="1" xfId="0" applyFont="1" applyBorder="1" applyAlignment="1">
      <alignment horizontal="center" vertical="center" wrapText="1"/>
    </xf>
    <xf numFmtId="0" fontId="43" fillId="0" borderId="2" xfId="0" applyFont="1" applyBorder="1" applyAlignment="1">
      <alignment horizontal="center" vertical="center" wrapText="1"/>
    </xf>
    <xf numFmtId="0" fontId="44" fillId="0" borderId="2" xfId="0" applyFont="1" applyFill="1" applyBorder="1" applyAlignment="1">
      <alignment horizontal="center" vertical="center" wrapText="1"/>
    </xf>
    <xf numFmtId="0" fontId="44" fillId="0" borderId="8" xfId="0" applyFont="1" applyFill="1" applyBorder="1" applyAlignment="1">
      <alignment horizontal="center" vertical="center" wrapText="1"/>
    </xf>
    <xf numFmtId="0" fontId="41" fillId="0" borderId="1" xfId="0" applyFont="1" applyBorder="1" applyAlignment="1">
      <alignment horizontal="left" vertical="center"/>
    </xf>
    <xf numFmtId="0" fontId="41" fillId="0" borderId="2" xfId="0" applyFont="1" applyBorder="1" applyAlignment="1">
      <alignment horizontal="left" vertical="center"/>
    </xf>
    <xf numFmtId="0" fontId="43" fillId="0" borderId="2" xfId="0" applyNumberFormat="1" applyFont="1" applyFill="1" applyBorder="1" applyAlignment="1">
      <alignment horizontal="center" vertical="center" wrapText="1"/>
    </xf>
    <xf numFmtId="0" fontId="43" fillId="0" borderId="8" xfId="0" applyNumberFormat="1" applyFont="1" applyFill="1" applyBorder="1" applyAlignment="1">
      <alignment horizontal="center" vertical="center" wrapText="1"/>
    </xf>
    <xf numFmtId="0" fontId="34" fillId="0" borderId="2" xfId="0" quotePrefix="1" applyNumberFormat="1" applyFont="1" applyBorder="1" applyAlignment="1">
      <alignment horizontal="center" vertical="center"/>
    </xf>
    <xf numFmtId="0" fontId="34" fillId="0" borderId="2" xfId="0" applyNumberFormat="1" applyFont="1" applyBorder="1" applyAlignment="1">
      <alignment horizontal="center" vertical="center"/>
    </xf>
    <xf numFmtId="0" fontId="34" fillId="0" borderId="8" xfId="0" applyNumberFormat="1" applyFont="1" applyBorder="1" applyAlignment="1">
      <alignment horizontal="center" vertical="center"/>
    </xf>
    <xf numFmtId="0" fontId="41" fillId="0" borderId="2" xfId="0" applyNumberFormat="1" applyFont="1" applyFill="1" applyBorder="1" applyAlignment="1">
      <alignment horizontal="center" vertical="center" wrapText="1"/>
    </xf>
    <xf numFmtId="0" fontId="41" fillId="0" borderId="8" xfId="0" applyNumberFormat="1" applyFont="1" applyFill="1" applyBorder="1" applyAlignment="1">
      <alignment horizontal="center" vertical="center" wrapText="1"/>
    </xf>
    <xf numFmtId="0" fontId="34" fillId="0" borderId="1" xfId="0" quotePrefix="1" applyNumberFormat="1" applyFont="1" applyBorder="1" applyAlignment="1">
      <alignment horizontal="center" vertical="center"/>
    </xf>
    <xf numFmtId="0" fontId="34" fillId="0" borderId="8" xfId="0" quotePrefix="1" applyNumberFormat="1" applyFont="1" applyBorder="1" applyAlignment="1">
      <alignment horizontal="center" vertical="center"/>
    </xf>
    <xf numFmtId="0" fontId="43" fillId="0" borderId="1" xfId="0" applyNumberFormat="1" applyFont="1" applyFill="1" applyBorder="1" applyAlignment="1">
      <alignment horizontal="center" vertical="center" wrapText="1"/>
    </xf>
    <xf numFmtId="0" fontId="41" fillId="0" borderId="1" xfId="0" applyNumberFormat="1" applyFont="1" applyFill="1" applyBorder="1" applyAlignment="1">
      <alignment horizontal="center" vertical="center" wrapText="1"/>
    </xf>
    <xf numFmtId="0" fontId="45" fillId="0" borderId="1" xfId="0" applyNumberFormat="1" applyFont="1" applyBorder="1" applyAlignment="1">
      <alignment horizontal="left" vertical="center"/>
    </xf>
    <xf numFmtId="0" fontId="45" fillId="0" borderId="2" xfId="0" applyNumberFormat="1" applyFont="1" applyBorder="1" applyAlignment="1">
      <alignment horizontal="left" vertical="center"/>
    </xf>
    <xf numFmtId="0" fontId="41" fillId="0" borderId="1" xfId="0" applyNumberFormat="1" applyFont="1" applyFill="1" applyBorder="1" applyAlignment="1">
      <alignment horizontal="left" vertical="center" wrapText="1"/>
    </xf>
    <xf numFmtId="0" fontId="41" fillId="0" borderId="2" xfId="0" applyNumberFormat="1" applyFont="1" applyFill="1" applyBorder="1" applyAlignment="1">
      <alignment horizontal="left" vertical="center" wrapText="1"/>
    </xf>
    <xf numFmtId="0" fontId="43" fillId="0" borderId="1" xfId="0" applyFont="1" applyBorder="1" applyAlignment="1">
      <alignment horizontal="center" wrapText="1"/>
    </xf>
    <xf numFmtId="49" fontId="41" fillId="0" borderId="2" xfId="0" applyNumberFormat="1" applyFont="1" applyFill="1" applyBorder="1" applyAlignment="1">
      <alignment horizontal="center" vertical="center" wrapText="1"/>
    </xf>
    <xf numFmtId="49" fontId="41" fillId="0" borderId="8" xfId="0" applyNumberFormat="1" applyFont="1" applyFill="1" applyBorder="1" applyAlignment="1">
      <alignment horizontal="center" vertical="center" wrapText="1"/>
    </xf>
    <xf numFmtId="0" fontId="34" fillId="0" borderId="2" xfId="0" applyFont="1" applyBorder="1" applyAlignment="1">
      <alignment horizontal="center" vertical="center"/>
    </xf>
    <xf numFmtId="0" fontId="34" fillId="0" borderId="8" xfId="0" applyFont="1" applyBorder="1" applyAlignment="1">
      <alignment horizontal="center" vertical="center"/>
    </xf>
    <xf numFmtId="49" fontId="43" fillId="0" borderId="8" xfId="0" applyNumberFormat="1" applyFont="1" applyFill="1" applyBorder="1" applyAlignment="1">
      <alignment horizontal="center" vertical="center" wrapText="1"/>
    </xf>
    <xf numFmtId="49" fontId="43" fillId="0" borderId="2" xfId="0" applyNumberFormat="1" applyFont="1" applyFill="1" applyBorder="1" applyAlignment="1">
      <alignment horizontal="center" vertical="center" wrapText="1"/>
    </xf>
    <xf numFmtId="0" fontId="43" fillId="0" borderId="12" xfId="0" applyNumberFormat="1" applyFont="1" applyFill="1" applyBorder="1" applyAlignment="1">
      <alignment horizontal="center" vertical="center" wrapText="1"/>
    </xf>
    <xf numFmtId="0" fontId="43" fillId="0" borderId="13" xfId="0" applyNumberFormat="1" applyFont="1" applyFill="1" applyBorder="1" applyAlignment="1">
      <alignment horizontal="center" vertical="center" wrapText="1"/>
    </xf>
    <xf numFmtId="0" fontId="45" fillId="0" borderId="12" xfId="0" applyNumberFormat="1" applyFont="1" applyBorder="1" applyAlignment="1">
      <alignment horizontal="left" vertical="center"/>
    </xf>
    <xf numFmtId="0" fontId="45" fillId="0" borderId="13" xfId="0" applyNumberFormat="1" applyFont="1" applyBorder="1" applyAlignment="1">
      <alignment horizontal="left" vertical="center"/>
    </xf>
    <xf numFmtId="0" fontId="41" fillId="0" borderId="12" xfId="0" applyNumberFormat="1" applyFont="1" applyFill="1" applyBorder="1" applyAlignment="1">
      <alignment horizontal="left" vertical="center" wrapText="1"/>
    </xf>
    <xf numFmtId="0" fontId="41" fillId="0" borderId="13" xfId="0" applyNumberFormat="1" applyFont="1" applyFill="1" applyBorder="1" applyAlignment="1">
      <alignment horizontal="left" vertical="center" wrapText="1"/>
    </xf>
    <xf numFmtId="0" fontId="45" fillId="0" borderId="13" xfId="0" applyNumberFormat="1" applyFont="1" applyBorder="1" applyAlignment="1">
      <alignment horizontal="center" vertical="center"/>
    </xf>
    <xf numFmtId="0" fontId="45" fillId="0" borderId="14" xfId="0" applyNumberFormat="1" applyFont="1" applyBorder="1" applyAlignment="1">
      <alignment horizontal="center" vertical="center"/>
    </xf>
    <xf numFmtId="0" fontId="41" fillId="0" borderId="13" xfId="0" applyNumberFormat="1" applyFont="1" applyFill="1" applyBorder="1" applyAlignment="1">
      <alignment horizontal="center" vertical="center" wrapText="1"/>
    </xf>
    <xf numFmtId="0" fontId="41" fillId="0" borderId="14" xfId="0" applyNumberFormat="1" applyFont="1" applyFill="1" applyBorder="1" applyAlignment="1">
      <alignment horizontal="center" vertical="center" wrapText="1"/>
    </xf>
    <xf numFmtId="0" fontId="45" fillId="0" borderId="12" xfId="0" quotePrefix="1" applyNumberFormat="1" applyFont="1" applyBorder="1" applyAlignment="1">
      <alignment horizontal="center" vertical="center"/>
    </xf>
    <xf numFmtId="0" fontId="45" fillId="0" borderId="13" xfId="0" quotePrefix="1" applyNumberFormat="1" applyFont="1" applyBorder="1" applyAlignment="1">
      <alignment horizontal="center" vertical="center"/>
    </xf>
    <xf numFmtId="0" fontId="45" fillId="0" borderId="14" xfId="0" quotePrefix="1" applyNumberFormat="1" applyFont="1" applyBorder="1" applyAlignment="1">
      <alignment horizontal="center" vertical="center"/>
    </xf>
    <xf numFmtId="0" fontId="41" fillId="0" borderId="12" xfId="0" applyNumberFormat="1" applyFont="1" applyFill="1" applyBorder="1" applyAlignment="1">
      <alignment horizontal="center" vertical="center" wrapText="1"/>
    </xf>
    <xf numFmtId="0" fontId="43" fillId="0" borderId="14" xfId="0" applyNumberFormat="1" applyFont="1" applyFill="1" applyBorder="1" applyAlignment="1">
      <alignment horizontal="center" vertical="center" wrapText="1"/>
    </xf>
    <xf numFmtId="0" fontId="41" fillId="0" borderId="1" xfId="0" applyNumberFormat="1" applyFont="1" applyBorder="1" applyAlignment="1">
      <alignment horizontal="left" vertical="center"/>
    </xf>
    <xf numFmtId="0" fontId="41" fillId="0" borderId="2" xfId="0" applyNumberFormat="1" applyFont="1" applyBorder="1" applyAlignment="1">
      <alignment horizontal="left" vertical="center"/>
    </xf>
    <xf numFmtId="3" fontId="43" fillId="0" borderId="2" xfId="0" applyNumberFormat="1" applyFont="1" applyFill="1" applyBorder="1" applyAlignment="1">
      <alignment horizontal="center" vertical="center" wrapText="1"/>
    </xf>
    <xf numFmtId="3" fontId="43" fillId="0" borderId="8" xfId="0" applyNumberFormat="1" applyFont="1" applyFill="1" applyBorder="1" applyAlignment="1">
      <alignment horizontal="center" vertical="center" wrapText="1"/>
    </xf>
    <xf numFmtId="0" fontId="43" fillId="0" borderId="1" xfId="0" applyNumberFormat="1" applyFont="1" applyBorder="1" applyAlignment="1">
      <alignment horizontal="center" vertical="center" wrapText="1"/>
    </xf>
    <xf numFmtId="0" fontId="43" fillId="0" borderId="8" xfId="0" applyFont="1" applyBorder="1" applyAlignment="1">
      <alignment horizontal="center" vertical="center" wrapText="1"/>
    </xf>
    <xf numFmtId="174" fontId="44" fillId="0" borderId="6" xfId="0" applyNumberFormat="1" applyFont="1" applyBorder="1" applyAlignment="1">
      <alignment horizontal="right"/>
    </xf>
    <xf numFmtId="174" fontId="44" fillId="0" borderId="0" xfId="0" applyNumberFormat="1" applyFont="1" applyBorder="1" applyAlignment="1">
      <alignment horizontal="right"/>
    </xf>
    <xf numFmtId="175" fontId="44" fillId="0" borderId="0" xfId="0" applyNumberFormat="1" applyFont="1" applyBorder="1" applyAlignment="1">
      <alignment horizontal="right"/>
    </xf>
    <xf numFmtId="174" fontId="42" fillId="0" borderId="0" xfId="0" applyNumberFormat="1" applyFont="1" applyBorder="1" applyAlignment="1">
      <alignment horizontal="right"/>
    </xf>
    <xf numFmtId="175" fontId="42" fillId="0" borderId="0" xfId="0" applyNumberFormat="1" applyFont="1" applyBorder="1" applyAlignment="1">
      <alignment horizontal="right"/>
    </xf>
    <xf numFmtId="175" fontId="44" fillId="0" borderId="30" xfId="0" applyNumberFormat="1" applyFont="1" applyBorder="1" applyAlignment="1">
      <alignment horizontal="right"/>
    </xf>
    <xf numFmtId="174" fontId="44" fillId="0" borderId="30" xfId="0" applyNumberFormat="1" applyFont="1" applyBorder="1" applyAlignment="1">
      <alignment horizontal="right"/>
    </xf>
    <xf numFmtId="0" fontId="41" fillId="0" borderId="1" xfId="0" applyNumberFormat="1" applyFont="1" applyFill="1" applyBorder="1" applyAlignment="1">
      <alignment horizontal="left" vertical="center"/>
    </xf>
    <xf numFmtId="0" fontId="41" fillId="0" borderId="2" xfId="0" applyNumberFormat="1" applyFont="1" applyFill="1" applyBorder="1" applyAlignment="1">
      <alignment horizontal="left" vertical="center"/>
    </xf>
    <xf numFmtId="174" fontId="44" fillId="0" borderId="5" xfId="0" applyNumberFormat="1" applyFont="1" applyBorder="1" applyAlignment="1">
      <alignment horizontal="right"/>
    </xf>
    <xf numFmtId="174" fontId="42" fillId="0" borderId="6" xfId="0" applyNumberFormat="1" applyFont="1" applyBorder="1" applyAlignment="1">
      <alignment horizontal="right"/>
    </xf>
    <xf numFmtId="0" fontId="43" fillId="0" borderId="1" xfId="0" applyNumberFormat="1" applyFont="1" applyFill="1" applyBorder="1" applyAlignment="1">
      <alignment horizontal="center" vertical="center"/>
    </xf>
    <xf numFmtId="0" fontId="41" fillId="0" borderId="2" xfId="0" applyNumberFormat="1" applyFont="1" applyFill="1" applyBorder="1" applyAlignment="1">
      <alignment horizontal="center" vertical="center"/>
    </xf>
    <xf numFmtId="0" fontId="41" fillId="0" borderId="8" xfId="0" applyNumberFormat="1" applyFont="1" applyFill="1" applyBorder="1" applyAlignment="1">
      <alignment horizontal="center" vertical="center"/>
    </xf>
    <xf numFmtId="0" fontId="40" fillId="0" borderId="2" xfId="0" applyNumberFormat="1" applyFont="1" applyFill="1" applyBorder="1" applyAlignment="1">
      <alignment horizontal="center" vertical="center" wrapText="1"/>
    </xf>
    <xf numFmtId="0" fontId="44" fillId="0" borderId="2" xfId="0" applyNumberFormat="1" applyFont="1" applyFill="1" applyBorder="1" applyAlignment="1">
      <alignment horizontal="center" vertical="center" wrapText="1"/>
    </xf>
    <xf numFmtId="0" fontId="44" fillId="0" borderId="8" xfId="0" applyNumberFormat="1" applyFont="1" applyFill="1" applyBorder="1" applyAlignment="1">
      <alignment horizontal="center" vertical="center" wrapText="1"/>
    </xf>
    <xf numFmtId="3" fontId="44" fillId="0" borderId="2" xfId="0" applyNumberFormat="1" applyFont="1" applyFill="1" applyBorder="1" applyAlignment="1">
      <alignment horizontal="center" vertical="center" wrapText="1"/>
    </xf>
    <xf numFmtId="3" fontId="44" fillId="0" borderId="8" xfId="0" applyNumberFormat="1" applyFont="1" applyFill="1" applyBorder="1" applyAlignment="1">
      <alignment horizontal="center" vertical="center" wrapText="1"/>
    </xf>
    <xf numFmtId="0" fontId="40" fillId="0" borderId="8" xfId="0" applyNumberFormat="1" applyFont="1" applyFill="1" applyBorder="1" applyAlignment="1">
      <alignment horizontal="center" vertical="center" wrapText="1"/>
    </xf>
    <xf numFmtId="0" fontId="42" fillId="0" borderId="2" xfId="0" applyNumberFormat="1" applyFont="1" applyFill="1" applyBorder="1" applyAlignment="1">
      <alignment horizontal="center" vertical="center" wrapText="1"/>
    </xf>
    <xf numFmtId="0" fontId="42" fillId="0" borderId="8" xfId="0" applyNumberFormat="1" applyFont="1" applyFill="1" applyBorder="1" applyAlignment="1">
      <alignment horizontal="center" vertical="center" wrapText="1"/>
    </xf>
    <xf numFmtId="0" fontId="39" fillId="0" borderId="2" xfId="0" applyNumberFormat="1" applyFont="1" applyFill="1" applyBorder="1" applyAlignment="1">
      <alignment horizontal="center" vertical="center" wrapText="1"/>
    </xf>
    <xf numFmtId="0" fontId="39" fillId="0" borderId="8" xfId="0" applyNumberFormat="1" applyFont="1" applyFill="1" applyBorder="1" applyAlignment="1">
      <alignment horizontal="center" vertical="center" wrapText="1"/>
    </xf>
    <xf numFmtId="0" fontId="47" fillId="0" borderId="0" xfId="36" applyFont="1" applyAlignment="1">
      <alignment horizontal="left" vertical="center"/>
    </xf>
    <xf numFmtId="0" fontId="51" fillId="0" borderId="17" xfId="37" applyFont="1" applyBorder="1" applyAlignment="1">
      <alignment horizontal="left" wrapText="1"/>
    </xf>
  </cellXfs>
  <cellStyles count="51">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0 % - Akzent1" xfId="7" builtinId="31" customBuiltin="1"/>
    <cellStyle name="40 % - Akzent2" xfId="8" builtinId="35" customBuiltin="1"/>
    <cellStyle name="40 % - Akzent3" xfId="9" builtinId="39" customBuiltin="1"/>
    <cellStyle name="40 % - Akzent4" xfId="10" builtinId="43" customBuiltin="1"/>
    <cellStyle name="40 % - Akzent5" xfId="11" builtinId="47" customBuiltin="1"/>
    <cellStyle name="40 % - Akzent6" xfId="12" builtinId="51" customBuiltin="1"/>
    <cellStyle name="60 % - Akzent1" xfId="13" builtinId="32" customBuiltin="1"/>
    <cellStyle name="60 % - Akzent2" xfId="14" builtinId="36" customBuiltin="1"/>
    <cellStyle name="60 % - Akzent3" xfId="15" builtinId="40" customBuiltin="1"/>
    <cellStyle name="60 % - Akzent4" xfId="16" builtinId="44" customBuiltin="1"/>
    <cellStyle name="60 % - Akzent5" xfId="17" builtinId="48" customBuiltin="1"/>
    <cellStyle name="60 % - Akzent6" xfId="18" builtinId="52" customBuiltin="1"/>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Neutral" xfId="31" builtinId="28" customBuiltin="1"/>
    <cellStyle name="Notiz 2" xfId="32"/>
    <cellStyle name="Schlecht" xfId="33" builtinId="27" customBuiltin="1"/>
    <cellStyle name="Standard" xfId="0" builtinId="0"/>
    <cellStyle name="Standard 2" xfId="34"/>
    <cellStyle name="Standard 2 2" xfId="35"/>
    <cellStyle name="Standard 2 2 2" xfId="36"/>
    <cellStyle name="Standard 2 3" xfId="37"/>
    <cellStyle name="Standard 2 4" xfId="38"/>
    <cellStyle name="Standard 3" xfId="39"/>
    <cellStyle name="Standard 3 2" xfId="40"/>
    <cellStyle name="Standard 4" xfId="41"/>
    <cellStyle name="Standard 5" xfId="42"/>
    <cellStyle name="Überschrift" xfId="43" builtinId="15" customBuiltin="1"/>
    <cellStyle name="Überschrift 1" xfId="44" builtinId="16" customBuiltin="1"/>
    <cellStyle name="Überschrift 2" xfId="45" builtinId="17" customBuiltin="1"/>
    <cellStyle name="Überschrift 3" xfId="46" builtinId="18" customBuiltin="1"/>
    <cellStyle name="Überschrift 4" xfId="47" builtinId="19" customBuiltin="1"/>
    <cellStyle name="Verknüpfte Zelle" xfId="48" builtinId="24" customBuiltin="1"/>
    <cellStyle name="Warnender Text" xfId="49" builtinId="11" customBuiltin="1"/>
    <cellStyle name="Zelle überprüfen" xfId="50"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2" Type="http://schemas.openxmlformats.org/officeDocument/2006/relationships/image" Target="../media/image7.emf"/><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3674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12236</xdr:rowOff>
    </xdr:from>
    <xdr:to>
      <xdr:col>0</xdr:col>
      <xdr:colOff>6123815</xdr:colOff>
      <xdr:row>56</xdr:row>
      <xdr:rowOff>47625</xdr:rowOff>
    </xdr:to>
    <xdr:sp macro="" textlink="">
      <xdr:nvSpPr>
        <xdr:cNvPr id="2" name="Textfeld 1"/>
        <xdr:cNvSpPr txBox="1"/>
      </xdr:nvSpPr>
      <xdr:spPr>
        <a:xfrm>
          <a:off x="6803" y="638165"/>
          <a:ext cx="6120000" cy="789351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i="0" u="none" strike="noStrike">
              <a:effectLst/>
              <a:latin typeface="+mn-lt"/>
              <a:cs typeface="Arial" panose="020B0604020202020204" pitchFamily="34" charset="0"/>
            </a:rPr>
            <a:t>Der vorliegende Statistische Bericht enthält die endgültigen Ergebnisse der Erhebung über die Rinderbestände und der Erhebung über die Schweinebestände jeweils </a:t>
          </a:r>
          <a:r>
            <a:rPr lang="de-DE" sz="950" b="0" i="0" u="none" strike="noStrike">
              <a:solidFill>
                <a:schemeClr val="tx1"/>
              </a:solidFill>
              <a:effectLst/>
              <a:latin typeface="+mn-lt"/>
              <a:cs typeface="Arial" panose="020B0604020202020204" pitchFamily="34" charset="0"/>
            </a:rPr>
            <a:t>vom 3. Mai 2023</a:t>
          </a:r>
          <a:r>
            <a:rPr lang="de-DE" sz="950" b="0" i="0" u="none" strike="noStrike">
              <a:effectLst/>
              <a:latin typeface="+mn-lt"/>
              <a:cs typeface="Arial" panose="020B0604020202020204" pitchFamily="34" charset="0"/>
            </a:rPr>
            <a:t>.</a:t>
          </a:r>
          <a:r>
            <a:rPr lang="de-DE" sz="950">
              <a:latin typeface="+mn-lt"/>
              <a:cs typeface="Arial" panose="020B0604020202020204" pitchFamily="34" charset="0"/>
            </a:rPr>
            <a:t> </a:t>
          </a:r>
        </a:p>
        <a:p>
          <a:r>
            <a:rPr lang="de-DE" sz="950" b="0" i="0" u="none" strike="noStrike">
              <a:effectLst/>
              <a:latin typeface="+mn-lt"/>
              <a:cs typeface="Arial" panose="020B0604020202020204" pitchFamily="34" charset="0"/>
            </a:rPr>
            <a:t>  </a:t>
          </a:r>
        </a:p>
        <a:p>
          <a:r>
            <a:rPr lang="de-DE" sz="950" b="0" i="0" u="none" strike="noStrike">
              <a:effectLst/>
              <a:latin typeface="+mn-lt"/>
              <a:cs typeface="Arial" panose="020B0604020202020204" pitchFamily="34" charset="0"/>
            </a:rPr>
            <a:t>Rechtsgrundlage für diese Erhebungen ist das Agrarstatistikgesetz (AgrStatG) in Verbindung mit dem Bundesstatistikgesetz</a:t>
          </a:r>
          <a:r>
            <a:rPr lang="de-DE" sz="950" b="0" i="0" u="none" strike="noStrike" baseline="0">
              <a:effectLst/>
              <a:latin typeface="+mn-lt"/>
              <a:cs typeface="Arial" panose="020B0604020202020204" pitchFamily="34" charset="0"/>
            </a:rPr>
            <a:t> (BStatG) in der jeweils geltenden Fassung</a:t>
          </a:r>
          <a:r>
            <a:rPr lang="de-DE" sz="950" b="0" i="0" u="none" strike="noStrike">
              <a:effectLst/>
              <a:latin typeface="+mn-lt"/>
              <a:cs typeface="Arial" panose="020B0604020202020204" pitchFamily="34" charset="0"/>
            </a:rPr>
            <a:t>.</a:t>
          </a:r>
          <a:r>
            <a:rPr lang="de-DE" sz="950">
              <a:latin typeface="+mn-lt"/>
              <a:cs typeface="Arial" panose="020B0604020202020204" pitchFamily="34" charset="0"/>
            </a:rPr>
            <a:t> </a:t>
          </a:r>
          <a:r>
            <a:rPr lang="de-DE" sz="950" b="0" i="0" u="none" strike="noStrike">
              <a:effectLst/>
              <a:latin typeface="+mn-lt"/>
              <a:cs typeface="Arial" panose="020B0604020202020204" pitchFamily="34" charset="0"/>
            </a:rPr>
            <a:t>Für die Erfassung der Rinder- und Schweinebestände sind außerdem Rechts­vorschriften der Europäischen Union verbindlich.</a:t>
          </a:r>
          <a:r>
            <a:rPr lang="de-DE" sz="950">
              <a:latin typeface="+mn-lt"/>
              <a:cs typeface="Arial" panose="020B0604020202020204" pitchFamily="34" charset="0"/>
            </a:rPr>
            <a:t> </a:t>
          </a:r>
        </a:p>
        <a:p>
          <a:r>
            <a:rPr lang="de-DE" sz="950" b="0" i="0" u="none" strike="noStrike">
              <a:effectLst/>
              <a:latin typeface="+mn-lt"/>
              <a:cs typeface="Arial" panose="020B0604020202020204" pitchFamily="34" charset="0"/>
            </a:rPr>
            <a:t>   </a:t>
          </a:r>
        </a:p>
        <a:p>
          <a:r>
            <a:rPr lang="de-DE" sz="950" b="0" i="0" u="none" strike="noStrike">
              <a:effectLst/>
              <a:latin typeface="+mn-lt"/>
              <a:cs typeface="Arial" panose="020B0604020202020204" pitchFamily="34" charset="0"/>
            </a:rPr>
            <a:t>Erhebungseinheiten zur Erfassung der Rinderbestände sind die nach § 26 Absatz 2 der Viehverkehrsordnung registrierten Einheiten in dem "Herkunftssicherungs- und Informationssystem für Tiere" (HIT-Rinderdatenbank).</a:t>
          </a:r>
          <a:r>
            <a:rPr lang="de-DE" sz="950">
              <a:latin typeface="+mn-lt"/>
              <a:cs typeface="Arial" panose="020B0604020202020204" pitchFamily="34" charset="0"/>
            </a:rPr>
            <a:t> </a:t>
          </a:r>
        </a:p>
        <a:p>
          <a:r>
            <a:rPr lang="de-DE" sz="950" b="0" i="0" u="none" strike="noStrike">
              <a:effectLst/>
              <a:latin typeface="+mn-lt"/>
              <a:cs typeface="Arial" panose="020B0604020202020204" pitchFamily="34" charset="0"/>
            </a:rPr>
            <a:t>Die Erhebung der Rinderbestände erfolgt als rein sekundärstatistische Auswertung der in der HIT-Datenbank vorhandenen Rinderbestände. In dieser Datenbank sind die Rindermerkmale auf Einzeltierbasis gespeichert.</a:t>
          </a:r>
        </a:p>
        <a:p>
          <a:r>
            <a:rPr lang="de-DE" sz="950" b="0" i="0" u="none" strike="noStrike">
              <a:effectLst/>
              <a:latin typeface="+mn-lt"/>
              <a:cs typeface="Arial" panose="020B0604020202020204" pitchFamily="34" charset="0"/>
            </a:rPr>
            <a:t>Fehlende Merkmale (z. B. Anteil der Schlachttiere, Nutzungsrichtung) werden rechnerisch anhand von Hilfsmerkmalen (z. B. Produktionsrichtung) geschätzt.</a:t>
          </a:r>
          <a:r>
            <a:rPr lang="de-DE" sz="950">
              <a:latin typeface="+mn-lt"/>
              <a:cs typeface="Arial" panose="020B0604020202020204" pitchFamily="34" charset="0"/>
            </a:rPr>
            <a:t> </a:t>
          </a:r>
        </a:p>
        <a:p>
          <a:r>
            <a:rPr lang="de-DE" sz="950" b="0" i="0" u="none" strike="noStrike">
              <a:effectLst/>
              <a:latin typeface="+mn-lt"/>
              <a:cs typeface="Arial" panose="020B0604020202020204" pitchFamily="34" charset="0"/>
            </a:rPr>
            <a:t>  </a:t>
          </a:r>
        </a:p>
        <a:p>
          <a:r>
            <a:rPr lang="de-DE" sz="950" b="0" i="0" u="none" strike="noStrike">
              <a:effectLst/>
              <a:latin typeface="+mn-lt"/>
              <a:cs typeface="Arial" panose="020B0604020202020204" pitchFamily="34" charset="0"/>
            </a:rPr>
            <a:t>Zu befragen sind zur Erhebung über die Schweinebestände landwirtschaftliche Betriebe mit mindestens 50 Schweinen oder 10 Zuchtsauen.</a:t>
          </a:r>
          <a:r>
            <a:rPr lang="de-DE" sz="950">
              <a:latin typeface="+mn-lt"/>
              <a:cs typeface="Arial" panose="020B0604020202020204" pitchFamily="34" charset="0"/>
            </a:rPr>
            <a:t> </a:t>
          </a:r>
        </a:p>
        <a:p>
          <a:r>
            <a:rPr lang="de-DE" sz="950" b="0" i="0" u="none" strike="noStrike">
              <a:effectLst/>
              <a:latin typeface="+mn-lt"/>
              <a:cs typeface="Arial" panose="020B0604020202020204" pitchFamily="34" charset="0"/>
            </a:rPr>
            <a:t>  </a:t>
          </a:r>
        </a:p>
        <a:p>
          <a:r>
            <a:rPr lang="de-DE" sz="950" b="0" i="0" u="none" strike="noStrike">
              <a:effectLst/>
              <a:latin typeface="+mn-lt"/>
              <a:cs typeface="Arial" panose="020B0604020202020204" pitchFamily="34" charset="0"/>
            </a:rPr>
            <a:t>Durch die Anhebung der Erfassungsgrenzen sind die Schweinebestände zu den Vorerhebungen bis 2009 nur eingeschränkt vergleichbar.</a:t>
          </a:r>
          <a:r>
            <a:rPr lang="de-DE" sz="950">
              <a:latin typeface="+mn-lt"/>
              <a:cs typeface="Arial" panose="020B0604020202020204" pitchFamily="34" charset="0"/>
            </a:rPr>
            <a:t> </a:t>
          </a:r>
        </a:p>
        <a:p>
          <a:r>
            <a:rPr lang="de-DE" sz="950" b="0" i="0" u="none" strike="noStrike">
              <a:effectLst/>
              <a:latin typeface="+mn-lt"/>
              <a:cs typeface="Arial" panose="020B0604020202020204" pitchFamily="34" charset="0"/>
            </a:rPr>
            <a:t>  </a:t>
          </a:r>
        </a:p>
        <a:p>
          <a:r>
            <a:rPr lang="de-DE" sz="950" b="0" i="0">
              <a:solidFill>
                <a:schemeClr val="dk1"/>
              </a:solidFill>
              <a:effectLst/>
              <a:latin typeface="+mn-lt"/>
              <a:ea typeface="+mn-ea"/>
              <a:cs typeface="Arial" panose="020B0604020202020204" pitchFamily="34" charset="0"/>
            </a:rPr>
            <a:t>Gemäß AgrStatG fand die Erhebung über die Schweine- und Schafbestände repräsentativ statt, so dass ab dem Berichts­zeitraum November 2019 die Veröffentlichung nur noch als Landesergebnis in Tausend möglich ist.</a:t>
          </a:r>
          <a:r>
            <a:rPr lang="de-DE" sz="950" b="0" i="0" u="none" strike="noStrike">
              <a:effectLst/>
              <a:latin typeface="+mn-lt"/>
              <a:cs typeface="Arial" panose="020B0604020202020204" pitchFamily="34" charset="0"/>
            </a:rPr>
            <a:t> </a:t>
          </a:r>
          <a:r>
            <a:rPr lang="de-DE" sz="950">
              <a:latin typeface="+mn-lt"/>
              <a:cs typeface="Arial" panose="020B0604020202020204" pitchFamily="34" charset="0"/>
            </a:rPr>
            <a:t> </a:t>
          </a:r>
          <a:endParaRPr lang="de-DE" sz="950" b="1" i="0" u="none" strike="noStrike">
            <a:effectLst/>
            <a:latin typeface="+mn-lt"/>
            <a:cs typeface="Arial" panose="020B0604020202020204" pitchFamily="34" charset="0"/>
          </a:endParaRPr>
        </a:p>
        <a:p>
          <a:endParaRPr lang="de-DE" sz="950" b="1" i="0" u="none" strike="noStrike">
            <a:effectLst/>
            <a:latin typeface="+mn-lt"/>
            <a:cs typeface="Arial" panose="020B0604020202020204" pitchFamily="34" charset="0"/>
          </a:endParaRPr>
        </a:p>
        <a:p>
          <a:endParaRPr lang="de-DE" sz="950">
            <a:effectLst/>
            <a:latin typeface="+mn-lt"/>
          </a:endParaRPr>
        </a:p>
        <a:p>
          <a:pPr eaLnBrk="1" fontAlgn="auto" latinLnBrk="0" hangingPunct="1"/>
          <a:r>
            <a:rPr lang="de-DE" sz="950" b="1" i="0" baseline="0">
              <a:solidFill>
                <a:schemeClr val="dk1"/>
              </a:solidFill>
              <a:effectLst/>
              <a:latin typeface="+mn-lt"/>
              <a:ea typeface="+mn-ea"/>
              <a:cs typeface="Arial" panose="020B0604020202020204" pitchFamily="34" charset="0"/>
            </a:rPr>
            <a:t>Hinweise zur Stichprobenerhebung</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Ergebnisse der Erhebung werden mit einem Tabellenprogramm erstellt, in das bei repräsentativen Ergebnissen eine Berechnung und eine Ausweisung des einfachen relativen Standardfehlers auf Basis der Einzelwerte integriert sind. Der einfache relative Standardfehler wird als Maß für die Größe des Zufallsfehlers herangezogen. Aus Gründen der Über­sichtlichkeit werden die Fehlerrechnungsergebnisse für die Stichprobenwerte als Auszug in komprimierter Form ver­öffentlicht, und zwar werden die repräsentativen Ergebnisse mit Großbuchstaben gekennzeichnet. Die den Ergebniswerten nachgestellten Buchstaben gelten für die folgenden Fehlerklassen. Der einfache relative Standardfehler beträgt in der Fehlerklasse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A: bis unter ± 2 Prozent,</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B: ± 2 bis unter ± 5 Prozent,</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C: ± 5 bis unter ± 10 Prozent,</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 ± 10 bis unter ± 15 Prozent,</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E: ± 15 Prozent und mehr.</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Ergebniswerte mit dem Fehlerkennzeichen E werden in den Veröffentlichungstabellen mit dem Zeichen "/" versehen, da der Zahlenwert als nicht sicher genug gilt. Durch die Fehlerkennzeichnung soll der Nutzer in die Lage versetzt werden, die Ergebniszuverlässigkeit für seine Zwecke hinreichend abschätzen zu können.</a:t>
          </a:r>
          <a:endParaRPr lang="de-DE" sz="950">
            <a:effectLst/>
            <a:latin typeface="+mn-lt"/>
            <a:cs typeface="Arial" panose="020B0604020202020204" pitchFamily="34" charset="0"/>
          </a:endParaRPr>
        </a:p>
        <a:p>
          <a:pPr lvl="0">
            <a:lnSpc>
              <a:spcPts val="600"/>
            </a:lnSpc>
          </a:pPr>
          <a:endParaRPr lang="de-DE" sz="950" b="1">
            <a:solidFill>
              <a:schemeClr val="dk1"/>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3019425</xdr:colOff>
      <xdr:row>18</xdr:row>
      <xdr:rowOff>133350</xdr:rowOff>
    </xdr:to>
    <xdr:sp macro="" textlink="">
      <xdr:nvSpPr>
        <xdr:cNvPr id="741510" name="AutoShape 893"/>
        <xdr:cNvSpPr>
          <a:spLocks noChangeAspect="1" noChangeArrowheads="1"/>
        </xdr:cNvSpPr>
      </xdr:nvSpPr>
      <xdr:spPr bwMode="auto">
        <a:xfrm>
          <a:off x="0" y="628650"/>
          <a:ext cx="6067425" cy="2886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27216</xdr:colOff>
      <xdr:row>1</xdr:row>
      <xdr:rowOff>13608</xdr:rowOff>
    </xdr:from>
    <xdr:to>
      <xdr:col>1</xdr:col>
      <xdr:colOff>3029972</xdr:colOff>
      <xdr:row>17</xdr:row>
      <xdr:rowOff>151381</xdr:rowOff>
    </xdr:to>
    <xdr:pic>
      <xdr:nvPicPr>
        <xdr:cNvPr id="5"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216" y="639537"/>
          <a:ext cx="6050756" cy="2750344"/>
        </a:xfrm>
        <a:prstGeom prst="rect">
          <a:avLst/>
        </a:prstGeom>
        <a:solidFill>
          <a:srgbClr val="FFFFFF"/>
        </a:solidFill>
      </xdr:spPr>
    </xdr:pic>
    <xdr:clientData/>
  </xdr:twoCellAnchor>
  <xdr:twoCellAnchor editAs="oneCell">
    <xdr:from>
      <xdr:col>0</xdr:col>
      <xdr:colOff>27216</xdr:colOff>
      <xdr:row>20</xdr:row>
      <xdr:rowOff>13608</xdr:rowOff>
    </xdr:from>
    <xdr:to>
      <xdr:col>1</xdr:col>
      <xdr:colOff>3029972</xdr:colOff>
      <xdr:row>36</xdr:row>
      <xdr:rowOff>151380</xdr:rowOff>
    </xdr:to>
    <xdr:pic>
      <xdr:nvPicPr>
        <xdr:cNvPr id="6" name="Grafik 5"/>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7216" y="3741965"/>
          <a:ext cx="6050756" cy="2750344"/>
        </a:xfrm>
        <a:prstGeom prst="rect">
          <a:avLst/>
        </a:prstGeom>
        <a:solidFill>
          <a:srgbClr val="FFFFFF"/>
        </a:solid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374196</xdr:colOff>
      <xdr:row>38</xdr:row>
      <xdr:rowOff>6804</xdr:rowOff>
    </xdr:from>
    <xdr:to>
      <xdr:col>7</xdr:col>
      <xdr:colOff>481897</xdr:colOff>
      <xdr:row>52</xdr:row>
      <xdr:rowOff>81099</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0" y="5776233"/>
          <a:ext cx="3033236" cy="2074545"/>
        </a:xfrm>
        <a:prstGeom prst="rect">
          <a:avLst/>
        </a:prstGeom>
        <a:solidFill>
          <a:srgbClr val="FFFFFF"/>
        </a:solidFill>
      </xdr:spPr>
    </xdr:pic>
    <xdr:clientData/>
  </xdr:twoCellAnchor>
  <xdr:twoCellAnchor editAs="oneCell">
    <xdr:from>
      <xdr:col>8</xdr:col>
      <xdr:colOff>381003</xdr:colOff>
      <xdr:row>38</xdr:row>
      <xdr:rowOff>13608</xdr:rowOff>
    </xdr:from>
    <xdr:to>
      <xdr:col>13</xdr:col>
      <xdr:colOff>386650</xdr:colOff>
      <xdr:row>52</xdr:row>
      <xdr:rowOff>87903</xdr:rowOff>
    </xdr:to>
    <xdr:pic>
      <xdr:nvPicPr>
        <xdr:cNvPr id="5" name="Grafik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511021" y="5783037"/>
          <a:ext cx="3033236" cy="2074545"/>
        </a:xfrm>
        <a:prstGeom prst="rect">
          <a:avLst/>
        </a:prstGeom>
        <a:solidFill>
          <a:srgbClr val="FFFFFF"/>
        </a:solid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27216</xdr:colOff>
      <xdr:row>1</xdr:row>
      <xdr:rowOff>13608</xdr:rowOff>
    </xdr:from>
    <xdr:to>
      <xdr:col>1</xdr:col>
      <xdr:colOff>3029972</xdr:colOff>
      <xdr:row>19</xdr:row>
      <xdr:rowOff>107702</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216" y="639537"/>
          <a:ext cx="6050756" cy="3033236"/>
        </a:xfrm>
        <a:prstGeom prst="rect">
          <a:avLst/>
        </a:prstGeom>
        <a:solidFill>
          <a:srgbClr val="FFFFFF"/>
        </a:solidFill>
      </xdr:spPr>
    </xdr:pic>
    <xdr:clientData/>
  </xdr:twoCellAnchor>
  <xdr:twoCellAnchor editAs="oneCell">
    <xdr:from>
      <xdr:col>0</xdr:col>
      <xdr:colOff>1061359</xdr:colOff>
      <xdr:row>22</xdr:row>
      <xdr:rowOff>13608</xdr:rowOff>
    </xdr:from>
    <xdr:to>
      <xdr:col>1</xdr:col>
      <xdr:colOff>2146733</xdr:colOff>
      <xdr:row>38</xdr:row>
      <xdr:rowOff>151381</xdr:rowOff>
    </xdr:to>
    <xdr:pic>
      <xdr:nvPicPr>
        <xdr:cNvPr id="5" name="Grafik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61359" y="4068537"/>
          <a:ext cx="4133374" cy="2750344"/>
        </a:xfrm>
        <a:prstGeom prst="rect">
          <a:avLst/>
        </a:prstGeom>
        <a:solidFill>
          <a:srgbClr val="FFFFFF"/>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2" customWidth="1"/>
    <col min="2" max="2" width="55.7109375" style="2" customWidth="1"/>
    <col min="3" max="3" width="8.7109375" style="2" customWidth="1"/>
    <col min="4" max="4" width="16.7109375" style="2" customWidth="1"/>
    <col min="5" max="16384" width="11.42578125" style="2"/>
  </cols>
  <sheetData>
    <row r="1" spans="1:4" ht="50.1" customHeight="1" thickBot="1" x14ac:dyDescent="0.65">
      <c r="A1" s="229" t="s">
        <v>1</v>
      </c>
      <c r="B1" s="229"/>
      <c r="C1" s="142"/>
      <c r="D1" s="142"/>
    </row>
    <row r="2" spans="1:4" ht="35.1" customHeight="1" thickTop="1" x14ac:dyDescent="0.2">
      <c r="A2" s="143" t="s">
        <v>139</v>
      </c>
      <c r="B2" s="143"/>
      <c r="C2" s="144" t="s">
        <v>17</v>
      </c>
      <c r="D2" s="144"/>
    </row>
    <row r="3" spans="1:4" ht="24.95" customHeight="1" x14ac:dyDescent="0.2">
      <c r="A3" s="145"/>
      <c r="B3" s="145"/>
      <c r="C3" s="145"/>
      <c r="D3" s="145"/>
    </row>
    <row r="4" spans="1:4" ht="24.95" customHeight="1" x14ac:dyDescent="0.2">
      <c r="A4" s="138" t="s">
        <v>15</v>
      </c>
      <c r="B4" s="138"/>
      <c r="C4" s="138"/>
      <c r="D4" s="139"/>
    </row>
    <row r="5" spans="1:4" ht="24.95" customHeight="1" x14ac:dyDescent="0.2">
      <c r="A5" s="138" t="s">
        <v>16</v>
      </c>
      <c r="B5" s="138"/>
      <c r="C5" s="138"/>
      <c r="D5" s="139"/>
    </row>
    <row r="6" spans="1:4" ht="39.950000000000003" customHeight="1" x14ac:dyDescent="0.45">
      <c r="A6" s="140" t="s">
        <v>240</v>
      </c>
      <c r="B6" s="141"/>
      <c r="C6" s="141"/>
      <c r="D6" s="141"/>
    </row>
    <row r="7" spans="1:4" ht="24.95" customHeight="1" x14ac:dyDescent="0.4">
      <c r="A7" s="136"/>
      <c r="B7" s="136"/>
      <c r="C7" s="136"/>
      <c r="D7" s="136"/>
    </row>
    <row r="8" spans="1:4" ht="24.95" customHeight="1" x14ac:dyDescent="0.4">
      <c r="A8" s="136"/>
      <c r="B8" s="136"/>
      <c r="C8" s="136"/>
      <c r="D8" s="136"/>
    </row>
    <row r="9" spans="1:4" ht="24.95" customHeight="1" x14ac:dyDescent="0.4">
      <c r="A9" s="136"/>
      <c r="B9" s="136"/>
      <c r="C9" s="136"/>
      <c r="D9" s="136"/>
    </row>
    <row r="10" spans="1:4" ht="24.95" customHeight="1" x14ac:dyDescent="0.2">
      <c r="A10" s="137"/>
      <c r="B10" s="137"/>
      <c r="C10" s="137"/>
      <c r="D10" s="137"/>
    </row>
    <row r="11" spans="1:4" ht="24.95" customHeight="1" x14ac:dyDescent="0.2">
      <c r="A11" s="137"/>
      <c r="B11" s="137"/>
      <c r="C11" s="137"/>
      <c r="D11" s="137"/>
    </row>
    <row r="12" spans="1:4" ht="24.95" customHeight="1" x14ac:dyDescent="0.2">
      <c r="A12" s="137"/>
      <c r="B12" s="137"/>
      <c r="C12" s="137"/>
      <c r="D12" s="137"/>
    </row>
    <row r="13" spans="1:4" ht="12" customHeight="1" x14ac:dyDescent="0.2">
      <c r="A13" s="5"/>
      <c r="B13" s="134" t="s">
        <v>185</v>
      </c>
      <c r="C13" s="134"/>
      <c r="D13" s="3" t="s">
        <v>241</v>
      </c>
    </row>
    <row r="14" spans="1:4" ht="12" customHeight="1" x14ac:dyDescent="0.2">
      <c r="A14" s="5"/>
      <c r="B14" s="134"/>
      <c r="C14" s="134"/>
      <c r="D14" s="3"/>
    </row>
    <row r="15" spans="1:4" ht="12" customHeight="1" x14ac:dyDescent="0.2">
      <c r="A15" s="5"/>
      <c r="B15" s="134" t="s">
        <v>2</v>
      </c>
      <c r="C15" s="134"/>
      <c r="D15" s="3" t="s">
        <v>256</v>
      </c>
    </row>
    <row r="16" spans="1:4" ht="12" customHeight="1" x14ac:dyDescent="0.2">
      <c r="A16" s="5"/>
      <c r="B16" s="134"/>
      <c r="C16" s="134"/>
      <c r="D16" s="3"/>
    </row>
    <row r="17" spans="1:4" ht="12" customHeight="1" x14ac:dyDescent="0.2">
      <c r="A17" s="6"/>
      <c r="B17" s="135"/>
      <c r="C17" s="135"/>
      <c r="D17" s="4"/>
    </row>
    <row r="18" spans="1:4" ht="12" customHeight="1" x14ac:dyDescent="0.2">
      <c r="A18" s="130"/>
      <c r="B18" s="130"/>
      <c r="C18" s="130"/>
      <c r="D18" s="130"/>
    </row>
    <row r="19" spans="1:4" ht="12" customHeight="1" x14ac:dyDescent="0.2">
      <c r="A19" s="132" t="s">
        <v>3</v>
      </c>
      <c r="B19" s="132"/>
      <c r="C19" s="132"/>
      <c r="D19" s="132"/>
    </row>
    <row r="20" spans="1:4" ht="12" customHeight="1" x14ac:dyDescent="0.2">
      <c r="A20" s="132" t="s">
        <v>186</v>
      </c>
      <c r="B20" s="132"/>
      <c r="C20" s="132"/>
      <c r="D20" s="132"/>
    </row>
    <row r="21" spans="1:4" ht="12" customHeight="1" x14ac:dyDescent="0.2">
      <c r="A21" s="132"/>
      <c r="B21" s="132"/>
      <c r="C21" s="132"/>
      <c r="D21" s="132"/>
    </row>
    <row r="22" spans="1:4" ht="12" customHeight="1" x14ac:dyDescent="0.2">
      <c r="A22" s="133" t="s">
        <v>217</v>
      </c>
      <c r="B22" s="133"/>
      <c r="C22" s="133"/>
      <c r="D22" s="133"/>
    </row>
    <row r="23" spans="1:4" ht="12" customHeight="1" x14ac:dyDescent="0.2">
      <c r="A23" s="132"/>
      <c r="B23" s="132"/>
      <c r="C23" s="132"/>
      <c r="D23" s="132"/>
    </row>
    <row r="24" spans="1:4" ht="12" customHeight="1" x14ac:dyDescent="0.2">
      <c r="A24" s="128" t="s">
        <v>242</v>
      </c>
      <c r="B24" s="128"/>
      <c r="C24" s="128"/>
      <c r="D24" s="128"/>
    </row>
    <row r="25" spans="1:4" ht="12" customHeight="1" x14ac:dyDescent="0.2">
      <c r="A25" s="128" t="s">
        <v>191</v>
      </c>
      <c r="B25" s="128"/>
      <c r="C25" s="128"/>
      <c r="D25" s="128"/>
    </row>
    <row r="26" spans="1:4" ht="12" customHeight="1" x14ac:dyDescent="0.2">
      <c r="A26" s="129"/>
      <c r="B26" s="129"/>
      <c r="C26" s="129"/>
      <c r="D26" s="129"/>
    </row>
    <row r="27" spans="1:4" ht="12" customHeight="1" x14ac:dyDescent="0.2">
      <c r="A27" s="130"/>
      <c r="B27" s="130"/>
      <c r="C27" s="130"/>
      <c r="D27" s="130"/>
    </row>
    <row r="28" spans="1:4" ht="12" customHeight="1" x14ac:dyDescent="0.2">
      <c r="A28" s="131" t="s">
        <v>4</v>
      </c>
      <c r="B28" s="131"/>
      <c r="C28" s="131"/>
      <c r="D28" s="131"/>
    </row>
    <row r="29" spans="1:4" ht="12" customHeight="1" x14ac:dyDescent="0.2">
      <c r="A29" s="127"/>
      <c r="B29" s="127"/>
      <c r="C29" s="127"/>
      <c r="D29" s="127"/>
    </row>
    <row r="30" spans="1:4" ht="12" customHeight="1" x14ac:dyDescent="0.2">
      <c r="A30" s="7" t="s">
        <v>5</v>
      </c>
      <c r="B30" s="126" t="s">
        <v>187</v>
      </c>
      <c r="C30" s="126"/>
      <c r="D30" s="126"/>
    </row>
    <row r="31" spans="1:4" ht="12" customHeight="1" x14ac:dyDescent="0.2">
      <c r="A31" s="8">
        <v>0</v>
      </c>
      <c r="B31" s="126" t="s">
        <v>188</v>
      </c>
      <c r="C31" s="126"/>
      <c r="D31" s="126"/>
    </row>
    <row r="32" spans="1:4" ht="12" customHeight="1" x14ac:dyDescent="0.2">
      <c r="A32" s="7" t="s">
        <v>0</v>
      </c>
      <c r="B32" s="126" t="s">
        <v>6</v>
      </c>
      <c r="C32" s="126"/>
      <c r="D32" s="126"/>
    </row>
    <row r="33" spans="1:4" ht="12" customHeight="1" x14ac:dyDescent="0.2">
      <c r="A33" s="7" t="s">
        <v>7</v>
      </c>
      <c r="B33" s="126" t="s">
        <v>8</v>
      </c>
      <c r="C33" s="126"/>
      <c r="D33" s="126"/>
    </row>
    <row r="34" spans="1:4" ht="12" customHeight="1" x14ac:dyDescent="0.2">
      <c r="A34" s="7" t="s">
        <v>9</v>
      </c>
      <c r="B34" s="126" t="s">
        <v>10</v>
      </c>
      <c r="C34" s="126"/>
      <c r="D34" s="126"/>
    </row>
    <row r="35" spans="1:4" ht="12" customHeight="1" x14ac:dyDescent="0.2">
      <c r="A35" s="7" t="s">
        <v>11</v>
      </c>
      <c r="B35" s="126" t="s">
        <v>189</v>
      </c>
      <c r="C35" s="126"/>
      <c r="D35" s="126"/>
    </row>
    <row r="36" spans="1:4" ht="12" customHeight="1" x14ac:dyDescent="0.2">
      <c r="A36" s="7" t="s">
        <v>12</v>
      </c>
      <c r="B36" s="126" t="s">
        <v>13</v>
      </c>
      <c r="C36" s="126"/>
      <c r="D36" s="126"/>
    </row>
    <row r="37" spans="1:4" ht="12" customHeight="1" x14ac:dyDescent="0.2">
      <c r="A37" s="7" t="s">
        <v>158</v>
      </c>
      <c r="B37" s="126" t="s">
        <v>190</v>
      </c>
      <c r="C37" s="126"/>
      <c r="D37" s="126"/>
    </row>
    <row r="38" spans="1:4" ht="12" customHeight="1" x14ac:dyDescent="0.2">
      <c r="A38" s="7"/>
      <c r="B38" s="126"/>
      <c r="C38" s="126"/>
      <c r="D38" s="126"/>
    </row>
    <row r="39" spans="1:4" ht="12" customHeight="1" x14ac:dyDescent="0.2">
      <c r="A39" s="7"/>
      <c r="B39" s="124"/>
      <c r="C39" s="124"/>
      <c r="D39" s="124"/>
    </row>
    <row r="40" spans="1:4" ht="12" customHeight="1" x14ac:dyDescent="0.2">
      <c r="A40" s="7"/>
      <c r="B40" s="124"/>
      <c r="C40" s="124"/>
      <c r="D40" s="124"/>
    </row>
    <row r="41" spans="1:4" ht="12" customHeight="1" x14ac:dyDescent="0.2">
      <c r="A41" s="7"/>
      <c r="B41" s="124"/>
      <c r="C41" s="124"/>
      <c r="D41" s="124"/>
    </row>
    <row r="42" spans="1:4" ht="12" customHeight="1" x14ac:dyDescent="0.2">
      <c r="A42" s="9"/>
      <c r="B42" s="125"/>
      <c r="C42" s="125"/>
      <c r="D42" s="125"/>
    </row>
    <row r="43" spans="1:4" ht="12" customHeight="1" x14ac:dyDescent="0.2">
      <c r="A43" s="9"/>
      <c r="B43" s="125"/>
      <c r="C43" s="125"/>
      <c r="D43" s="125"/>
    </row>
    <row r="44" spans="1:4" x14ac:dyDescent="0.2">
      <c r="A44" s="126" t="s">
        <v>14</v>
      </c>
      <c r="B44" s="126"/>
      <c r="C44" s="126"/>
      <c r="D44" s="126"/>
    </row>
    <row r="45" spans="1:4" ht="39.950000000000003" customHeight="1" x14ac:dyDescent="0.2">
      <c r="A45" s="123" t="s">
        <v>222</v>
      </c>
      <c r="B45" s="123"/>
      <c r="C45" s="123"/>
      <c r="D45" s="123"/>
    </row>
  </sheetData>
  <mergeCells count="47">
    <mergeCell ref="A1:B1"/>
    <mergeCell ref="C1:D1"/>
    <mergeCell ref="A2:B2"/>
    <mergeCell ref="C2:D2"/>
    <mergeCell ref="A3:D3"/>
    <mergeCell ref="A4:D4"/>
    <mergeCell ref="A5:D5"/>
    <mergeCell ref="A6:D6"/>
    <mergeCell ref="A7:D7"/>
    <mergeCell ref="A8:D8"/>
    <mergeCell ref="A9:D9"/>
    <mergeCell ref="A10:D10"/>
    <mergeCell ref="A11:D11"/>
    <mergeCell ref="A12:D12"/>
    <mergeCell ref="B13:C13"/>
    <mergeCell ref="B14:C14"/>
    <mergeCell ref="B15:C15"/>
    <mergeCell ref="B16:C16"/>
    <mergeCell ref="B17:C17"/>
    <mergeCell ref="A18:D18"/>
    <mergeCell ref="A19:D19"/>
    <mergeCell ref="A20:D20"/>
    <mergeCell ref="A21:D21"/>
    <mergeCell ref="A22:D22"/>
    <mergeCell ref="A23:D23"/>
    <mergeCell ref="A24:D24"/>
    <mergeCell ref="A25:D25"/>
    <mergeCell ref="A26:D26"/>
    <mergeCell ref="A27:D27"/>
    <mergeCell ref="A28:D28"/>
    <mergeCell ref="B35:D35"/>
    <mergeCell ref="B36:D36"/>
    <mergeCell ref="B37:D37"/>
    <mergeCell ref="B38:D38"/>
    <mergeCell ref="A29:D29"/>
    <mergeCell ref="B30:D30"/>
    <mergeCell ref="B31:D31"/>
    <mergeCell ref="B32:D32"/>
    <mergeCell ref="B33:D33"/>
    <mergeCell ref="B34:D34"/>
    <mergeCell ref="A45:D45"/>
    <mergeCell ref="B39:D39"/>
    <mergeCell ref="B40:D40"/>
    <mergeCell ref="B41:D41"/>
    <mergeCell ref="B42:D42"/>
    <mergeCell ref="B43:D43"/>
    <mergeCell ref="A44:D4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4"/>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25" x14ac:dyDescent="0.2"/>
  <cols>
    <col min="1" max="1" width="3.7109375" style="35" customWidth="1"/>
    <col min="2" max="2" width="40.28515625" style="35" customWidth="1"/>
    <col min="3" max="4" width="23.7109375" style="35" customWidth="1"/>
    <col min="5" max="16384" width="11.42578125" style="35"/>
  </cols>
  <sheetData>
    <row r="1" spans="1:4" ht="24.95" customHeight="1" x14ac:dyDescent="0.2">
      <c r="A1" s="172" t="s">
        <v>173</v>
      </c>
      <c r="B1" s="173"/>
      <c r="C1" s="164" t="s">
        <v>248</v>
      </c>
      <c r="D1" s="165"/>
    </row>
    <row r="2" spans="1:4" s="55" customFormat="1" ht="24.95" customHeight="1" x14ac:dyDescent="0.2">
      <c r="A2" s="198" t="s">
        <v>154</v>
      </c>
      <c r="B2" s="199"/>
      <c r="C2" s="166" t="s">
        <v>192</v>
      </c>
      <c r="D2" s="167"/>
    </row>
    <row r="3" spans="1:4" x14ac:dyDescent="0.2">
      <c r="A3" s="202" t="s">
        <v>218</v>
      </c>
      <c r="B3" s="161" t="s">
        <v>22</v>
      </c>
      <c r="C3" s="161" t="s">
        <v>112</v>
      </c>
      <c r="D3" s="162" t="s">
        <v>61</v>
      </c>
    </row>
    <row r="4" spans="1:4" x14ac:dyDescent="0.2">
      <c r="A4" s="202"/>
      <c r="B4" s="161"/>
      <c r="C4" s="161"/>
      <c r="D4" s="203"/>
    </row>
    <row r="5" spans="1:4" x14ac:dyDescent="0.2">
      <c r="A5" s="202"/>
      <c r="B5" s="161"/>
      <c r="C5" s="161"/>
      <c r="D5" s="203"/>
    </row>
    <row r="6" spans="1:4" x14ac:dyDescent="0.2">
      <c r="A6" s="202"/>
      <c r="B6" s="161"/>
      <c r="C6" s="161"/>
      <c r="D6" s="203"/>
    </row>
    <row r="7" spans="1:4" x14ac:dyDescent="0.2">
      <c r="A7" s="202"/>
      <c r="B7" s="161"/>
      <c r="C7" s="161"/>
      <c r="D7" s="203"/>
    </row>
    <row r="8" spans="1:4" x14ac:dyDescent="0.2">
      <c r="A8" s="202"/>
      <c r="B8" s="161"/>
      <c r="C8" s="200">
        <v>1000</v>
      </c>
      <c r="D8" s="201"/>
    </row>
    <row r="9" spans="1:4" x14ac:dyDescent="0.2">
      <c r="A9" s="52">
        <v>1</v>
      </c>
      <c r="B9" s="88">
        <v>2</v>
      </c>
      <c r="C9" s="88">
        <v>3</v>
      </c>
      <c r="D9" s="89">
        <v>4</v>
      </c>
    </row>
    <row r="10" spans="1:4" ht="11.45" customHeight="1" x14ac:dyDescent="0.2">
      <c r="A10" s="95"/>
      <c r="B10" s="69" t="s">
        <v>47</v>
      </c>
      <c r="C10" s="90" t="s">
        <v>47</v>
      </c>
      <c r="D10" s="90" t="s">
        <v>47</v>
      </c>
    </row>
    <row r="11" spans="1:4" ht="11.45" customHeight="1" x14ac:dyDescent="0.2">
      <c r="A11" s="34">
        <f>IF(C11&lt;&gt;"",COUNTA($C$11:C11),"")</f>
        <v>1</v>
      </c>
      <c r="B11" s="43" t="s">
        <v>193</v>
      </c>
      <c r="C11" s="91">
        <v>0.1</v>
      </c>
      <c r="D11" s="91">
        <v>542.70000000000005</v>
      </c>
    </row>
    <row r="12" spans="1:4" ht="11.45" customHeight="1" x14ac:dyDescent="0.2">
      <c r="A12" s="34" t="str">
        <f>IF(C12&lt;&gt;"",COUNTA($C$11:C12),"")</f>
        <v/>
      </c>
      <c r="B12" s="41" t="s">
        <v>102</v>
      </c>
      <c r="C12" s="92" t="s">
        <v>47</v>
      </c>
      <c r="D12" s="92" t="s">
        <v>47</v>
      </c>
    </row>
    <row r="13" spans="1:4" ht="11.45" customHeight="1" x14ac:dyDescent="0.2">
      <c r="A13" s="34">
        <f>IF(C13&lt;&gt;"",COUNTA($C$11:C12),"")</f>
        <v>2</v>
      </c>
      <c r="B13" s="41" t="s">
        <v>194</v>
      </c>
      <c r="C13" s="90">
        <v>0.1</v>
      </c>
      <c r="D13" s="90">
        <v>176</v>
      </c>
    </row>
    <row r="14" spans="1:4" ht="11.45" customHeight="1" x14ac:dyDescent="0.2">
      <c r="A14" s="34">
        <f>IF(C14&lt;&gt;"",COUNTA($C$11:C13),"")</f>
        <v>3</v>
      </c>
      <c r="B14" s="41" t="s">
        <v>195</v>
      </c>
      <c r="C14" s="90">
        <v>0.1</v>
      </c>
      <c r="D14" s="90">
        <v>117.4</v>
      </c>
    </row>
    <row r="15" spans="1:4" ht="11.45" customHeight="1" x14ac:dyDescent="0.2">
      <c r="A15" s="34">
        <f>IF(C15&lt;&gt;"",COUNTA($C$11:C14),"")</f>
        <v>4</v>
      </c>
      <c r="B15" s="41" t="s">
        <v>196</v>
      </c>
      <c r="C15" s="90">
        <v>0.1</v>
      </c>
      <c r="D15" s="90">
        <v>193.9</v>
      </c>
    </row>
    <row r="16" spans="1:4" ht="11.45" customHeight="1" x14ac:dyDescent="0.2">
      <c r="A16" s="34" t="str">
        <f>IF(C16&lt;&gt;"",COUNTA($C$11:C15),"")</f>
        <v/>
      </c>
      <c r="B16" s="41" t="s">
        <v>197</v>
      </c>
      <c r="C16" s="93" t="s">
        <v>47</v>
      </c>
      <c r="D16" s="92" t="s">
        <v>47</v>
      </c>
    </row>
    <row r="17" spans="1:4" ht="11.45" customHeight="1" x14ac:dyDescent="0.2">
      <c r="A17" s="34">
        <f>IF(C17&lt;&gt;"",COUNTA($C$11:C15),"")</f>
        <v>5</v>
      </c>
      <c r="B17" s="41" t="s">
        <v>198</v>
      </c>
      <c r="C17" s="90">
        <v>0.1</v>
      </c>
      <c r="D17" s="90">
        <v>85.8</v>
      </c>
    </row>
    <row r="18" spans="1:4" ht="11.45" customHeight="1" x14ac:dyDescent="0.2">
      <c r="A18" s="34">
        <f>IF(C18&lt;&gt;"",COUNTA($C$11:C16),"")</f>
        <v>6</v>
      </c>
      <c r="B18" s="41" t="s">
        <v>199</v>
      </c>
      <c r="C18" s="90">
        <v>0.1</v>
      </c>
      <c r="D18" s="90">
        <v>80.8</v>
      </c>
    </row>
    <row r="19" spans="1:4" ht="11.45" customHeight="1" x14ac:dyDescent="0.2">
      <c r="A19" s="34">
        <f>IF(C19&lt;&gt;"",COUNTA($C$11:C17),"")</f>
        <v>7</v>
      </c>
      <c r="B19" s="41" t="s">
        <v>200</v>
      </c>
      <c r="C19" s="90">
        <v>0.1</v>
      </c>
      <c r="D19" s="90">
        <v>27.3</v>
      </c>
    </row>
    <row r="20" spans="1:4" ht="22.5" customHeight="1" x14ac:dyDescent="0.2">
      <c r="A20" s="34">
        <f>IF(C20&lt;&gt;"",COUNTA($C$11:C18),"")</f>
        <v>8</v>
      </c>
      <c r="B20" s="41" t="s">
        <v>201</v>
      </c>
      <c r="C20" s="90">
        <v>0.1</v>
      </c>
      <c r="D20" s="90">
        <v>55.4</v>
      </c>
    </row>
    <row r="21" spans="1:4" ht="11.45" customHeight="1" x14ac:dyDescent="0.2">
      <c r="A21" s="34" t="str">
        <f>IF(C21&lt;&gt;"",COUNTA($C$11:C21),"")</f>
        <v/>
      </c>
      <c r="B21" s="41" t="s">
        <v>197</v>
      </c>
      <c r="C21" s="92" t="s">
        <v>47</v>
      </c>
      <c r="D21" s="93" t="s">
        <v>47</v>
      </c>
    </row>
    <row r="22" spans="1:4" ht="11.45" customHeight="1" x14ac:dyDescent="0.2">
      <c r="A22" s="34">
        <f>IF(C22&lt;&gt;"",COUNTA($C$11:C19),"")</f>
        <v>9</v>
      </c>
      <c r="B22" s="41" t="s">
        <v>202</v>
      </c>
      <c r="C22" s="90">
        <v>0</v>
      </c>
      <c r="D22" s="92" t="s">
        <v>11</v>
      </c>
    </row>
    <row r="23" spans="1:4" ht="11.45" customHeight="1" x14ac:dyDescent="0.2">
      <c r="A23" s="34">
        <f>IF(C23&lt;&gt;"",COUNTA($C$11:C20),"")</f>
        <v>10</v>
      </c>
      <c r="B23" s="41" t="s">
        <v>203</v>
      </c>
      <c r="C23" s="90">
        <v>0.1</v>
      </c>
      <c r="D23" s="90">
        <v>55</v>
      </c>
    </row>
    <row r="24" spans="1:4" ht="11.45" customHeight="1" x14ac:dyDescent="0.2">
      <c r="A24" s="34" t="str">
        <f>IF(C24&lt;&gt;"",COUNTA($C$11:C21),"")</f>
        <v/>
      </c>
      <c r="B24" s="41" t="s">
        <v>204</v>
      </c>
      <c r="C24" s="92" t="s">
        <v>47</v>
      </c>
      <c r="D24" s="93" t="s">
        <v>47</v>
      </c>
    </row>
    <row r="25" spans="1:4" ht="11.45" customHeight="1" x14ac:dyDescent="0.2">
      <c r="A25" s="34">
        <f>IF(C25&lt;&gt;"",COUNTA($C$11:C21),"")</f>
        <v>11</v>
      </c>
      <c r="B25" s="41" t="s">
        <v>205</v>
      </c>
      <c r="C25" s="90">
        <v>0</v>
      </c>
      <c r="D25" s="90">
        <v>8.6</v>
      </c>
    </row>
    <row r="26" spans="1:4" ht="11.45" customHeight="1" x14ac:dyDescent="0.2">
      <c r="A26" s="34">
        <f>IF(C26&lt;&gt;"",COUNTA($C$11:C22),"")</f>
        <v>12</v>
      </c>
      <c r="B26" s="41" t="s">
        <v>206</v>
      </c>
      <c r="C26" s="90">
        <v>0.1</v>
      </c>
      <c r="D26" s="90">
        <v>28.4</v>
      </c>
    </row>
    <row r="27" spans="1:4" ht="11.45" customHeight="1" x14ac:dyDescent="0.2">
      <c r="A27" s="34">
        <f>IF(C27&lt;&gt;"",COUNTA($C$11:C23),"")</f>
        <v>13</v>
      </c>
      <c r="B27" s="41" t="s">
        <v>207</v>
      </c>
      <c r="C27" s="90">
        <v>0</v>
      </c>
      <c r="D27" s="90">
        <v>11.5</v>
      </c>
    </row>
    <row r="28" spans="1:4" ht="11.45" customHeight="1" x14ac:dyDescent="0.2">
      <c r="A28" s="34">
        <f>IF(C28&lt;&gt;"",COUNTA($C$11:C24),"")</f>
        <v>14</v>
      </c>
      <c r="B28" s="41" t="s">
        <v>208</v>
      </c>
      <c r="C28" s="90">
        <v>0</v>
      </c>
      <c r="D28" s="90">
        <v>6.4</v>
      </c>
    </row>
    <row r="29" spans="1:4" ht="11.45" customHeight="1" x14ac:dyDescent="0.2">
      <c r="C29" s="94"/>
      <c r="D29" s="94"/>
    </row>
    <row r="30" spans="1:4" ht="11.45" customHeight="1" x14ac:dyDescent="0.2">
      <c r="C30" s="94"/>
      <c r="D30" s="94"/>
    </row>
    <row r="31" spans="1:4" ht="11.45" customHeight="1" x14ac:dyDescent="0.2"/>
    <row r="32" spans="1:4"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sheetData>
  <mergeCells count="9">
    <mergeCell ref="A1:B1"/>
    <mergeCell ref="A2:B2"/>
    <mergeCell ref="C1:D1"/>
    <mergeCell ref="C2:D2"/>
    <mergeCell ref="C8:D8"/>
    <mergeCell ref="A3:A8"/>
    <mergeCell ref="C3:C7"/>
    <mergeCell ref="B3:B8"/>
    <mergeCell ref="D3:D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C313 2023 21&amp;R&amp;"Calibri,Standard"&amp;7&amp;P</oddFooter>
    <evenFooter>&amp;L&amp;"Calibri,Standard"&amp;7&amp;P&amp;R&amp;"Calibri,Standard"&amp;7StatA MV, Statistischer Bericht C313 2023 21</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zoomScale="140" zoomScaleNormal="140" workbookViewId="0">
      <selection activeCell="C9" sqref="C9"/>
    </sheetView>
  </sheetViews>
  <sheetFormatPr baseColWidth="10" defaultColWidth="11.42578125" defaultRowHeight="11.45" customHeight="1" x14ac:dyDescent="0.2"/>
  <cols>
    <col min="1" max="1" width="3.28515625" style="35" customWidth="1"/>
    <col min="2" max="2" width="14.7109375" style="35" customWidth="1"/>
    <col min="3" max="10" width="9.28515625" style="35" customWidth="1"/>
    <col min="11" max="16384" width="11.42578125" style="35"/>
  </cols>
  <sheetData>
    <row r="1" spans="1:14" ht="24.95" customHeight="1" x14ac:dyDescent="0.2">
      <c r="A1" s="172" t="s">
        <v>173</v>
      </c>
      <c r="B1" s="173"/>
      <c r="C1" s="164" t="s">
        <v>248</v>
      </c>
      <c r="D1" s="164"/>
      <c r="E1" s="164"/>
      <c r="F1" s="164"/>
      <c r="G1" s="164"/>
      <c r="H1" s="164"/>
      <c r="I1" s="164"/>
      <c r="J1" s="165"/>
    </row>
    <row r="2" spans="1:14" s="55" customFormat="1" ht="24.95" customHeight="1" x14ac:dyDescent="0.2">
      <c r="A2" s="211" t="s">
        <v>155</v>
      </c>
      <c r="B2" s="212"/>
      <c r="C2" s="166" t="s">
        <v>209</v>
      </c>
      <c r="D2" s="166"/>
      <c r="E2" s="166"/>
      <c r="F2" s="166"/>
      <c r="G2" s="166"/>
      <c r="H2" s="166"/>
      <c r="I2" s="166"/>
      <c r="J2" s="167"/>
    </row>
    <row r="3" spans="1:14" s="62" customFormat="1" ht="11.45" customHeight="1" x14ac:dyDescent="0.2">
      <c r="A3" s="170" t="s">
        <v>57</v>
      </c>
      <c r="B3" s="161" t="s">
        <v>138</v>
      </c>
      <c r="C3" s="161" t="s">
        <v>125</v>
      </c>
      <c r="D3" s="161"/>
      <c r="E3" s="161" t="s">
        <v>124</v>
      </c>
      <c r="F3" s="161"/>
      <c r="G3" s="161"/>
      <c r="H3" s="161"/>
      <c r="I3" s="161"/>
      <c r="J3" s="162"/>
    </row>
    <row r="4" spans="1:14" s="62" customFormat="1" ht="11.45" customHeight="1" x14ac:dyDescent="0.2">
      <c r="A4" s="215"/>
      <c r="B4" s="161"/>
      <c r="C4" s="161"/>
      <c r="D4" s="161"/>
      <c r="E4" s="161" t="s">
        <v>111</v>
      </c>
      <c r="F4" s="161"/>
      <c r="G4" s="161" t="s">
        <v>113</v>
      </c>
      <c r="H4" s="161"/>
      <c r="I4" s="161" t="s">
        <v>126</v>
      </c>
      <c r="J4" s="162"/>
    </row>
    <row r="5" spans="1:14" s="62" customFormat="1" ht="11.45" customHeight="1" x14ac:dyDescent="0.2">
      <c r="A5" s="215"/>
      <c r="B5" s="161"/>
      <c r="C5" s="161"/>
      <c r="D5" s="161"/>
      <c r="E5" s="161"/>
      <c r="F5" s="161"/>
      <c r="G5" s="161"/>
      <c r="H5" s="161"/>
      <c r="I5" s="161"/>
      <c r="J5" s="162"/>
    </row>
    <row r="6" spans="1:14" ht="11.45" customHeight="1" x14ac:dyDescent="0.2">
      <c r="A6" s="215"/>
      <c r="B6" s="161"/>
      <c r="C6" s="113" t="s">
        <v>112</v>
      </c>
      <c r="D6" s="113" t="s">
        <v>61</v>
      </c>
      <c r="E6" s="113" t="s">
        <v>112</v>
      </c>
      <c r="F6" s="113" t="s">
        <v>61</v>
      </c>
      <c r="G6" s="113" t="s">
        <v>112</v>
      </c>
      <c r="H6" s="113" t="s">
        <v>61</v>
      </c>
      <c r="I6" s="113" t="s">
        <v>112</v>
      </c>
      <c r="J6" s="114" t="s">
        <v>61</v>
      </c>
    </row>
    <row r="7" spans="1:14" ht="11.45" customHeight="1" x14ac:dyDescent="0.2">
      <c r="A7" s="215"/>
      <c r="B7" s="161"/>
      <c r="C7" s="200">
        <v>1000</v>
      </c>
      <c r="D7" s="200"/>
      <c r="E7" s="200"/>
      <c r="F7" s="200"/>
      <c r="G7" s="200"/>
      <c r="H7" s="200"/>
      <c r="I7" s="200"/>
      <c r="J7" s="201"/>
    </row>
    <row r="8" spans="1:14" ht="11.45" customHeight="1" x14ac:dyDescent="0.2">
      <c r="A8" s="96">
        <v>1</v>
      </c>
      <c r="B8" s="116">
        <v>2</v>
      </c>
      <c r="C8" s="116">
        <v>3</v>
      </c>
      <c r="D8" s="116">
        <v>4</v>
      </c>
      <c r="E8" s="116">
        <v>5</v>
      </c>
      <c r="F8" s="116">
        <v>6</v>
      </c>
      <c r="G8" s="116">
        <v>7</v>
      </c>
      <c r="H8" s="116">
        <v>8</v>
      </c>
      <c r="I8" s="116">
        <v>9</v>
      </c>
      <c r="J8" s="117">
        <v>10</v>
      </c>
    </row>
    <row r="9" spans="1:14" ht="11.45" customHeight="1" x14ac:dyDescent="0.2">
      <c r="A9" s="107"/>
      <c r="B9" s="69" t="s">
        <v>47</v>
      </c>
      <c r="C9" s="99" t="s">
        <v>47</v>
      </c>
      <c r="D9" s="121" t="s">
        <v>47</v>
      </c>
      <c r="E9" s="99" t="s">
        <v>47</v>
      </c>
      <c r="F9" s="121" t="s">
        <v>47</v>
      </c>
      <c r="G9" s="99" t="s">
        <v>47</v>
      </c>
      <c r="H9" s="121" t="s">
        <v>47</v>
      </c>
      <c r="I9" s="99" t="s">
        <v>47</v>
      </c>
      <c r="J9" s="121" t="s">
        <v>47</v>
      </c>
    </row>
    <row r="10" spans="1:14" ht="11.45" customHeight="1" x14ac:dyDescent="0.2">
      <c r="A10" s="97">
        <f>IF(E10&lt;&gt;"",COUNTA($E10:E$10),"")</f>
        <v>1</v>
      </c>
      <c r="B10" s="42" t="s">
        <v>123</v>
      </c>
      <c r="C10" s="99" t="s">
        <v>11</v>
      </c>
      <c r="D10" s="121" t="s">
        <v>11</v>
      </c>
      <c r="E10" s="99" t="s">
        <v>11</v>
      </c>
      <c r="F10" s="121" t="s">
        <v>0</v>
      </c>
      <c r="G10" s="99" t="s">
        <v>11</v>
      </c>
      <c r="H10" s="121" t="s">
        <v>0</v>
      </c>
      <c r="I10" s="99" t="s">
        <v>11</v>
      </c>
      <c r="J10" s="121" t="s">
        <v>11</v>
      </c>
    </row>
    <row r="11" spans="1:14" ht="11.45" customHeight="1" x14ac:dyDescent="0.2">
      <c r="A11" s="97">
        <f>IF(E11&lt;&gt;"",COUNTA($E$10:E11),"")</f>
        <v>2</v>
      </c>
      <c r="B11" s="42" t="s">
        <v>122</v>
      </c>
      <c r="C11" s="99" t="s">
        <v>11</v>
      </c>
      <c r="D11" s="121" t="s">
        <v>11</v>
      </c>
      <c r="E11" s="99" t="s">
        <v>11</v>
      </c>
      <c r="F11" s="121" t="s">
        <v>0</v>
      </c>
      <c r="G11" s="99" t="s">
        <v>11</v>
      </c>
      <c r="H11" s="121" t="s">
        <v>0</v>
      </c>
      <c r="I11" s="99" t="s">
        <v>11</v>
      </c>
      <c r="J11" s="121" t="s">
        <v>11</v>
      </c>
    </row>
    <row r="12" spans="1:14" ht="11.45" customHeight="1" x14ac:dyDescent="0.2">
      <c r="A12" s="97">
        <f>IF(E12&lt;&gt;"",COUNTA($E$10:E12),"")</f>
        <v>3</v>
      </c>
      <c r="B12" s="42" t="s">
        <v>121</v>
      </c>
      <c r="C12" s="99" t="s">
        <v>11</v>
      </c>
      <c r="D12" s="121" t="s">
        <v>11</v>
      </c>
      <c r="E12" s="99" t="s">
        <v>11</v>
      </c>
      <c r="F12" s="121" t="s">
        <v>0</v>
      </c>
      <c r="G12" s="99" t="s">
        <v>11</v>
      </c>
      <c r="H12" s="121" t="s">
        <v>0</v>
      </c>
      <c r="I12" s="99" t="s">
        <v>11</v>
      </c>
      <c r="J12" s="121" t="s">
        <v>11</v>
      </c>
    </row>
    <row r="13" spans="1:14" ht="11.45" customHeight="1" x14ac:dyDescent="0.2">
      <c r="A13" s="97">
        <f>IF(E13&lt;&gt;"",COUNTA($E$10:E13),"")</f>
        <v>4</v>
      </c>
      <c r="B13" s="42" t="s">
        <v>120</v>
      </c>
      <c r="C13" s="99" t="s">
        <v>11</v>
      </c>
      <c r="D13" s="121" t="s">
        <v>11</v>
      </c>
      <c r="E13" s="99" t="s">
        <v>5</v>
      </c>
      <c r="F13" s="121" t="s">
        <v>5</v>
      </c>
      <c r="G13" s="99" t="s">
        <v>5</v>
      </c>
      <c r="H13" s="121" t="s">
        <v>5</v>
      </c>
      <c r="I13" s="99" t="s">
        <v>11</v>
      </c>
      <c r="J13" s="121" t="s">
        <v>11</v>
      </c>
    </row>
    <row r="14" spans="1:14" ht="11.45" customHeight="1" x14ac:dyDescent="0.2">
      <c r="A14" s="97">
        <f>IF(E14&lt;&gt;"",COUNTA($E$10:E14),"")</f>
        <v>5</v>
      </c>
      <c r="B14" s="42" t="s">
        <v>119</v>
      </c>
      <c r="C14" s="99">
        <v>0.09</v>
      </c>
      <c r="D14" s="121">
        <v>532.20000000000005</v>
      </c>
      <c r="E14" s="99">
        <v>0.05</v>
      </c>
      <c r="F14" s="121">
        <v>54.8</v>
      </c>
      <c r="G14" s="99">
        <v>0.05</v>
      </c>
      <c r="H14" s="121">
        <v>175.2</v>
      </c>
      <c r="I14" s="99">
        <v>0.09</v>
      </c>
      <c r="J14" s="121">
        <v>302.2</v>
      </c>
    </row>
    <row r="15" spans="1:14" ht="11.45" customHeight="1" x14ac:dyDescent="0.2">
      <c r="A15" s="97"/>
      <c r="B15" s="42"/>
      <c r="C15" s="99"/>
      <c r="D15" s="121"/>
      <c r="E15" s="99"/>
      <c r="F15" s="121"/>
      <c r="G15" s="99"/>
      <c r="H15" s="121"/>
      <c r="I15" s="99"/>
      <c r="J15" s="121"/>
    </row>
    <row r="16" spans="1:14" s="55" customFormat="1" ht="11.45" customHeight="1" x14ac:dyDescent="0.2">
      <c r="A16" s="97">
        <f>IF(E16&lt;&gt;"",COUNTA($E$10:E16),"")</f>
        <v>6</v>
      </c>
      <c r="B16" s="60" t="s">
        <v>114</v>
      </c>
      <c r="C16" s="100">
        <v>0.12</v>
      </c>
      <c r="D16" s="122">
        <v>542.70000000000005</v>
      </c>
      <c r="E16" s="100">
        <v>0.06</v>
      </c>
      <c r="F16" s="122">
        <v>55</v>
      </c>
      <c r="G16" s="100">
        <v>0.06</v>
      </c>
      <c r="H16" s="122">
        <v>176</v>
      </c>
      <c r="I16" s="100">
        <v>0.11</v>
      </c>
      <c r="J16" s="122">
        <v>311.7</v>
      </c>
      <c r="K16" s="35"/>
      <c r="L16" s="35"/>
      <c r="M16" s="35"/>
      <c r="N16" s="35"/>
    </row>
    <row r="17" spans="1:14" ht="11.45" customHeight="1" x14ac:dyDescent="0.2">
      <c r="A17" s="97" t="str">
        <f>IF(E17&lt;&gt;"",COUNTA($E$10:E17),"")</f>
        <v/>
      </c>
      <c r="B17" s="42" t="s">
        <v>115</v>
      </c>
      <c r="C17" s="99" t="s">
        <v>47</v>
      </c>
      <c r="D17" s="121" t="s">
        <v>47</v>
      </c>
      <c r="E17" s="99" t="s">
        <v>47</v>
      </c>
      <c r="F17" s="121" t="s">
        <v>47</v>
      </c>
      <c r="G17" s="99" t="s">
        <v>47</v>
      </c>
      <c r="H17" s="121" t="s">
        <v>47</v>
      </c>
      <c r="I17" s="99" t="s">
        <v>47</v>
      </c>
      <c r="J17" s="121" t="s">
        <v>47</v>
      </c>
      <c r="K17" s="55"/>
      <c r="L17" s="55"/>
      <c r="M17" s="55"/>
      <c r="N17" s="55"/>
    </row>
    <row r="18" spans="1:14" ht="11.45" customHeight="1" x14ac:dyDescent="0.2">
      <c r="A18" s="97">
        <f>IF(E18&lt;&gt;"",COUNTA($E$10:E17),"")</f>
        <v>7</v>
      </c>
      <c r="B18" s="42" t="s">
        <v>117</v>
      </c>
      <c r="C18" s="99">
        <v>0.02</v>
      </c>
      <c r="D18" s="121">
        <v>37.700000000000003</v>
      </c>
      <c r="E18" s="99">
        <v>0.01</v>
      </c>
      <c r="F18" s="121">
        <v>5.8</v>
      </c>
      <c r="G18" s="99">
        <v>0.01</v>
      </c>
      <c r="H18" s="121">
        <v>10.199999999999999</v>
      </c>
      <c r="I18" s="99">
        <v>0.02</v>
      </c>
      <c r="J18" s="121" t="s">
        <v>11</v>
      </c>
    </row>
    <row r="19" spans="1:14" ht="11.45" customHeight="1" x14ac:dyDescent="0.2">
      <c r="A19" s="97">
        <f>IF(E19&lt;&gt;"",COUNTA($E$10:E18),"")</f>
        <v>8</v>
      </c>
      <c r="B19" s="42" t="s">
        <v>116</v>
      </c>
      <c r="C19" s="99">
        <v>0.03</v>
      </c>
      <c r="D19" s="121">
        <v>98.4</v>
      </c>
      <c r="E19" s="99">
        <v>0.01</v>
      </c>
      <c r="F19" s="121">
        <v>7.6</v>
      </c>
      <c r="G19" s="99">
        <v>0.01</v>
      </c>
      <c r="H19" s="121">
        <v>23.6</v>
      </c>
      <c r="I19" s="99">
        <v>0.03</v>
      </c>
      <c r="J19" s="121">
        <v>67.2</v>
      </c>
    </row>
    <row r="20" spans="1:14" ht="11.45" customHeight="1" x14ac:dyDescent="0.2">
      <c r="A20" s="97">
        <f>IF(E20&lt;&gt;"",COUNTA($E$10:E19),"")</f>
        <v>9</v>
      </c>
      <c r="B20" s="42" t="s">
        <v>118</v>
      </c>
      <c r="C20" s="99">
        <v>0.03</v>
      </c>
      <c r="D20" s="121">
        <v>396.1</v>
      </c>
      <c r="E20" s="99">
        <v>0.02</v>
      </c>
      <c r="F20" s="121">
        <v>41.4</v>
      </c>
      <c r="G20" s="99">
        <v>0.03</v>
      </c>
      <c r="H20" s="121">
        <v>141.4</v>
      </c>
      <c r="I20" s="99">
        <v>0.03</v>
      </c>
      <c r="J20" s="121">
        <v>213.3</v>
      </c>
    </row>
    <row r="21" spans="1:14" ht="11.45" customHeight="1" x14ac:dyDescent="0.2">
      <c r="B21" s="101"/>
      <c r="C21" s="94"/>
      <c r="D21" s="94"/>
      <c r="E21" s="94"/>
      <c r="F21" s="94"/>
      <c r="G21" s="94"/>
      <c r="H21" s="94"/>
      <c r="I21" s="94"/>
      <c r="J21" s="94"/>
    </row>
    <row r="22" spans="1:14" ht="11.45" customHeight="1" x14ac:dyDescent="0.2">
      <c r="C22" s="94"/>
      <c r="D22" s="94"/>
      <c r="E22" s="94"/>
      <c r="F22" s="94"/>
      <c r="G22" s="94"/>
      <c r="H22" s="94"/>
      <c r="I22" s="94"/>
      <c r="J22" s="94"/>
    </row>
    <row r="23" spans="1:14" ht="11.45" customHeight="1" x14ac:dyDescent="0.2">
      <c r="C23" s="94"/>
      <c r="D23" s="94"/>
      <c r="E23" s="94"/>
      <c r="F23" s="94"/>
      <c r="G23" s="94"/>
      <c r="H23" s="94"/>
      <c r="I23" s="94"/>
      <c r="J23" s="94"/>
    </row>
    <row r="24" spans="1:14" s="102" customFormat="1" ht="24.95" customHeight="1" x14ac:dyDescent="0.2">
      <c r="A24" s="211" t="s">
        <v>156</v>
      </c>
      <c r="B24" s="212"/>
      <c r="C24" s="224" t="s">
        <v>210</v>
      </c>
      <c r="D24" s="224"/>
      <c r="E24" s="224"/>
      <c r="F24" s="224"/>
      <c r="G24" s="224"/>
      <c r="H24" s="224"/>
      <c r="I24" s="224"/>
      <c r="J24" s="225"/>
      <c r="K24" s="35"/>
      <c r="L24" s="35"/>
      <c r="M24" s="35"/>
      <c r="N24" s="35"/>
    </row>
    <row r="25" spans="1:14" s="79" customFormat="1" ht="11.45" customHeight="1" x14ac:dyDescent="0.2">
      <c r="A25" s="170" t="s">
        <v>153</v>
      </c>
      <c r="B25" s="161" t="s">
        <v>128</v>
      </c>
      <c r="C25" s="219" t="s">
        <v>125</v>
      </c>
      <c r="D25" s="219"/>
      <c r="E25" s="219"/>
      <c r="F25" s="219"/>
      <c r="G25" s="219" t="s">
        <v>127</v>
      </c>
      <c r="H25" s="219"/>
      <c r="I25" s="219"/>
      <c r="J25" s="220"/>
    </row>
    <row r="26" spans="1:14" s="79" customFormat="1" ht="11.45" customHeight="1" x14ac:dyDescent="0.2">
      <c r="A26" s="215"/>
      <c r="B26" s="161"/>
      <c r="C26" s="219"/>
      <c r="D26" s="219"/>
      <c r="E26" s="219"/>
      <c r="F26" s="219"/>
      <c r="G26" s="219" t="s">
        <v>111</v>
      </c>
      <c r="H26" s="219"/>
      <c r="I26" s="219"/>
      <c r="J26" s="220"/>
    </row>
    <row r="27" spans="1:14" s="79" customFormat="1" ht="11.45" customHeight="1" x14ac:dyDescent="0.2">
      <c r="A27" s="215"/>
      <c r="B27" s="161"/>
      <c r="C27" s="219" t="s">
        <v>112</v>
      </c>
      <c r="D27" s="219"/>
      <c r="E27" s="219" t="s">
        <v>61</v>
      </c>
      <c r="F27" s="219"/>
      <c r="G27" s="219" t="s">
        <v>112</v>
      </c>
      <c r="H27" s="219"/>
      <c r="I27" s="219" t="s">
        <v>61</v>
      </c>
      <c r="J27" s="220"/>
    </row>
    <row r="28" spans="1:14" s="79" customFormat="1" ht="11.45" customHeight="1" x14ac:dyDescent="0.2">
      <c r="A28" s="215"/>
      <c r="B28" s="161"/>
      <c r="C28" s="221">
        <v>1000</v>
      </c>
      <c r="D28" s="221"/>
      <c r="E28" s="221"/>
      <c r="F28" s="221"/>
      <c r="G28" s="221"/>
      <c r="H28" s="221"/>
      <c r="I28" s="221"/>
      <c r="J28" s="222"/>
    </row>
    <row r="29" spans="1:14" s="102" customFormat="1" ht="11.45" customHeight="1" x14ac:dyDescent="0.2">
      <c r="A29" s="96">
        <v>1</v>
      </c>
      <c r="B29" s="116">
        <v>2</v>
      </c>
      <c r="C29" s="218">
        <v>3</v>
      </c>
      <c r="D29" s="218"/>
      <c r="E29" s="218">
        <v>4</v>
      </c>
      <c r="F29" s="218"/>
      <c r="G29" s="218">
        <v>5</v>
      </c>
      <c r="H29" s="218"/>
      <c r="I29" s="218">
        <v>6</v>
      </c>
      <c r="J29" s="223"/>
    </row>
    <row r="30" spans="1:14" ht="11.45" customHeight="1" x14ac:dyDescent="0.2">
      <c r="A30" s="107"/>
      <c r="B30" s="69" t="s">
        <v>47</v>
      </c>
      <c r="C30" s="213" t="s">
        <v>47</v>
      </c>
      <c r="D30" s="210"/>
      <c r="E30" s="209" t="s">
        <v>47</v>
      </c>
      <c r="F30" s="209"/>
      <c r="G30" s="210" t="s">
        <v>47</v>
      </c>
      <c r="H30" s="210"/>
      <c r="I30" s="209" t="s">
        <v>47</v>
      </c>
      <c r="J30" s="209"/>
    </row>
    <row r="31" spans="1:14" ht="11.45" customHeight="1" x14ac:dyDescent="0.2">
      <c r="A31" s="98">
        <f>IF(G31&lt;&gt;"",COUNTA($G$31:G31),"")</f>
        <v>1</v>
      </c>
      <c r="B31" s="42" t="s">
        <v>211</v>
      </c>
      <c r="C31" s="204">
        <v>0.01</v>
      </c>
      <c r="D31" s="205"/>
      <c r="E31" s="206" t="s">
        <v>0</v>
      </c>
      <c r="F31" s="206"/>
      <c r="G31" s="205">
        <v>0.01</v>
      </c>
      <c r="H31" s="205"/>
      <c r="I31" s="206">
        <v>0</v>
      </c>
      <c r="J31" s="206"/>
    </row>
    <row r="32" spans="1:14" ht="11.45" customHeight="1" x14ac:dyDescent="0.2">
      <c r="A32" s="98">
        <v>2</v>
      </c>
      <c r="B32" s="42" t="s">
        <v>212</v>
      </c>
      <c r="C32" s="204">
        <v>0</v>
      </c>
      <c r="D32" s="205"/>
      <c r="E32" s="206" t="s">
        <v>0</v>
      </c>
      <c r="F32" s="206"/>
      <c r="G32" s="205">
        <v>0</v>
      </c>
      <c r="H32" s="205"/>
      <c r="I32" s="206">
        <v>0.2</v>
      </c>
      <c r="J32" s="206"/>
    </row>
    <row r="33" spans="1:10" ht="11.45" customHeight="1" x14ac:dyDescent="0.2">
      <c r="A33" s="98">
        <v>3</v>
      </c>
      <c r="B33" s="42" t="s">
        <v>213</v>
      </c>
      <c r="C33" s="204">
        <v>0.01</v>
      </c>
      <c r="D33" s="205"/>
      <c r="E33" s="206">
        <v>15.5</v>
      </c>
      <c r="F33" s="206"/>
      <c r="G33" s="205">
        <v>0.01</v>
      </c>
      <c r="H33" s="205"/>
      <c r="I33" s="206">
        <v>1.2</v>
      </c>
      <c r="J33" s="206"/>
    </row>
    <row r="34" spans="1:10" ht="11.45" customHeight="1" x14ac:dyDescent="0.2">
      <c r="A34" s="98">
        <v>4</v>
      </c>
      <c r="B34" s="42" t="s">
        <v>214</v>
      </c>
      <c r="C34" s="204">
        <v>0.01</v>
      </c>
      <c r="D34" s="205"/>
      <c r="E34" s="206">
        <v>34.1</v>
      </c>
      <c r="F34" s="206"/>
      <c r="G34" s="205">
        <v>0.01</v>
      </c>
      <c r="H34" s="205"/>
      <c r="I34" s="206">
        <v>4.5999999999999996</v>
      </c>
      <c r="J34" s="206"/>
    </row>
    <row r="35" spans="1:10" ht="11.45" customHeight="1" x14ac:dyDescent="0.2">
      <c r="A35" s="98">
        <v>5</v>
      </c>
      <c r="B35" s="42" t="s">
        <v>215</v>
      </c>
      <c r="C35" s="204">
        <v>0.03</v>
      </c>
      <c r="D35" s="205"/>
      <c r="E35" s="206">
        <v>306.8</v>
      </c>
      <c r="F35" s="206"/>
      <c r="G35" s="205">
        <v>0.03</v>
      </c>
      <c r="H35" s="205"/>
      <c r="I35" s="206">
        <v>48.9</v>
      </c>
      <c r="J35" s="206"/>
    </row>
    <row r="36" spans="1:10" ht="11.45" customHeight="1" x14ac:dyDescent="0.2">
      <c r="A36" s="98" t="str">
        <f>IF(E36&lt;&gt;"",COUNTA($E$31:E36),"")</f>
        <v/>
      </c>
      <c r="B36" s="42"/>
      <c r="C36" s="204"/>
      <c r="D36" s="205"/>
      <c r="E36" s="206"/>
      <c r="F36" s="206"/>
      <c r="G36" s="205"/>
      <c r="H36" s="205"/>
      <c r="I36" s="206"/>
      <c r="J36" s="206"/>
    </row>
    <row r="37" spans="1:10" s="55" customFormat="1" ht="11.45" customHeight="1" x14ac:dyDescent="0.2">
      <c r="A37" s="98">
        <f>IF(G37&lt;&gt;"",COUNTA($E$31:E37),"")</f>
        <v>6</v>
      </c>
      <c r="B37" s="60" t="s">
        <v>114</v>
      </c>
      <c r="C37" s="214">
        <v>0.06</v>
      </c>
      <c r="D37" s="207"/>
      <c r="E37" s="208">
        <v>367.3</v>
      </c>
      <c r="F37" s="208"/>
      <c r="G37" s="207">
        <v>0.06</v>
      </c>
      <c r="H37" s="207"/>
      <c r="I37" s="208">
        <v>55</v>
      </c>
      <c r="J37" s="208"/>
    </row>
    <row r="38" spans="1:10" ht="11.45" customHeight="1" x14ac:dyDescent="0.2">
      <c r="C38" s="94"/>
      <c r="D38" s="94"/>
      <c r="E38" s="94"/>
      <c r="F38" s="94"/>
      <c r="G38" s="94"/>
      <c r="H38" s="94"/>
      <c r="I38" s="94"/>
      <c r="J38" s="94"/>
    </row>
    <row r="41" spans="1:10" ht="24.95" customHeight="1" x14ac:dyDescent="0.2">
      <c r="A41" s="211" t="s">
        <v>157</v>
      </c>
      <c r="B41" s="212"/>
      <c r="C41" s="166" t="s">
        <v>216</v>
      </c>
      <c r="D41" s="216"/>
      <c r="E41" s="216"/>
      <c r="F41" s="216"/>
      <c r="G41" s="216"/>
      <c r="H41" s="216"/>
      <c r="I41" s="216"/>
      <c r="J41" s="217"/>
    </row>
    <row r="42" spans="1:10" ht="11.45" customHeight="1" x14ac:dyDescent="0.2">
      <c r="A42" s="170" t="s">
        <v>57</v>
      </c>
      <c r="B42" s="161" t="s">
        <v>129</v>
      </c>
      <c r="C42" s="161" t="s">
        <v>125</v>
      </c>
      <c r="D42" s="161"/>
      <c r="E42" s="161"/>
      <c r="F42" s="161"/>
      <c r="G42" s="161" t="s">
        <v>127</v>
      </c>
      <c r="H42" s="161"/>
      <c r="I42" s="161"/>
      <c r="J42" s="162"/>
    </row>
    <row r="43" spans="1:10" ht="11.45" customHeight="1" x14ac:dyDescent="0.2">
      <c r="A43" s="215"/>
      <c r="B43" s="161"/>
      <c r="C43" s="161"/>
      <c r="D43" s="161"/>
      <c r="E43" s="161"/>
      <c r="F43" s="161"/>
      <c r="G43" s="161" t="s">
        <v>110</v>
      </c>
      <c r="H43" s="161"/>
      <c r="I43" s="161"/>
      <c r="J43" s="162"/>
    </row>
    <row r="44" spans="1:10" ht="11.45" customHeight="1" x14ac:dyDescent="0.2">
      <c r="A44" s="215"/>
      <c r="B44" s="161"/>
      <c r="C44" s="161" t="s">
        <v>112</v>
      </c>
      <c r="D44" s="161"/>
      <c r="E44" s="161" t="s">
        <v>61</v>
      </c>
      <c r="F44" s="161"/>
      <c r="G44" s="161" t="s">
        <v>112</v>
      </c>
      <c r="H44" s="161"/>
      <c r="I44" s="161" t="s">
        <v>61</v>
      </c>
      <c r="J44" s="162"/>
    </row>
    <row r="45" spans="1:10" ht="11.45" customHeight="1" x14ac:dyDescent="0.2">
      <c r="A45" s="215"/>
      <c r="B45" s="161"/>
      <c r="C45" s="200">
        <v>1000</v>
      </c>
      <c r="D45" s="200"/>
      <c r="E45" s="200"/>
      <c r="F45" s="200"/>
      <c r="G45" s="200"/>
      <c r="H45" s="200"/>
      <c r="I45" s="200"/>
      <c r="J45" s="201"/>
    </row>
    <row r="46" spans="1:10" s="37" customFormat="1" ht="11.45" customHeight="1" x14ac:dyDescent="0.2">
      <c r="A46" s="96">
        <v>1</v>
      </c>
      <c r="B46" s="116">
        <v>2</v>
      </c>
      <c r="C46" s="226">
        <v>3</v>
      </c>
      <c r="D46" s="226"/>
      <c r="E46" s="226">
        <v>4</v>
      </c>
      <c r="F46" s="226"/>
      <c r="G46" s="226">
        <v>5</v>
      </c>
      <c r="H46" s="226"/>
      <c r="I46" s="226">
        <v>6</v>
      </c>
      <c r="J46" s="227"/>
    </row>
    <row r="47" spans="1:10" s="104" customFormat="1" ht="11.45" customHeight="1" x14ac:dyDescent="0.2">
      <c r="A47" s="107"/>
      <c r="B47" s="103" t="s">
        <v>47</v>
      </c>
      <c r="C47" s="213" t="s">
        <v>47</v>
      </c>
      <c r="D47" s="210"/>
      <c r="E47" s="209" t="s">
        <v>47</v>
      </c>
      <c r="F47" s="209"/>
      <c r="G47" s="210" t="s">
        <v>47</v>
      </c>
      <c r="H47" s="210"/>
      <c r="I47" s="209" t="s">
        <v>47</v>
      </c>
      <c r="J47" s="209"/>
    </row>
    <row r="48" spans="1:10" s="104" customFormat="1" ht="11.45" customHeight="1" x14ac:dyDescent="0.2">
      <c r="A48" s="98">
        <f>IF(G48&lt;&gt;"",COUNTA($G$48:G48),"")</f>
        <v>1</v>
      </c>
      <c r="B48" s="103" t="s">
        <v>239</v>
      </c>
      <c r="C48" s="204">
        <v>0.01</v>
      </c>
      <c r="D48" s="205"/>
      <c r="E48" s="206" t="s">
        <v>11</v>
      </c>
      <c r="F48" s="206"/>
      <c r="G48" s="205">
        <v>0.01</v>
      </c>
      <c r="H48" s="205"/>
      <c r="I48" s="206">
        <v>0.8</v>
      </c>
      <c r="J48" s="206"/>
    </row>
    <row r="49" spans="1:10" s="104" customFormat="1" ht="11.45" customHeight="1" x14ac:dyDescent="0.2">
      <c r="A49" s="98">
        <f>IF(G49&lt;&gt;"",COUNTA($G$48:G49),"")</f>
        <v>2</v>
      </c>
      <c r="B49" s="103" t="s">
        <v>137</v>
      </c>
      <c r="C49" s="204">
        <v>0.01</v>
      </c>
      <c r="D49" s="205"/>
      <c r="E49" s="206">
        <v>41.6</v>
      </c>
      <c r="F49" s="206"/>
      <c r="G49" s="205">
        <v>0.01</v>
      </c>
      <c r="H49" s="205"/>
      <c r="I49" s="206">
        <v>4</v>
      </c>
      <c r="J49" s="206"/>
    </row>
    <row r="50" spans="1:10" s="104" customFormat="1" ht="11.45" customHeight="1" x14ac:dyDescent="0.2">
      <c r="A50" s="98">
        <f>IF(G50&lt;&gt;"",COUNTA($G$48:G50),"")</f>
        <v>3</v>
      </c>
      <c r="B50" s="103" t="s">
        <v>136</v>
      </c>
      <c r="C50" s="204">
        <v>0.02</v>
      </c>
      <c r="D50" s="205"/>
      <c r="E50" s="206">
        <v>65.7</v>
      </c>
      <c r="F50" s="206"/>
      <c r="G50" s="205">
        <v>0.02</v>
      </c>
      <c r="H50" s="205"/>
      <c r="I50" s="206">
        <v>14.1</v>
      </c>
      <c r="J50" s="206"/>
    </row>
    <row r="51" spans="1:10" s="104" customFormat="1" ht="11.45" customHeight="1" x14ac:dyDescent="0.2">
      <c r="A51" s="98">
        <f>IF(G51&lt;&gt;"",COUNTA($G$48:G51),"")</f>
        <v>4</v>
      </c>
      <c r="B51" s="103" t="s">
        <v>135</v>
      </c>
      <c r="C51" s="204">
        <v>0.02</v>
      </c>
      <c r="D51" s="205"/>
      <c r="E51" s="206">
        <v>64</v>
      </c>
      <c r="F51" s="206"/>
      <c r="G51" s="205">
        <v>0.02</v>
      </c>
      <c r="H51" s="205"/>
      <c r="I51" s="206">
        <v>27.4</v>
      </c>
      <c r="J51" s="206"/>
    </row>
    <row r="52" spans="1:10" s="104" customFormat="1" ht="11.45" customHeight="1" x14ac:dyDescent="0.2">
      <c r="A52" s="98">
        <f>IF(G52&lt;&gt;"",COUNTA($G$48:G52),"")</f>
        <v>5</v>
      </c>
      <c r="B52" s="103" t="s">
        <v>134</v>
      </c>
      <c r="C52" s="204">
        <v>0.02</v>
      </c>
      <c r="D52" s="205"/>
      <c r="E52" s="206">
        <v>76</v>
      </c>
      <c r="F52" s="206"/>
      <c r="G52" s="205">
        <v>0.02</v>
      </c>
      <c r="H52" s="205"/>
      <c r="I52" s="206">
        <v>52.6</v>
      </c>
      <c r="J52" s="206"/>
    </row>
    <row r="53" spans="1:10" s="104" customFormat="1" ht="11.45" customHeight="1" x14ac:dyDescent="0.2">
      <c r="A53" s="98">
        <f>IF(G53&lt;&gt;"",COUNTA($G$48:G53),"")</f>
        <v>6</v>
      </c>
      <c r="B53" s="103" t="s">
        <v>133</v>
      </c>
      <c r="C53" s="204">
        <v>0.01</v>
      </c>
      <c r="D53" s="205"/>
      <c r="E53" s="206">
        <v>174.1</v>
      </c>
      <c r="F53" s="206"/>
      <c r="G53" s="205">
        <v>0.01</v>
      </c>
      <c r="H53" s="205"/>
      <c r="I53" s="206">
        <v>94.9</v>
      </c>
      <c r="J53" s="206"/>
    </row>
    <row r="54" spans="1:10" s="104" customFormat="1" ht="11.45" customHeight="1" x14ac:dyDescent="0.2">
      <c r="A54" s="98"/>
      <c r="B54" s="103"/>
      <c r="C54" s="204"/>
      <c r="D54" s="205"/>
      <c r="E54" s="206"/>
      <c r="F54" s="206"/>
      <c r="G54" s="205"/>
      <c r="H54" s="205"/>
      <c r="I54" s="206"/>
      <c r="J54" s="206"/>
    </row>
    <row r="55" spans="1:10" s="106" customFormat="1" ht="11.45" customHeight="1" x14ac:dyDescent="0.2">
      <c r="A55" s="98">
        <v>7</v>
      </c>
      <c r="B55" s="105" t="s">
        <v>132</v>
      </c>
      <c r="C55" s="214">
        <v>0.1</v>
      </c>
      <c r="D55" s="207"/>
      <c r="E55" s="208">
        <v>437.7</v>
      </c>
      <c r="F55" s="208"/>
      <c r="G55" s="207">
        <v>0.1</v>
      </c>
      <c r="H55" s="207"/>
      <c r="I55" s="208">
        <v>193.9</v>
      </c>
      <c r="J55" s="208"/>
    </row>
    <row r="56" spans="1:10" s="104" customFormat="1" ht="11.45" customHeight="1" x14ac:dyDescent="0.2">
      <c r="A56" s="98"/>
      <c r="B56" s="103" t="s">
        <v>130</v>
      </c>
      <c r="C56" s="204"/>
      <c r="D56" s="205"/>
      <c r="E56" s="206"/>
      <c r="F56" s="206"/>
      <c r="G56" s="205"/>
      <c r="H56" s="205"/>
      <c r="I56" s="206"/>
      <c r="J56" s="206"/>
    </row>
    <row r="57" spans="1:10" s="104" customFormat="1" ht="11.45" customHeight="1" x14ac:dyDescent="0.2">
      <c r="A57" s="98">
        <v>8</v>
      </c>
      <c r="B57" s="103" t="s">
        <v>131</v>
      </c>
      <c r="C57" s="204">
        <v>0.04</v>
      </c>
      <c r="D57" s="205"/>
      <c r="E57" s="206">
        <v>314.10000000000002</v>
      </c>
      <c r="F57" s="206"/>
      <c r="G57" s="205">
        <v>0.04</v>
      </c>
      <c r="H57" s="205"/>
      <c r="I57" s="206">
        <v>175</v>
      </c>
      <c r="J57" s="206"/>
    </row>
    <row r="58" spans="1:10" ht="11.45" customHeight="1" x14ac:dyDescent="0.2">
      <c r="C58" s="94"/>
      <c r="D58" s="94"/>
      <c r="E58" s="94"/>
      <c r="F58" s="94"/>
      <c r="G58" s="94"/>
      <c r="H58" s="94"/>
      <c r="I58" s="94"/>
      <c r="J58" s="94"/>
    </row>
  </sheetData>
  <mergeCells count="120">
    <mergeCell ref="B42:B45"/>
    <mergeCell ref="I31:J31"/>
    <mergeCell ref="I32:J32"/>
    <mergeCell ref="I35:J35"/>
    <mergeCell ref="E37:F37"/>
    <mergeCell ref="G33:H33"/>
    <mergeCell ref="G34:H34"/>
    <mergeCell ref="E31:F31"/>
    <mergeCell ref="G43:J43"/>
    <mergeCell ref="E35:F35"/>
    <mergeCell ref="E32:F32"/>
    <mergeCell ref="I33:J33"/>
    <mergeCell ref="G25:J25"/>
    <mergeCell ref="G26:J26"/>
    <mergeCell ref="G29:H29"/>
    <mergeCell ref="I29:J29"/>
    <mergeCell ref="C24:J24"/>
    <mergeCell ref="I4:J5"/>
    <mergeCell ref="C25:F26"/>
    <mergeCell ref="E27:F27"/>
    <mergeCell ref="B3:B7"/>
    <mergeCell ref="C7:J7"/>
    <mergeCell ref="E3:J3"/>
    <mergeCell ref="C3:D5"/>
    <mergeCell ref="E4:F5"/>
    <mergeCell ref="G4:H5"/>
    <mergeCell ref="E29:F29"/>
    <mergeCell ref="C27:D27"/>
    <mergeCell ref="A1:B1"/>
    <mergeCell ref="A2:B2"/>
    <mergeCell ref="C1:J1"/>
    <mergeCell ref="C2:J2"/>
    <mergeCell ref="A24:B24"/>
    <mergeCell ref="I52:J52"/>
    <mergeCell ref="C53:D53"/>
    <mergeCell ref="E53:F53"/>
    <mergeCell ref="G53:H53"/>
    <mergeCell ref="I53:J53"/>
    <mergeCell ref="C29:D29"/>
    <mergeCell ref="I34:J34"/>
    <mergeCell ref="C37:D37"/>
    <mergeCell ref="I30:J30"/>
    <mergeCell ref="C35:D35"/>
    <mergeCell ref="G27:H27"/>
    <mergeCell ref="I27:J27"/>
    <mergeCell ref="C28:J28"/>
    <mergeCell ref="G35:H35"/>
    <mergeCell ref="A25:A28"/>
    <mergeCell ref="C32:D32"/>
    <mergeCell ref="A3:A7"/>
    <mergeCell ref="B25:B28"/>
    <mergeCell ref="E50:F50"/>
    <mergeCell ref="C57:D57"/>
    <mergeCell ref="E57:F57"/>
    <mergeCell ref="G57:H57"/>
    <mergeCell ref="I57:J57"/>
    <mergeCell ref="G30:H30"/>
    <mergeCell ref="G31:H31"/>
    <mergeCell ref="G32:H32"/>
    <mergeCell ref="C30:D30"/>
    <mergeCell ref="C44:D44"/>
    <mergeCell ref="C52:D52"/>
    <mergeCell ref="E52:F52"/>
    <mergeCell ref="G52:H52"/>
    <mergeCell ref="E33:F33"/>
    <mergeCell ref="E34:F34"/>
    <mergeCell ref="I49:J49"/>
    <mergeCell ref="E49:F49"/>
    <mergeCell ref="G49:H49"/>
    <mergeCell ref="C41:J41"/>
    <mergeCell ref="I37:J37"/>
    <mergeCell ref="C31:D31"/>
    <mergeCell ref="C33:D33"/>
    <mergeCell ref="C34:D34"/>
    <mergeCell ref="G37:H37"/>
    <mergeCell ref="E30:F30"/>
    <mergeCell ref="A41:B41"/>
    <mergeCell ref="G50:H50"/>
    <mergeCell ref="I50:J50"/>
    <mergeCell ref="G51:H51"/>
    <mergeCell ref="I51:J51"/>
    <mergeCell ref="E48:F48"/>
    <mergeCell ref="C51:D51"/>
    <mergeCell ref="G48:H48"/>
    <mergeCell ref="C47:D47"/>
    <mergeCell ref="C42:F43"/>
    <mergeCell ref="G42:J42"/>
    <mergeCell ref="I48:J48"/>
    <mergeCell ref="C48:D48"/>
    <mergeCell ref="C49:D49"/>
    <mergeCell ref="E47:F47"/>
    <mergeCell ref="C50:D50"/>
    <mergeCell ref="E51:F51"/>
    <mergeCell ref="A42:A45"/>
    <mergeCell ref="C46:D46"/>
    <mergeCell ref="E46:F46"/>
    <mergeCell ref="G46:H46"/>
    <mergeCell ref="I46:J46"/>
    <mergeCell ref="E44:F44"/>
    <mergeCell ref="G44:H44"/>
    <mergeCell ref="C36:D36"/>
    <mergeCell ref="E36:F36"/>
    <mergeCell ref="G36:H36"/>
    <mergeCell ref="I36:J36"/>
    <mergeCell ref="C54:D54"/>
    <mergeCell ref="C56:D56"/>
    <mergeCell ref="E54:F54"/>
    <mergeCell ref="E56:F56"/>
    <mergeCell ref="G54:H54"/>
    <mergeCell ref="G56:H56"/>
    <mergeCell ref="I54:J54"/>
    <mergeCell ref="I56:J56"/>
    <mergeCell ref="G55:H55"/>
    <mergeCell ref="I55:J55"/>
    <mergeCell ref="I47:J47"/>
    <mergeCell ref="G47:H47"/>
    <mergeCell ref="C55:D55"/>
    <mergeCell ref="E55:F55"/>
    <mergeCell ref="I44:J44"/>
    <mergeCell ref="C45:J4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C313 2023 21&amp;R&amp;"Calibri,Standard"&amp;7&amp;P</oddFooter>
    <evenFooter>&amp;L&amp;"Calibri,Standard"&amp;7&amp;P&amp;R&amp;"Calibri,Standard"&amp;7StatA MV, Statistischer Bericht C313 2023 21</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4"/>
  <sheetViews>
    <sheetView zoomScale="140" zoomScaleNormal="140" workbookViewId="0">
      <selection sqref="A1:B1"/>
    </sheetView>
  </sheetViews>
  <sheetFormatPr baseColWidth="10" defaultColWidth="11.42578125" defaultRowHeight="12" x14ac:dyDescent="0.2"/>
  <cols>
    <col min="1" max="1" width="5.7109375" style="112" customWidth="1"/>
    <col min="2" max="2" width="80.7109375" style="10" customWidth="1"/>
    <col min="3" max="16384" width="11.42578125" style="10"/>
  </cols>
  <sheetData>
    <row r="1" spans="1:2" s="14" customFormat="1" ht="50.1" customHeight="1" x14ac:dyDescent="0.2">
      <c r="A1" s="228" t="s">
        <v>140</v>
      </c>
      <c r="B1" s="228"/>
    </row>
    <row r="2" spans="1:2" ht="12" customHeight="1" x14ac:dyDescent="0.2">
      <c r="A2" s="108" t="s">
        <v>141</v>
      </c>
      <c r="B2" s="109" t="s">
        <v>252</v>
      </c>
    </row>
    <row r="3" spans="1:2" ht="8.1" customHeight="1" x14ac:dyDescent="0.2">
      <c r="A3" s="108"/>
      <c r="B3" s="109"/>
    </row>
    <row r="4" spans="1:2" ht="12" customHeight="1" x14ac:dyDescent="0.2">
      <c r="A4" s="108" t="s">
        <v>142</v>
      </c>
      <c r="B4" s="109" t="s">
        <v>253</v>
      </c>
    </row>
    <row r="5" spans="1:2" ht="8.1" customHeight="1" x14ac:dyDescent="0.2">
      <c r="A5" s="108"/>
      <c r="B5" s="109"/>
    </row>
    <row r="6" spans="1:2" ht="12" customHeight="1" x14ac:dyDescent="0.2">
      <c r="A6" s="108" t="s">
        <v>143</v>
      </c>
      <c r="B6" s="109" t="s">
        <v>254</v>
      </c>
    </row>
    <row r="7" spans="1:2" ht="8.1" customHeight="1" x14ac:dyDescent="0.2">
      <c r="A7" s="108"/>
      <c r="B7" s="109"/>
    </row>
    <row r="8" spans="1:2" ht="12" customHeight="1" x14ac:dyDescent="0.2">
      <c r="A8" s="108" t="s">
        <v>144</v>
      </c>
      <c r="B8" s="109" t="s">
        <v>255</v>
      </c>
    </row>
    <row r="9" spans="1:2" ht="8.1" customHeight="1" x14ac:dyDescent="0.2">
      <c r="A9" s="108"/>
      <c r="B9" s="109"/>
    </row>
    <row r="10" spans="1:2" ht="12" customHeight="1" x14ac:dyDescent="0.2">
      <c r="A10" s="108"/>
      <c r="B10" s="109"/>
    </row>
    <row r="11" spans="1:2" ht="8.1" customHeight="1" x14ac:dyDescent="0.2">
      <c r="A11" s="108"/>
      <c r="B11" s="109"/>
    </row>
    <row r="12" spans="1:2" ht="12" customHeight="1" x14ac:dyDescent="0.2">
      <c r="A12" s="108"/>
      <c r="B12" s="109"/>
    </row>
    <row r="13" spans="1:2" ht="8.1" customHeight="1" x14ac:dyDescent="0.2">
      <c r="A13" s="108"/>
      <c r="B13" s="109"/>
    </row>
    <row r="14" spans="1:2" ht="12" customHeight="1" x14ac:dyDescent="0.2">
      <c r="A14" s="108"/>
      <c r="B14" s="109"/>
    </row>
    <row r="15" spans="1:2" ht="8.1" customHeight="1" x14ac:dyDescent="0.2">
      <c r="A15" s="108"/>
      <c r="B15" s="109"/>
    </row>
    <row r="16" spans="1:2" ht="12" customHeight="1" x14ac:dyDescent="0.2">
      <c r="A16" s="108"/>
      <c r="B16" s="110"/>
    </row>
    <row r="17" spans="1:2" ht="8.1" customHeight="1" x14ac:dyDescent="0.2">
      <c r="A17" s="13"/>
      <c r="B17" s="110"/>
    </row>
    <row r="18" spans="1:2" ht="12" customHeight="1" x14ac:dyDescent="0.2">
      <c r="A18" s="13"/>
      <c r="B18" s="110"/>
    </row>
    <row r="19" spans="1:2" ht="8.1" customHeight="1" x14ac:dyDescent="0.2">
      <c r="A19" s="13"/>
      <c r="B19" s="110"/>
    </row>
    <row r="20" spans="1:2" ht="12" customHeight="1" x14ac:dyDescent="0.2">
      <c r="A20" s="13"/>
      <c r="B20" s="110"/>
    </row>
    <row r="21" spans="1:2" ht="8.1" customHeight="1" x14ac:dyDescent="0.2">
      <c r="A21" s="13"/>
      <c r="B21" s="110"/>
    </row>
    <row r="22" spans="1:2" ht="12" customHeight="1" x14ac:dyDescent="0.2">
      <c r="A22" s="13"/>
      <c r="B22" s="110"/>
    </row>
    <row r="23" spans="1:2" ht="8.1" customHeight="1" x14ac:dyDescent="0.2">
      <c r="A23" s="13"/>
      <c r="B23" s="110"/>
    </row>
    <row r="24" spans="1:2" ht="12" customHeight="1" x14ac:dyDescent="0.2">
      <c r="A24" s="13"/>
      <c r="B24" s="110"/>
    </row>
    <row r="25" spans="1:2" ht="12" customHeight="1" x14ac:dyDescent="0.2">
      <c r="A25" s="13"/>
      <c r="B25" s="110"/>
    </row>
    <row r="26" spans="1:2" ht="12" customHeight="1" x14ac:dyDescent="0.2">
      <c r="A26" s="13"/>
      <c r="B26" s="110"/>
    </row>
    <row r="27" spans="1:2" ht="12" customHeight="1" x14ac:dyDescent="0.2">
      <c r="A27" s="13"/>
      <c r="B27" s="110"/>
    </row>
    <row r="28" spans="1:2" ht="12" customHeight="1" x14ac:dyDescent="0.2">
      <c r="A28" s="13"/>
      <c r="B28" s="110"/>
    </row>
    <row r="29" spans="1:2" ht="12" customHeight="1" x14ac:dyDescent="0.2">
      <c r="A29" s="13"/>
      <c r="B29" s="110"/>
    </row>
    <row r="30" spans="1:2" ht="12" customHeight="1" x14ac:dyDescent="0.2">
      <c r="A30" s="13"/>
      <c r="B30" s="110"/>
    </row>
    <row r="31" spans="1:2" ht="12" customHeight="1" x14ac:dyDescent="0.2">
      <c r="A31" s="13"/>
      <c r="B31" s="110"/>
    </row>
    <row r="32" spans="1:2" ht="12" customHeight="1" x14ac:dyDescent="0.2">
      <c r="A32" s="13"/>
      <c r="B32" s="110"/>
    </row>
    <row r="33" spans="1:2" ht="12" customHeight="1" x14ac:dyDescent="0.2">
      <c r="A33" s="13"/>
      <c r="B33" s="110"/>
    </row>
    <row r="34" spans="1:2" ht="12" customHeight="1" x14ac:dyDescent="0.2">
      <c r="A34" s="13"/>
      <c r="B34" s="110"/>
    </row>
    <row r="35" spans="1:2" ht="12" customHeight="1" x14ac:dyDescent="0.2">
      <c r="A35" s="13"/>
      <c r="B35" s="110"/>
    </row>
    <row r="36" spans="1:2" ht="12" customHeight="1" x14ac:dyDescent="0.2">
      <c r="A36" s="13"/>
      <c r="B36" s="110"/>
    </row>
    <row r="37" spans="1:2" ht="12" customHeight="1" x14ac:dyDescent="0.2">
      <c r="A37" s="13"/>
      <c r="B37" s="110"/>
    </row>
    <row r="38" spans="1:2" ht="12" customHeight="1" x14ac:dyDescent="0.2">
      <c r="A38" s="13"/>
      <c r="B38" s="110"/>
    </row>
    <row r="39" spans="1:2" ht="12" customHeight="1" x14ac:dyDescent="0.2">
      <c r="A39" s="13"/>
      <c r="B39" s="110"/>
    </row>
    <row r="40" spans="1:2" ht="12" customHeight="1" x14ac:dyDescent="0.2">
      <c r="A40" s="13"/>
      <c r="B40" s="110"/>
    </row>
    <row r="41" spans="1:2" ht="12" customHeight="1" x14ac:dyDescent="0.2">
      <c r="A41" s="13"/>
      <c r="B41" s="110"/>
    </row>
    <row r="42" spans="1:2" ht="12" customHeight="1" x14ac:dyDescent="0.2">
      <c r="A42" s="13"/>
      <c r="B42" s="110"/>
    </row>
    <row r="43" spans="1:2" ht="12" customHeight="1" x14ac:dyDescent="0.2">
      <c r="A43" s="13"/>
      <c r="B43" s="110"/>
    </row>
    <row r="44" spans="1:2" ht="12" customHeight="1" x14ac:dyDescent="0.2">
      <c r="A44" s="23"/>
    </row>
    <row r="45" spans="1:2" ht="12" customHeight="1" x14ac:dyDescent="0.2">
      <c r="A45" s="13"/>
    </row>
    <row r="46" spans="1:2" ht="12" customHeight="1" x14ac:dyDescent="0.2">
      <c r="A46" s="13"/>
    </row>
    <row r="47" spans="1:2" ht="12" customHeight="1" x14ac:dyDescent="0.2">
      <c r="A47" s="13"/>
    </row>
    <row r="48" spans="1:2" ht="12" customHeight="1" x14ac:dyDescent="0.2">
      <c r="A48" s="13"/>
    </row>
    <row r="49" spans="1:1" ht="12" customHeight="1" x14ac:dyDescent="0.2">
      <c r="A49" s="13"/>
    </row>
    <row r="50" spans="1:1" ht="12" customHeight="1" x14ac:dyDescent="0.2">
      <c r="A50" s="13"/>
    </row>
    <row r="51" spans="1:1" ht="12" customHeight="1" x14ac:dyDescent="0.2">
      <c r="A51" s="13"/>
    </row>
    <row r="52" spans="1:1" ht="12" customHeight="1" x14ac:dyDescent="0.2">
      <c r="A52" s="23"/>
    </row>
    <row r="53" spans="1:1" ht="12" customHeight="1" x14ac:dyDescent="0.2">
      <c r="A53" s="13"/>
    </row>
    <row r="54" spans="1:1" ht="12" customHeight="1" x14ac:dyDescent="0.2">
      <c r="A54" s="111"/>
    </row>
    <row r="55" spans="1:1" ht="12" customHeight="1" x14ac:dyDescent="0.2">
      <c r="A55" s="13"/>
    </row>
    <row r="56" spans="1:1" ht="12" customHeight="1" x14ac:dyDescent="0.2">
      <c r="A56" s="23"/>
    </row>
    <row r="57" spans="1:1" ht="12" customHeight="1" x14ac:dyDescent="0.2">
      <c r="A57" s="13"/>
    </row>
    <row r="58" spans="1:1" ht="12" customHeight="1" x14ac:dyDescent="0.2">
      <c r="A58" s="111"/>
    </row>
    <row r="59" spans="1:1" ht="12" customHeight="1" x14ac:dyDescent="0.2">
      <c r="A59" s="13"/>
    </row>
    <row r="60" spans="1:1" ht="12" customHeight="1" x14ac:dyDescent="0.2">
      <c r="A60" s="13"/>
    </row>
    <row r="61" spans="1:1" ht="12" customHeight="1" x14ac:dyDescent="0.2"/>
    <row r="62" spans="1:1" ht="12" customHeight="1" x14ac:dyDescent="0.2"/>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C313 2023 21&amp;R&amp;"Calibri,Standard"&amp;7&amp;P</oddFooter>
    <evenFooter>&amp;L&amp;"Calibri,Standard"&amp;7&amp;P&amp;R&amp;"Calibri,Standard"&amp;7StatA MV, Statistischer Bericht C313 2023 21</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zoomScale="140" zoomScaleNormal="140" workbookViewId="0">
      <selection sqref="A1:C1"/>
    </sheetView>
  </sheetViews>
  <sheetFormatPr baseColWidth="10" defaultColWidth="11.42578125" defaultRowHeight="11.45" customHeight="1" x14ac:dyDescent="0.2"/>
  <cols>
    <col min="1" max="1" width="12.7109375" style="27" customWidth="1"/>
    <col min="2" max="2" width="70.7109375" style="28" customWidth="1"/>
    <col min="3" max="3" width="8.7109375" style="10" customWidth="1"/>
    <col min="4" max="16384" width="11.42578125" style="10"/>
  </cols>
  <sheetData>
    <row r="1" spans="1:3" ht="50.1" customHeight="1" x14ac:dyDescent="0.2">
      <c r="A1" s="146" t="s">
        <v>18</v>
      </c>
      <c r="B1" s="146"/>
      <c r="C1" s="146"/>
    </row>
    <row r="2" spans="1:3" s="13" customFormat="1" ht="12" x14ac:dyDescent="0.2">
      <c r="A2" s="11"/>
      <c r="B2" s="12"/>
      <c r="C2" s="13" t="s">
        <v>19</v>
      </c>
    </row>
    <row r="3" spans="1:3" s="14" customFormat="1" ht="23.25" customHeight="1" x14ac:dyDescent="0.2">
      <c r="A3" s="147" t="s">
        <v>21</v>
      </c>
      <c r="B3" s="147"/>
      <c r="C3" s="13">
        <v>3</v>
      </c>
    </row>
    <row r="4" spans="1:3" s="14" customFormat="1" ht="12" customHeight="1" x14ac:dyDescent="0.2">
      <c r="A4" s="15"/>
      <c r="B4" s="15"/>
      <c r="C4" s="13"/>
    </row>
    <row r="5" spans="1:3" s="14" customFormat="1" ht="12" customHeight="1" x14ac:dyDescent="0.2">
      <c r="A5" s="16" t="s">
        <v>169</v>
      </c>
      <c r="B5" s="17" t="s">
        <v>170</v>
      </c>
      <c r="C5" s="13"/>
    </row>
    <row r="6" spans="1:3" s="14" customFormat="1" ht="12" customHeight="1" x14ac:dyDescent="0.2">
      <c r="A6" s="18"/>
      <c r="B6" s="12"/>
      <c r="C6" s="13"/>
    </row>
    <row r="7" spans="1:3" s="20" customFormat="1" ht="12" customHeight="1" x14ac:dyDescent="0.2">
      <c r="A7" s="18" t="s">
        <v>171</v>
      </c>
      <c r="B7" s="19" t="s">
        <v>249</v>
      </c>
      <c r="C7" s="13">
        <v>4</v>
      </c>
    </row>
    <row r="8" spans="1:3" ht="6.95" customHeight="1" x14ac:dyDescent="0.2">
      <c r="A8" s="18"/>
      <c r="B8" s="19"/>
    </row>
    <row r="9" spans="1:3" ht="12" customHeight="1" x14ac:dyDescent="0.2">
      <c r="A9" s="21" t="s">
        <v>159</v>
      </c>
      <c r="B9" s="22" t="s">
        <v>184</v>
      </c>
      <c r="C9" s="10">
        <v>5</v>
      </c>
    </row>
    <row r="10" spans="1:3" ht="12" customHeight="1" x14ac:dyDescent="0.2">
      <c r="A10" s="21"/>
      <c r="B10" s="22" t="s">
        <v>183</v>
      </c>
      <c r="C10" s="10">
        <v>5</v>
      </c>
    </row>
    <row r="11" spans="1:3" s="20" customFormat="1" ht="12" customHeight="1" x14ac:dyDescent="0.2">
      <c r="A11" s="18"/>
      <c r="B11" s="19"/>
      <c r="C11" s="23"/>
    </row>
    <row r="12" spans="1:3" s="20" customFormat="1" ht="12" customHeight="1" x14ac:dyDescent="0.2">
      <c r="A12" s="16" t="s">
        <v>172</v>
      </c>
      <c r="B12" s="24" t="s">
        <v>243</v>
      </c>
      <c r="C12" s="23"/>
    </row>
    <row r="13" spans="1:3" s="20" customFormat="1" ht="12" customHeight="1" x14ac:dyDescent="0.2">
      <c r="A13" s="18"/>
      <c r="B13" s="19"/>
      <c r="C13" s="23"/>
    </row>
    <row r="14" spans="1:3" s="14" customFormat="1" ht="11.45" customHeight="1" x14ac:dyDescent="0.2">
      <c r="A14" s="18" t="s">
        <v>160</v>
      </c>
      <c r="B14" s="25" t="s">
        <v>177</v>
      </c>
      <c r="C14" s="13">
        <v>6</v>
      </c>
    </row>
    <row r="15" spans="1:3" ht="6.95" customHeight="1" x14ac:dyDescent="0.2">
      <c r="A15" s="18"/>
      <c r="B15" s="19"/>
    </row>
    <row r="16" spans="1:3" ht="11.45" customHeight="1" x14ac:dyDescent="0.2">
      <c r="A16" s="21" t="s">
        <v>159</v>
      </c>
      <c r="B16" s="26" t="s">
        <v>244</v>
      </c>
      <c r="C16" s="10">
        <v>6</v>
      </c>
    </row>
    <row r="17" spans="1:3" ht="11.45" customHeight="1" x14ac:dyDescent="0.2">
      <c r="A17" s="21"/>
      <c r="B17" s="22" t="s">
        <v>245</v>
      </c>
      <c r="C17" s="10">
        <v>7</v>
      </c>
    </row>
    <row r="18" spans="1:3" ht="11.45" customHeight="1" x14ac:dyDescent="0.2">
      <c r="A18" s="21"/>
      <c r="B18" s="22"/>
    </row>
    <row r="19" spans="1:3" s="14" customFormat="1" ht="11.45" customHeight="1" x14ac:dyDescent="0.2">
      <c r="A19" s="18" t="s">
        <v>161</v>
      </c>
      <c r="B19" s="25" t="s">
        <v>178</v>
      </c>
      <c r="C19" s="13">
        <v>8</v>
      </c>
    </row>
    <row r="20" spans="1:3" ht="6.95" customHeight="1" x14ac:dyDescent="0.2">
      <c r="A20" s="18"/>
      <c r="B20" s="19"/>
    </row>
    <row r="21" spans="1:3" ht="11.45" customHeight="1" x14ac:dyDescent="0.2">
      <c r="A21" s="21" t="s">
        <v>159</v>
      </c>
      <c r="B21" s="22" t="s">
        <v>246</v>
      </c>
      <c r="C21" s="10">
        <v>9</v>
      </c>
    </row>
    <row r="22" spans="1:3" ht="11.45" customHeight="1" x14ac:dyDescent="0.2">
      <c r="A22" s="21"/>
      <c r="B22" s="26" t="s">
        <v>247</v>
      </c>
      <c r="C22" s="10">
        <v>9</v>
      </c>
    </row>
    <row r="23" spans="1:3" ht="11.45" customHeight="1" x14ac:dyDescent="0.2">
      <c r="A23" s="21"/>
      <c r="B23" s="26"/>
    </row>
    <row r="24" spans="1:3" s="14" customFormat="1" ht="11.45" customHeight="1" x14ac:dyDescent="0.2">
      <c r="A24" s="18" t="s">
        <v>162</v>
      </c>
      <c r="B24" s="25" t="s">
        <v>179</v>
      </c>
      <c r="C24" s="13">
        <v>10</v>
      </c>
    </row>
    <row r="25" spans="1:3" s="20" customFormat="1" ht="12" customHeight="1" x14ac:dyDescent="0.2">
      <c r="A25" s="18"/>
      <c r="B25" s="19"/>
      <c r="C25" s="23"/>
    </row>
    <row r="26" spans="1:3" s="20" customFormat="1" ht="12" customHeight="1" x14ac:dyDescent="0.2">
      <c r="A26" s="16" t="s">
        <v>173</v>
      </c>
      <c r="B26" s="24" t="s">
        <v>248</v>
      </c>
      <c r="C26" s="23"/>
    </row>
    <row r="27" spans="1:3" s="20" customFormat="1" ht="12" customHeight="1" x14ac:dyDescent="0.2">
      <c r="A27" s="18"/>
      <c r="B27" s="19"/>
      <c r="C27" s="23"/>
    </row>
    <row r="28" spans="1:3" s="14" customFormat="1" ht="11.45" customHeight="1" x14ac:dyDescent="0.2">
      <c r="A28" s="18" t="s">
        <v>163</v>
      </c>
      <c r="B28" s="25" t="s">
        <v>192</v>
      </c>
      <c r="C28" s="13">
        <v>12</v>
      </c>
    </row>
    <row r="29" spans="1:3" ht="11.45" customHeight="1" x14ac:dyDescent="0.2">
      <c r="A29" s="21"/>
      <c r="B29" s="26"/>
    </row>
    <row r="30" spans="1:3" s="14" customFormat="1" ht="12" customHeight="1" x14ac:dyDescent="0.2">
      <c r="A30" s="18" t="s">
        <v>164</v>
      </c>
      <c r="B30" s="25" t="s">
        <v>180</v>
      </c>
      <c r="C30" s="13">
        <v>13</v>
      </c>
    </row>
    <row r="31" spans="1:3" s="14" customFormat="1" ht="11.45" customHeight="1" x14ac:dyDescent="0.2">
      <c r="A31" s="18"/>
      <c r="B31" s="25"/>
      <c r="C31" s="13"/>
    </row>
    <row r="32" spans="1:3" s="14" customFormat="1" ht="12" customHeight="1" x14ac:dyDescent="0.2">
      <c r="A32" s="18" t="s">
        <v>165</v>
      </c>
      <c r="B32" s="25" t="s">
        <v>181</v>
      </c>
      <c r="C32" s="13">
        <v>13</v>
      </c>
    </row>
    <row r="33" spans="1:3" s="14" customFormat="1" ht="11.45" customHeight="1" x14ac:dyDescent="0.2">
      <c r="A33" s="18"/>
      <c r="B33" s="25"/>
      <c r="C33" s="13"/>
    </row>
    <row r="34" spans="1:3" s="14" customFormat="1" ht="12" customHeight="1" x14ac:dyDescent="0.2">
      <c r="A34" s="18" t="s">
        <v>166</v>
      </c>
      <c r="B34" s="25" t="s">
        <v>182</v>
      </c>
      <c r="C34" s="13">
        <v>13</v>
      </c>
    </row>
    <row r="35" spans="1:3" s="14" customFormat="1" ht="11.45" customHeight="1" x14ac:dyDescent="0.2">
      <c r="A35" s="18"/>
      <c r="B35" s="25"/>
      <c r="C35" s="13"/>
    </row>
    <row r="36" spans="1:3" ht="30" customHeight="1" x14ac:dyDescent="0.2">
      <c r="A36" s="147" t="s">
        <v>140</v>
      </c>
      <c r="B36" s="147"/>
      <c r="C36" s="14">
        <v>14</v>
      </c>
    </row>
  </sheetData>
  <mergeCells count="3">
    <mergeCell ref="A1:C1"/>
    <mergeCell ref="A3:B3"/>
    <mergeCell ref="A36:B3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C313 2023 21&amp;R&amp;"Calibri,Standard"&amp;7&amp;P</oddFooter>
    <evenFooter>&amp;L&amp;"Calibri,Standard"&amp;7&amp;P&amp;R&amp;"Calibri,Standard"&amp;7StatA MV, Statistischer Bericht C313 2023 21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ColWidth="11.42578125" defaultRowHeight="11.45" customHeight="1" x14ac:dyDescent="0.2"/>
  <cols>
    <col min="1" max="1" width="95.7109375" style="1" customWidth="1"/>
    <col min="2" max="16384" width="11.42578125" style="1"/>
  </cols>
  <sheetData>
    <row r="1" spans="1:1" ht="50.1" customHeight="1" x14ac:dyDescent="0.2">
      <c r="A1" s="29" t="s">
        <v>21</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C313 2023 21&amp;R&amp;"Calibri,Standard"&amp;7&amp;P</oddFooter>
    <evenFooter>&amp;L&amp;"Calibri,Standard"&amp;7&amp;P&amp;R&amp;"Calibri,Standard"&amp;7StatA MV, Statistischer Bericht C313 2023 21</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77"/>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ColWidth="11.42578125" defaultRowHeight="11.25" x14ac:dyDescent="0.2"/>
  <cols>
    <col min="1" max="1" width="3.7109375" style="35" customWidth="1"/>
    <col min="2" max="2" width="49.7109375" style="35" customWidth="1"/>
    <col min="3" max="4" width="12.28515625" style="48" customWidth="1"/>
    <col min="5" max="5" width="13.7109375" style="49" customWidth="1"/>
    <col min="6" max="16384" width="11.42578125" style="35"/>
  </cols>
  <sheetData>
    <row r="1" spans="1:5" ht="24.95" customHeight="1" x14ac:dyDescent="0.2">
      <c r="A1" s="148" t="s">
        <v>169</v>
      </c>
      <c r="B1" s="149"/>
      <c r="C1" s="150" t="s">
        <v>170</v>
      </c>
      <c r="D1" s="150"/>
      <c r="E1" s="151"/>
    </row>
    <row r="2" spans="1:5" ht="24.95" customHeight="1" x14ac:dyDescent="0.2">
      <c r="A2" s="159" t="s">
        <v>174</v>
      </c>
      <c r="B2" s="160"/>
      <c r="C2" s="152" t="s">
        <v>250</v>
      </c>
      <c r="D2" s="153"/>
      <c r="E2" s="154"/>
    </row>
    <row r="3" spans="1:5" ht="11.45" customHeight="1" x14ac:dyDescent="0.2">
      <c r="A3" s="155" t="s">
        <v>57</v>
      </c>
      <c r="B3" s="156" t="s">
        <v>22</v>
      </c>
      <c r="C3" s="157">
        <v>2022</v>
      </c>
      <c r="D3" s="157">
        <v>2023</v>
      </c>
      <c r="E3" s="158" t="s">
        <v>251</v>
      </c>
    </row>
    <row r="4" spans="1:5" ht="11.45" customHeight="1" x14ac:dyDescent="0.2">
      <c r="A4" s="155"/>
      <c r="B4" s="156"/>
      <c r="C4" s="157"/>
      <c r="D4" s="157"/>
      <c r="E4" s="158"/>
    </row>
    <row r="5" spans="1:5" ht="11.45" customHeight="1" x14ac:dyDescent="0.2">
      <c r="A5" s="155"/>
      <c r="B5" s="156"/>
      <c r="C5" s="157" t="s">
        <v>23</v>
      </c>
      <c r="D5" s="157"/>
      <c r="E5" s="36" t="s">
        <v>24</v>
      </c>
    </row>
    <row r="6" spans="1:5" s="37" customFormat="1" ht="11.45" customHeight="1" x14ac:dyDescent="0.2">
      <c r="A6" s="30">
        <v>1</v>
      </c>
      <c r="B6" s="31">
        <v>2</v>
      </c>
      <c r="C6" s="32">
        <v>3</v>
      </c>
      <c r="D6" s="32">
        <v>4</v>
      </c>
      <c r="E6" s="33">
        <v>5</v>
      </c>
    </row>
    <row r="7" spans="1:5" ht="11.45" customHeight="1" x14ac:dyDescent="0.2">
      <c r="A7" s="50"/>
      <c r="B7" s="38"/>
      <c r="C7" s="39"/>
      <c r="D7" s="40"/>
      <c r="E7" s="118"/>
    </row>
    <row r="8" spans="1:5" ht="11.45" customHeight="1" x14ac:dyDescent="0.2">
      <c r="A8" s="34">
        <f>IF(C8&lt;&gt;"",COUNTA($C8:C$8),"")</f>
        <v>1</v>
      </c>
      <c r="B8" s="41" t="s">
        <v>25</v>
      </c>
      <c r="C8" s="39">
        <v>91521</v>
      </c>
      <c r="D8" s="40">
        <v>92414</v>
      </c>
      <c r="E8" s="118">
        <f>D8*100/C8-100</f>
        <v>0.97573234558188915</v>
      </c>
    </row>
    <row r="9" spans="1:5" ht="11.45" customHeight="1" x14ac:dyDescent="0.2">
      <c r="A9" s="34">
        <f>IF(C9&lt;&gt;"",COUNTA($C$8:C9),"")</f>
        <v>2</v>
      </c>
      <c r="B9" s="41" t="s">
        <v>33</v>
      </c>
      <c r="C9" s="39">
        <v>39606</v>
      </c>
      <c r="D9" s="40">
        <v>40237</v>
      </c>
      <c r="E9" s="118">
        <f t="shared" ref="E9:E25" si="0">D9*100/C9-100</f>
        <v>1.5931929505630507</v>
      </c>
    </row>
    <row r="10" spans="1:5" ht="11.45" customHeight="1" x14ac:dyDescent="0.2">
      <c r="A10" s="34">
        <f>IF(C10&lt;&gt;"",COUNTA($C$8:C10),"")</f>
        <v>3</v>
      </c>
      <c r="B10" s="41" t="s">
        <v>34</v>
      </c>
      <c r="C10" s="39">
        <v>12826</v>
      </c>
      <c r="D10" s="40">
        <v>12130</v>
      </c>
      <c r="E10" s="118">
        <f t="shared" si="0"/>
        <v>-5.4264774676438492</v>
      </c>
    </row>
    <row r="11" spans="1:5" ht="11.45" customHeight="1" x14ac:dyDescent="0.2">
      <c r="A11" s="34">
        <f>IF(C11&lt;&gt;"",COUNTA($C$8:C11),"")</f>
        <v>4</v>
      </c>
      <c r="B11" s="41" t="s">
        <v>35</v>
      </c>
      <c r="C11" s="39">
        <v>26780</v>
      </c>
      <c r="D11" s="40">
        <v>28107</v>
      </c>
      <c r="E11" s="118">
        <f t="shared" si="0"/>
        <v>4.9551904406273337</v>
      </c>
    </row>
    <row r="12" spans="1:5" ht="11.45" customHeight="1" x14ac:dyDescent="0.2">
      <c r="A12" s="34">
        <f>IF(C12&lt;&gt;"",COUNTA($C$8:C12),"")</f>
        <v>5</v>
      </c>
      <c r="B12" s="41" t="s">
        <v>26</v>
      </c>
      <c r="C12" s="39">
        <v>98961</v>
      </c>
      <c r="D12" s="40">
        <v>97061</v>
      </c>
      <c r="E12" s="118">
        <f t="shared" si="0"/>
        <v>-1.9199482624468232</v>
      </c>
    </row>
    <row r="13" spans="1:5" ht="11.45" customHeight="1" x14ac:dyDescent="0.2">
      <c r="A13" s="34">
        <f>IF(C13&lt;&gt;"",COUNTA($C$8:C13),"")</f>
        <v>6</v>
      </c>
      <c r="B13" s="41" t="s">
        <v>34</v>
      </c>
      <c r="C13" s="39">
        <v>22645</v>
      </c>
      <c r="D13" s="40">
        <v>22821</v>
      </c>
      <c r="E13" s="118">
        <f t="shared" si="0"/>
        <v>0.77721351291675944</v>
      </c>
    </row>
    <row r="14" spans="1:5" ht="11.45" customHeight="1" x14ac:dyDescent="0.2">
      <c r="A14" s="34">
        <f>IF(C14&lt;&gt;"",COUNTA($C$8:C14),"")</f>
        <v>7</v>
      </c>
      <c r="B14" s="41" t="s">
        <v>36</v>
      </c>
      <c r="C14" s="39">
        <v>76316</v>
      </c>
      <c r="D14" s="40">
        <v>74240</v>
      </c>
      <c r="E14" s="118">
        <f t="shared" si="0"/>
        <v>-2.7202683578803857</v>
      </c>
    </row>
    <row r="15" spans="1:5" ht="11.45" customHeight="1" x14ac:dyDescent="0.2">
      <c r="A15" s="34">
        <f>IF(C15&lt;&gt;"",COUNTA($C$8:C15),"")</f>
        <v>8</v>
      </c>
      <c r="B15" s="41" t="s">
        <v>44</v>
      </c>
      <c r="C15" s="39">
        <v>6249</v>
      </c>
      <c r="D15" s="40">
        <v>5505</v>
      </c>
      <c r="E15" s="118">
        <f t="shared" si="0"/>
        <v>-11.90590494479116</v>
      </c>
    </row>
    <row r="16" spans="1:5" ht="11.45" customHeight="1" x14ac:dyDescent="0.2">
      <c r="A16" s="34">
        <f>IF(C16&lt;&gt;"",COUNTA($C$8:C16),"")</f>
        <v>9</v>
      </c>
      <c r="B16" s="41" t="s">
        <v>45</v>
      </c>
      <c r="C16" s="39">
        <v>70067</v>
      </c>
      <c r="D16" s="40">
        <v>68735</v>
      </c>
      <c r="E16" s="118">
        <f t="shared" si="0"/>
        <v>-1.9010375783178972</v>
      </c>
    </row>
    <row r="17" spans="1:5" ht="11.45" customHeight="1" x14ac:dyDescent="0.2">
      <c r="A17" s="34">
        <f>IF(C17&lt;&gt;"",COUNTA($C$8:C17),"")</f>
        <v>10</v>
      </c>
      <c r="B17" s="41" t="s">
        <v>27</v>
      </c>
      <c r="C17" s="39">
        <v>231014</v>
      </c>
      <c r="D17" s="40">
        <v>231682</v>
      </c>
      <c r="E17" s="118">
        <f t="shared" si="0"/>
        <v>0.2891599643311622</v>
      </c>
    </row>
    <row r="18" spans="1:5" ht="11.45" customHeight="1" x14ac:dyDescent="0.2">
      <c r="A18" s="34">
        <f>IF(C18&lt;&gt;"",COUNTA($C$8:C18),"")</f>
        <v>11</v>
      </c>
      <c r="B18" s="41" t="s">
        <v>34</v>
      </c>
      <c r="C18" s="39">
        <v>4676</v>
      </c>
      <c r="D18" s="40">
        <v>4968</v>
      </c>
      <c r="E18" s="118">
        <f t="shared" si="0"/>
        <v>6.24465355004277</v>
      </c>
    </row>
    <row r="19" spans="1:5" ht="11.45" customHeight="1" x14ac:dyDescent="0.2">
      <c r="A19" s="34">
        <f>IF(C19&lt;&gt;"",COUNTA($C$8:C19),"")</f>
        <v>12</v>
      </c>
      <c r="B19" s="41" t="s">
        <v>36</v>
      </c>
      <c r="C19" s="39">
        <v>17246</v>
      </c>
      <c r="D19" s="40">
        <v>18850</v>
      </c>
      <c r="E19" s="118">
        <f t="shared" si="0"/>
        <v>9.3007074104140059</v>
      </c>
    </row>
    <row r="20" spans="1:5" ht="11.45" customHeight="1" x14ac:dyDescent="0.2">
      <c r="A20" s="34">
        <f>IF(C20&lt;&gt;"",COUNTA($C$8:C20),"")</f>
        <v>13</v>
      </c>
      <c r="B20" s="41" t="s">
        <v>44</v>
      </c>
      <c r="C20" s="39">
        <v>1100</v>
      </c>
      <c r="D20" s="40">
        <v>1092</v>
      </c>
      <c r="E20" s="118">
        <f t="shared" si="0"/>
        <v>-0.72727272727273373</v>
      </c>
    </row>
    <row r="21" spans="1:5" ht="11.45" customHeight="1" x14ac:dyDescent="0.2">
      <c r="A21" s="34">
        <f>IF(C21&lt;&gt;"",COUNTA($C$8:C21),"")</f>
        <v>14</v>
      </c>
      <c r="B21" s="41" t="s">
        <v>45</v>
      </c>
      <c r="C21" s="39">
        <v>16146</v>
      </c>
      <c r="D21" s="40">
        <v>17758</v>
      </c>
      <c r="E21" s="118">
        <f t="shared" si="0"/>
        <v>9.9838969404186741</v>
      </c>
    </row>
    <row r="22" spans="1:5" ht="11.45" customHeight="1" x14ac:dyDescent="0.2">
      <c r="A22" s="34">
        <f>IF(C22&lt;&gt;"",COUNTA($C$8:C22),"")</f>
        <v>15</v>
      </c>
      <c r="B22" s="42" t="s">
        <v>223</v>
      </c>
      <c r="C22" s="39">
        <v>152361</v>
      </c>
      <c r="D22" s="40">
        <v>150649</v>
      </c>
      <c r="E22" s="118">
        <f t="shared" si="0"/>
        <v>-1.123647127545766</v>
      </c>
    </row>
    <row r="23" spans="1:5" ht="11.45" customHeight="1" x14ac:dyDescent="0.2">
      <c r="A23" s="34">
        <f>IF(C23&lt;&gt;"",COUNTA($C$8:C23),"")</f>
        <v>16</v>
      </c>
      <c r="B23" s="41" t="s">
        <v>224</v>
      </c>
      <c r="C23" s="39">
        <v>56731</v>
      </c>
      <c r="D23" s="40">
        <v>57215</v>
      </c>
      <c r="E23" s="118">
        <f t="shared" si="0"/>
        <v>0.85314907193597378</v>
      </c>
    </row>
    <row r="24" spans="1:5" ht="11.45" customHeight="1" x14ac:dyDescent="0.2">
      <c r="A24" s="34" t="str">
        <f>IF(C24&lt;&gt;"",COUNTA($C$8:C24),"")</f>
        <v/>
      </c>
      <c r="B24" s="41"/>
      <c r="C24" s="39"/>
      <c r="D24" s="40"/>
      <c r="E24" s="118"/>
    </row>
    <row r="25" spans="1:5" ht="11.45" customHeight="1" x14ac:dyDescent="0.2">
      <c r="A25" s="34">
        <f>IF(C25&lt;&gt;"",COUNTA($C$8:C25),"")</f>
        <v>17</v>
      </c>
      <c r="B25" s="43" t="s">
        <v>28</v>
      </c>
      <c r="C25" s="44">
        <v>461102</v>
      </c>
      <c r="D25" s="45">
        <v>461394</v>
      </c>
      <c r="E25" s="119">
        <f t="shared" si="0"/>
        <v>6.3326552476453912E-2</v>
      </c>
    </row>
    <row r="26" spans="1:5" ht="11.45" customHeight="1" x14ac:dyDescent="0.2">
      <c r="A26" s="34" t="str">
        <f>IF(C26&lt;&gt;"",COUNTA($C$8:C26),"")</f>
        <v/>
      </c>
      <c r="B26" s="43"/>
      <c r="C26" s="39"/>
      <c r="D26" s="40"/>
      <c r="E26" s="118"/>
    </row>
    <row r="27" spans="1:5" ht="11.45" customHeight="1" x14ac:dyDescent="0.2">
      <c r="A27" s="34" t="str">
        <f>IF(C27&lt;&gt;"",COUNTA($C$8:C27),"")</f>
        <v/>
      </c>
      <c r="B27" s="41"/>
      <c r="C27" s="39"/>
      <c r="D27" s="40"/>
      <c r="E27" s="118"/>
    </row>
    <row r="28" spans="1:5" ht="11.45" customHeight="1" x14ac:dyDescent="0.2">
      <c r="A28" s="34">
        <f>IF(C28&lt;&gt;"",COUNTA($C$8:C28),"")</f>
        <v>18</v>
      </c>
      <c r="B28" s="41" t="s">
        <v>29</v>
      </c>
      <c r="C28" s="39">
        <v>208100</v>
      </c>
      <c r="D28" s="40">
        <v>176000</v>
      </c>
      <c r="E28" s="118">
        <f t="shared" ref="E28:E34" si="1">D28*100/C28-100</f>
        <v>-15.425276309466597</v>
      </c>
    </row>
    <row r="29" spans="1:5" ht="11.45" customHeight="1" x14ac:dyDescent="0.2">
      <c r="A29" s="34">
        <f>IF(C29&lt;&gt;"",COUNTA($C$8:C29),"")</f>
        <v>19</v>
      </c>
      <c r="B29" s="41" t="s">
        <v>30</v>
      </c>
      <c r="C29" s="39">
        <v>133900</v>
      </c>
      <c r="D29" s="40">
        <v>117400</v>
      </c>
      <c r="E29" s="118">
        <f t="shared" si="1"/>
        <v>-12.3226288274832</v>
      </c>
    </row>
    <row r="30" spans="1:5" ht="11.45" customHeight="1" x14ac:dyDescent="0.2">
      <c r="A30" s="34">
        <f>IF(C30&lt;&gt;"",COUNTA($C$8:C30),"")</f>
        <v>20</v>
      </c>
      <c r="B30" s="41" t="s">
        <v>31</v>
      </c>
      <c r="C30" s="39">
        <v>235000</v>
      </c>
      <c r="D30" s="40">
        <v>193900</v>
      </c>
      <c r="E30" s="118">
        <f t="shared" si="1"/>
        <v>-17.489361702127653</v>
      </c>
    </row>
    <row r="31" spans="1:5" ht="11.45" customHeight="1" x14ac:dyDescent="0.2">
      <c r="A31" s="34">
        <f>IF(C31&lt;&gt;"",COUNTA($C$8:C31),"")</f>
        <v>21</v>
      </c>
      <c r="B31" s="41" t="s">
        <v>37</v>
      </c>
      <c r="C31" s="39">
        <v>100500</v>
      </c>
      <c r="D31" s="40">
        <v>85800</v>
      </c>
      <c r="E31" s="118">
        <f t="shared" si="1"/>
        <v>-14.626865671641795</v>
      </c>
    </row>
    <row r="32" spans="1:5" ht="11.45" customHeight="1" x14ac:dyDescent="0.2">
      <c r="A32" s="34">
        <f>IF(C32&lt;&gt;"",COUNTA($C$8:C32),"")</f>
        <v>22</v>
      </c>
      <c r="B32" s="41" t="s">
        <v>38</v>
      </c>
      <c r="C32" s="39">
        <v>100800</v>
      </c>
      <c r="D32" s="40">
        <v>80800</v>
      </c>
      <c r="E32" s="118">
        <f t="shared" si="1"/>
        <v>-19.841269841269835</v>
      </c>
    </row>
    <row r="33" spans="1:5" ht="11.45" customHeight="1" x14ac:dyDescent="0.2">
      <c r="A33" s="34">
        <f>IF(C33&lt;&gt;"",COUNTA($C$8:C33),"")</f>
        <v>23</v>
      </c>
      <c r="B33" s="41" t="s">
        <v>39</v>
      </c>
      <c r="C33" s="39">
        <v>33600</v>
      </c>
      <c r="D33" s="40">
        <v>27300</v>
      </c>
      <c r="E33" s="118">
        <f t="shared" si="1"/>
        <v>-18.75</v>
      </c>
    </row>
    <row r="34" spans="1:5" ht="11.45" customHeight="1" x14ac:dyDescent="0.2">
      <c r="A34" s="34">
        <f>IF(C34&lt;&gt;"",COUNTA($C$8:C34),"")</f>
        <v>24</v>
      </c>
      <c r="B34" s="41" t="s">
        <v>219</v>
      </c>
      <c r="C34" s="39">
        <v>64700</v>
      </c>
      <c r="D34" s="40">
        <v>55400</v>
      </c>
      <c r="E34" s="118">
        <f t="shared" si="1"/>
        <v>-14.374034003091197</v>
      </c>
    </row>
    <row r="35" spans="1:5" ht="11.45" customHeight="1" x14ac:dyDescent="0.2">
      <c r="A35" s="34">
        <f>IF(C35&lt;&gt;"",COUNTA($C$8:C35),"")</f>
        <v>25</v>
      </c>
      <c r="B35" s="41" t="s">
        <v>40</v>
      </c>
      <c r="C35" s="39" t="s">
        <v>11</v>
      </c>
      <c r="D35" s="40" t="s">
        <v>11</v>
      </c>
      <c r="E35" s="118" t="s">
        <v>11</v>
      </c>
    </row>
    <row r="36" spans="1:5" ht="11.45" customHeight="1" x14ac:dyDescent="0.2">
      <c r="A36" s="34">
        <f>IF(C36&lt;&gt;"",COUNTA($C$8:C36),"")</f>
        <v>26</v>
      </c>
      <c r="B36" s="41" t="s">
        <v>220</v>
      </c>
      <c r="C36" s="39">
        <v>64200</v>
      </c>
      <c r="D36" s="40">
        <v>55000</v>
      </c>
      <c r="E36" s="118">
        <f t="shared" ref="E36:E44" si="2">D36*100/C36-100</f>
        <v>-14.330218068535828</v>
      </c>
    </row>
    <row r="37" spans="1:5" ht="11.45" customHeight="1" x14ac:dyDescent="0.2">
      <c r="A37" s="34">
        <f>IF(C37&lt;&gt;"",COUNTA($C$8:C37),"")</f>
        <v>27</v>
      </c>
      <c r="B37" s="41" t="s">
        <v>41</v>
      </c>
      <c r="C37" s="39">
        <v>41699.999999999993</v>
      </c>
      <c r="D37" s="40">
        <v>37000</v>
      </c>
      <c r="E37" s="118">
        <f t="shared" si="2"/>
        <v>-11.270983213429247</v>
      </c>
    </row>
    <row r="38" spans="1:5" ht="11.45" customHeight="1" x14ac:dyDescent="0.2">
      <c r="A38" s="34">
        <f>IF(C38&lt;&gt;"",COUNTA($C$8:C38),"")</f>
        <v>28</v>
      </c>
      <c r="B38" s="41" t="s">
        <v>42</v>
      </c>
      <c r="C38" s="39">
        <v>8900</v>
      </c>
      <c r="D38" s="40">
        <v>8600</v>
      </c>
      <c r="E38" s="118">
        <f t="shared" si="2"/>
        <v>-3.3707865168539257</v>
      </c>
    </row>
    <row r="39" spans="1:5" ht="11.45" customHeight="1" x14ac:dyDescent="0.2">
      <c r="A39" s="34">
        <f>IF(C39&lt;&gt;"",COUNTA($C$8:C39),"")</f>
        <v>29</v>
      </c>
      <c r="B39" s="41" t="s">
        <v>43</v>
      </c>
      <c r="C39" s="39">
        <v>32800</v>
      </c>
      <c r="D39" s="40">
        <v>28400</v>
      </c>
      <c r="E39" s="118">
        <f t="shared" si="2"/>
        <v>-13.41463414634147</v>
      </c>
    </row>
    <row r="40" spans="1:5" ht="11.45" customHeight="1" x14ac:dyDescent="0.2">
      <c r="A40" s="34">
        <f>IF(C40&lt;&gt;"",COUNTA($C$8:C40),"")</f>
        <v>30</v>
      </c>
      <c r="B40" s="41" t="s">
        <v>175</v>
      </c>
      <c r="C40" s="39">
        <v>22599.999999999996</v>
      </c>
      <c r="D40" s="46">
        <v>17900</v>
      </c>
      <c r="E40" s="118">
        <f t="shared" si="2"/>
        <v>-20.796460176991133</v>
      </c>
    </row>
    <row r="41" spans="1:5" ht="11.45" customHeight="1" x14ac:dyDescent="0.2">
      <c r="A41" s="34">
        <f>IF(C41&lt;&gt;"",COUNTA($C$8:C41),"")</f>
        <v>31</v>
      </c>
      <c r="B41" s="41" t="s">
        <v>46</v>
      </c>
      <c r="C41" s="39">
        <v>16400</v>
      </c>
      <c r="D41" s="40">
        <v>11500</v>
      </c>
      <c r="E41" s="118">
        <f t="shared" si="2"/>
        <v>-29.878048780487802</v>
      </c>
    </row>
    <row r="42" spans="1:5" ht="11.45" customHeight="1" x14ac:dyDescent="0.2">
      <c r="A42" s="34">
        <f>IF(C42&lt;&gt;"",COUNTA($C$8:C42),"")</f>
        <v>32</v>
      </c>
      <c r="B42" s="41" t="s">
        <v>176</v>
      </c>
      <c r="C42" s="39">
        <v>6200</v>
      </c>
      <c r="D42" s="40">
        <v>6400</v>
      </c>
      <c r="E42" s="118">
        <f t="shared" si="2"/>
        <v>3.2258064516128968</v>
      </c>
    </row>
    <row r="43" spans="1:5" ht="11.45" customHeight="1" x14ac:dyDescent="0.2">
      <c r="A43" s="34" t="str">
        <f>IF(C43&lt;&gt;"",COUNTA($C$8:C43),"")</f>
        <v/>
      </c>
      <c r="B43" s="41"/>
      <c r="C43" s="39"/>
      <c r="D43" s="40"/>
      <c r="E43" s="118"/>
    </row>
    <row r="44" spans="1:5" ht="11.45" customHeight="1" x14ac:dyDescent="0.2">
      <c r="A44" s="34">
        <f>IF(C44&lt;&gt;"",COUNTA($C$8:C44),"")</f>
        <v>33</v>
      </c>
      <c r="B44" s="43" t="s">
        <v>32</v>
      </c>
      <c r="C44" s="44">
        <v>641600</v>
      </c>
      <c r="D44" s="45">
        <v>542700</v>
      </c>
      <c r="E44" s="119">
        <f t="shared" si="2"/>
        <v>-15.414588528678308</v>
      </c>
    </row>
    <row r="45" spans="1:5" ht="11.45" customHeight="1" x14ac:dyDescent="0.2">
      <c r="B45" s="47"/>
    </row>
    <row r="46" spans="1:5" ht="11.45" customHeight="1" x14ac:dyDescent="0.2">
      <c r="B46" s="47"/>
    </row>
    <row r="47" spans="1:5" ht="11.45" customHeight="1" x14ac:dyDescent="0.2">
      <c r="B47" s="47"/>
    </row>
    <row r="48" spans="1:5" ht="11.45" customHeight="1" x14ac:dyDescent="0.2">
      <c r="B48" s="47"/>
    </row>
    <row r="49" spans="2:2" ht="11.45" customHeight="1" x14ac:dyDescent="0.2">
      <c r="B49" s="47"/>
    </row>
    <row r="50" spans="2:2" ht="11.45" customHeight="1" x14ac:dyDescent="0.2">
      <c r="B50" s="47"/>
    </row>
    <row r="51" spans="2:2" ht="11.45" customHeight="1" x14ac:dyDescent="0.2">
      <c r="B51" s="47"/>
    </row>
    <row r="52" spans="2:2" ht="11.45" customHeight="1" x14ac:dyDescent="0.2">
      <c r="B52" s="47"/>
    </row>
    <row r="53" spans="2:2" ht="11.45" customHeight="1" x14ac:dyDescent="0.2">
      <c r="B53" s="47"/>
    </row>
    <row r="54" spans="2:2" ht="11.45" customHeight="1" x14ac:dyDescent="0.2">
      <c r="B54" s="47"/>
    </row>
    <row r="55" spans="2:2" ht="11.45" customHeight="1" x14ac:dyDescent="0.2">
      <c r="B55" s="47"/>
    </row>
    <row r="56" spans="2:2" ht="11.45" customHeight="1" x14ac:dyDescent="0.2">
      <c r="B56" s="47"/>
    </row>
    <row r="57" spans="2:2" ht="11.45" customHeight="1" x14ac:dyDescent="0.2">
      <c r="B57" s="47"/>
    </row>
    <row r="58" spans="2:2" ht="11.45" customHeight="1" x14ac:dyDescent="0.2">
      <c r="B58" s="47"/>
    </row>
    <row r="59" spans="2:2" ht="11.45" customHeight="1" x14ac:dyDescent="0.2">
      <c r="B59" s="47"/>
    </row>
    <row r="60" spans="2:2" ht="11.45" customHeight="1" x14ac:dyDescent="0.2">
      <c r="B60" s="47"/>
    </row>
    <row r="61" spans="2:2" ht="11.45" customHeight="1" x14ac:dyDescent="0.2">
      <c r="B61" s="47"/>
    </row>
    <row r="62" spans="2:2" ht="11.45" customHeight="1" x14ac:dyDescent="0.2">
      <c r="B62" s="47"/>
    </row>
    <row r="63" spans="2:2" ht="11.45" customHeight="1" x14ac:dyDescent="0.2"/>
    <row r="64" spans="2:2"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sheetData>
  <mergeCells count="10">
    <mergeCell ref="A1:B1"/>
    <mergeCell ref="C1:E1"/>
    <mergeCell ref="C2:E2"/>
    <mergeCell ref="A3:A5"/>
    <mergeCell ref="B3:B5"/>
    <mergeCell ref="C3:C4"/>
    <mergeCell ref="D3:D4"/>
    <mergeCell ref="C5:D5"/>
    <mergeCell ref="E3:E4"/>
    <mergeCell ref="A2:B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C313 2023 21&amp;R&amp;"Calibri,Standard"&amp;7&amp;P</oddFooter>
    <evenFooter>&amp;L&amp;"Calibri,Standard"&amp;7&amp;P&amp;R&amp;"Calibri,Standard"&amp;7StatA MV, Statistischer Bericht C313 2023 21</even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RowHeight="12.75" x14ac:dyDescent="0.2"/>
  <cols>
    <col min="1" max="2" width="45.7109375" customWidth="1"/>
  </cols>
  <sheetData>
    <row r="1" spans="1:1" ht="50.1" customHeight="1" x14ac:dyDescent="0.2">
      <c r="A1" s="51" t="s">
        <v>20</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C313 2023 21&amp;R&amp;"Calibri,Standard"&amp;7&amp;P</oddFooter>
    <evenFooter>&amp;L&amp;"Calibri,Standard"&amp;7&amp;P&amp;R&amp;"Calibri,Standard"&amp;7StatA MV, Statistischer Bericht C313 2023 21</even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E38"/>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42578125" defaultRowHeight="11.25" x14ac:dyDescent="0.2"/>
  <cols>
    <col min="1" max="1" width="3.140625" style="62" customWidth="1"/>
    <col min="2" max="2" width="21.85546875" style="63" customWidth="1"/>
    <col min="3" max="3" width="12.28515625" style="63" customWidth="1"/>
    <col min="4" max="4" width="11.7109375" style="62" customWidth="1"/>
    <col min="5" max="5" width="10.5703125" style="62" customWidth="1"/>
    <col min="6" max="6" width="10.7109375" style="62" customWidth="1"/>
    <col min="7" max="8" width="10.85546875" style="62" customWidth="1"/>
    <col min="9" max="12" width="9.28515625" style="62" customWidth="1"/>
    <col min="13" max="13" width="8.28515625" style="62" customWidth="1"/>
    <col min="14" max="14" width="9.28515625" style="62" customWidth="1"/>
    <col min="15" max="16384" width="11.42578125" style="35"/>
  </cols>
  <sheetData>
    <row r="1" spans="1:57" s="55" customFormat="1" ht="24.95" customHeight="1" x14ac:dyDescent="0.2">
      <c r="A1" s="172" t="s">
        <v>172</v>
      </c>
      <c r="B1" s="173"/>
      <c r="C1" s="173"/>
      <c r="D1" s="163" t="s">
        <v>243</v>
      </c>
      <c r="E1" s="164"/>
      <c r="F1" s="164"/>
      <c r="G1" s="164"/>
      <c r="H1" s="165"/>
      <c r="I1" s="168" t="s">
        <v>243</v>
      </c>
      <c r="J1" s="163"/>
      <c r="K1" s="163"/>
      <c r="L1" s="163"/>
      <c r="M1" s="163"/>
      <c r="N1" s="169"/>
    </row>
    <row r="2" spans="1:57" s="55" customFormat="1" ht="24.95" customHeight="1" x14ac:dyDescent="0.2">
      <c r="A2" s="174" t="s">
        <v>145</v>
      </c>
      <c r="B2" s="175"/>
      <c r="C2" s="175"/>
      <c r="D2" s="166" t="s">
        <v>226</v>
      </c>
      <c r="E2" s="166"/>
      <c r="F2" s="166"/>
      <c r="G2" s="166"/>
      <c r="H2" s="167"/>
      <c r="I2" s="171" t="s">
        <v>226</v>
      </c>
      <c r="J2" s="166"/>
      <c r="K2" s="166"/>
      <c r="L2" s="166"/>
      <c r="M2" s="166"/>
      <c r="N2" s="167"/>
    </row>
    <row r="3" spans="1:57" ht="11.45" customHeight="1" x14ac:dyDescent="0.2">
      <c r="A3" s="170" t="s">
        <v>57</v>
      </c>
      <c r="B3" s="161" t="s">
        <v>60</v>
      </c>
      <c r="C3" s="161" t="s">
        <v>49</v>
      </c>
      <c r="D3" s="161" t="s">
        <v>50</v>
      </c>
      <c r="E3" s="161" t="s">
        <v>149</v>
      </c>
      <c r="F3" s="161"/>
      <c r="G3" s="161"/>
      <c r="H3" s="162"/>
      <c r="I3" s="170" t="s">
        <v>149</v>
      </c>
      <c r="J3" s="161"/>
      <c r="K3" s="161"/>
      <c r="L3" s="161"/>
      <c r="M3" s="161"/>
      <c r="N3" s="162"/>
    </row>
    <row r="4" spans="1:57" ht="11.45" customHeight="1" x14ac:dyDescent="0.2">
      <c r="A4" s="170"/>
      <c r="B4" s="161"/>
      <c r="C4" s="161"/>
      <c r="D4" s="161"/>
      <c r="E4" s="161" t="s">
        <v>227</v>
      </c>
      <c r="F4" s="161" t="s">
        <v>59</v>
      </c>
      <c r="G4" s="161" t="s">
        <v>147</v>
      </c>
      <c r="H4" s="162"/>
      <c r="I4" s="170" t="s">
        <v>148</v>
      </c>
      <c r="J4" s="161"/>
      <c r="K4" s="161" t="s">
        <v>48</v>
      </c>
      <c r="L4" s="161"/>
      <c r="M4" s="161"/>
      <c r="N4" s="162"/>
    </row>
    <row r="5" spans="1:57" ht="11.45" customHeight="1" x14ac:dyDescent="0.2">
      <c r="A5" s="170"/>
      <c r="B5" s="161"/>
      <c r="C5" s="161"/>
      <c r="D5" s="161"/>
      <c r="E5" s="161"/>
      <c r="F5" s="161"/>
      <c r="G5" s="161"/>
      <c r="H5" s="162"/>
      <c r="I5" s="170"/>
      <c r="J5" s="161"/>
      <c r="K5" s="161" t="s">
        <v>146</v>
      </c>
      <c r="L5" s="161"/>
      <c r="M5" s="161" t="s">
        <v>51</v>
      </c>
      <c r="N5" s="162"/>
    </row>
    <row r="6" spans="1:57" ht="11.45" customHeight="1" x14ac:dyDescent="0.2">
      <c r="A6" s="170"/>
      <c r="B6" s="161"/>
      <c r="C6" s="161"/>
      <c r="D6" s="161"/>
      <c r="E6" s="161"/>
      <c r="F6" s="161"/>
      <c r="G6" s="161"/>
      <c r="H6" s="162"/>
      <c r="I6" s="170"/>
      <c r="J6" s="161"/>
      <c r="K6" s="161"/>
      <c r="L6" s="161"/>
      <c r="M6" s="161"/>
      <c r="N6" s="162"/>
    </row>
    <row r="7" spans="1:57" ht="11.45" customHeight="1" x14ac:dyDescent="0.2">
      <c r="A7" s="170"/>
      <c r="B7" s="161"/>
      <c r="C7" s="161"/>
      <c r="D7" s="161"/>
      <c r="E7" s="161"/>
      <c r="F7" s="161"/>
      <c r="G7" s="56" t="s">
        <v>52</v>
      </c>
      <c r="H7" s="57" t="s">
        <v>53</v>
      </c>
      <c r="I7" s="115" t="s">
        <v>52</v>
      </c>
      <c r="J7" s="113" t="s">
        <v>53</v>
      </c>
      <c r="K7" s="113" t="s">
        <v>52</v>
      </c>
      <c r="L7" s="113" t="s">
        <v>225</v>
      </c>
      <c r="M7" s="113" t="s">
        <v>52</v>
      </c>
      <c r="N7" s="114" t="s">
        <v>225</v>
      </c>
    </row>
    <row r="8" spans="1:57" ht="11.45" customHeight="1" x14ac:dyDescent="0.2">
      <c r="A8" s="52">
        <v>1</v>
      </c>
      <c r="B8" s="53">
        <v>2</v>
      </c>
      <c r="C8" s="53">
        <v>3</v>
      </c>
      <c r="D8" s="53">
        <v>4</v>
      </c>
      <c r="E8" s="53">
        <v>5</v>
      </c>
      <c r="F8" s="53">
        <v>6</v>
      </c>
      <c r="G8" s="53">
        <v>7</v>
      </c>
      <c r="H8" s="54">
        <v>8</v>
      </c>
      <c r="I8" s="52">
        <v>9</v>
      </c>
      <c r="J8" s="53">
        <v>10</v>
      </c>
      <c r="K8" s="53">
        <v>11</v>
      </c>
      <c r="L8" s="53">
        <v>12</v>
      </c>
      <c r="M8" s="53">
        <v>13</v>
      </c>
      <c r="N8" s="54">
        <v>14</v>
      </c>
    </row>
    <row r="9" spans="1:57" ht="11.45" customHeight="1" x14ac:dyDescent="0.2">
      <c r="A9" s="58" t="s">
        <v>47</v>
      </c>
      <c r="B9" s="42"/>
      <c r="C9" s="42"/>
      <c r="D9" s="59"/>
      <c r="E9" s="59"/>
      <c r="F9" s="59"/>
      <c r="G9" s="59"/>
      <c r="H9" s="59"/>
      <c r="I9" s="59" t="s">
        <v>47</v>
      </c>
      <c r="J9" s="59"/>
      <c r="K9" s="59"/>
      <c r="L9" s="59"/>
      <c r="M9" s="59"/>
      <c r="N9" s="59"/>
    </row>
    <row r="10" spans="1:57" s="55" customFormat="1" ht="11.45" customHeight="1" x14ac:dyDescent="0.2">
      <c r="A10" s="34">
        <f>IF(C10&lt;&gt;"",COUNTA($C10:C$10),"")</f>
        <v>1</v>
      </c>
      <c r="B10" s="60" t="s">
        <v>54</v>
      </c>
      <c r="C10" s="60" t="s">
        <v>55</v>
      </c>
      <c r="D10" s="61">
        <v>3136</v>
      </c>
      <c r="E10" s="61">
        <v>628</v>
      </c>
      <c r="F10" s="61">
        <v>1962</v>
      </c>
      <c r="G10" s="61">
        <v>1653</v>
      </c>
      <c r="H10" s="61">
        <v>1719</v>
      </c>
      <c r="I10" s="61">
        <v>799</v>
      </c>
      <c r="J10" s="61">
        <v>1358</v>
      </c>
      <c r="K10" s="61">
        <v>1213</v>
      </c>
      <c r="L10" s="61">
        <v>1848</v>
      </c>
      <c r="M10" s="61">
        <v>1426</v>
      </c>
      <c r="N10" s="61">
        <v>1458</v>
      </c>
    </row>
    <row r="11" spans="1:57" s="55" customFormat="1" ht="11.45" customHeight="1" x14ac:dyDescent="0.2">
      <c r="A11" s="34">
        <f>IF(C11&lt;&gt;"",COUNTA($C$10:C11),"")</f>
        <v>2</v>
      </c>
      <c r="B11" s="60" t="s">
        <v>47</v>
      </c>
      <c r="C11" s="60" t="s">
        <v>56</v>
      </c>
      <c r="D11" s="61">
        <v>461394</v>
      </c>
      <c r="E11" s="61">
        <v>150649</v>
      </c>
      <c r="F11" s="61">
        <v>57215</v>
      </c>
      <c r="G11" s="61">
        <v>34387</v>
      </c>
      <c r="H11" s="61">
        <v>58027</v>
      </c>
      <c r="I11" s="61">
        <v>12130</v>
      </c>
      <c r="J11" s="61">
        <v>28107</v>
      </c>
      <c r="K11" s="61">
        <v>22821</v>
      </c>
      <c r="L11" s="61">
        <v>74240</v>
      </c>
      <c r="M11" s="61">
        <v>4968</v>
      </c>
      <c r="N11" s="61">
        <v>18850</v>
      </c>
      <c r="O11" s="35"/>
      <c r="P11" s="35"/>
      <c r="Q11" s="35"/>
      <c r="R11" s="35"/>
      <c r="S11" s="35"/>
      <c r="T11" s="35"/>
      <c r="U11" s="35"/>
      <c r="V11" s="35"/>
      <c r="W11" s="35"/>
      <c r="X11" s="35"/>
      <c r="Y11" s="35"/>
      <c r="Z11" s="35"/>
      <c r="AA11" s="35"/>
      <c r="AB11" s="35"/>
      <c r="AC11" s="35"/>
      <c r="AD11" s="35"/>
      <c r="AE11" s="35"/>
      <c r="AF11" s="35"/>
      <c r="AG11" s="35"/>
      <c r="AH11" s="35"/>
      <c r="AI11" s="35"/>
      <c r="AJ11" s="35"/>
      <c r="AK11" s="35"/>
      <c r="AL11" s="35"/>
      <c r="AM11" s="35"/>
      <c r="AN11" s="35"/>
      <c r="AO11" s="35"/>
      <c r="AP11" s="35"/>
      <c r="AQ11" s="35"/>
      <c r="AR11" s="35"/>
      <c r="AS11" s="35"/>
      <c r="AT11" s="35"/>
      <c r="AU11" s="35"/>
      <c r="AV11" s="35"/>
      <c r="AW11" s="35"/>
      <c r="AX11" s="35"/>
      <c r="AY11" s="35"/>
      <c r="AZ11" s="35"/>
      <c r="BA11" s="35"/>
      <c r="BB11" s="35"/>
      <c r="BC11" s="35"/>
      <c r="BD11" s="35"/>
      <c r="BE11" s="35"/>
    </row>
    <row r="12" spans="1:57" s="55" customFormat="1" ht="11.45" customHeight="1" x14ac:dyDescent="0.2">
      <c r="A12" s="34"/>
      <c r="B12" s="60"/>
      <c r="C12" s="60"/>
      <c r="D12" s="61"/>
      <c r="E12" s="61"/>
      <c r="F12" s="61"/>
      <c r="G12" s="61"/>
      <c r="H12" s="61"/>
      <c r="I12" s="61"/>
      <c r="J12" s="61"/>
      <c r="K12" s="61"/>
      <c r="L12" s="61"/>
      <c r="M12" s="61"/>
      <c r="N12" s="61"/>
      <c r="O12" s="35"/>
      <c r="P12" s="35"/>
      <c r="Q12" s="35"/>
      <c r="R12" s="35"/>
      <c r="S12" s="35"/>
      <c r="T12" s="35"/>
      <c r="U12" s="35"/>
      <c r="V12" s="35"/>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row>
    <row r="13" spans="1:57" ht="11.45" customHeight="1" x14ac:dyDescent="0.2">
      <c r="A13" s="34">
        <f>IF(C13&lt;&gt;"",COUNTA($C$10:C13),"")</f>
        <v>3</v>
      </c>
      <c r="B13" s="42" t="s">
        <v>228</v>
      </c>
      <c r="C13" s="42" t="s">
        <v>55</v>
      </c>
      <c r="D13" s="59">
        <v>9</v>
      </c>
      <c r="E13" s="59" t="s">
        <v>5</v>
      </c>
      <c r="F13" s="59">
        <v>8</v>
      </c>
      <c r="G13" s="59">
        <v>6</v>
      </c>
      <c r="H13" s="59">
        <v>7</v>
      </c>
      <c r="I13" s="59">
        <v>1</v>
      </c>
      <c r="J13" s="59">
        <v>3</v>
      </c>
      <c r="K13" s="59">
        <v>5</v>
      </c>
      <c r="L13" s="59">
        <v>5</v>
      </c>
      <c r="M13" s="59">
        <v>6</v>
      </c>
      <c r="N13" s="59">
        <v>4</v>
      </c>
    </row>
    <row r="14" spans="1:57" ht="11.45" customHeight="1" x14ac:dyDescent="0.2">
      <c r="A14" s="34">
        <f>IF(C14&lt;&gt;"",COUNTA($C$10:C14),"")</f>
        <v>4</v>
      </c>
      <c r="B14" s="42" t="s">
        <v>47</v>
      </c>
      <c r="C14" s="42" t="s">
        <v>56</v>
      </c>
      <c r="D14" s="59" t="s">
        <v>0</v>
      </c>
      <c r="E14" s="59" t="s">
        <v>5</v>
      </c>
      <c r="F14" s="59" t="s">
        <v>0</v>
      </c>
      <c r="G14" s="59">
        <v>9</v>
      </c>
      <c r="H14" s="59" t="s">
        <v>0</v>
      </c>
      <c r="I14" s="59" t="s">
        <v>0</v>
      </c>
      <c r="J14" s="59">
        <v>7</v>
      </c>
      <c r="K14" s="59" t="s">
        <v>0</v>
      </c>
      <c r="L14" s="59" t="s">
        <v>0</v>
      </c>
      <c r="M14" s="59" t="s">
        <v>0</v>
      </c>
      <c r="N14" s="59" t="s">
        <v>0</v>
      </c>
    </row>
    <row r="15" spans="1:57" ht="11.45" customHeight="1" x14ac:dyDescent="0.2">
      <c r="A15" s="34"/>
      <c r="B15" s="42"/>
      <c r="C15" s="42"/>
      <c r="D15" s="59"/>
      <c r="E15" s="59"/>
      <c r="F15" s="59"/>
      <c r="G15" s="59"/>
      <c r="H15" s="59"/>
      <c r="I15" s="59"/>
      <c r="J15" s="59"/>
      <c r="K15" s="59"/>
      <c r="L15" s="59"/>
      <c r="M15" s="59"/>
      <c r="N15" s="59"/>
    </row>
    <row r="16" spans="1:57" ht="11.45" customHeight="1" x14ac:dyDescent="0.2">
      <c r="A16" s="34">
        <f>IF(C16&lt;&gt;"",COUNTA($C$10:C16),"")</f>
        <v>5</v>
      </c>
      <c r="B16" s="42" t="s">
        <v>229</v>
      </c>
      <c r="C16" s="42" t="s">
        <v>55</v>
      </c>
      <c r="D16" s="59">
        <v>2</v>
      </c>
      <c r="E16" s="59">
        <v>2</v>
      </c>
      <c r="F16" s="59">
        <v>1</v>
      </c>
      <c r="G16" s="59">
        <v>1</v>
      </c>
      <c r="H16" s="59">
        <v>1</v>
      </c>
      <c r="I16" s="59">
        <v>1</v>
      </c>
      <c r="J16" s="59">
        <v>2</v>
      </c>
      <c r="K16" s="59">
        <v>1</v>
      </c>
      <c r="L16" s="59">
        <v>2</v>
      </c>
      <c r="M16" s="59">
        <v>2</v>
      </c>
      <c r="N16" s="59">
        <v>2</v>
      </c>
    </row>
    <row r="17" spans="1:14" ht="11.45" customHeight="1" x14ac:dyDescent="0.2">
      <c r="A17" s="34">
        <f>IF(C17&lt;&gt;"",COUNTA($C$10:C17),"")</f>
        <v>6</v>
      </c>
      <c r="B17" s="42" t="s">
        <v>47</v>
      </c>
      <c r="C17" s="42" t="s">
        <v>56</v>
      </c>
      <c r="D17" s="59" t="s">
        <v>0</v>
      </c>
      <c r="E17" s="59" t="s">
        <v>0</v>
      </c>
      <c r="F17" s="59" t="s">
        <v>0</v>
      </c>
      <c r="G17" s="59" t="s">
        <v>0</v>
      </c>
      <c r="H17" s="59" t="s">
        <v>0</v>
      </c>
      <c r="I17" s="59" t="s">
        <v>0</v>
      </c>
      <c r="J17" s="59" t="s">
        <v>0</v>
      </c>
      <c r="K17" s="59" t="s">
        <v>0</v>
      </c>
      <c r="L17" s="59" t="s">
        <v>0</v>
      </c>
      <c r="M17" s="59" t="s">
        <v>0</v>
      </c>
      <c r="N17" s="59" t="s">
        <v>0</v>
      </c>
    </row>
    <row r="18" spans="1:14" ht="11.45" customHeight="1" x14ac:dyDescent="0.2">
      <c r="A18" s="34"/>
      <c r="B18" s="42"/>
      <c r="C18" s="42"/>
      <c r="D18" s="59"/>
      <c r="E18" s="59"/>
      <c r="F18" s="59"/>
      <c r="G18" s="59"/>
      <c r="H18" s="59"/>
      <c r="I18" s="59"/>
      <c r="J18" s="59"/>
      <c r="K18" s="59"/>
      <c r="L18" s="59"/>
      <c r="M18" s="59"/>
      <c r="N18" s="59"/>
    </row>
    <row r="19" spans="1:14" ht="11.45" customHeight="1" x14ac:dyDescent="0.2">
      <c r="A19" s="34">
        <f>IF(C19&lt;&gt;"",COUNTA($C$10:C19),"")</f>
        <v>7</v>
      </c>
      <c r="B19" s="66" t="s">
        <v>230</v>
      </c>
      <c r="C19" s="42" t="s">
        <v>55</v>
      </c>
      <c r="D19" s="59">
        <v>600</v>
      </c>
      <c r="E19" s="59">
        <v>96</v>
      </c>
      <c r="F19" s="59">
        <v>391</v>
      </c>
      <c r="G19" s="59">
        <v>331</v>
      </c>
      <c r="H19" s="59">
        <v>338</v>
      </c>
      <c r="I19" s="59">
        <v>159</v>
      </c>
      <c r="J19" s="59">
        <v>267</v>
      </c>
      <c r="K19" s="59">
        <v>220</v>
      </c>
      <c r="L19" s="59">
        <v>345</v>
      </c>
      <c r="M19" s="59">
        <v>271</v>
      </c>
      <c r="N19" s="59">
        <v>266</v>
      </c>
    </row>
    <row r="20" spans="1:14" ht="11.45" customHeight="1" x14ac:dyDescent="0.2">
      <c r="A20" s="34">
        <f>IF(C20&lt;&gt;"",COUNTA($C$10:C20),"")</f>
        <v>8</v>
      </c>
      <c r="B20" s="42" t="s">
        <v>47</v>
      </c>
      <c r="C20" s="42" t="s">
        <v>56</v>
      </c>
      <c r="D20" s="59">
        <v>76256</v>
      </c>
      <c r="E20" s="59">
        <v>21009</v>
      </c>
      <c r="F20" s="59">
        <v>11442</v>
      </c>
      <c r="G20" s="59">
        <v>5263</v>
      </c>
      <c r="H20" s="59">
        <v>9239</v>
      </c>
      <c r="I20" s="59">
        <v>2872</v>
      </c>
      <c r="J20" s="59">
        <v>4638</v>
      </c>
      <c r="K20" s="59">
        <v>4994</v>
      </c>
      <c r="L20" s="59">
        <v>12433</v>
      </c>
      <c r="M20" s="59">
        <v>894</v>
      </c>
      <c r="N20" s="59">
        <v>3472</v>
      </c>
    </row>
    <row r="21" spans="1:14" ht="11.45" customHeight="1" x14ac:dyDescent="0.2">
      <c r="A21" s="34"/>
      <c r="B21" s="42"/>
      <c r="C21" s="42"/>
      <c r="D21" s="59"/>
      <c r="E21" s="59"/>
      <c r="F21" s="59"/>
      <c r="G21" s="59"/>
      <c r="H21" s="59"/>
      <c r="I21" s="59"/>
      <c r="J21" s="59"/>
      <c r="K21" s="59"/>
      <c r="L21" s="59"/>
      <c r="M21" s="59"/>
      <c r="N21" s="59"/>
    </row>
    <row r="22" spans="1:14" ht="11.45" customHeight="1" x14ac:dyDescent="0.2">
      <c r="A22" s="34">
        <f>IF(C22&lt;&gt;"",COUNTA($C$10:C22),"")</f>
        <v>9</v>
      </c>
      <c r="B22" s="42" t="s">
        <v>231</v>
      </c>
      <c r="C22" s="42" t="s">
        <v>55</v>
      </c>
      <c r="D22" s="59">
        <v>565</v>
      </c>
      <c r="E22" s="59">
        <v>121</v>
      </c>
      <c r="F22" s="59">
        <v>347</v>
      </c>
      <c r="G22" s="59">
        <v>307</v>
      </c>
      <c r="H22" s="59">
        <v>320</v>
      </c>
      <c r="I22" s="59">
        <v>136</v>
      </c>
      <c r="J22" s="59">
        <v>249</v>
      </c>
      <c r="K22" s="59">
        <v>219</v>
      </c>
      <c r="L22" s="59">
        <v>344</v>
      </c>
      <c r="M22" s="59">
        <v>243</v>
      </c>
      <c r="N22" s="59">
        <v>268</v>
      </c>
    </row>
    <row r="23" spans="1:14" ht="11.45" customHeight="1" x14ac:dyDescent="0.2">
      <c r="A23" s="34">
        <f>IF(C23&lt;&gt;"",COUNTA($C$10:C23),"")</f>
        <v>10</v>
      </c>
      <c r="B23" s="42" t="s">
        <v>47</v>
      </c>
      <c r="C23" s="42" t="s">
        <v>56</v>
      </c>
      <c r="D23" s="59">
        <v>85287</v>
      </c>
      <c r="E23" s="59">
        <v>34149</v>
      </c>
      <c r="F23" s="59">
        <v>8598</v>
      </c>
      <c r="G23" s="59">
        <v>3596</v>
      </c>
      <c r="H23" s="59">
        <v>11756</v>
      </c>
      <c r="I23" s="59">
        <v>656</v>
      </c>
      <c r="J23" s="59">
        <v>5979</v>
      </c>
      <c r="K23" s="59">
        <v>1576</v>
      </c>
      <c r="L23" s="59">
        <v>14834</v>
      </c>
      <c r="M23" s="59">
        <v>740</v>
      </c>
      <c r="N23" s="59">
        <v>3403</v>
      </c>
    </row>
    <row r="24" spans="1:14" ht="11.45" customHeight="1" x14ac:dyDescent="0.2">
      <c r="A24" s="34"/>
      <c r="B24" s="42"/>
      <c r="C24" s="42"/>
      <c r="D24" s="59"/>
      <c r="E24" s="59"/>
      <c r="F24" s="59"/>
      <c r="G24" s="59"/>
      <c r="H24" s="59"/>
      <c r="I24" s="59"/>
      <c r="J24" s="59"/>
      <c r="K24" s="59"/>
      <c r="L24" s="59"/>
      <c r="M24" s="59"/>
      <c r="N24" s="59"/>
    </row>
    <row r="25" spans="1:14" ht="11.45" customHeight="1" x14ac:dyDescent="0.2">
      <c r="A25" s="34">
        <f>IF(C25&lt;&gt;"",COUNTA($C$10:C25),"")</f>
        <v>11</v>
      </c>
      <c r="B25" s="42" t="s">
        <v>232</v>
      </c>
      <c r="C25" s="42" t="s">
        <v>55</v>
      </c>
      <c r="D25" s="59">
        <v>378</v>
      </c>
      <c r="E25" s="59">
        <v>86</v>
      </c>
      <c r="F25" s="59">
        <v>243</v>
      </c>
      <c r="G25" s="59">
        <v>195</v>
      </c>
      <c r="H25" s="59">
        <v>213</v>
      </c>
      <c r="I25" s="59">
        <v>84</v>
      </c>
      <c r="J25" s="59">
        <v>168</v>
      </c>
      <c r="K25" s="59">
        <v>129</v>
      </c>
      <c r="L25" s="59">
        <v>235</v>
      </c>
      <c r="M25" s="59">
        <v>162</v>
      </c>
      <c r="N25" s="59">
        <v>174</v>
      </c>
    </row>
    <row r="26" spans="1:14" ht="11.45" customHeight="1" x14ac:dyDescent="0.2">
      <c r="A26" s="34">
        <f>IF(C26&lt;&gt;"",COUNTA($C$10:C26),"")</f>
        <v>12</v>
      </c>
      <c r="B26" s="42" t="s">
        <v>47</v>
      </c>
      <c r="C26" s="42" t="s">
        <v>56</v>
      </c>
      <c r="D26" s="59">
        <v>55510</v>
      </c>
      <c r="E26" s="59">
        <v>15723</v>
      </c>
      <c r="F26" s="59">
        <v>8692</v>
      </c>
      <c r="G26" s="59">
        <v>2946</v>
      </c>
      <c r="H26" s="59">
        <v>7135</v>
      </c>
      <c r="I26" s="59">
        <v>972</v>
      </c>
      <c r="J26" s="59">
        <v>3682</v>
      </c>
      <c r="K26" s="59">
        <v>2234</v>
      </c>
      <c r="L26" s="59">
        <v>10337</v>
      </c>
      <c r="M26" s="59">
        <v>853</v>
      </c>
      <c r="N26" s="59">
        <v>2936</v>
      </c>
    </row>
    <row r="27" spans="1:14" ht="11.45" customHeight="1" x14ac:dyDescent="0.2">
      <c r="A27" s="34"/>
      <c r="B27" s="42"/>
      <c r="C27" s="42"/>
      <c r="D27" s="59"/>
      <c r="E27" s="59"/>
      <c r="F27" s="59"/>
      <c r="G27" s="59"/>
      <c r="H27" s="59"/>
      <c r="I27" s="59"/>
      <c r="J27" s="59"/>
      <c r="K27" s="59"/>
      <c r="L27" s="59"/>
      <c r="M27" s="59"/>
      <c r="N27" s="59"/>
    </row>
    <row r="28" spans="1:14" ht="11.45" customHeight="1" x14ac:dyDescent="0.2">
      <c r="A28" s="34">
        <f>IF(C28&lt;&gt;"",COUNTA($C$10:C28),"")</f>
        <v>13</v>
      </c>
      <c r="B28" s="42" t="s">
        <v>233</v>
      </c>
      <c r="C28" s="42" t="s">
        <v>55</v>
      </c>
      <c r="D28" s="59">
        <v>358</v>
      </c>
      <c r="E28" s="59">
        <v>75</v>
      </c>
      <c r="F28" s="59">
        <v>212</v>
      </c>
      <c r="G28" s="59">
        <v>152</v>
      </c>
      <c r="H28" s="59">
        <v>152</v>
      </c>
      <c r="I28" s="59">
        <v>83</v>
      </c>
      <c r="J28" s="59">
        <v>127</v>
      </c>
      <c r="K28" s="59">
        <v>149</v>
      </c>
      <c r="L28" s="59">
        <v>189</v>
      </c>
      <c r="M28" s="59">
        <v>150</v>
      </c>
      <c r="N28" s="59">
        <v>155</v>
      </c>
    </row>
    <row r="29" spans="1:14" ht="11.45" customHeight="1" x14ac:dyDescent="0.2">
      <c r="A29" s="34">
        <f>IF(C29&lt;&gt;"",COUNTA($C$10:C29),"")</f>
        <v>14</v>
      </c>
      <c r="B29" s="42" t="s">
        <v>47</v>
      </c>
      <c r="C29" s="42" t="s">
        <v>56</v>
      </c>
      <c r="D29" s="59">
        <v>40468</v>
      </c>
      <c r="E29" s="59" t="s">
        <v>0</v>
      </c>
      <c r="F29" s="59" t="s">
        <v>0</v>
      </c>
      <c r="G29" s="59" t="s">
        <v>0</v>
      </c>
      <c r="H29" s="59" t="s">
        <v>0</v>
      </c>
      <c r="I29" s="59" t="s">
        <v>0</v>
      </c>
      <c r="J29" s="59" t="s">
        <v>0</v>
      </c>
      <c r="K29" s="59">
        <v>1033</v>
      </c>
      <c r="L29" s="59">
        <v>6480</v>
      </c>
      <c r="M29" s="59">
        <v>383</v>
      </c>
      <c r="N29" s="59">
        <v>1600</v>
      </c>
    </row>
    <row r="30" spans="1:14" ht="11.45" customHeight="1" x14ac:dyDescent="0.2">
      <c r="A30" s="34"/>
      <c r="B30" s="42"/>
      <c r="C30" s="42"/>
      <c r="D30" s="59"/>
      <c r="E30" s="59"/>
      <c r="F30" s="59"/>
      <c r="G30" s="59"/>
      <c r="H30" s="59"/>
      <c r="I30" s="59"/>
      <c r="J30" s="59"/>
      <c r="K30" s="59"/>
      <c r="L30" s="59"/>
      <c r="M30" s="59"/>
      <c r="N30" s="59"/>
    </row>
    <row r="31" spans="1:14" ht="11.45" customHeight="1" x14ac:dyDescent="0.2">
      <c r="A31" s="34">
        <f>IF(C31&lt;&gt;"",COUNTA($C$10:C31),"")</f>
        <v>15</v>
      </c>
      <c r="B31" s="42" t="s">
        <v>234</v>
      </c>
      <c r="C31" s="42" t="s">
        <v>55</v>
      </c>
      <c r="D31" s="59">
        <v>519</v>
      </c>
      <c r="E31" s="59">
        <v>86</v>
      </c>
      <c r="F31" s="59">
        <v>338</v>
      </c>
      <c r="G31" s="59">
        <v>291</v>
      </c>
      <c r="H31" s="59">
        <v>298</v>
      </c>
      <c r="I31" s="59">
        <v>140</v>
      </c>
      <c r="J31" s="59">
        <v>240</v>
      </c>
      <c r="K31" s="59">
        <v>201</v>
      </c>
      <c r="L31" s="59">
        <v>298</v>
      </c>
      <c r="M31" s="59">
        <v>265</v>
      </c>
      <c r="N31" s="59">
        <v>234</v>
      </c>
    </row>
    <row r="32" spans="1:14" ht="11.45" customHeight="1" x14ac:dyDescent="0.2">
      <c r="A32" s="34">
        <f>IF(C32&lt;&gt;"",COUNTA($C$10:C32),"")</f>
        <v>16</v>
      </c>
      <c r="B32" s="42" t="s">
        <v>47</v>
      </c>
      <c r="C32" s="42" t="s">
        <v>56</v>
      </c>
      <c r="D32" s="59">
        <v>87367</v>
      </c>
      <c r="E32" s="59">
        <v>15530</v>
      </c>
      <c r="F32" s="59">
        <v>15775</v>
      </c>
      <c r="G32" s="59">
        <v>13203</v>
      </c>
      <c r="H32" s="59">
        <v>9119</v>
      </c>
      <c r="I32" s="59">
        <v>5243</v>
      </c>
      <c r="J32" s="59">
        <v>4063</v>
      </c>
      <c r="K32" s="59">
        <v>9459</v>
      </c>
      <c r="L32" s="59">
        <v>10980</v>
      </c>
      <c r="M32" s="59">
        <v>1027</v>
      </c>
      <c r="N32" s="59">
        <v>2968</v>
      </c>
    </row>
    <row r="33" spans="1:57" ht="11.45" customHeight="1" x14ac:dyDescent="0.2">
      <c r="A33" s="34"/>
      <c r="B33" s="42"/>
      <c r="C33" s="42"/>
      <c r="D33" s="59"/>
      <c r="E33" s="59"/>
      <c r="F33" s="59"/>
      <c r="G33" s="59"/>
      <c r="H33" s="59"/>
      <c r="I33" s="59"/>
      <c r="J33" s="59"/>
      <c r="K33" s="59"/>
      <c r="L33" s="59"/>
      <c r="M33" s="59"/>
      <c r="N33" s="59"/>
    </row>
    <row r="34" spans="1:57" ht="11.45" customHeight="1" x14ac:dyDescent="0.2">
      <c r="A34" s="34">
        <f>IF(C34&lt;&gt;"",COUNTA($C$10:C34),"")</f>
        <v>17</v>
      </c>
      <c r="B34" s="42" t="s">
        <v>235</v>
      </c>
      <c r="C34" s="42" t="s">
        <v>55</v>
      </c>
      <c r="D34" s="59">
        <v>705</v>
      </c>
      <c r="E34" s="59">
        <v>162</v>
      </c>
      <c r="F34" s="59">
        <v>422</v>
      </c>
      <c r="G34" s="59">
        <v>370</v>
      </c>
      <c r="H34" s="59">
        <v>390</v>
      </c>
      <c r="I34" s="59">
        <v>195</v>
      </c>
      <c r="J34" s="59">
        <v>302</v>
      </c>
      <c r="K34" s="59">
        <v>289</v>
      </c>
      <c r="L34" s="59">
        <v>430</v>
      </c>
      <c r="M34" s="59">
        <v>327</v>
      </c>
      <c r="N34" s="59">
        <v>355</v>
      </c>
    </row>
    <row r="35" spans="1:57" ht="11.45" customHeight="1" x14ac:dyDescent="0.2">
      <c r="A35" s="34">
        <f>IF(C35&lt;&gt;"",COUNTA($C$10:C35),"")</f>
        <v>18</v>
      </c>
      <c r="B35" s="42" t="s">
        <v>47</v>
      </c>
      <c r="C35" s="42" t="s">
        <v>56</v>
      </c>
      <c r="D35" s="59">
        <v>116249</v>
      </c>
      <c r="E35" s="59">
        <v>45931</v>
      </c>
      <c r="F35" s="59">
        <v>10054</v>
      </c>
      <c r="G35" s="59">
        <v>7640</v>
      </c>
      <c r="H35" s="59">
        <v>15224</v>
      </c>
      <c r="I35" s="59">
        <v>1853</v>
      </c>
      <c r="J35" s="59">
        <v>7372</v>
      </c>
      <c r="K35" s="59">
        <v>3516</v>
      </c>
      <c r="L35" s="59">
        <v>19148</v>
      </c>
      <c r="M35" s="59">
        <v>1053</v>
      </c>
      <c r="N35" s="59">
        <v>4458</v>
      </c>
    </row>
    <row r="36" spans="1:57" x14ac:dyDescent="0.2">
      <c r="D36" s="35"/>
      <c r="E36" s="35"/>
      <c r="F36" s="35"/>
      <c r="G36" s="35"/>
      <c r="H36" s="35"/>
      <c r="I36" s="35"/>
      <c r="J36" s="35"/>
      <c r="K36" s="35"/>
      <c r="L36" s="35"/>
      <c r="M36" s="35"/>
      <c r="N36" s="35"/>
    </row>
    <row r="37" spans="1:57" x14ac:dyDescent="0.2">
      <c r="D37" s="55"/>
      <c r="E37" s="55"/>
      <c r="F37" s="55"/>
      <c r="G37" s="55"/>
      <c r="H37" s="55"/>
      <c r="I37" s="55"/>
      <c r="J37" s="55"/>
      <c r="K37" s="55"/>
      <c r="L37" s="55"/>
      <c r="M37" s="55"/>
      <c r="N37" s="55"/>
      <c r="O37" s="55"/>
      <c r="P37" s="55"/>
      <c r="Q37" s="55"/>
      <c r="R37" s="55"/>
      <c r="S37" s="55"/>
      <c r="T37" s="55"/>
      <c r="U37" s="55"/>
      <c r="V37" s="55"/>
      <c r="W37" s="55"/>
      <c r="X37" s="55"/>
      <c r="Y37" s="55"/>
      <c r="Z37" s="55"/>
      <c r="AA37" s="55"/>
      <c r="AB37" s="55"/>
      <c r="AC37" s="55"/>
      <c r="AD37" s="55"/>
      <c r="AE37" s="55"/>
      <c r="AF37" s="55"/>
      <c r="AG37" s="55"/>
      <c r="AH37" s="55"/>
      <c r="AI37" s="55"/>
      <c r="AJ37" s="55"/>
      <c r="AK37" s="55"/>
      <c r="AL37" s="55"/>
      <c r="AM37" s="55"/>
      <c r="AN37" s="55"/>
      <c r="AO37" s="55"/>
      <c r="AP37" s="55"/>
      <c r="AQ37" s="55"/>
      <c r="AR37" s="55"/>
      <c r="AS37" s="55"/>
      <c r="AT37" s="55"/>
      <c r="AU37" s="55"/>
      <c r="AV37" s="55"/>
      <c r="AW37" s="55"/>
      <c r="AX37" s="55"/>
      <c r="AY37" s="55"/>
      <c r="AZ37" s="55"/>
      <c r="BA37" s="55"/>
      <c r="BB37" s="55"/>
      <c r="BC37" s="55"/>
      <c r="BD37" s="55"/>
      <c r="BE37" s="55"/>
    </row>
    <row r="38" spans="1:57" s="55" customFormat="1" x14ac:dyDescent="0.2">
      <c r="A38" s="64"/>
      <c r="B38" s="65"/>
      <c r="C38" s="65"/>
      <c r="D38" s="65"/>
      <c r="E38" s="64"/>
      <c r="F38" s="64"/>
      <c r="G38" s="64"/>
      <c r="H38" s="64"/>
      <c r="I38" s="64"/>
      <c r="J38" s="64"/>
      <c r="K38" s="64"/>
      <c r="L38" s="64"/>
      <c r="M38" s="64"/>
      <c r="N38" s="64"/>
    </row>
  </sheetData>
  <mergeCells count="19">
    <mergeCell ref="A1:C1"/>
    <mergeCell ref="A2:C2"/>
    <mergeCell ref="A3:A7"/>
    <mergeCell ref="B3:B7"/>
    <mergeCell ref="C3:C7"/>
    <mergeCell ref="M5:N6"/>
    <mergeCell ref="K5:L6"/>
    <mergeCell ref="D1:H1"/>
    <mergeCell ref="D2:H2"/>
    <mergeCell ref="I1:N1"/>
    <mergeCell ref="I3:N3"/>
    <mergeCell ref="K4:N4"/>
    <mergeCell ref="E3:H3"/>
    <mergeCell ref="G4:H6"/>
    <mergeCell ref="I4:J6"/>
    <mergeCell ref="I2:N2"/>
    <mergeCell ref="D3:D7"/>
    <mergeCell ref="F4:F7"/>
    <mergeCell ref="E4: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C313 2023 21&amp;R&amp;"Calibri,Standard"&amp;7&amp;P</oddFooter>
    <evenFooter>&amp;L&amp;"Calibri,Standard"&amp;7&amp;P&amp;R&amp;"Calibri,Standard"&amp;7StatA MV, Statistischer Bericht C313 2023 21</even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50"/>
  <sheetViews>
    <sheetView zoomScale="140" zoomScaleNormal="140" workbookViewId="0">
      <pane xSplit="3" ySplit="5" topLeftCell="D6" activePane="bottomRight" state="frozen"/>
      <selection sqref="A1:B1"/>
      <selection pane="topRight" sqref="A1:B1"/>
      <selection pane="bottomLeft" sqref="A1:B1"/>
      <selection pane="bottomRight" activeCell="D6" sqref="D6"/>
    </sheetView>
  </sheetViews>
  <sheetFormatPr baseColWidth="10" defaultColWidth="11.42578125" defaultRowHeight="11.25" x14ac:dyDescent="0.2"/>
  <cols>
    <col min="1" max="1" width="3.7109375" style="35" customWidth="1"/>
    <col min="2" max="2" width="29.7109375" style="35" customWidth="1"/>
    <col min="3" max="3" width="17.7109375" style="35" customWidth="1"/>
    <col min="4" max="5" width="19.7109375" style="35" customWidth="1"/>
    <col min="6" max="16384" width="11.42578125" style="35"/>
  </cols>
  <sheetData>
    <row r="1" spans="1:5" s="62" customFormat="1" ht="24.95" customHeight="1" x14ac:dyDescent="0.2">
      <c r="A1" s="148" t="s">
        <v>172</v>
      </c>
      <c r="B1" s="149"/>
      <c r="C1" s="149"/>
      <c r="D1" s="179" t="s">
        <v>243</v>
      </c>
      <c r="E1" s="180"/>
    </row>
    <row r="2" spans="1:5" s="64" customFormat="1" ht="24.95" customHeight="1" x14ac:dyDescent="0.2">
      <c r="A2" s="159" t="s">
        <v>151</v>
      </c>
      <c r="B2" s="160"/>
      <c r="C2" s="160"/>
      <c r="D2" s="177" t="s">
        <v>238</v>
      </c>
      <c r="E2" s="178"/>
    </row>
    <row r="3" spans="1:5" s="62" customFormat="1" ht="11.45" customHeight="1" x14ac:dyDescent="0.2">
      <c r="A3" s="176" t="s">
        <v>150</v>
      </c>
      <c r="B3" s="182" t="s">
        <v>61</v>
      </c>
      <c r="C3" s="182" t="s">
        <v>77</v>
      </c>
      <c r="D3" s="182" t="s">
        <v>58</v>
      </c>
      <c r="E3" s="181" t="s">
        <v>61</v>
      </c>
    </row>
    <row r="4" spans="1:5" s="62" customFormat="1" ht="11.45" customHeight="1" x14ac:dyDescent="0.2">
      <c r="A4" s="176"/>
      <c r="B4" s="182"/>
      <c r="C4" s="182"/>
      <c r="D4" s="182"/>
      <c r="E4" s="181"/>
    </row>
    <row r="5" spans="1:5" s="67" customFormat="1" ht="11.45" customHeight="1" x14ac:dyDescent="0.2">
      <c r="A5" s="52">
        <v>1</v>
      </c>
      <c r="B5" s="53">
        <v>2</v>
      </c>
      <c r="C5" s="53">
        <v>3</v>
      </c>
      <c r="D5" s="53">
        <v>4</v>
      </c>
      <c r="E5" s="54">
        <v>5</v>
      </c>
    </row>
    <row r="6" spans="1:5" s="62" customFormat="1" ht="11.45" customHeight="1" x14ac:dyDescent="0.2">
      <c r="A6" s="75"/>
      <c r="B6" s="68" t="s">
        <v>47</v>
      </c>
      <c r="C6" s="69" t="s">
        <v>47</v>
      </c>
      <c r="D6" s="70" t="s">
        <v>47</v>
      </c>
      <c r="E6" s="70" t="s">
        <v>47</v>
      </c>
    </row>
    <row r="7" spans="1:5" s="64" customFormat="1" ht="11.45" customHeight="1" x14ac:dyDescent="0.2">
      <c r="A7" s="34">
        <f>IF(C7&lt;&gt;"",COUNTA($C7:C$7),"")</f>
        <v>1</v>
      </c>
      <c r="B7" s="71" t="s">
        <v>76</v>
      </c>
      <c r="C7" s="60" t="s">
        <v>50</v>
      </c>
      <c r="D7" s="72">
        <v>3136</v>
      </c>
      <c r="E7" s="72">
        <v>461394</v>
      </c>
    </row>
    <row r="8" spans="1:5" s="64" customFormat="1" ht="11.45" customHeight="1" x14ac:dyDescent="0.2">
      <c r="A8" s="34"/>
      <c r="B8" s="71"/>
      <c r="C8" s="60"/>
      <c r="D8" s="72"/>
      <c r="E8" s="72"/>
    </row>
    <row r="9" spans="1:5" s="64" customFormat="1" ht="11.45" customHeight="1" x14ac:dyDescent="0.2">
      <c r="A9" s="34">
        <f>IF(C9&lt;&gt;"",COUNTA($C$7:C9),"")</f>
        <v>2</v>
      </c>
      <c r="B9" s="71" t="s">
        <v>47</v>
      </c>
      <c r="C9" s="60" t="s">
        <v>73</v>
      </c>
      <c r="D9" s="72">
        <v>1358</v>
      </c>
      <c r="E9" s="72">
        <v>5055</v>
      </c>
    </row>
    <row r="10" spans="1:5" s="64" customFormat="1" ht="11.45" customHeight="1" x14ac:dyDescent="0.2">
      <c r="A10" s="34">
        <f>IF(C10&lt;&gt;"",COUNTA($C$7:C10),"")</f>
        <v>3</v>
      </c>
      <c r="B10" s="71" t="s">
        <v>47</v>
      </c>
      <c r="C10" s="60" t="s">
        <v>71</v>
      </c>
      <c r="D10" s="72">
        <v>388</v>
      </c>
      <c r="E10" s="72">
        <v>5374</v>
      </c>
    </row>
    <row r="11" spans="1:5" s="64" customFormat="1" ht="11.45" customHeight="1" x14ac:dyDescent="0.2">
      <c r="A11" s="34">
        <f>IF(C11&lt;&gt;"",COUNTA($C$7:C11),"")</f>
        <v>4</v>
      </c>
      <c r="B11" s="71" t="s">
        <v>47</v>
      </c>
      <c r="C11" s="60" t="s">
        <v>70</v>
      </c>
      <c r="D11" s="72">
        <v>367</v>
      </c>
      <c r="E11" s="72">
        <v>11778</v>
      </c>
    </row>
    <row r="12" spans="1:5" s="64" customFormat="1" ht="11.45" customHeight="1" x14ac:dyDescent="0.2">
      <c r="A12" s="34">
        <f>IF(C12&lt;&gt;"",COUNTA($C$7:C12),"")</f>
        <v>5</v>
      </c>
      <c r="B12" s="71" t="s">
        <v>47</v>
      </c>
      <c r="C12" s="60" t="s">
        <v>69</v>
      </c>
      <c r="D12" s="72">
        <v>229</v>
      </c>
      <c r="E12" s="72">
        <v>16318</v>
      </c>
    </row>
    <row r="13" spans="1:5" s="64" customFormat="1" ht="11.45" customHeight="1" x14ac:dyDescent="0.2">
      <c r="A13" s="34">
        <f>IF(C13&lt;&gt;"",COUNTA($C$7:C13),"")</f>
        <v>6</v>
      </c>
      <c r="B13" s="71" t="s">
        <v>47</v>
      </c>
      <c r="C13" s="60" t="s">
        <v>62</v>
      </c>
      <c r="D13" s="72">
        <v>236</v>
      </c>
      <c r="E13" s="72">
        <v>34690</v>
      </c>
    </row>
    <row r="14" spans="1:5" s="64" customFormat="1" ht="11.45" customHeight="1" x14ac:dyDescent="0.2">
      <c r="A14" s="34">
        <f>IF(C14&lt;&gt;"",COUNTA($C$7:C14),"")</f>
        <v>7</v>
      </c>
      <c r="B14" s="71" t="s">
        <v>47</v>
      </c>
      <c r="C14" s="60" t="s">
        <v>63</v>
      </c>
      <c r="D14" s="72">
        <v>294</v>
      </c>
      <c r="E14" s="72">
        <v>95712</v>
      </c>
    </row>
    <row r="15" spans="1:5" s="64" customFormat="1" ht="11.45" customHeight="1" x14ac:dyDescent="0.2">
      <c r="A15" s="34">
        <f>IF(C15&lt;&gt;"",COUNTA($C$7:C15),"")</f>
        <v>8</v>
      </c>
      <c r="B15" s="71" t="s">
        <v>47</v>
      </c>
      <c r="C15" s="60" t="s">
        <v>64</v>
      </c>
      <c r="D15" s="72">
        <v>264</v>
      </c>
      <c r="E15" s="72">
        <v>292467</v>
      </c>
    </row>
    <row r="16" spans="1:5" s="64" customFormat="1" ht="11.45" customHeight="1" x14ac:dyDescent="0.2">
      <c r="A16" s="34"/>
      <c r="B16" s="71"/>
      <c r="C16" s="60"/>
      <c r="D16" s="72"/>
      <c r="E16" s="72"/>
    </row>
    <row r="17" spans="1:6" s="62" customFormat="1" ht="11.45" customHeight="1" x14ac:dyDescent="0.2">
      <c r="A17" s="34">
        <f>IF(C17&lt;&gt;"",COUNTA($C$7:C17),"")</f>
        <v>9</v>
      </c>
      <c r="B17" s="73" t="s">
        <v>236</v>
      </c>
      <c r="C17" s="42" t="s">
        <v>167</v>
      </c>
      <c r="D17" s="70">
        <v>628</v>
      </c>
      <c r="E17" s="70">
        <v>150649</v>
      </c>
      <c r="F17" s="74"/>
    </row>
    <row r="18" spans="1:6" s="62" customFormat="1" ht="11.45" customHeight="1" x14ac:dyDescent="0.2">
      <c r="A18" s="34"/>
      <c r="B18" s="73"/>
      <c r="C18" s="42"/>
      <c r="D18" s="70"/>
      <c r="E18" s="70"/>
      <c r="F18" s="74"/>
    </row>
    <row r="19" spans="1:6" s="62" customFormat="1" ht="11.45" customHeight="1" x14ac:dyDescent="0.2">
      <c r="A19" s="34">
        <f>IF(C19&lt;&gt;"",COUNTA($C$7:C19),"")</f>
        <v>10</v>
      </c>
      <c r="B19" s="73" t="s">
        <v>47</v>
      </c>
      <c r="C19" s="42" t="s">
        <v>73</v>
      </c>
      <c r="D19" s="70">
        <v>218</v>
      </c>
      <c r="E19" s="70">
        <v>448</v>
      </c>
    </row>
    <row r="20" spans="1:6" s="62" customFormat="1" ht="11.45" customHeight="1" x14ac:dyDescent="0.2">
      <c r="A20" s="34">
        <f>IF(C20&lt;&gt;"",COUNTA($C$7:C20),"")</f>
        <v>11</v>
      </c>
      <c r="B20" s="73" t="s">
        <v>47</v>
      </c>
      <c r="C20" s="42" t="s">
        <v>71</v>
      </c>
      <c r="D20" s="70">
        <v>24</v>
      </c>
      <c r="E20" s="70">
        <v>332</v>
      </c>
    </row>
    <row r="21" spans="1:6" s="62" customFormat="1" ht="11.45" customHeight="1" x14ac:dyDescent="0.2">
      <c r="A21" s="34">
        <f>IF(C21&lt;&gt;"",COUNTA($C$7:C21),"")</f>
        <v>12</v>
      </c>
      <c r="B21" s="73" t="s">
        <v>47</v>
      </c>
      <c r="C21" s="42" t="s">
        <v>70</v>
      </c>
      <c r="D21" s="70">
        <v>39</v>
      </c>
      <c r="E21" s="70">
        <v>1276</v>
      </c>
    </row>
    <row r="22" spans="1:6" s="62" customFormat="1" ht="11.45" customHeight="1" x14ac:dyDescent="0.2">
      <c r="A22" s="34">
        <f>IF(C22&lt;&gt;"",COUNTA($C$7:C22),"")</f>
        <v>13</v>
      </c>
      <c r="B22" s="73" t="s">
        <v>47</v>
      </c>
      <c r="C22" s="42" t="s">
        <v>69</v>
      </c>
      <c r="D22" s="70">
        <v>46</v>
      </c>
      <c r="E22" s="70">
        <v>3460</v>
      </c>
    </row>
    <row r="23" spans="1:6" s="62" customFormat="1" ht="11.45" customHeight="1" x14ac:dyDescent="0.2">
      <c r="A23" s="34">
        <f>IF(C23&lt;&gt;"",COUNTA($C$7:C23),"")</f>
        <v>14</v>
      </c>
      <c r="B23" s="73" t="s">
        <v>47</v>
      </c>
      <c r="C23" s="42" t="s">
        <v>62</v>
      </c>
      <c r="D23" s="70">
        <v>77</v>
      </c>
      <c r="E23" s="70">
        <v>11455</v>
      </c>
    </row>
    <row r="24" spans="1:6" s="62" customFormat="1" ht="11.45" customHeight="1" x14ac:dyDescent="0.2">
      <c r="A24" s="34">
        <f>IF(C24&lt;&gt;"",COUNTA($C$7:C24),"")</f>
        <v>15</v>
      </c>
      <c r="B24" s="73" t="s">
        <v>47</v>
      </c>
      <c r="C24" s="42" t="s">
        <v>63</v>
      </c>
      <c r="D24" s="70">
        <v>120</v>
      </c>
      <c r="E24" s="70">
        <v>40522</v>
      </c>
    </row>
    <row r="25" spans="1:6" s="62" customFormat="1" ht="11.45" customHeight="1" x14ac:dyDescent="0.2">
      <c r="A25" s="34">
        <f>IF(C25&lt;&gt;"",COUNTA($C$7:C25),"")</f>
        <v>16</v>
      </c>
      <c r="B25" s="73" t="s">
        <v>47</v>
      </c>
      <c r="C25" s="42" t="s">
        <v>64</v>
      </c>
      <c r="D25" s="70">
        <v>104</v>
      </c>
      <c r="E25" s="70">
        <v>93156</v>
      </c>
    </row>
    <row r="26" spans="1:6" s="62" customFormat="1" ht="11.45" customHeight="1" x14ac:dyDescent="0.2">
      <c r="A26" s="34"/>
      <c r="B26" s="73"/>
      <c r="C26" s="42"/>
      <c r="D26" s="70"/>
      <c r="E26" s="70"/>
    </row>
    <row r="27" spans="1:6" s="62" customFormat="1" ht="11.45" customHeight="1" x14ac:dyDescent="0.2">
      <c r="A27" s="34">
        <f>IF(C27&lt;&gt;"",COUNTA($C$7:C27),"")</f>
        <v>17</v>
      </c>
      <c r="B27" s="73" t="s">
        <v>237</v>
      </c>
      <c r="C27" s="42" t="s">
        <v>167</v>
      </c>
      <c r="D27" s="70">
        <v>1962</v>
      </c>
      <c r="E27" s="70">
        <v>57215</v>
      </c>
    </row>
    <row r="28" spans="1:6" s="62" customFormat="1" ht="11.45" customHeight="1" x14ac:dyDescent="0.2">
      <c r="A28" s="34"/>
      <c r="B28" s="73"/>
      <c r="C28" s="42"/>
      <c r="D28" s="70"/>
      <c r="E28" s="70"/>
    </row>
    <row r="29" spans="1:6" s="62" customFormat="1" ht="11.45" customHeight="1" x14ac:dyDescent="0.2">
      <c r="A29" s="34">
        <f>IF(C29&lt;&gt;"",COUNTA($C$7:C29),"")</f>
        <v>18</v>
      </c>
      <c r="B29" s="73" t="s">
        <v>47</v>
      </c>
      <c r="C29" s="42" t="s">
        <v>68</v>
      </c>
      <c r="D29" s="70">
        <v>1190</v>
      </c>
      <c r="E29" s="70">
        <v>3982</v>
      </c>
    </row>
    <row r="30" spans="1:6" s="62" customFormat="1" ht="11.45" customHeight="1" x14ac:dyDescent="0.2">
      <c r="A30" s="34">
        <f>IF(C30&lt;&gt;"",COUNTA($C$7:C30),"")</f>
        <v>19</v>
      </c>
      <c r="B30" s="73" t="s">
        <v>47</v>
      </c>
      <c r="C30" s="42" t="s">
        <v>67</v>
      </c>
      <c r="D30" s="70">
        <v>233</v>
      </c>
      <c r="E30" s="70">
        <v>3235</v>
      </c>
    </row>
    <row r="31" spans="1:6" s="62" customFormat="1" ht="11.45" customHeight="1" x14ac:dyDescent="0.2">
      <c r="A31" s="34">
        <f>IF(C31&lt;&gt;"",COUNTA($C$7:C31),"")</f>
        <v>20</v>
      </c>
      <c r="B31" s="73" t="s">
        <v>47</v>
      </c>
      <c r="C31" s="42" t="s">
        <v>66</v>
      </c>
      <c r="D31" s="70">
        <v>243</v>
      </c>
      <c r="E31" s="70">
        <v>7590</v>
      </c>
    </row>
    <row r="32" spans="1:6" s="62" customFormat="1" ht="11.45" customHeight="1" x14ac:dyDescent="0.2">
      <c r="A32" s="34">
        <f>IF(C32&lt;&gt;"",COUNTA($C$7:C32),"")</f>
        <v>21</v>
      </c>
      <c r="B32" s="73" t="s">
        <v>47</v>
      </c>
      <c r="C32" s="42" t="s">
        <v>65</v>
      </c>
      <c r="D32" s="70">
        <v>148</v>
      </c>
      <c r="E32" s="70">
        <v>10578</v>
      </c>
    </row>
    <row r="33" spans="1:5" s="62" customFormat="1" ht="11.45" customHeight="1" x14ac:dyDescent="0.2">
      <c r="A33" s="34">
        <f>IF(C33&lt;&gt;"",COUNTA($C$7:C33),"")</f>
        <v>22</v>
      </c>
      <c r="B33" s="73" t="s">
        <v>47</v>
      </c>
      <c r="C33" s="42" t="s">
        <v>72</v>
      </c>
      <c r="D33" s="70">
        <v>148</v>
      </c>
      <c r="E33" s="70">
        <v>31830</v>
      </c>
    </row>
    <row r="34" spans="1:5" s="62" customFormat="1" ht="11.45" customHeight="1" x14ac:dyDescent="0.2">
      <c r="A34" s="34"/>
      <c r="B34" s="73"/>
      <c r="C34" s="42"/>
      <c r="D34" s="70"/>
      <c r="E34" s="70"/>
    </row>
    <row r="35" spans="1:5" s="62" customFormat="1" ht="11.45" customHeight="1" x14ac:dyDescent="0.2">
      <c r="A35" s="34">
        <f>IF(C35&lt;&gt;"",COUNTA($C$7:C35),"")</f>
        <v>23</v>
      </c>
      <c r="B35" s="73" t="s">
        <v>75</v>
      </c>
      <c r="C35" s="42" t="s">
        <v>167</v>
      </c>
      <c r="D35" s="70">
        <v>2329</v>
      </c>
      <c r="E35" s="70">
        <v>132651</v>
      </c>
    </row>
    <row r="36" spans="1:5" s="62" customFormat="1" ht="11.45" customHeight="1" x14ac:dyDescent="0.2">
      <c r="A36" s="34"/>
      <c r="B36" s="73"/>
      <c r="C36" s="42"/>
      <c r="D36" s="70"/>
      <c r="E36" s="70"/>
    </row>
    <row r="37" spans="1:5" s="62" customFormat="1" ht="11.45" customHeight="1" x14ac:dyDescent="0.2">
      <c r="A37" s="34">
        <f>IF(C37&lt;&gt;"",COUNTA($C$7:C37),"")</f>
        <v>24</v>
      </c>
      <c r="B37" s="73" t="s">
        <v>47</v>
      </c>
      <c r="C37" s="42" t="s">
        <v>68</v>
      </c>
      <c r="D37" s="70">
        <v>1177</v>
      </c>
      <c r="E37" s="70">
        <v>3813</v>
      </c>
    </row>
    <row r="38" spans="1:5" s="62" customFormat="1" ht="11.45" customHeight="1" x14ac:dyDescent="0.2">
      <c r="A38" s="34">
        <f>IF(C38&lt;&gt;"",COUNTA($C$7:C38),"")</f>
        <v>25</v>
      </c>
      <c r="B38" s="73" t="s">
        <v>47</v>
      </c>
      <c r="C38" s="42" t="s">
        <v>67</v>
      </c>
      <c r="D38" s="70">
        <v>242</v>
      </c>
      <c r="E38" s="70">
        <v>3330</v>
      </c>
    </row>
    <row r="39" spans="1:5" s="62" customFormat="1" ht="11.45" customHeight="1" x14ac:dyDescent="0.2">
      <c r="A39" s="34">
        <f>IF(C39&lt;&gt;"",COUNTA($C$7:C39),"")</f>
        <v>26</v>
      </c>
      <c r="B39" s="73" t="s">
        <v>47</v>
      </c>
      <c r="C39" s="42" t="s">
        <v>66</v>
      </c>
      <c r="D39" s="70">
        <v>324</v>
      </c>
      <c r="E39" s="70">
        <v>10261</v>
      </c>
    </row>
    <row r="40" spans="1:5" s="62" customFormat="1" ht="11.45" customHeight="1" x14ac:dyDescent="0.2">
      <c r="A40" s="34">
        <f>IF(C40&lt;&gt;"",COUNTA($C$7:C40),"")</f>
        <v>27</v>
      </c>
      <c r="B40" s="73" t="s">
        <v>47</v>
      </c>
      <c r="C40" s="42" t="s">
        <v>65</v>
      </c>
      <c r="D40" s="70">
        <v>228</v>
      </c>
      <c r="E40" s="70">
        <v>16183</v>
      </c>
    </row>
    <row r="41" spans="1:5" s="62" customFormat="1" ht="11.45" customHeight="1" x14ac:dyDescent="0.2">
      <c r="A41" s="34">
        <f>IF(C41&lt;&gt;"",COUNTA($C$7:C41),"")</f>
        <v>28</v>
      </c>
      <c r="B41" s="73" t="s">
        <v>47</v>
      </c>
      <c r="C41" s="42" t="s">
        <v>72</v>
      </c>
      <c r="D41" s="70">
        <v>358</v>
      </c>
      <c r="E41" s="70">
        <v>99064</v>
      </c>
    </row>
    <row r="42" spans="1:5" s="62" customFormat="1" ht="11.45" customHeight="1" x14ac:dyDescent="0.2">
      <c r="A42" s="34"/>
      <c r="B42" s="73"/>
      <c r="C42" s="42"/>
      <c r="D42" s="70"/>
      <c r="E42" s="70"/>
    </row>
    <row r="43" spans="1:5" s="62" customFormat="1" ht="11.45" customHeight="1" x14ac:dyDescent="0.2">
      <c r="A43" s="34">
        <f>IF(C43&lt;&gt;"",COUNTA($C$7:C43),"")</f>
        <v>29</v>
      </c>
      <c r="B43" s="73" t="s">
        <v>74</v>
      </c>
      <c r="C43" s="42" t="s">
        <v>167</v>
      </c>
      <c r="D43" s="70">
        <v>1924</v>
      </c>
      <c r="E43" s="70">
        <v>27789</v>
      </c>
    </row>
    <row r="44" spans="1:5" s="62" customFormat="1" ht="11.45" customHeight="1" x14ac:dyDescent="0.2">
      <c r="A44" s="34"/>
      <c r="B44" s="73"/>
      <c r="C44" s="42"/>
      <c r="D44" s="70"/>
      <c r="E44" s="70"/>
    </row>
    <row r="45" spans="1:5" s="62" customFormat="1" ht="11.45" customHeight="1" x14ac:dyDescent="0.2">
      <c r="A45" s="34">
        <f>IF(C45&lt;&gt;"",COUNTA($C$7:C45),"")</f>
        <v>30</v>
      </c>
      <c r="B45" s="73" t="s">
        <v>47</v>
      </c>
      <c r="C45" s="42" t="s">
        <v>68</v>
      </c>
      <c r="D45" s="70">
        <v>1656</v>
      </c>
      <c r="E45" s="70">
        <v>4129</v>
      </c>
    </row>
    <row r="46" spans="1:5" ht="11.45" customHeight="1" x14ac:dyDescent="0.2">
      <c r="A46" s="34">
        <f>IF(C46&lt;&gt;"",COUNTA($C$7:C46),"")</f>
        <v>31</v>
      </c>
      <c r="B46" s="73" t="s">
        <v>47</v>
      </c>
      <c r="C46" s="42" t="s">
        <v>67</v>
      </c>
      <c r="D46" s="70">
        <v>123</v>
      </c>
      <c r="E46" s="70">
        <v>1698</v>
      </c>
    </row>
    <row r="47" spans="1:5" ht="11.45" customHeight="1" x14ac:dyDescent="0.2">
      <c r="A47" s="34">
        <f>IF(C47&lt;&gt;"",COUNTA($C$7:C47),"")</f>
        <v>32</v>
      </c>
      <c r="B47" s="73" t="s">
        <v>47</v>
      </c>
      <c r="C47" s="42" t="s">
        <v>66</v>
      </c>
      <c r="D47" s="70">
        <v>70</v>
      </c>
      <c r="E47" s="70">
        <v>2103</v>
      </c>
    </row>
    <row r="48" spans="1:5" ht="11.45" customHeight="1" x14ac:dyDescent="0.2">
      <c r="A48" s="34">
        <f>IF(C48&lt;&gt;"",COUNTA($C$7:C48),"")</f>
        <v>33</v>
      </c>
      <c r="B48" s="73" t="s">
        <v>47</v>
      </c>
      <c r="C48" s="42" t="s">
        <v>65</v>
      </c>
      <c r="D48" s="70">
        <v>39</v>
      </c>
      <c r="E48" s="70">
        <v>2768</v>
      </c>
    </row>
    <row r="49" spans="1:5" ht="11.45" customHeight="1" x14ac:dyDescent="0.2">
      <c r="A49" s="34">
        <f>IF(C49&lt;&gt;"",COUNTA($C$7:C49),"")</f>
        <v>34</v>
      </c>
      <c r="B49" s="73" t="s">
        <v>47</v>
      </c>
      <c r="C49" s="42" t="s">
        <v>72</v>
      </c>
      <c r="D49" s="70">
        <v>36</v>
      </c>
      <c r="E49" s="70">
        <v>17091</v>
      </c>
    </row>
    <row r="50" spans="1:5" ht="11.45" customHeight="1" x14ac:dyDescent="0.2"/>
  </sheetData>
  <mergeCells count="9">
    <mergeCell ref="A3:A4"/>
    <mergeCell ref="A2:C2"/>
    <mergeCell ref="A1:C1"/>
    <mergeCell ref="D2:E2"/>
    <mergeCell ref="D1:E1"/>
    <mergeCell ref="E3:E4"/>
    <mergeCell ref="D3:D4"/>
    <mergeCell ref="B3:B4"/>
    <mergeCell ref="C3:C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C313 2023 21&amp;R&amp;"Calibri,Standard"&amp;7&amp;P</oddFooter>
    <evenFooter>&amp;L&amp;"Calibri,Standard"&amp;7&amp;P&amp;R&amp;"Calibri,Standard"&amp;7StatA MV, Statistischer Bericht C313 2023 21</even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RowHeight="12.75" x14ac:dyDescent="0.2"/>
  <cols>
    <col min="1" max="2" width="45.7109375" customWidth="1"/>
  </cols>
  <sheetData>
    <row r="1" spans="1:1" ht="50.1" customHeight="1" x14ac:dyDescent="0.2">
      <c r="A1" s="51" t="s">
        <v>20</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C313 2023 21&amp;R&amp;"Calibri,Standard"&amp;7&amp;P</oddFooter>
    <evenFooter>&amp;L&amp;"Calibri,Standard"&amp;7&amp;P&amp;R&amp;"Calibri,Standard"&amp;7StatA MV, Statistischer Bericht C313 2023 21</evenFooter>
  </headerFooter>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I62"/>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ColWidth="11.42578125" defaultRowHeight="11.25" x14ac:dyDescent="0.2"/>
  <cols>
    <col min="1" max="1" width="3.7109375" style="62" customWidth="1"/>
    <col min="2" max="2" width="32" style="63" customWidth="1"/>
    <col min="3" max="3" width="11.28515625" style="63" customWidth="1"/>
    <col min="4" max="9" width="11.28515625" style="62" customWidth="1"/>
    <col min="10" max="12" width="11.28515625" style="35" customWidth="1"/>
    <col min="13" max="16384" width="11.42578125" style="35"/>
  </cols>
  <sheetData>
    <row r="1" spans="1:61" s="79" customFormat="1" ht="24.95" customHeight="1" x14ac:dyDescent="0.2">
      <c r="A1" s="185" t="s">
        <v>172</v>
      </c>
      <c r="B1" s="186"/>
      <c r="C1" s="189" t="s">
        <v>243</v>
      </c>
      <c r="D1" s="189"/>
      <c r="E1" s="189"/>
      <c r="F1" s="189"/>
      <c r="G1" s="190"/>
      <c r="H1" s="193" t="s">
        <v>243</v>
      </c>
      <c r="I1" s="194"/>
      <c r="J1" s="194"/>
      <c r="K1" s="194"/>
      <c r="L1" s="195"/>
    </row>
    <row r="2" spans="1:61" s="80" customFormat="1" ht="24.95" customHeight="1" x14ac:dyDescent="0.2">
      <c r="A2" s="187" t="s">
        <v>152</v>
      </c>
      <c r="B2" s="188"/>
      <c r="C2" s="191" t="s">
        <v>179</v>
      </c>
      <c r="D2" s="191"/>
      <c r="E2" s="191"/>
      <c r="F2" s="191"/>
      <c r="G2" s="192"/>
      <c r="H2" s="196" t="s">
        <v>179</v>
      </c>
      <c r="I2" s="191"/>
      <c r="J2" s="191"/>
      <c r="K2" s="191"/>
      <c r="L2" s="192"/>
    </row>
    <row r="3" spans="1:61" s="79" customFormat="1" ht="11.45" customHeight="1" x14ac:dyDescent="0.2">
      <c r="A3" s="183" t="s">
        <v>57</v>
      </c>
      <c r="B3" s="184" t="s">
        <v>80</v>
      </c>
      <c r="C3" s="184" t="s">
        <v>108</v>
      </c>
      <c r="D3" s="184" t="s">
        <v>79</v>
      </c>
      <c r="E3" s="184"/>
      <c r="F3" s="184" t="s">
        <v>107</v>
      </c>
      <c r="G3" s="197"/>
      <c r="H3" s="183" t="s">
        <v>78</v>
      </c>
      <c r="I3" s="184"/>
      <c r="J3" s="184"/>
      <c r="K3" s="184"/>
      <c r="L3" s="197" t="s">
        <v>81</v>
      </c>
    </row>
    <row r="4" spans="1:61" s="79" customFormat="1" ht="11.45" customHeight="1" x14ac:dyDescent="0.2">
      <c r="A4" s="183"/>
      <c r="B4" s="184"/>
      <c r="C4" s="184"/>
      <c r="D4" s="184"/>
      <c r="E4" s="184"/>
      <c r="F4" s="184"/>
      <c r="G4" s="197"/>
      <c r="H4" s="183" t="s">
        <v>109</v>
      </c>
      <c r="I4" s="184"/>
      <c r="J4" s="184" t="s">
        <v>51</v>
      </c>
      <c r="K4" s="184"/>
      <c r="L4" s="197"/>
    </row>
    <row r="5" spans="1:61" s="79" customFormat="1" ht="11.45" customHeight="1" x14ac:dyDescent="0.2">
      <c r="A5" s="183"/>
      <c r="B5" s="184"/>
      <c r="C5" s="184"/>
      <c r="D5" s="81" t="s">
        <v>52</v>
      </c>
      <c r="E5" s="81" t="s">
        <v>53</v>
      </c>
      <c r="F5" s="81" t="s">
        <v>52</v>
      </c>
      <c r="G5" s="82" t="s">
        <v>53</v>
      </c>
      <c r="H5" s="83" t="s">
        <v>52</v>
      </c>
      <c r="I5" s="81" t="s">
        <v>225</v>
      </c>
      <c r="J5" s="81" t="s">
        <v>52</v>
      </c>
      <c r="K5" s="81" t="s">
        <v>225</v>
      </c>
      <c r="L5" s="197"/>
    </row>
    <row r="6" spans="1:61" s="79" customFormat="1" ht="11.45" customHeight="1" x14ac:dyDescent="0.2">
      <c r="A6" s="76">
        <v>1</v>
      </c>
      <c r="B6" s="77">
        <v>2</v>
      </c>
      <c r="C6" s="77">
        <v>3</v>
      </c>
      <c r="D6" s="77">
        <v>4</v>
      </c>
      <c r="E6" s="77">
        <v>5</v>
      </c>
      <c r="F6" s="77">
        <v>6</v>
      </c>
      <c r="G6" s="78">
        <v>7</v>
      </c>
      <c r="H6" s="76">
        <v>8</v>
      </c>
      <c r="I6" s="77">
        <v>9</v>
      </c>
      <c r="J6" s="77">
        <v>10</v>
      </c>
      <c r="K6" s="77">
        <v>11</v>
      </c>
      <c r="L6" s="78">
        <v>12</v>
      </c>
    </row>
    <row r="7" spans="1:61" ht="11.45" customHeight="1" x14ac:dyDescent="0.2">
      <c r="A7" s="87" t="s">
        <v>47</v>
      </c>
      <c r="B7" s="84" t="s">
        <v>47</v>
      </c>
      <c r="C7" s="120" t="s">
        <v>47</v>
      </c>
      <c r="D7" s="120" t="s">
        <v>47</v>
      </c>
      <c r="E7" s="120" t="s">
        <v>47</v>
      </c>
      <c r="F7" s="120" t="s">
        <v>47</v>
      </c>
      <c r="G7" s="120" t="s">
        <v>47</v>
      </c>
      <c r="H7" s="120" t="s">
        <v>47</v>
      </c>
      <c r="I7" s="120" t="s">
        <v>47</v>
      </c>
      <c r="J7" s="120" t="s">
        <v>47</v>
      </c>
      <c r="K7" s="120" t="s">
        <v>47</v>
      </c>
      <c r="L7" s="120" t="s">
        <v>47</v>
      </c>
    </row>
    <row r="8" spans="1:61" ht="11.45" customHeight="1" x14ac:dyDescent="0.2">
      <c r="A8" s="34">
        <f>IF(C8&lt;&gt;"",COUNTA($C$8:C8),"")</f>
        <v>1</v>
      </c>
      <c r="B8" s="84" t="s">
        <v>82</v>
      </c>
      <c r="C8" s="120">
        <v>277650</v>
      </c>
      <c r="D8" s="120">
        <v>9547</v>
      </c>
      <c r="E8" s="120">
        <v>36924</v>
      </c>
      <c r="F8" s="120">
        <v>2002</v>
      </c>
      <c r="G8" s="120">
        <v>19537</v>
      </c>
      <c r="H8" s="120">
        <v>4287</v>
      </c>
      <c r="I8" s="120">
        <v>51335</v>
      </c>
      <c r="J8" s="120">
        <v>468</v>
      </c>
      <c r="K8" s="120">
        <v>9712</v>
      </c>
      <c r="L8" s="120">
        <v>143838</v>
      </c>
      <c r="M8" s="85"/>
      <c r="N8" s="85"/>
      <c r="O8" s="85"/>
      <c r="P8" s="85"/>
      <c r="Q8" s="85"/>
      <c r="R8" s="85"/>
      <c r="S8" s="85"/>
      <c r="T8" s="85"/>
      <c r="U8" s="85"/>
      <c r="V8" s="85"/>
      <c r="W8" s="85"/>
      <c r="X8" s="85"/>
      <c r="Y8" s="85"/>
      <c r="Z8" s="85"/>
      <c r="AA8" s="85"/>
      <c r="AB8" s="85"/>
      <c r="AC8" s="85"/>
      <c r="AD8" s="85"/>
      <c r="AE8" s="85"/>
      <c r="AF8" s="85"/>
      <c r="AG8" s="85"/>
      <c r="AH8" s="85"/>
      <c r="AI8" s="85"/>
      <c r="AJ8" s="85"/>
      <c r="AK8" s="85"/>
      <c r="AL8" s="85"/>
      <c r="AM8" s="85"/>
      <c r="AN8" s="85"/>
      <c r="AO8" s="85"/>
      <c r="AP8" s="85"/>
      <c r="AQ8" s="85"/>
      <c r="AR8" s="85"/>
      <c r="AS8" s="85"/>
      <c r="AT8" s="85"/>
      <c r="AU8" s="85"/>
      <c r="AV8" s="85"/>
      <c r="AW8" s="85"/>
      <c r="AX8" s="85"/>
      <c r="AY8" s="85"/>
      <c r="AZ8" s="85"/>
      <c r="BA8" s="85"/>
      <c r="BB8" s="85"/>
      <c r="BC8" s="85"/>
      <c r="BD8" s="85"/>
      <c r="BE8" s="85"/>
      <c r="BF8" s="85"/>
      <c r="BG8" s="85"/>
      <c r="BH8" s="85"/>
      <c r="BI8" s="85"/>
    </row>
    <row r="9" spans="1:61" ht="11.45" customHeight="1" x14ac:dyDescent="0.2">
      <c r="A9" s="34" t="str">
        <f>IF(C9&lt;&gt;"",COUNTA($C$8:C9),"")</f>
        <v/>
      </c>
      <c r="B9" s="84" t="s">
        <v>102</v>
      </c>
      <c r="C9" s="120" t="s">
        <v>47</v>
      </c>
      <c r="D9" s="120" t="s">
        <v>47</v>
      </c>
      <c r="E9" s="120" t="s">
        <v>47</v>
      </c>
      <c r="F9" s="120" t="s">
        <v>47</v>
      </c>
      <c r="G9" s="120" t="s">
        <v>47</v>
      </c>
      <c r="H9" s="120" t="s">
        <v>47</v>
      </c>
      <c r="I9" s="120" t="s">
        <v>47</v>
      </c>
      <c r="J9" s="120" t="s">
        <v>47</v>
      </c>
      <c r="K9" s="120" t="s">
        <v>47</v>
      </c>
      <c r="L9" s="120" t="s">
        <v>47</v>
      </c>
      <c r="M9" s="85"/>
      <c r="N9" s="85"/>
      <c r="O9" s="85"/>
      <c r="P9" s="85"/>
      <c r="Q9" s="85"/>
      <c r="R9" s="85"/>
      <c r="S9" s="85"/>
      <c r="T9" s="85"/>
      <c r="U9" s="85"/>
      <c r="V9" s="85"/>
      <c r="W9" s="85"/>
      <c r="X9" s="85"/>
      <c r="Y9" s="85"/>
      <c r="Z9" s="85"/>
      <c r="AA9" s="85"/>
      <c r="AB9" s="85"/>
      <c r="AC9" s="85"/>
      <c r="AD9" s="85"/>
      <c r="AE9" s="85"/>
      <c r="AF9" s="85"/>
      <c r="AG9" s="85"/>
      <c r="AH9" s="85"/>
      <c r="AI9" s="85"/>
      <c r="AJ9" s="85"/>
      <c r="AK9" s="85"/>
      <c r="AL9" s="85"/>
      <c r="AM9" s="85"/>
      <c r="AN9" s="85"/>
      <c r="AO9" s="85"/>
      <c r="AP9" s="85"/>
      <c r="AQ9" s="85"/>
      <c r="AR9" s="85"/>
      <c r="AS9" s="85"/>
      <c r="AT9" s="85"/>
      <c r="AU9" s="85"/>
      <c r="AV9" s="85"/>
      <c r="AW9" s="85"/>
      <c r="AX9" s="85"/>
      <c r="AY9" s="85"/>
      <c r="AZ9" s="85"/>
      <c r="BA9" s="85"/>
      <c r="BB9" s="85"/>
      <c r="BC9" s="85"/>
      <c r="BD9" s="85"/>
      <c r="BE9" s="85"/>
      <c r="BF9" s="85"/>
      <c r="BG9" s="85"/>
      <c r="BH9" s="85"/>
      <c r="BI9" s="85"/>
    </row>
    <row r="10" spans="1:61" ht="11.45" customHeight="1" x14ac:dyDescent="0.2">
      <c r="A10" s="34">
        <f>IF(C10&lt;&gt;"",COUNTA($C$8:C9),"")</f>
        <v>2</v>
      </c>
      <c r="B10" s="84" t="s">
        <v>83</v>
      </c>
      <c r="C10" s="120">
        <v>253372</v>
      </c>
      <c r="D10" s="120">
        <v>8552</v>
      </c>
      <c r="E10" s="120">
        <v>33469</v>
      </c>
      <c r="F10" s="120">
        <v>1738</v>
      </c>
      <c r="G10" s="120">
        <v>17793</v>
      </c>
      <c r="H10" s="120">
        <v>3727</v>
      </c>
      <c r="I10" s="120">
        <v>46783</v>
      </c>
      <c r="J10" s="120">
        <v>365</v>
      </c>
      <c r="K10" s="120">
        <v>8623</v>
      </c>
      <c r="L10" s="120">
        <v>132322</v>
      </c>
      <c r="M10" s="85"/>
      <c r="N10" s="85"/>
      <c r="O10" s="85"/>
      <c r="P10" s="85"/>
      <c r="Q10" s="85"/>
      <c r="R10" s="85"/>
      <c r="S10" s="85"/>
      <c r="T10" s="85"/>
      <c r="U10" s="85"/>
      <c r="V10" s="85"/>
      <c r="W10" s="85"/>
      <c r="X10" s="85"/>
      <c r="Y10" s="85"/>
      <c r="Z10" s="85"/>
      <c r="AA10" s="85"/>
      <c r="AB10" s="85"/>
      <c r="AC10" s="85"/>
      <c r="AD10" s="85"/>
      <c r="AE10" s="85"/>
      <c r="AF10" s="85"/>
      <c r="AG10" s="85"/>
      <c r="AH10" s="85"/>
      <c r="AI10" s="85"/>
      <c r="AJ10" s="85"/>
      <c r="AK10" s="85"/>
      <c r="AL10" s="85"/>
      <c r="AM10" s="85"/>
      <c r="AN10" s="85"/>
      <c r="AO10" s="85"/>
      <c r="AP10" s="85"/>
      <c r="AQ10" s="85"/>
      <c r="AR10" s="85"/>
      <c r="AS10" s="85"/>
      <c r="AT10" s="85"/>
      <c r="AU10" s="85"/>
      <c r="AV10" s="85"/>
      <c r="AW10" s="85"/>
      <c r="AX10" s="85"/>
      <c r="AY10" s="85"/>
      <c r="AZ10" s="85"/>
      <c r="BA10" s="85"/>
      <c r="BB10" s="85"/>
      <c r="BC10" s="85"/>
      <c r="BD10" s="85"/>
      <c r="BE10" s="85"/>
      <c r="BF10" s="85"/>
      <c r="BG10" s="85"/>
      <c r="BH10" s="85"/>
      <c r="BI10" s="85"/>
    </row>
    <row r="11" spans="1:61" ht="11.45" customHeight="1" x14ac:dyDescent="0.2">
      <c r="A11" s="34">
        <f>IF(C11&lt;&gt;"",COUNTA($C$8:C10),"")</f>
        <v>3</v>
      </c>
      <c r="B11" s="84" t="s">
        <v>84</v>
      </c>
      <c r="C11" s="120">
        <v>8878</v>
      </c>
      <c r="D11" s="120">
        <v>428</v>
      </c>
      <c r="E11" s="120">
        <v>1174</v>
      </c>
      <c r="F11" s="120">
        <v>144</v>
      </c>
      <c r="G11" s="120">
        <v>577</v>
      </c>
      <c r="H11" s="120">
        <v>264</v>
      </c>
      <c r="I11" s="120">
        <v>1585</v>
      </c>
      <c r="J11" s="120">
        <v>35</v>
      </c>
      <c r="K11" s="120">
        <v>422</v>
      </c>
      <c r="L11" s="120">
        <v>4249</v>
      </c>
      <c r="M11" s="85"/>
      <c r="N11" s="85"/>
      <c r="O11" s="85"/>
      <c r="P11" s="85"/>
      <c r="Q11" s="85"/>
      <c r="R11" s="85"/>
      <c r="S11" s="85"/>
      <c r="T11" s="85"/>
      <c r="U11" s="85"/>
      <c r="V11" s="85"/>
      <c r="W11" s="85"/>
      <c r="X11" s="85"/>
      <c r="Y11" s="85"/>
      <c r="Z11" s="85"/>
      <c r="AA11" s="85"/>
      <c r="AB11" s="85"/>
      <c r="AC11" s="85"/>
      <c r="AD11" s="85"/>
      <c r="AE11" s="85"/>
      <c r="AF11" s="85"/>
      <c r="AG11" s="85"/>
      <c r="AH11" s="85"/>
      <c r="AI11" s="85"/>
      <c r="AJ11" s="85"/>
      <c r="AK11" s="85"/>
      <c r="AL11" s="85"/>
      <c r="AM11" s="85"/>
      <c r="AN11" s="85"/>
      <c r="AO11" s="85"/>
      <c r="AP11" s="85"/>
      <c r="AQ11" s="85"/>
      <c r="AR11" s="85"/>
      <c r="AS11" s="85"/>
      <c r="AT11" s="85"/>
      <c r="AU11" s="85"/>
      <c r="AV11" s="85"/>
      <c r="AW11" s="85"/>
      <c r="AX11" s="85"/>
      <c r="AY11" s="85"/>
      <c r="AZ11" s="85"/>
      <c r="BA11" s="85"/>
      <c r="BB11" s="85"/>
      <c r="BC11" s="85"/>
      <c r="BD11" s="85"/>
      <c r="BE11" s="85"/>
      <c r="BF11" s="85"/>
      <c r="BG11" s="85"/>
      <c r="BH11" s="85"/>
      <c r="BI11" s="85"/>
    </row>
    <row r="12" spans="1:61" ht="11.45" customHeight="1" x14ac:dyDescent="0.2">
      <c r="A12" s="34">
        <f>IF(C12&lt;&gt;"",COUNTA($C$8:C11),"")</f>
        <v>4</v>
      </c>
      <c r="B12" s="84" t="s">
        <v>85</v>
      </c>
      <c r="C12" s="120">
        <v>11254</v>
      </c>
      <c r="D12" s="120">
        <v>470</v>
      </c>
      <c r="E12" s="120">
        <v>1668</v>
      </c>
      <c r="F12" s="120">
        <v>98</v>
      </c>
      <c r="G12" s="120">
        <v>807</v>
      </c>
      <c r="H12" s="120">
        <v>240</v>
      </c>
      <c r="I12" s="120">
        <v>2164</v>
      </c>
      <c r="J12" s="120">
        <v>39</v>
      </c>
      <c r="K12" s="120">
        <v>430</v>
      </c>
      <c r="L12" s="120">
        <v>5338</v>
      </c>
      <c r="M12" s="85"/>
      <c r="N12" s="85"/>
      <c r="O12" s="85"/>
      <c r="P12" s="85"/>
      <c r="Q12" s="85"/>
      <c r="R12" s="85"/>
      <c r="S12" s="85"/>
      <c r="T12" s="85"/>
      <c r="U12" s="85"/>
      <c r="V12" s="85"/>
      <c r="W12" s="85"/>
      <c r="X12" s="85"/>
      <c r="Y12" s="85"/>
      <c r="Z12" s="85"/>
      <c r="AA12" s="85"/>
      <c r="AB12" s="85"/>
      <c r="AC12" s="85"/>
      <c r="AD12" s="85"/>
      <c r="AE12" s="85"/>
      <c r="AF12" s="85"/>
      <c r="AG12" s="85"/>
      <c r="AH12" s="85"/>
      <c r="AI12" s="85"/>
      <c r="AJ12" s="85"/>
      <c r="AK12" s="85"/>
      <c r="AL12" s="85"/>
      <c r="AM12" s="85"/>
      <c r="AN12" s="85"/>
      <c r="AO12" s="85"/>
      <c r="AP12" s="85"/>
      <c r="AQ12" s="85"/>
      <c r="AR12" s="85"/>
      <c r="AS12" s="85"/>
      <c r="AT12" s="85"/>
      <c r="AU12" s="85"/>
      <c r="AV12" s="85"/>
      <c r="AW12" s="85"/>
      <c r="AX12" s="85"/>
      <c r="AY12" s="85"/>
      <c r="AZ12" s="85"/>
      <c r="BA12" s="85"/>
      <c r="BB12" s="85"/>
      <c r="BC12" s="85"/>
      <c r="BD12" s="85"/>
      <c r="BE12" s="85"/>
      <c r="BF12" s="85"/>
      <c r="BG12" s="85"/>
      <c r="BH12" s="85"/>
      <c r="BI12" s="85"/>
    </row>
    <row r="13" spans="1:61" ht="11.45" customHeight="1" x14ac:dyDescent="0.2">
      <c r="A13" s="34">
        <f>IF(C13&lt;&gt;"",COUNTA($C$8:C12),"")</f>
        <v>5</v>
      </c>
      <c r="B13" s="84" t="s">
        <v>86</v>
      </c>
      <c r="C13" s="120">
        <v>414</v>
      </c>
      <c r="D13" s="120">
        <v>17</v>
      </c>
      <c r="E13" s="120">
        <v>43</v>
      </c>
      <c r="F13" s="120">
        <v>5</v>
      </c>
      <c r="G13" s="120">
        <v>8</v>
      </c>
      <c r="H13" s="120" t="s">
        <v>0</v>
      </c>
      <c r="I13" s="120" t="s">
        <v>0</v>
      </c>
      <c r="J13" s="120" t="s">
        <v>0</v>
      </c>
      <c r="K13" s="120" t="s">
        <v>0</v>
      </c>
      <c r="L13" s="120">
        <v>266</v>
      </c>
      <c r="M13" s="85"/>
      <c r="N13" s="85"/>
      <c r="O13" s="85"/>
      <c r="P13" s="85"/>
      <c r="Q13" s="85"/>
      <c r="R13" s="85"/>
      <c r="S13" s="85"/>
      <c r="T13" s="85"/>
      <c r="U13" s="85"/>
      <c r="V13" s="85"/>
      <c r="W13" s="85"/>
      <c r="X13" s="85"/>
      <c r="Y13" s="85"/>
      <c r="Z13" s="85"/>
      <c r="AA13" s="85"/>
      <c r="AB13" s="85"/>
      <c r="AC13" s="85"/>
      <c r="AD13" s="85"/>
      <c r="AE13" s="85"/>
      <c r="AF13" s="85"/>
      <c r="AG13" s="85"/>
      <c r="AH13" s="85"/>
      <c r="AI13" s="85"/>
      <c r="AJ13" s="85"/>
      <c r="AK13" s="85"/>
      <c r="AL13" s="85"/>
      <c r="AM13" s="85"/>
      <c r="AN13" s="85"/>
      <c r="AO13" s="85"/>
      <c r="AP13" s="85"/>
      <c r="AQ13" s="85"/>
      <c r="AR13" s="85"/>
      <c r="AS13" s="85"/>
      <c r="AT13" s="85"/>
      <c r="AU13" s="85"/>
      <c r="AV13" s="85"/>
      <c r="AW13" s="85"/>
      <c r="AX13" s="85"/>
      <c r="AY13" s="85"/>
      <c r="AZ13" s="85"/>
      <c r="BA13" s="85"/>
      <c r="BB13" s="85"/>
      <c r="BC13" s="85"/>
      <c r="BD13" s="85"/>
      <c r="BE13" s="85"/>
      <c r="BF13" s="85"/>
      <c r="BG13" s="85"/>
      <c r="BH13" s="85"/>
      <c r="BI13" s="85"/>
    </row>
    <row r="14" spans="1:61" ht="11.45" customHeight="1" x14ac:dyDescent="0.2">
      <c r="A14" s="34">
        <f>IF(C14&lt;&gt;"",COUNTA($C$8:C13),"")</f>
        <v>6</v>
      </c>
      <c r="B14" s="84" t="s">
        <v>87</v>
      </c>
      <c r="C14" s="120">
        <v>497</v>
      </c>
      <c r="D14" s="120">
        <v>40</v>
      </c>
      <c r="E14" s="120">
        <v>59</v>
      </c>
      <c r="F14" s="120">
        <v>6</v>
      </c>
      <c r="G14" s="120">
        <v>33</v>
      </c>
      <c r="H14" s="120" t="s">
        <v>0</v>
      </c>
      <c r="I14" s="120" t="s">
        <v>0</v>
      </c>
      <c r="J14" s="120" t="s">
        <v>0</v>
      </c>
      <c r="K14" s="120" t="s">
        <v>0</v>
      </c>
      <c r="L14" s="120">
        <v>240</v>
      </c>
      <c r="M14" s="85"/>
      <c r="N14" s="85"/>
      <c r="O14" s="85"/>
      <c r="P14" s="85"/>
      <c r="Q14" s="85"/>
      <c r="R14" s="85"/>
      <c r="S14" s="85"/>
      <c r="T14" s="85"/>
      <c r="U14" s="85"/>
      <c r="V14" s="85"/>
      <c r="W14" s="85"/>
      <c r="X14" s="85"/>
      <c r="Y14" s="85"/>
      <c r="Z14" s="85"/>
      <c r="AA14" s="85"/>
      <c r="AB14" s="85"/>
      <c r="AC14" s="85"/>
      <c r="AD14" s="85"/>
      <c r="AE14" s="85"/>
      <c r="AF14" s="85"/>
      <c r="AG14" s="85"/>
      <c r="AH14" s="85"/>
      <c r="AI14" s="85"/>
      <c r="AJ14" s="85"/>
      <c r="AK14" s="85"/>
      <c r="AL14" s="85"/>
      <c r="AM14" s="85"/>
      <c r="AN14" s="85"/>
      <c r="AO14" s="85"/>
      <c r="AP14" s="85"/>
      <c r="AQ14" s="85"/>
      <c r="AR14" s="85"/>
      <c r="AS14" s="85"/>
      <c r="AT14" s="85"/>
      <c r="AU14" s="85"/>
      <c r="AV14" s="85"/>
      <c r="AW14" s="85"/>
      <c r="AX14" s="85"/>
      <c r="AY14" s="85"/>
      <c r="AZ14" s="85"/>
      <c r="BA14" s="85"/>
      <c r="BB14" s="85"/>
      <c r="BC14" s="85"/>
      <c r="BD14" s="85"/>
      <c r="BE14" s="85"/>
      <c r="BF14" s="85"/>
      <c r="BG14" s="85"/>
      <c r="BH14" s="85"/>
      <c r="BI14" s="85"/>
    </row>
    <row r="15" spans="1:61" ht="11.45" customHeight="1" x14ac:dyDescent="0.2">
      <c r="A15" s="34">
        <f>IF(C15&lt;&gt;"",COUNTA($C$8:C14),"")</f>
        <v>7</v>
      </c>
      <c r="B15" s="84" t="s">
        <v>104</v>
      </c>
      <c r="C15" s="120">
        <v>3235</v>
      </c>
      <c r="D15" s="120">
        <v>40</v>
      </c>
      <c r="E15" s="120">
        <v>511</v>
      </c>
      <c r="F15" s="120">
        <v>11</v>
      </c>
      <c r="G15" s="120">
        <v>319</v>
      </c>
      <c r="H15" s="120">
        <v>26</v>
      </c>
      <c r="I15" s="120">
        <v>702</v>
      </c>
      <c r="J15" s="120">
        <v>21</v>
      </c>
      <c r="K15" s="120">
        <v>182</v>
      </c>
      <c r="L15" s="120">
        <v>1423</v>
      </c>
      <c r="M15" s="85"/>
      <c r="N15" s="85"/>
      <c r="O15" s="85"/>
      <c r="P15" s="85"/>
      <c r="Q15" s="85"/>
      <c r="R15" s="85"/>
      <c r="S15" s="85"/>
      <c r="T15" s="85"/>
      <c r="U15" s="85"/>
      <c r="V15" s="85"/>
      <c r="W15" s="85"/>
      <c r="X15" s="85"/>
      <c r="Y15" s="85"/>
      <c r="Z15" s="85"/>
      <c r="AA15" s="85"/>
      <c r="AB15" s="85"/>
      <c r="AC15" s="85"/>
      <c r="AD15" s="85"/>
      <c r="AE15" s="85"/>
      <c r="AF15" s="85"/>
      <c r="AG15" s="85"/>
      <c r="AH15" s="85"/>
      <c r="AI15" s="85"/>
      <c r="AJ15" s="85"/>
      <c r="AK15" s="85"/>
      <c r="AL15" s="85"/>
      <c r="AM15" s="85"/>
      <c r="AN15" s="85"/>
      <c r="AO15" s="85"/>
      <c r="AP15" s="85"/>
      <c r="AQ15" s="85"/>
      <c r="AR15" s="85"/>
      <c r="AS15" s="85"/>
      <c r="AT15" s="85"/>
      <c r="AU15" s="85"/>
      <c r="AV15" s="85"/>
      <c r="AW15" s="85"/>
      <c r="AX15" s="85"/>
      <c r="AY15" s="85"/>
      <c r="AZ15" s="85"/>
      <c r="BA15" s="85"/>
      <c r="BB15" s="85"/>
      <c r="BC15" s="85"/>
      <c r="BD15" s="85"/>
      <c r="BE15" s="85"/>
      <c r="BF15" s="85"/>
      <c r="BG15" s="85"/>
      <c r="BH15" s="85"/>
      <c r="BI15" s="85"/>
    </row>
    <row r="16" spans="1:61" ht="11.45" customHeight="1" x14ac:dyDescent="0.2">
      <c r="A16" s="34"/>
      <c r="B16" s="84"/>
      <c r="C16" s="120"/>
      <c r="D16" s="120"/>
      <c r="E16" s="120"/>
      <c r="F16" s="120"/>
      <c r="G16" s="120"/>
      <c r="H16" s="120"/>
      <c r="I16" s="120"/>
      <c r="J16" s="120"/>
      <c r="K16" s="120"/>
      <c r="L16" s="120"/>
      <c r="M16" s="85"/>
      <c r="N16" s="85"/>
      <c r="O16" s="85"/>
      <c r="P16" s="85"/>
      <c r="Q16" s="85"/>
      <c r="R16" s="85"/>
      <c r="S16" s="85"/>
      <c r="T16" s="85"/>
      <c r="U16" s="85"/>
      <c r="V16" s="85"/>
      <c r="W16" s="85"/>
      <c r="X16" s="85"/>
      <c r="Y16" s="85"/>
      <c r="Z16" s="85"/>
      <c r="AA16" s="85"/>
      <c r="AB16" s="85"/>
      <c r="AC16" s="85"/>
      <c r="AD16" s="85"/>
      <c r="AE16" s="85"/>
      <c r="AF16" s="85"/>
      <c r="AG16" s="85"/>
      <c r="AH16" s="85"/>
      <c r="AI16" s="85"/>
      <c r="AJ16" s="85"/>
      <c r="AK16" s="85"/>
      <c r="AL16" s="85"/>
      <c r="AM16" s="85"/>
      <c r="AN16" s="85"/>
      <c r="AO16" s="85"/>
      <c r="AP16" s="85"/>
      <c r="AQ16" s="85"/>
      <c r="AR16" s="85"/>
      <c r="AS16" s="85"/>
      <c r="AT16" s="85"/>
      <c r="AU16" s="85"/>
      <c r="AV16" s="85"/>
      <c r="AW16" s="85"/>
      <c r="AX16" s="85"/>
      <c r="AY16" s="85"/>
      <c r="AZ16" s="85"/>
      <c r="BA16" s="85"/>
      <c r="BB16" s="85"/>
      <c r="BC16" s="85"/>
      <c r="BD16" s="85"/>
      <c r="BE16" s="85"/>
      <c r="BF16" s="85"/>
      <c r="BG16" s="85"/>
      <c r="BH16" s="85"/>
      <c r="BI16" s="85"/>
    </row>
    <row r="17" spans="1:61" ht="11.45" customHeight="1" x14ac:dyDescent="0.2">
      <c r="A17" s="34">
        <f>IF(C17&lt;&gt;"",COUNTA($C$8:C15),"")</f>
        <v>8</v>
      </c>
      <c r="B17" s="84" t="s">
        <v>88</v>
      </c>
      <c r="C17" s="120">
        <v>101747</v>
      </c>
      <c r="D17" s="120">
        <v>11203</v>
      </c>
      <c r="E17" s="120">
        <v>11156</v>
      </c>
      <c r="F17" s="120">
        <v>3959</v>
      </c>
      <c r="G17" s="120">
        <v>4278</v>
      </c>
      <c r="H17" s="120">
        <v>7877</v>
      </c>
      <c r="I17" s="120">
        <v>11416</v>
      </c>
      <c r="J17" s="120">
        <v>3330</v>
      </c>
      <c r="K17" s="120">
        <v>5841</v>
      </c>
      <c r="L17" s="120">
        <v>42687</v>
      </c>
      <c r="M17" s="85"/>
      <c r="N17" s="85"/>
      <c r="O17" s="85"/>
      <c r="P17" s="85"/>
      <c r="Q17" s="85"/>
      <c r="R17" s="85"/>
      <c r="S17" s="85"/>
      <c r="T17" s="85"/>
      <c r="U17" s="85"/>
      <c r="V17" s="85"/>
      <c r="W17" s="85"/>
      <c r="X17" s="85"/>
      <c r="Y17" s="85"/>
      <c r="Z17" s="85"/>
      <c r="AA17" s="85"/>
      <c r="AB17" s="85"/>
      <c r="AC17" s="85"/>
      <c r="AD17" s="85"/>
      <c r="AE17" s="85"/>
      <c r="AF17" s="85"/>
      <c r="AG17" s="85"/>
      <c r="AH17" s="85"/>
      <c r="AI17" s="85"/>
      <c r="AJ17" s="85"/>
      <c r="AK17" s="85"/>
      <c r="AL17" s="85"/>
      <c r="AM17" s="85"/>
      <c r="AN17" s="85"/>
      <c r="AO17" s="85"/>
      <c r="AP17" s="85"/>
      <c r="AQ17" s="85"/>
      <c r="AR17" s="85"/>
      <c r="AS17" s="85"/>
      <c r="AT17" s="85"/>
      <c r="AU17" s="85"/>
      <c r="AV17" s="85"/>
      <c r="AW17" s="85"/>
      <c r="AX17" s="85"/>
      <c r="AY17" s="85"/>
      <c r="AZ17" s="85"/>
      <c r="BA17" s="85"/>
      <c r="BB17" s="85"/>
      <c r="BC17" s="85"/>
      <c r="BD17" s="85"/>
      <c r="BE17" s="85"/>
      <c r="BF17" s="85"/>
      <c r="BG17" s="85"/>
      <c r="BH17" s="85"/>
      <c r="BI17" s="85"/>
    </row>
    <row r="18" spans="1:61" ht="11.45" customHeight="1" x14ac:dyDescent="0.2">
      <c r="A18" s="34" t="str">
        <f>IF(C18&lt;&gt;"",COUNTA($C$8:C18),"")</f>
        <v/>
      </c>
      <c r="B18" s="84" t="s">
        <v>102</v>
      </c>
      <c r="C18" s="120" t="s">
        <v>47</v>
      </c>
      <c r="D18" s="120" t="s">
        <v>47</v>
      </c>
      <c r="E18" s="120" t="s">
        <v>47</v>
      </c>
      <c r="F18" s="120" t="s">
        <v>47</v>
      </c>
      <c r="G18" s="120" t="s">
        <v>47</v>
      </c>
      <c r="H18" s="120" t="s">
        <v>47</v>
      </c>
      <c r="I18" s="120" t="s">
        <v>47</v>
      </c>
      <c r="J18" s="120" t="s">
        <v>47</v>
      </c>
      <c r="K18" s="120" t="s">
        <v>47</v>
      </c>
      <c r="L18" s="120" t="s">
        <v>47</v>
      </c>
      <c r="M18" s="85"/>
      <c r="N18" s="85"/>
      <c r="O18" s="85"/>
      <c r="P18" s="85"/>
      <c r="Q18" s="85"/>
      <c r="R18" s="85"/>
      <c r="S18" s="85"/>
      <c r="T18" s="85"/>
      <c r="U18" s="85"/>
      <c r="V18" s="85"/>
      <c r="W18" s="85"/>
      <c r="X18" s="85"/>
      <c r="Y18" s="85"/>
      <c r="Z18" s="85"/>
      <c r="AA18" s="85"/>
      <c r="AB18" s="85"/>
      <c r="AC18" s="85"/>
      <c r="AD18" s="85"/>
      <c r="AE18" s="85"/>
      <c r="AF18" s="85"/>
      <c r="AG18" s="85"/>
      <c r="AH18" s="85"/>
      <c r="AI18" s="85"/>
      <c r="AJ18" s="85"/>
      <c r="AK18" s="85"/>
      <c r="AL18" s="85"/>
      <c r="AM18" s="85"/>
      <c r="AN18" s="85"/>
      <c r="AO18" s="85"/>
      <c r="AP18" s="85"/>
      <c r="AQ18" s="85"/>
      <c r="AR18" s="85"/>
      <c r="AS18" s="85"/>
      <c r="AT18" s="85"/>
      <c r="AU18" s="85"/>
      <c r="AV18" s="85"/>
      <c r="AW18" s="85"/>
      <c r="AX18" s="85"/>
      <c r="AY18" s="85"/>
      <c r="AZ18" s="85"/>
      <c r="BA18" s="85"/>
      <c r="BB18" s="85"/>
      <c r="BC18" s="85"/>
      <c r="BD18" s="85"/>
      <c r="BE18" s="85"/>
      <c r="BF18" s="85"/>
      <c r="BG18" s="85"/>
      <c r="BH18" s="85"/>
      <c r="BI18" s="85"/>
    </row>
    <row r="19" spans="1:61" ht="11.45" customHeight="1" x14ac:dyDescent="0.2">
      <c r="A19" s="34">
        <f>IF(C19&lt;&gt;"",COUNTA($C$8:C17),"")</f>
        <v>9</v>
      </c>
      <c r="B19" s="84" t="s">
        <v>221</v>
      </c>
      <c r="C19" s="120">
        <v>64940</v>
      </c>
      <c r="D19" s="120">
        <v>7843</v>
      </c>
      <c r="E19" s="120">
        <v>7658</v>
      </c>
      <c r="F19" s="120">
        <v>2756</v>
      </c>
      <c r="G19" s="120">
        <v>2882</v>
      </c>
      <c r="H19" s="120">
        <v>5112</v>
      </c>
      <c r="I19" s="120">
        <v>7173</v>
      </c>
      <c r="J19" s="120">
        <v>1040</v>
      </c>
      <c r="K19" s="120">
        <v>3489</v>
      </c>
      <c r="L19" s="120">
        <v>26987</v>
      </c>
      <c r="M19" s="85"/>
      <c r="N19" s="85"/>
      <c r="O19" s="85"/>
      <c r="P19" s="85"/>
      <c r="Q19" s="85"/>
      <c r="R19" s="85"/>
      <c r="S19" s="85"/>
      <c r="T19" s="85"/>
      <c r="U19" s="85"/>
      <c r="V19" s="85"/>
      <c r="W19" s="85"/>
      <c r="X19" s="85"/>
      <c r="Y19" s="85"/>
      <c r="Z19" s="85"/>
      <c r="AA19" s="85"/>
      <c r="AB19" s="85"/>
      <c r="AC19" s="85"/>
      <c r="AD19" s="85"/>
      <c r="AE19" s="85"/>
      <c r="AF19" s="85"/>
      <c r="AG19" s="85"/>
      <c r="AH19" s="85"/>
      <c r="AI19" s="85"/>
      <c r="AJ19" s="85"/>
      <c r="AK19" s="85"/>
      <c r="AL19" s="85"/>
      <c r="AM19" s="85"/>
      <c r="AN19" s="85"/>
      <c r="AO19" s="85"/>
      <c r="AP19" s="85"/>
      <c r="AQ19" s="85"/>
      <c r="AR19" s="85"/>
      <c r="AS19" s="85"/>
      <c r="AT19" s="85"/>
      <c r="AU19" s="85"/>
      <c r="AV19" s="85"/>
      <c r="AW19" s="85"/>
      <c r="AX19" s="85"/>
      <c r="AY19" s="85"/>
      <c r="AZ19" s="85"/>
      <c r="BA19" s="85"/>
      <c r="BB19" s="85"/>
      <c r="BC19" s="85"/>
      <c r="BD19" s="85"/>
      <c r="BE19" s="85"/>
      <c r="BF19" s="85"/>
      <c r="BG19" s="85"/>
      <c r="BH19" s="85"/>
      <c r="BI19" s="85"/>
    </row>
    <row r="20" spans="1:61" ht="11.45" customHeight="1" x14ac:dyDescent="0.2">
      <c r="A20" s="34">
        <f>IF(C20&lt;&gt;"",COUNTA($C$8:C18),"")</f>
        <v>10</v>
      </c>
      <c r="B20" s="84" t="s">
        <v>89</v>
      </c>
      <c r="C20" s="120">
        <v>1740</v>
      </c>
      <c r="D20" s="120">
        <v>165</v>
      </c>
      <c r="E20" s="120">
        <v>188</v>
      </c>
      <c r="F20" s="120">
        <v>79</v>
      </c>
      <c r="G20" s="120">
        <v>93</v>
      </c>
      <c r="H20" s="120">
        <v>225</v>
      </c>
      <c r="I20" s="120">
        <v>221</v>
      </c>
      <c r="J20" s="120">
        <v>105</v>
      </c>
      <c r="K20" s="120">
        <v>111</v>
      </c>
      <c r="L20" s="120">
        <v>553</v>
      </c>
      <c r="M20" s="85"/>
      <c r="N20" s="85"/>
      <c r="O20" s="85"/>
      <c r="P20" s="85"/>
      <c r="Q20" s="85"/>
      <c r="R20" s="85"/>
      <c r="S20" s="85"/>
      <c r="T20" s="85"/>
      <c r="U20" s="85"/>
      <c r="V20" s="85"/>
      <c r="W20" s="85"/>
      <c r="X20" s="85"/>
      <c r="Y20" s="85"/>
      <c r="Z20" s="85"/>
      <c r="AA20" s="85"/>
      <c r="AB20" s="85"/>
      <c r="AC20" s="85"/>
      <c r="AD20" s="85"/>
      <c r="AE20" s="85"/>
      <c r="AF20" s="85"/>
      <c r="AG20" s="85"/>
      <c r="AH20" s="85"/>
      <c r="AI20" s="85"/>
      <c r="AJ20" s="85"/>
      <c r="AK20" s="85"/>
      <c r="AL20" s="85"/>
      <c r="AM20" s="85"/>
      <c r="AN20" s="85"/>
      <c r="AO20" s="85"/>
      <c r="AP20" s="85"/>
      <c r="AQ20" s="85"/>
      <c r="AR20" s="85"/>
      <c r="AS20" s="85"/>
      <c r="AT20" s="85"/>
      <c r="AU20" s="85"/>
      <c r="AV20" s="85"/>
      <c r="AW20" s="85"/>
      <c r="AX20" s="85"/>
      <c r="AY20" s="85"/>
      <c r="AZ20" s="85"/>
      <c r="BA20" s="85"/>
      <c r="BB20" s="85"/>
      <c r="BC20" s="85"/>
      <c r="BD20" s="85"/>
      <c r="BE20" s="85"/>
      <c r="BF20" s="85"/>
      <c r="BG20" s="85"/>
      <c r="BH20" s="85"/>
      <c r="BI20" s="85"/>
    </row>
    <row r="21" spans="1:61" ht="11.45" customHeight="1" x14ac:dyDescent="0.2">
      <c r="A21" s="34">
        <f>IF(C21&lt;&gt;"",COUNTA($C$8:C19),"")</f>
        <v>11</v>
      </c>
      <c r="B21" s="84" t="s">
        <v>90</v>
      </c>
      <c r="C21" s="120">
        <v>4361</v>
      </c>
      <c r="D21" s="120">
        <v>504</v>
      </c>
      <c r="E21" s="120">
        <v>477</v>
      </c>
      <c r="F21" s="120">
        <v>123</v>
      </c>
      <c r="G21" s="120">
        <v>117</v>
      </c>
      <c r="H21" s="120">
        <v>266</v>
      </c>
      <c r="I21" s="120">
        <v>541</v>
      </c>
      <c r="J21" s="120">
        <v>185</v>
      </c>
      <c r="K21" s="120">
        <v>294</v>
      </c>
      <c r="L21" s="120">
        <v>1854</v>
      </c>
      <c r="M21" s="85"/>
      <c r="N21" s="85"/>
      <c r="O21" s="85"/>
      <c r="P21" s="85"/>
      <c r="Q21" s="85"/>
      <c r="R21" s="85"/>
      <c r="S21" s="85"/>
      <c r="T21" s="85"/>
      <c r="U21" s="85"/>
      <c r="V21" s="85"/>
      <c r="W21" s="85"/>
      <c r="X21" s="85"/>
      <c r="Y21" s="85"/>
      <c r="Z21" s="85"/>
      <c r="AA21" s="85"/>
      <c r="AB21" s="85"/>
      <c r="AC21" s="85"/>
      <c r="AD21" s="85"/>
      <c r="AE21" s="85"/>
      <c r="AF21" s="85"/>
      <c r="AG21" s="85"/>
      <c r="AH21" s="85"/>
      <c r="AI21" s="85"/>
      <c r="AJ21" s="85"/>
      <c r="AK21" s="85"/>
      <c r="AL21" s="85"/>
      <c r="AM21" s="85"/>
      <c r="AN21" s="85"/>
      <c r="AO21" s="85"/>
      <c r="AP21" s="85"/>
      <c r="AQ21" s="85"/>
      <c r="AR21" s="85"/>
      <c r="AS21" s="85"/>
      <c r="AT21" s="85"/>
      <c r="AU21" s="85"/>
      <c r="AV21" s="85"/>
      <c r="AW21" s="85"/>
      <c r="AX21" s="85"/>
      <c r="AY21" s="85"/>
      <c r="AZ21" s="85"/>
      <c r="BA21" s="85"/>
      <c r="BB21" s="85"/>
      <c r="BC21" s="85"/>
      <c r="BD21" s="85"/>
      <c r="BE21" s="85"/>
      <c r="BF21" s="85"/>
      <c r="BG21" s="85"/>
      <c r="BH21" s="85"/>
      <c r="BI21" s="85"/>
    </row>
    <row r="22" spans="1:61" ht="11.45" customHeight="1" x14ac:dyDescent="0.2">
      <c r="A22" s="34">
        <f>IF(C22&lt;&gt;"",COUNTA($C$8:C20),"")</f>
        <v>12</v>
      </c>
      <c r="B22" s="84" t="s">
        <v>168</v>
      </c>
      <c r="C22" s="120">
        <v>9586</v>
      </c>
      <c r="D22" s="120">
        <v>811</v>
      </c>
      <c r="E22" s="120">
        <v>851</v>
      </c>
      <c r="F22" s="120">
        <v>261</v>
      </c>
      <c r="G22" s="120">
        <v>320</v>
      </c>
      <c r="H22" s="120">
        <v>537</v>
      </c>
      <c r="I22" s="120">
        <v>942</v>
      </c>
      <c r="J22" s="120">
        <v>316</v>
      </c>
      <c r="K22" s="120">
        <v>429</v>
      </c>
      <c r="L22" s="120">
        <v>5119</v>
      </c>
      <c r="M22" s="85"/>
      <c r="N22" s="85"/>
      <c r="O22" s="85"/>
      <c r="P22" s="85"/>
      <c r="Q22" s="85"/>
      <c r="R22" s="85"/>
      <c r="S22" s="85"/>
      <c r="T22" s="85"/>
      <c r="U22" s="85"/>
      <c r="V22" s="85"/>
      <c r="W22" s="85"/>
      <c r="X22" s="85"/>
      <c r="Y22" s="85"/>
      <c r="Z22" s="85"/>
      <c r="AA22" s="85"/>
      <c r="AB22" s="85"/>
      <c r="AC22" s="85"/>
      <c r="AD22" s="85"/>
      <c r="AE22" s="85"/>
      <c r="AF22" s="85"/>
      <c r="AG22" s="85"/>
      <c r="AH22" s="85"/>
      <c r="AI22" s="85"/>
      <c r="AJ22" s="85"/>
      <c r="AK22" s="85"/>
      <c r="AL22" s="85"/>
      <c r="AM22" s="85"/>
      <c r="AN22" s="85"/>
      <c r="AO22" s="85"/>
      <c r="AP22" s="85"/>
      <c r="AQ22" s="85"/>
      <c r="AR22" s="85"/>
      <c r="AS22" s="85"/>
      <c r="AT22" s="85"/>
      <c r="AU22" s="85"/>
      <c r="AV22" s="85"/>
      <c r="AW22" s="85"/>
      <c r="AX22" s="85"/>
      <c r="AY22" s="85"/>
      <c r="AZ22" s="85"/>
      <c r="BA22" s="85"/>
      <c r="BB22" s="85"/>
      <c r="BC22" s="85"/>
      <c r="BD22" s="85"/>
      <c r="BE22" s="85"/>
      <c r="BF22" s="85"/>
      <c r="BG22" s="85"/>
      <c r="BH22" s="85"/>
      <c r="BI22" s="85"/>
    </row>
    <row r="23" spans="1:61" ht="11.45" customHeight="1" x14ac:dyDescent="0.2">
      <c r="A23" s="34">
        <f>IF(C23&lt;&gt;"",COUNTA($C$8:C21),"")</f>
        <v>13</v>
      </c>
      <c r="B23" s="84" t="s">
        <v>91</v>
      </c>
      <c r="C23" s="120">
        <v>8001</v>
      </c>
      <c r="D23" s="120">
        <v>885</v>
      </c>
      <c r="E23" s="120">
        <v>924</v>
      </c>
      <c r="F23" s="120">
        <v>191</v>
      </c>
      <c r="G23" s="120">
        <v>220</v>
      </c>
      <c r="H23" s="120">
        <v>648</v>
      </c>
      <c r="I23" s="120">
        <v>1103</v>
      </c>
      <c r="J23" s="120">
        <v>469</v>
      </c>
      <c r="K23" s="120">
        <v>533</v>
      </c>
      <c r="L23" s="120">
        <v>3028</v>
      </c>
      <c r="M23" s="85"/>
      <c r="N23" s="85"/>
      <c r="O23" s="85"/>
      <c r="P23" s="85"/>
      <c r="Q23" s="85"/>
      <c r="R23" s="85"/>
      <c r="S23" s="85"/>
      <c r="T23" s="85"/>
      <c r="U23" s="85"/>
      <c r="V23" s="85"/>
      <c r="W23" s="85"/>
      <c r="X23" s="85"/>
      <c r="Y23" s="85"/>
      <c r="Z23" s="85"/>
      <c r="AA23" s="85"/>
      <c r="AB23" s="85"/>
      <c r="AC23" s="85"/>
      <c r="AD23" s="85"/>
      <c r="AE23" s="85"/>
      <c r="AF23" s="85"/>
      <c r="AG23" s="85"/>
      <c r="AH23" s="85"/>
      <c r="AI23" s="85"/>
      <c r="AJ23" s="85"/>
      <c r="AK23" s="85"/>
      <c r="AL23" s="85"/>
      <c r="AM23" s="85"/>
      <c r="AN23" s="85"/>
      <c r="AO23" s="85"/>
      <c r="AP23" s="85"/>
      <c r="AQ23" s="85"/>
      <c r="AR23" s="85"/>
      <c r="AS23" s="85"/>
      <c r="AT23" s="85"/>
      <c r="AU23" s="85"/>
      <c r="AV23" s="85"/>
      <c r="AW23" s="85"/>
      <c r="AX23" s="85"/>
      <c r="AY23" s="85"/>
      <c r="AZ23" s="85"/>
      <c r="BA23" s="85"/>
      <c r="BB23" s="85"/>
      <c r="BC23" s="85"/>
      <c r="BD23" s="85"/>
      <c r="BE23" s="85"/>
      <c r="BF23" s="85"/>
      <c r="BG23" s="85"/>
      <c r="BH23" s="85"/>
      <c r="BI23" s="85"/>
    </row>
    <row r="24" spans="1:61" ht="11.45" customHeight="1" x14ac:dyDescent="0.2">
      <c r="A24" s="34">
        <f>IF(C24&lt;&gt;"",COUNTA($C$8:C22),"")</f>
        <v>14</v>
      </c>
      <c r="B24" s="84" t="s">
        <v>92</v>
      </c>
      <c r="C24" s="120">
        <v>1823</v>
      </c>
      <c r="D24" s="120">
        <v>109</v>
      </c>
      <c r="E24" s="120">
        <v>109</v>
      </c>
      <c r="F24" s="120">
        <v>103</v>
      </c>
      <c r="G24" s="120">
        <v>90</v>
      </c>
      <c r="H24" s="120">
        <v>175</v>
      </c>
      <c r="I24" s="120">
        <v>187</v>
      </c>
      <c r="J24" s="120">
        <v>211</v>
      </c>
      <c r="K24" s="120">
        <v>127</v>
      </c>
      <c r="L24" s="120">
        <v>712</v>
      </c>
      <c r="M24" s="85"/>
      <c r="N24" s="85"/>
      <c r="O24" s="85"/>
      <c r="P24" s="85"/>
      <c r="Q24" s="85"/>
      <c r="R24" s="85"/>
      <c r="S24" s="85"/>
      <c r="T24" s="85"/>
      <c r="U24" s="85"/>
      <c r="V24" s="85"/>
      <c r="W24" s="85"/>
      <c r="X24" s="85"/>
      <c r="Y24" s="85"/>
      <c r="Z24" s="85"/>
      <c r="AA24" s="85"/>
      <c r="AB24" s="85"/>
      <c r="AC24" s="85"/>
      <c r="AD24" s="85"/>
      <c r="AE24" s="85"/>
      <c r="AF24" s="85"/>
      <c r="AG24" s="85"/>
      <c r="AH24" s="85"/>
      <c r="AI24" s="85"/>
      <c r="AJ24" s="85"/>
      <c r="AK24" s="85"/>
      <c r="AL24" s="85"/>
      <c r="AM24" s="85"/>
      <c r="AN24" s="85"/>
      <c r="AO24" s="85"/>
      <c r="AP24" s="85"/>
      <c r="AQ24" s="85"/>
      <c r="AR24" s="85"/>
      <c r="AS24" s="85"/>
      <c r="AT24" s="85"/>
      <c r="AU24" s="85"/>
      <c r="AV24" s="85"/>
      <c r="AW24" s="85"/>
      <c r="AX24" s="85"/>
      <c r="AY24" s="85"/>
      <c r="AZ24" s="85"/>
      <c r="BA24" s="85"/>
      <c r="BB24" s="85"/>
      <c r="BC24" s="85"/>
      <c r="BD24" s="85"/>
      <c r="BE24" s="85"/>
      <c r="BF24" s="85"/>
      <c r="BG24" s="85"/>
      <c r="BH24" s="85"/>
      <c r="BI24" s="85"/>
    </row>
    <row r="25" spans="1:61" ht="11.45" customHeight="1" x14ac:dyDescent="0.2">
      <c r="A25" s="34">
        <f>IF(C25&lt;&gt;"",COUNTA($C$8:C23),"")</f>
        <v>15</v>
      </c>
      <c r="B25" s="84" t="s">
        <v>93</v>
      </c>
      <c r="C25" s="120">
        <v>1705</v>
      </c>
      <c r="D25" s="120">
        <v>83</v>
      </c>
      <c r="E25" s="120">
        <v>90</v>
      </c>
      <c r="F25" s="120">
        <v>67</v>
      </c>
      <c r="G25" s="120">
        <v>68</v>
      </c>
      <c r="H25" s="120">
        <v>124</v>
      </c>
      <c r="I25" s="120">
        <v>128</v>
      </c>
      <c r="J25" s="120">
        <v>259</v>
      </c>
      <c r="K25" s="120">
        <v>115</v>
      </c>
      <c r="L25" s="120">
        <v>771</v>
      </c>
      <c r="M25" s="85"/>
      <c r="N25" s="85"/>
      <c r="O25" s="85"/>
      <c r="P25" s="85"/>
      <c r="Q25" s="85"/>
      <c r="R25" s="85"/>
      <c r="S25" s="85"/>
      <c r="T25" s="85"/>
      <c r="U25" s="85"/>
      <c r="V25" s="85"/>
      <c r="W25" s="85"/>
      <c r="X25" s="85"/>
      <c r="Y25" s="85"/>
      <c r="Z25" s="85"/>
      <c r="AA25" s="85"/>
      <c r="AB25" s="85"/>
      <c r="AC25" s="85"/>
      <c r="AD25" s="85"/>
      <c r="AE25" s="85"/>
      <c r="AF25" s="85"/>
      <c r="AG25" s="85"/>
      <c r="AH25" s="85"/>
      <c r="AI25" s="85"/>
      <c r="AJ25" s="85"/>
      <c r="AK25" s="85"/>
      <c r="AL25" s="85"/>
      <c r="AM25" s="85"/>
      <c r="AN25" s="85"/>
      <c r="AO25" s="85"/>
      <c r="AP25" s="85"/>
      <c r="AQ25" s="85"/>
      <c r="AR25" s="85"/>
      <c r="AS25" s="85"/>
      <c r="AT25" s="85"/>
      <c r="AU25" s="85"/>
      <c r="AV25" s="85"/>
      <c r="AW25" s="85"/>
      <c r="AX25" s="85"/>
      <c r="AY25" s="85"/>
      <c r="AZ25" s="85"/>
      <c r="BA25" s="85"/>
      <c r="BB25" s="85"/>
      <c r="BC25" s="85"/>
      <c r="BD25" s="85"/>
      <c r="BE25" s="85"/>
      <c r="BF25" s="85"/>
      <c r="BG25" s="85"/>
      <c r="BH25" s="85"/>
      <c r="BI25" s="85"/>
    </row>
    <row r="26" spans="1:61" ht="11.45" customHeight="1" x14ac:dyDescent="0.2">
      <c r="A26" s="34">
        <f>IF(C26&lt;&gt;"",COUNTA($C$8:C24),"")</f>
        <v>16</v>
      </c>
      <c r="B26" s="84" t="s">
        <v>94</v>
      </c>
      <c r="C26" s="120">
        <v>1397</v>
      </c>
      <c r="D26" s="120">
        <v>93</v>
      </c>
      <c r="E26" s="120">
        <v>88</v>
      </c>
      <c r="F26" s="120">
        <v>67</v>
      </c>
      <c r="G26" s="120">
        <v>55</v>
      </c>
      <c r="H26" s="120">
        <v>113</v>
      </c>
      <c r="I26" s="120">
        <v>116</v>
      </c>
      <c r="J26" s="120">
        <v>174</v>
      </c>
      <c r="K26" s="120">
        <v>108</v>
      </c>
      <c r="L26" s="120">
        <v>583</v>
      </c>
      <c r="M26" s="85"/>
      <c r="N26" s="85"/>
      <c r="O26" s="85"/>
      <c r="P26" s="85"/>
      <c r="Q26" s="85"/>
      <c r="R26" s="85"/>
      <c r="S26" s="85"/>
      <c r="T26" s="85"/>
      <c r="U26" s="85"/>
      <c r="V26" s="85"/>
      <c r="W26" s="85"/>
      <c r="X26" s="85"/>
      <c r="Y26" s="85"/>
      <c r="Z26" s="85"/>
      <c r="AA26" s="85"/>
      <c r="AB26" s="85"/>
      <c r="AC26" s="85"/>
      <c r="AD26" s="85"/>
      <c r="AE26" s="85"/>
      <c r="AF26" s="85"/>
      <c r="AG26" s="85"/>
      <c r="AH26" s="85"/>
      <c r="AI26" s="85"/>
      <c r="AJ26" s="85"/>
      <c r="AK26" s="85"/>
      <c r="AL26" s="85"/>
      <c r="AM26" s="85"/>
      <c r="AN26" s="85"/>
      <c r="AO26" s="85"/>
      <c r="AP26" s="85"/>
      <c r="AQ26" s="85"/>
      <c r="AR26" s="85"/>
      <c r="AS26" s="85"/>
      <c r="AT26" s="85"/>
      <c r="AU26" s="85"/>
      <c r="AV26" s="85"/>
      <c r="AW26" s="85"/>
      <c r="AX26" s="85"/>
      <c r="AY26" s="85"/>
      <c r="AZ26" s="85"/>
      <c r="BA26" s="85"/>
      <c r="BB26" s="85"/>
      <c r="BC26" s="85"/>
      <c r="BD26" s="85"/>
      <c r="BE26" s="85"/>
      <c r="BF26" s="85"/>
      <c r="BG26" s="85"/>
      <c r="BH26" s="85"/>
      <c r="BI26" s="85"/>
    </row>
    <row r="27" spans="1:61" ht="11.45" customHeight="1" x14ac:dyDescent="0.2">
      <c r="A27" s="34">
        <f>IF(C27&lt;&gt;"",COUNTA($C$8:C25),"")</f>
        <v>17</v>
      </c>
      <c r="B27" s="84" t="s">
        <v>103</v>
      </c>
      <c r="C27" s="120">
        <v>8194</v>
      </c>
      <c r="D27" s="120">
        <v>710</v>
      </c>
      <c r="E27" s="120">
        <v>771</v>
      </c>
      <c r="F27" s="120">
        <v>312</v>
      </c>
      <c r="G27" s="120">
        <v>433</v>
      </c>
      <c r="H27" s="120">
        <v>677</v>
      </c>
      <c r="I27" s="120">
        <v>1005</v>
      </c>
      <c r="J27" s="120">
        <v>571</v>
      </c>
      <c r="K27" s="120">
        <v>635</v>
      </c>
      <c r="L27" s="120">
        <v>3080</v>
      </c>
      <c r="M27" s="85"/>
      <c r="N27" s="85"/>
      <c r="O27" s="85"/>
      <c r="P27" s="85"/>
      <c r="Q27" s="85"/>
      <c r="R27" s="85"/>
      <c r="S27" s="85"/>
      <c r="T27" s="85"/>
      <c r="U27" s="85"/>
      <c r="V27" s="85"/>
      <c r="W27" s="85"/>
      <c r="X27" s="85"/>
      <c r="Y27" s="85"/>
      <c r="Z27" s="85"/>
      <c r="AA27" s="85"/>
      <c r="AB27" s="85"/>
      <c r="AC27" s="85"/>
      <c r="AD27" s="85"/>
      <c r="AE27" s="85"/>
      <c r="AF27" s="85"/>
      <c r="AG27" s="85"/>
      <c r="AH27" s="85"/>
      <c r="AI27" s="85"/>
      <c r="AJ27" s="85"/>
      <c r="AK27" s="85"/>
      <c r="AL27" s="85"/>
      <c r="AM27" s="85"/>
      <c r="AN27" s="85"/>
      <c r="AO27" s="85"/>
      <c r="AP27" s="85"/>
      <c r="AQ27" s="85"/>
      <c r="AR27" s="85"/>
      <c r="AS27" s="85"/>
      <c r="AT27" s="85"/>
      <c r="AU27" s="85"/>
      <c r="AV27" s="85"/>
      <c r="AW27" s="85"/>
      <c r="AX27" s="85"/>
      <c r="AY27" s="85"/>
      <c r="AZ27" s="85"/>
      <c r="BA27" s="85"/>
      <c r="BB27" s="85"/>
      <c r="BC27" s="85"/>
      <c r="BD27" s="85"/>
      <c r="BE27" s="85"/>
      <c r="BF27" s="85"/>
      <c r="BG27" s="85"/>
      <c r="BH27" s="85"/>
      <c r="BI27" s="85"/>
    </row>
    <row r="28" spans="1:61" ht="11.45" customHeight="1" x14ac:dyDescent="0.2">
      <c r="A28" s="34"/>
      <c r="B28" s="84"/>
      <c r="C28" s="120"/>
      <c r="D28" s="120"/>
      <c r="E28" s="120"/>
      <c r="F28" s="120"/>
      <c r="G28" s="120"/>
      <c r="H28" s="120"/>
      <c r="I28" s="120"/>
      <c r="J28" s="120"/>
      <c r="K28" s="120"/>
      <c r="L28" s="120"/>
      <c r="M28" s="85"/>
      <c r="N28" s="85"/>
      <c r="O28" s="85"/>
      <c r="P28" s="85"/>
      <c r="Q28" s="85"/>
      <c r="R28" s="85"/>
      <c r="S28" s="85"/>
      <c r="T28" s="85"/>
      <c r="U28" s="85"/>
      <c r="V28" s="85"/>
      <c r="W28" s="85"/>
      <c r="X28" s="85"/>
      <c r="Y28" s="85"/>
      <c r="Z28" s="85"/>
      <c r="AA28" s="85"/>
      <c r="AB28" s="85"/>
      <c r="AC28" s="85"/>
      <c r="AD28" s="85"/>
      <c r="AE28" s="85"/>
      <c r="AF28" s="85"/>
      <c r="AG28" s="85"/>
      <c r="AH28" s="85"/>
      <c r="AI28" s="85"/>
      <c r="AJ28" s="85"/>
      <c r="AK28" s="85"/>
      <c r="AL28" s="85"/>
      <c r="AM28" s="85"/>
      <c r="AN28" s="85"/>
      <c r="AO28" s="85"/>
      <c r="AP28" s="85"/>
      <c r="AQ28" s="85"/>
      <c r="AR28" s="85"/>
      <c r="AS28" s="85"/>
      <c r="AT28" s="85"/>
      <c r="AU28" s="85"/>
      <c r="AV28" s="85"/>
      <c r="AW28" s="85"/>
      <c r="AX28" s="85"/>
      <c r="AY28" s="85"/>
      <c r="AZ28" s="85"/>
      <c r="BA28" s="85"/>
      <c r="BB28" s="85"/>
      <c r="BC28" s="85"/>
      <c r="BD28" s="85"/>
      <c r="BE28" s="85"/>
      <c r="BF28" s="85"/>
      <c r="BG28" s="85"/>
      <c r="BH28" s="85"/>
      <c r="BI28" s="85"/>
    </row>
    <row r="29" spans="1:61" ht="11.45" customHeight="1" x14ac:dyDescent="0.2">
      <c r="A29" s="34">
        <f>IF(C29&lt;&gt;"",COUNTA($C$8:C26),"")</f>
        <v>18</v>
      </c>
      <c r="B29" s="84" t="s">
        <v>95</v>
      </c>
      <c r="C29" s="120">
        <v>81997</v>
      </c>
      <c r="D29" s="120">
        <v>13637</v>
      </c>
      <c r="E29" s="120">
        <v>9947</v>
      </c>
      <c r="F29" s="120">
        <v>6169</v>
      </c>
      <c r="G29" s="120">
        <v>4292</v>
      </c>
      <c r="H29" s="120">
        <v>10657</v>
      </c>
      <c r="I29" s="120">
        <v>11489</v>
      </c>
      <c r="J29" s="120">
        <v>1170</v>
      </c>
      <c r="K29" s="120">
        <v>3297</v>
      </c>
      <c r="L29" s="120">
        <v>21339</v>
      </c>
      <c r="M29" s="85"/>
      <c r="N29" s="85"/>
      <c r="O29" s="85"/>
      <c r="P29" s="85"/>
      <c r="Q29" s="85"/>
      <c r="R29" s="85"/>
      <c r="S29" s="85"/>
      <c r="T29" s="85"/>
      <c r="U29" s="85"/>
      <c r="V29" s="85"/>
      <c r="W29" s="85"/>
      <c r="X29" s="85"/>
      <c r="Y29" s="85"/>
      <c r="Z29" s="85"/>
      <c r="AA29" s="85"/>
      <c r="AB29" s="85"/>
      <c r="AC29" s="85"/>
      <c r="AD29" s="85"/>
      <c r="AE29" s="85"/>
      <c r="AF29" s="85"/>
      <c r="AG29" s="85"/>
      <c r="AH29" s="85"/>
      <c r="AI29" s="85"/>
      <c r="AJ29" s="85"/>
      <c r="AK29" s="85"/>
      <c r="AL29" s="85"/>
      <c r="AM29" s="85"/>
      <c r="AN29" s="85"/>
      <c r="AO29" s="85"/>
      <c r="AP29" s="85"/>
      <c r="AQ29" s="85"/>
      <c r="AR29" s="85"/>
      <c r="AS29" s="85"/>
      <c r="AT29" s="85"/>
      <c r="AU29" s="85"/>
      <c r="AV29" s="85"/>
      <c r="AW29" s="85"/>
      <c r="AX29" s="85"/>
      <c r="AY29" s="85"/>
      <c r="AZ29" s="85"/>
      <c r="BA29" s="85"/>
      <c r="BB29" s="85"/>
      <c r="BC29" s="85"/>
      <c r="BD29" s="85"/>
      <c r="BE29" s="85"/>
      <c r="BF29" s="85"/>
      <c r="BG29" s="85"/>
      <c r="BH29" s="85"/>
      <c r="BI29" s="85"/>
    </row>
    <row r="30" spans="1:61" ht="11.45" customHeight="1" x14ac:dyDescent="0.2">
      <c r="A30" s="34" t="str">
        <f>IF(C30&lt;&gt;"",COUNTA($C$8:C29),"")</f>
        <v/>
      </c>
      <c r="B30" s="84" t="s">
        <v>102</v>
      </c>
      <c r="C30" s="120" t="s">
        <v>47</v>
      </c>
      <c r="D30" s="120" t="s">
        <v>47</v>
      </c>
      <c r="E30" s="120" t="s">
        <v>47</v>
      </c>
      <c r="F30" s="120" t="s">
        <v>47</v>
      </c>
      <c r="G30" s="120" t="s">
        <v>47</v>
      </c>
      <c r="H30" s="120" t="s">
        <v>47</v>
      </c>
      <c r="I30" s="120" t="s">
        <v>47</v>
      </c>
      <c r="J30" s="120" t="s">
        <v>47</v>
      </c>
      <c r="K30" s="120" t="s">
        <v>47</v>
      </c>
      <c r="L30" s="120" t="s">
        <v>47</v>
      </c>
      <c r="M30" s="85"/>
      <c r="N30" s="85"/>
      <c r="O30" s="85"/>
      <c r="P30" s="85"/>
      <c r="Q30" s="85"/>
      <c r="R30" s="85"/>
      <c r="S30" s="85"/>
      <c r="T30" s="85"/>
      <c r="U30" s="85"/>
      <c r="V30" s="85"/>
      <c r="W30" s="85"/>
      <c r="X30" s="85"/>
      <c r="Y30" s="85"/>
      <c r="Z30" s="85"/>
      <c r="AA30" s="85"/>
      <c r="AB30" s="85"/>
      <c r="AC30" s="85"/>
      <c r="AD30" s="85"/>
      <c r="AE30" s="85"/>
      <c r="AF30" s="85"/>
      <c r="AG30" s="85"/>
      <c r="AH30" s="85"/>
      <c r="AI30" s="85"/>
      <c r="AJ30" s="85"/>
      <c r="AK30" s="85"/>
      <c r="AL30" s="85"/>
      <c r="AM30" s="85"/>
      <c r="AN30" s="85"/>
      <c r="AO30" s="85"/>
      <c r="AP30" s="85"/>
      <c r="AQ30" s="85"/>
      <c r="AR30" s="85"/>
      <c r="AS30" s="85"/>
      <c r="AT30" s="85"/>
      <c r="AU30" s="85"/>
      <c r="AV30" s="85"/>
      <c r="AW30" s="85"/>
      <c r="AX30" s="85"/>
      <c r="AY30" s="85"/>
      <c r="AZ30" s="85"/>
      <c r="BA30" s="85"/>
      <c r="BB30" s="85"/>
      <c r="BC30" s="85"/>
      <c r="BD30" s="85"/>
      <c r="BE30" s="85"/>
      <c r="BF30" s="85"/>
      <c r="BG30" s="85"/>
      <c r="BH30" s="85"/>
      <c r="BI30" s="85"/>
    </row>
    <row r="31" spans="1:61" ht="11.45" customHeight="1" x14ac:dyDescent="0.2">
      <c r="A31" s="34">
        <f>IF(C31&lt;&gt;"",COUNTA($C$8:C27),"")</f>
        <v>19</v>
      </c>
      <c r="B31" s="84" t="s">
        <v>96</v>
      </c>
      <c r="C31" s="120">
        <v>12706</v>
      </c>
      <c r="D31" s="120">
        <v>2854</v>
      </c>
      <c r="E31" s="120">
        <v>342</v>
      </c>
      <c r="F31" s="120">
        <v>2024</v>
      </c>
      <c r="G31" s="120">
        <v>175</v>
      </c>
      <c r="H31" s="120">
        <v>4144</v>
      </c>
      <c r="I31" s="120">
        <v>574</v>
      </c>
      <c r="J31" s="120">
        <v>88</v>
      </c>
      <c r="K31" s="120">
        <v>389</v>
      </c>
      <c r="L31" s="120">
        <v>2116</v>
      </c>
      <c r="M31" s="85"/>
      <c r="N31" s="85"/>
      <c r="O31" s="85"/>
      <c r="P31" s="85"/>
      <c r="Q31" s="85"/>
      <c r="R31" s="85"/>
      <c r="S31" s="85"/>
      <c r="T31" s="85"/>
      <c r="U31" s="85"/>
      <c r="V31" s="85"/>
      <c r="W31" s="85"/>
      <c r="X31" s="85"/>
      <c r="Y31" s="85"/>
      <c r="Z31" s="85"/>
      <c r="AA31" s="85"/>
      <c r="AB31" s="85"/>
      <c r="AC31" s="85"/>
      <c r="AD31" s="85"/>
      <c r="AE31" s="85"/>
      <c r="AF31" s="85"/>
      <c r="AG31" s="85"/>
      <c r="AH31" s="85"/>
      <c r="AI31" s="85"/>
      <c r="AJ31" s="85"/>
      <c r="AK31" s="85"/>
      <c r="AL31" s="85"/>
      <c r="AM31" s="85"/>
      <c r="AN31" s="85"/>
      <c r="AO31" s="85"/>
      <c r="AP31" s="85"/>
      <c r="AQ31" s="85"/>
      <c r="AR31" s="85"/>
      <c r="AS31" s="85"/>
      <c r="AT31" s="85"/>
      <c r="AU31" s="85"/>
      <c r="AV31" s="85"/>
      <c r="AW31" s="85"/>
      <c r="AX31" s="85"/>
      <c r="AY31" s="85"/>
      <c r="AZ31" s="85"/>
      <c r="BA31" s="85"/>
      <c r="BB31" s="85"/>
      <c r="BC31" s="85"/>
      <c r="BD31" s="85"/>
      <c r="BE31" s="85"/>
      <c r="BF31" s="85"/>
      <c r="BG31" s="85"/>
      <c r="BH31" s="85"/>
      <c r="BI31" s="85"/>
    </row>
    <row r="32" spans="1:61" ht="11.45" customHeight="1" x14ac:dyDescent="0.2">
      <c r="A32" s="34">
        <f>IF(C32&lt;&gt;"",COUNTA($C$8:C29),"")</f>
        <v>20</v>
      </c>
      <c r="B32" s="84" t="s">
        <v>97</v>
      </c>
      <c r="C32" s="120">
        <v>1761</v>
      </c>
      <c r="D32" s="120" t="s">
        <v>0</v>
      </c>
      <c r="E32" s="120">
        <v>13</v>
      </c>
      <c r="F32" s="120" t="s">
        <v>0</v>
      </c>
      <c r="G32" s="120" t="s">
        <v>0</v>
      </c>
      <c r="H32" s="120">
        <v>484</v>
      </c>
      <c r="I32" s="120" t="s">
        <v>0</v>
      </c>
      <c r="J32" s="120" t="s">
        <v>0</v>
      </c>
      <c r="K32" s="120">
        <v>4</v>
      </c>
      <c r="L32" s="120">
        <v>60</v>
      </c>
      <c r="M32" s="85"/>
      <c r="N32" s="85"/>
      <c r="O32" s="85"/>
      <c r="P32" s="85"/>
      <c r="Q32" s="85"/>
      <c r="R32" s="85"/>
      <c r="S32" s="85"/>
      <c r="T32" s="85"/>
      <c r="U32" s="85"/>
      <c r="V32" s="85"/>
      <c r="W32" s="85"/>
      <c r="X32" s="85"/>
      <c r="Y32" s="85"/>
      <c r="Z32" s="85"/>
      <c r="AA32" s="85"/>
      <c r="AB32" s="85"/>
      <c r="AC32" s="85"/>
      <c r="AD32" s="85"/>
      <c r="AE32" s="85"/>
      <c r="AF32" s="85"/>
      <c r="AG32" s="85"/>
      <c r="AH32" s="85"/>
      <c r="AI32" s="85"/>
      <c r="AJ32" s="85"/>
      <c r="AK32" s="85"/>
      <c r="AL32" s="85"/>
      <c r="AM32" s="85"/>
      <c r="AN32" s="85"/>
      <c r="AO32" s="85"/>
      <c r="AP32" s="85"/>
      <c r="AQ32" s="85"/>
      <c r="AR32" s="85"/>
      <c r="AS32" s="85"/>
      <c r="AT32" s="85"/>
      <c r="AU32" s="85"/>
      <c r="AV32" s="85"/>
      <c r="AW32" s="85"/>
      <c r="AX32" s="85"/>
      <c r="AY32" s="85"/>
      <c r="AZ32" s="85"/>
      <c r="BA32" s="85"/>
      <c r="BB32" s="85"/>
      <c r="BC32" s="85"/>
      <c r="BD32" s="85"/>
      <c r="BE32" s="85"/>
      <c r="BF32" s="85"/>
      <c r="BG32" s="85"/>
      <c r="BH32" s="85"/>
      <c r="BI32" s="85"/>
    </row>
    <row r="33" spans="1:61" ht="11.45" customHeight="1" x14ac:dyDescent="0.2">
      <c r="A33" s="34">
        <f>IF(C33&lt;&gt;"",COUNTA($C$8:C30),"")</f>
        <v>21</v>
      </c>
      <c r="B33" s="84" t="s">
        <v>98</v>
      </c>
      <c r="C33" s="120">
        <v>30175</v>
      </c>
      <c r="D33" s="120">
        <v>5966</v>
      </c>
      <c r="E33" s="120">
        <v>4898</v>
      </c>
      <c r="F33" s="120">
        <v>2746</v>
      </c>
      <c r="G33" s="120">
        <v>1933</v>
      </c>
      <c r="H33" s="120">
        <v>3840</v>
      </c>
      <c r="I33" s="120">
        <v>3916</v>
      </c>
      <c r="J33" s="120">
        <v>214</v>
      </c>
      <c r="K33" s="120">
        <v>779</v>
      </c>
      <c r="L33" s="120">
        <v>5883</v>
      </c>
      <c r="M33" s="85"/>
      <c r="N33" s="85"/>
      <c r="O33" s="85"/>
      <c r="P33" s="85"/>
      <c r="Q33" s="85"/>
      <c r="R33" s="85"/>
      <c r="S33" s="85"/>
      <c r="T33" s="85"/>
      <c r="U33" s="85"/>
      <c r="V33" s="85"/>
      <c r="W33" s="85"/>
      <c r="X33" s="85"/>
      <c r="Y33" s="85"/>
      <c r="Z33" s="85"/>
      <c r="AA33" s="85"/>
      <c r="AB33" s="85"/>
      <c r="AC33" s="85"/>
      <c r="AD33" s="85"/>
      <c r="AE33" s="85"/>
      <c r="AF33" s="85"/>
      <c r="AG33" s="85"/>
      <c r="AH33" s="85"/>
      <c r="AI33" s="85"/>
      <c r="AJ33" s="85"/>
      <c r="AK33" s="85"/>
      <c r="AL33" s="85"/>
      <c r="AM33" s="85"/>
      <c r="AN33" s="85"/>
      <c r="AO33" s="85"/>
      <c r="AP33" s="85"/>
      <c r="AQ33" s="85"/>
      <c r="AR33" s="85"/>
      <c r="AS33" s="85"/>
      <c r="AT33" s="85"/>
      <c r="AU33" s="85"/>
      <c r="AV33" s="85"/>
      <c r="AW33" s="85"/>
      <c r="AX33" s="85"/>
      <c r="AY33" s="85"/>
      <c r="AZ33" s="85"/>
      <c r="BA33" s="85"/>
      <c r="BB33" s="85"/>
      <c r="BC33" s="85"/>
      <c r="BD33" s="85"/>
      <c r="BE33" s="85"/>
      <c r="BF33" s="85"/>
      <c r="BG33" s="85"/>
      <c r="BH33" s="85"/>
      <c r="BI33" s="85"/>
    </row>
    <row r="34" spans="1:61" ht="11.45" customHeight="1" x14ac:dyDescent="0.2">
      <c r="A34" s="34">
        <f>IF(C34&lt;&gt;"",COUNTA($C$8:C31),"")</f>
        <v>22</v>
      </c>
      <c r="B34" s="84" t="s">
        <v>99</v>
      </c>
      <c r="C34" s="120">
        <v>163</v>
      </c>
      <c r="D34" s="120" t="s">
        <v>0</v>
      </c>
      <c r="E34" s="120" t="s">
        <v>0</v>
      </c>
      <c r="F34" s="120" t="s">
        <v>0</v>
      </c>
      <c r="G34" s="120" t="s">
        <v>0</v>
      </c>
      <c r="H34" s="120" t="s">
        <v>0</v>
      </c>
      <c r="I34" s="120" t="s">
        <v>0</v>
      </c>
      <c r="J34" s="120" t="s">
        <v>0</v>
      </c>
      <c r="K34" s="120" t="s">
        <v>0</v>
      </c>
      <c r="L34" s="120">
        <v>105</v>
      </c>
      <c r="M34" s="85"/>
      <c r="N34" s="85"/>
      <c r="O34" s="85"/>
      <c r="P34" s="85"/>
      <c r="Q34" s="85"/>
      <c r="R34" s="85"/>
      <c r="S34" s="85"/>
      <c r="T34" s="85"/>
      <c r="U34" s="85"/>
      <c r="V34" s="85"/>
      <c r="W34" s="85"/>
      <c r="X34" s="85"/>
      <c r="Y34" s="85"/>
      <c r="Z34" s="85"/>
      <c r="AA34" s="85"/>
      <c r="AB34" s="85"/>
      <c r="AC34" s="85"/>
      <c r="AD34" s="85"/>
      <c r="AE34" s="85"/>
      <c r="AF34" s="85"/>
      <c r="AG34" s="85"/>
      <c r="AH34" s="85"/>
      <c r="AI34" s="85"/>
      <c r="AJ34" s="85"/>
      <c r="AK34" s="85"/>
      <c r="AL34" s="85"/>
      <c r="AM34" s="85"/>
      <c r="AN34" s="85"/>
      <c r="AO34" s="85"/>
      <c r="AP34" s="85"/>
      <c r="AQ34" s="85"/>
      <c r="AR34" s="85"/>
      <c r="AS34" s="85"/>
      <c r="AT34" s="85"/>
      <c r="AU34" s="85"/>
      <c r="AV34" s="85"/>
      <c r="AW34" s="85"/>
      <c r="AX34" s="85"/>
      <c r="AY34" s="85"/>
      <c r="AZ34" s="85"/>
      <c r="BA34" s="85"/>
      <c r="BB34" s="85"/>
      <c r="BC34" s="85"/>
      <c r="BD34" s="85"/>
      <c r="BE34" s="85"/>
      <c r="BF34" s="85"/>
      <c r="BG34" s="85"/>
      <c r="BH34" s="85"/>
      <c r="BI34" s="85"/>
    </row>
    <row r="35" spans="1:61" ht="11.45" customHeight="1" x14ac:dyDescent="0.2">
      <c r="A35" s="34">
        <f>IF(C35&lt;&gt;"",COUNTA($C$8:C32),"")</f>
        <v>23</v>
      </c>
      <c r="B35" s="84" t="s">
        <v>105</v>
      </c>
      <c r="C35" s="120">
        <v>11077</v>
      </c>
      <c r="D35" s="120">
        <v>536</v>
      </c>
      <c r="E35" s="120">
        <v>1091</v>
      </c>
      <c r="F35" s="120">
        <v>190</v>
      </c>
      <c r="G35" s="120">
        <v>645</v>
      </c>
      <c r="H35" s="120">
        <v>424</v>
      </c>
      <c r="I35" s="120">
        <v>1823</v>
      </c>
      <c r="J35" s="120">
        <v>49</v>
      </c>
      <c r="K35" s="120">
        <v>399</v>
      </c>
      <c r="L35" s="120">
        <v>5920</v>
      </c>
      <c r="M35" s="85"/>
      <c r="N35" s="85"/>
      <c r="O35" s="85"/>
      <c r="P35" s="85"/>
      <c r="Q35" s="85"/>
      <c r="R35" s="85"/>
      <c r="S35" s="85"/>
      <c r="T35" s="85"/>
      <c r="U35" s="85"/>
      <c r="V35" s="85"/>
      <c r="W35" s="85"/>
      <c r="X35" s="85"/>
      <c r="Y35" s="85"/>
      <c r="Z35" s="85"/>
      <c r="AA35" s="85"/>
      <c r="AB35" s="85"/>
      <c r="AC35" s="85"/>
      <c r="AD35" s="85"/>
      <c r="AE35" s="85"/>
      <c r="AF35" s="85"/>
      <c r="AG35" s="85"/>
      <c r="AH35" s="85"/>
      <c r="AI35" s="85"/>
      <c r="AJ35" s="85"/>
      <c r="AK35" s="85"/>
      <c r="AL35" s="85"/>
      <c r="AM35" s="85"/>
      <c r="AN35" s="85"/>
      <c r="AO35" s="85"/>
      <c r="AP35" s="85"/>
      <c r="AQ35" s="85"/>
      <c r="AR35" s="85"/>
      <c r="AS35" s="85"/>
      <c r="AT35" s="85"/>
      <c r="AU35" s="85"/>
      <c r="AV35" s="85"/>
      <c r="AW35" s="85"/>
      <c r="AX35" s="85"/>
      <c r="AY35" s="85"/>
      <c r="AZ35" s="85"/>
      <c r="BA35" s="85"/>
      <c r="BB35" s="85"/>
      <c r="BC35" s="85"/>
      <c r="BD35" s="85"/>
      <c r="BE35" s="85"/>
      <c r="BF35" s="85"/>
      <c r="BG35" s="85"/>
      <c r="BH35" s="85"/>
      <c r="BI35" s="85"/>
    </row>
    <row r="36" spans="1:61" ht="11.45" customHeight="1" x14ac:dyDescent="0.2">
      <c r="A36" s="34">
        <f>IF(C36&lt;&gt;"",COUNTA($C$8:C33),"")</f>
        <v>24</v>
      </c>
      <c r="B36" s="84" t="s">
        <v>100</v>
      </c>
      <c r="C36" s="120">
        <v>63</v>
      </c>
      <c r="D36" s="120" t="s">
        <v>0</v>
      </c>
      <c r="E36" s="120" t="s">
        <v>0</v>
      </c>
      <c r="F36" s="120">
        <v>3</v>
      </c>
      <c r="G36" s="120" t="s">
        <v>0</v>
      </c>
      <c r="H36" s="120">
        <v>8</v>
      </c>
      <c r="I36" s="120">
        <v>12</v>
      </c>
      <c r="J36" s="120" t="s">
        <v>0</v>
      </c>
      <c r="K36" s="120" t="s">
        <v>0</v>
      </c>
      <c r="L36" s="120">
        <v>26</v>
      </c>
      <c r="M36" s="85"/>
      <c r="N36" s="85"/>
      <c r="O36" s="85"/>
      <c r="P36" s="85"/>
      <c r="Q36" s="85"/>
      <c r="R36" s="85"/>
      <c r="S36" s="85"/>
      <c r="T36" s="85"/>
      <c r="U36" s="85"/>
      <c r="V36" s="85"/>
      <c r="W36" s="85"/>
      <c r="X36" s="85"/>
      <c r="Y36" s="85"/>
      <c r="Z36" s="85"/>
      <c r="AA36" s="85"/>
      <c r="AB36" s="85"/>
      <c r="AC36" s="85"/>
      <c r="AD36" s="85"/>
      <c r="AE36" s="85"/>
      <c r="AF36" s="85"/>
      <c r="AG36" s="85"/>
      <c r="AH36" s="85"/>
      <c r="AI36" s="85"/>
      <c r="AJ36" s="85"/>
      <c r="AK36" s="85"/>
      <c r="AL36" s="85"/>
      <c r="AM36" s="85"/>
      <c r="AN36" s="85"/>
      <c r="AO36" s="85"/>
      <c r="AP36" s="85"/>
      <c r="AQ36" s="85"/>
      <c r="AR36" s="85"/>
      <c r="AS36" s="85"/>
      <c r="AT36" s="85"/>
      <c r="AU36" s="85"/>
      <c r="AV36" s="85"/>
      <c r="AW36" s="85"/>
      <c r="AX36" s="85"/>
      <c r="AY36" s="85"/>
      <c r="AZ36" s="85"/>
      <c r="BA36" s="85"/>
      <c r="BB36" s="85"/>
      <c r="BC36" s="85"/>
      <c r="BD36" s="85"/>
      <c r="BE36" s="85"/>
      <c r="BF36" s="85"/>
      <c r="BG36" s="85"/>
      <c r="BH36" s="85"/>
      <c r="BI36" s="85"/>
    </row>
    <row r="37" spans="1:61" ht="11.45" customHeight="1" x14ac:dyDescent="0.2">
      <c r="A37" s="34">
        <f>IF(C37&lt;&gt;"",COUNTA($C$8:C34),"")</f>
        <v>25</v>
      </c>
      <c r="B37" s="84" t="s">
        <v>101</v>
      </c>
      <c r="C37" s="120">
        <v>15</v>
      </c>
      <c r="D37" s="120" t="s">
        <v>0</v>
      </c>
      <c r="E37" s="120" t="s">
        <v>5</v>
      </c>
      <c r="F37" s="120" t="s">
        <v>0</v>
      </c>
      <c r="G37" s="120" t="s">
        <v>5</v>
      </c>
      <c r="H37" s="120" t="s">
        <v>0</v>
      </c>
      <c r="I37" s="120" t="s">
        <v>5</v>
      </c>
      <c r="J37" s="120" t="s">
        <v>5</v>
      </c>
      <c r="K37" s="120" t="s">
        <v>5</v>
      </c>
      <c r="L37" s="120" t="s">
        <v>5</v>
      </c>
      <c r="M37" s="85"/>
      <c r="N37" s="85"/>
      <c r="O37" s="85"/>
      <c r="P37" s="85"/>
      <c r="Q37" s="85"/>
      <c r="R37" s="85"/>
      <c r="S37" s="85"/>
      <c r="T37" s="85"/>
      <c r="U37" s="85"/>
      <c r="V37" s="85"/>
      <c r="W37" s="85"/>
      <c r="X37" s="85"/>
      <c r="Y37" s="85"/>
      <c r="Z37" s="85"/>
      <c r="AA37" s="85"/>
      <c r="AB37" s="85"/>
      <c r="AC37" s="85"/>
      <c r="AD37" s="85"/>
      <c r="AE37" s="85"/>
      <c r="AF37" s="85"/>
      <c r="AG37" s="85"/>
      <c r="AH37" s="85"/>
      <c r="AI37" s="85"/>
      <c r="AJ37" s="85"/>
      <c r="AK37" s="85"/>
      <c r="AL37" s="85"/>
      <c r="AM37" s="85"/>
      <c r="AN37" s="85"/>
      <c r="AO37" s="85"/>
      <c r="AP37" s="85"/>
      <c r="AQ37" s="85"/>
      <c r="AR37" s="85"/>
      <c r="AS37" s="85"/>
      <c r="AT37" s="85"/>
      <c r="AU37" s="85"/>
      <c r="AV37" s="85"/>
      <c r="AW37" s="85"/>
      <c r="AX37" s="85"/>
      <c r="AY37" s="85"/>
      <c r="AZ37" s="85"/>
      <c r="BA37" s="85"/>
      <c r="BB37" s="85"/>
      <c r="BC37" s="85"/>
      <c r="BD37" s="85"/>
      <c r="BE37" s="85"/>
      <c r="BF37" s="85"/>
      <c r="BG37" s="85"/>
      <c r="BH37" s="85"/>
      <c r="BI37" s="85"/>
    </row>
    <row r="38" spans="1:61" ht="11.45" customHeight="1" x14ac:dyDescent="0.2">
      <c r="A38" s="34">
        <f>IF(C38&lt;&gt;"",COUNTA($C$8:C35),"")</f>
        <v>26</v>
      </c>
      <c r="B38" s="84" t="s">
        <v>106</v>
      </c>
      <c r="C38" s="120">
        <v>26037</v>
      </c>
      <c r="D38" s="120">
        <v>3312</v>
      </c>
      <c r="E38" s="120">
        <v>3590</v>
      </c>
      <c r="F38" s="120">
        <v>945</v>
      </c>
      <c r="G38" s="120">
        <v>1530</v>
      </c>
      <c r="H38" s="120">
        <v>1747</v>
      </c>
      <c r="I38" s="120">
        <v>5149</v>
      </c>
      <c r="J38" s="120">
        <v>813</v>
      </c>
      <c r="K38" s="120">
        <v>1722</v>
      </c>
      <c r="L38" s="120">
        <v>7229</v>
      </c>
      <c r="M38" s="85"/>
      <c r="N38" s="85"/>
      <c r="O38" s="85"/>
      <c r="P38" s="85"/>
      <c r="Q38" s="85"/>
      <c r="R38" s="85"/>
      <c r="S38" s="85"/>
      <c r="T38" s="85"/>
      <c r="U38" s="85"/>
      <c r="V38" s="85"/>
      <c r="W38" s="85"/>
      <c r="X38" s="85"/>
      <c r="Y38" s="85"/>
      <c r="Z38" s="85"/>
      <c r="AA38" s="85"/>
      <c r="AB38" s="85"/>
      <c r="AC38" s="85"/>
      <c r="AD38" s="85"/>
      <c r="AE38" s="85"/>
      <c r="AF38" s="85"/>
      <c r="AG38" s="85"/>
      <c r="AH38" s="85"/>
      <c r="AI38" s="85"/>
      <c r="AJ38" s="85"/>
      <c r="AK38" s="85"/>
      <c r="AL38" s="85"/>
      <c r="AM38" s="85"/>
      <c r="AN38" s="85"/>
      <c r="AO38" s="85"/>
      <c r="AP38" s="85"/>
      <c r="AQ38" s="85"/>
      <c r="AR38" s="85"/>
      <c r="AS38" s="85"/>
      <c r="AT38" s="85"/>
      <c r="AU38" s="85"/>
      <c r="AV38" s="85"/>
      <c r="AW38" s="85"/>
      <c r="AX38" s="85"/>
      <c r="AY38" s="85"/>
      <c r="AZ38" s="85"/>
      <c r="BA38" s="85"/>
      <c r="BB38" s="85"/>
      <c r="BC38" s="85"/>
      <c r="BD38" s="85"/>
      <c r="BE38" s="85"/>
      <c r="BF38" s="85"/>
      <c r="BG38" s="85"/>
      <c r="BH38" s="85"/>
      <c r="BI38" s="85"/>
    </row>
    <row r="39" spans="1:61" ht="11.45" customHeight="1" x14ac:dyDescent="0.2">
      <c r="C39" s="85"/>
      <c r="D39" s="85"/>
      <c r="E39" s="85"/>
      <c r="F39" s="86"/>
      <c r="G39" s="85"/>
      <c r="H39" s="85"/>
      <c r="I39" s="85"/>
      <c r="J39" s="85"/>
      <c r="K39" s="85"/>
      <c r="L39" s="85"/>
      <c r="M39" s="85"/>
      <c r="N39" s="85"/>
      <c r="O39" s="85"/>
      <c r="P39" s="85"/>
      <c r="Q39" s="85"/>
      <c r="R39" s="85"/>
      <c r="S39" s="85"/>
      <c r="T39" s="85"/>
      <c r="U39" s="85"/>
      <c r="V39" s="85"/>
      <c r="W39" s="85"/>
      <c r="X39" s="85"/>
      <c r="Y39" s="85"/>
      <c r="Z39" s="85"/>
      <c r="AA39" s="85"/>
      <c r="AB39" s="85"/>
      <c r="AC39" s="85"/>
      <c r="AD39" s="85"/>
      <c r="AE39" s="85"/>
      <c r="AF39" s="85"/>
      <c r="AG39" s="85"/>
      <c r="AH39" s="85"/>
      <c r="AI39" s="85"/>
      <c r="AJ39" s="85"/>
      <c r="AK39" s="85"/>
      <c r="AL39" s="85"/>
      <c r="AM39" s="85"/>
      <c r="AN39" s="85"/>
      <c r="AO39" s="85"/>
      <c r="AP39" s="85"/>
      <c r="AQ39" s="85"/>
      <c r="AR39" s="85"/>
      <c r="AS39" s="85"/>
      <c r="AT39" s="85"/>
      <c r="AU39" s="85"/>
      <c r="AV39" s="85"/>
      <c r="AW39" s="85"/>
      <c r="AX39" s="85"/>
      <c r="AY39" s="85"/>
      <c r="AZ39" s="85"/>
      <c r="BA39" s="85"/>
      <c r="BB39" s="85"/>
      <c r="BC39" s="85"/>
      <c r="BD39" s="85"/>
      <c r="BE39" s="85"/>
      <c r="BF39" s="85"/>
      <c r="BG39" s="85"/>
      <c r="BH39" s="85"/>
      <c r="BI39" s="85"/>
    </row>
    <row r="40" spans="1:61" ht="11.45" customHeight="1" x14ac:dyDescent="0.2">
      <c r="C40" s="85"/>
      <c r="D40" s="85"/>
      <c r="E40" s="85"/>
      <c r="F40" s="85"/>
      <c r="G40" s="85"/>
      <c r="H40" s="85"/>
      <c r="I40" s="85"/>
      <c r="J40" s="85"/>
      <c r="K40" s="85"/>
      <c r="L40" s="85"/>
      <c r="M40" s="85"/>
      <c r="N40" s="85"/>
      <c r="O40" s="85"/>
      <c r="P40" s="85"/>
      <c r="Q40" s="85"/>
      <c r="R40" s="85"/>
      <c r="S40" s="85"/>
      <c r="T40" s="85"/>
      <c r="U40" s="85"/>
      <c r="V40" s="85"/>
      <c r="W40" s="85"/>
      <c r="X40" s="85"/>
      <c r="Y40" s="85"/>
      <c r="Z40" s="85"/>
      <c r="AA40" s="85"/>
      <c r="AB40" s="85"/>
      <c r="AC40" s="85"/>
      <c r="AD40" s="85"/>
      <c r="AE40" s="85"/>
      <c r="AF40" s="85"/>
      <c r="AG40" s="85"/>
      <c r="AH40" s="85"/>
      <c r="AI40" s="85"/>
      <c r="AJ40" s="85"/>
      <c r="AK40" s="85"/>
      <c r="AL40" s="85"/>
      <c r="AM40" s="85"/>
      <c r="AN40" s="85"/>
      <c r="AO40" s="85"/>
      <c r="AP40" s="85"/>
      <c r="AQ40" s="85"/>
      <c r="AR40" s="85"/>
      <c r="AS40" s="85"/>
      <c r="AT40" s="85"/>
      <c r="AU40" s="85"/>
      <c r="AV40" s="85"/>
      <c r="AW40" s="85"/>
      <c r="AX40" s="85"/>
      <c r="AY40" s="85"/>
      <c r="AZ40" s="85"/>
      <c r="BA40" s="85"/>
      <c r="BB40" s="85"/>
      <c r="BC40" s="85"/>
      <c r="BD40" s="85"/>
      <c r="BE40" s="85"/>
      <c r="BF40" s="85"/>
      <c r="BG40" s="85"/>
      <c r="BH40" s="85"/>
      <c r="BI40" s="85"/>
    </row>
    <row r="41" spans="1:61" ht="11.45" customHeight="1" x14ac:dyDescent="0.2">
      <c r="C41" s="85"/>
      <c r="D41" s="85"/>
      <c r="E41" s="85"/>
      <c r="F41" s="85"/>
      <c r="G41" s="85"/>
      <c r="H41" s="85"/>
      <c r="I41" s="85"/>
      <c r="J41" s="85"/>
      <c r="K41" s="85"/>
      <c r="L41" s="85"/>
      <c r="M41" s="85"/>
      <c r="N41" s="85"/>
      <c r="O41" s="85"/>
      <c r="P41" s="85"/>
      <c r="Q41" s="85"/>
      <c r="R41" s="85"/>
      <c r="S41" s="85"/>
      <c r="T41" s="85"/>
      <c r="U41" s="85"/>
      <c r="V41" s="85"/>
      <c r="W41" s="85"/>
      <c r="X41" s="85"/>
      <c r="Y41" s="85"/>
      <c r="Z41" s="85"/>
      <c r="AA41" s="85"/>
      <c r="AB41" s="85"/>
      <c r="AC41" s="85"/>
      <c r="AD41" s="85"/>
      <c r="AE41" s="85"/>
      <c r="AF41" s="85"/>
      <c r="AG41" s="85"/>
      <c r="AH41" s="85"/>
      <c r="AI41" s="85"/>
      <c r="AJ41" s="85"/>
      <c r="AK41" s="85"/>
      <c r="AL41" s="85"/>
      <c r="AM41" s="85"/>
      <c r="AN41" s="85"/>
      <c r="AO41" s="85"/>
      <c r="AP41" s="85"/>
      <c r="AQ41" s="85"/>
      <c r="AR41" s="85"/>
      <c r="AS41" s="85"/>
      <c r="AT41" s="85"/>
      <c r="AU41" s="85"/>
      <c r="AV41" s="85"/>
      <c r="AW41" s="85"/>
      <c r="AX41" s="85"/>
      <c r="AY41" s="85"/>
      <c r="AZ41" s="85"/>
      <c r="BA41" s="85"/>
      <c r="BB41" s="85"/>
      <c r="BC41" s="85"/>
      <c r="BD41" s="85"/>
      <c r="BE41" s="85"/>
      <c r="BF41" s="85"/>
      <c r="BG41" s="85"/>
      <c r="BH41" s="85"/>
      <c r="BI41" s="85"/>
    </row>
    <row r="42" spans="1:61" ht="11.45" customHeight="1" x14ac:dyDescent="0.2">
      <c r="C42" s="85"/>
      <c r="D42" s="85"/>
      <c r="E42" s="85"/>
      <c r="F42" s="85"/>
      <c r="G42" s="85"/>
      <c r="H42" s="85"/>
      <c r="I42" s="85"/>
      <c r="J42" s="85"/>
      <c r="K42" s="85"/>
      <c r="L42" s="85"/>
      <c r="M42" s="85"/>
      <c r="N42" s="85"/>
      <c r="O42" s="85"/>
      <c r="P42" s="85"/>
      <c r="Q42" s="85"/>
      <c r="R42" s="85"/>
      <c r="S42" s="85"/>
      <c r="T42" s="85"/>
      <c r="U42" s="85"/>
      <c r="V42" s="85"/>
      <c r="W42" s="85"/>
      <c r="X42" s="85"/>
      <c r="Y42" s="85"/>
      <c r="Z42" s="85"/>
      <c r="AA42" s="85"/>
      <c r="AB42" s="85"/>
      <c r="AC42" s="85"/>
      <c r="AD42" s="85"/>
      <c r="AE42" s="85"/>
      <c r="AF42" s="85"/>
      <c r="AG42" s="85"/>
      <c r="AH42" s="85"/>
      <c r="AI42" s="85"/>
      <c r="AJ42" s="85"/>
      <c r="AK42" s="85"/>
      <c r="AL42" s="85"/>
      <c r="AM42" s="85"/>
      <c r="AN42" s="85"/>
      <c r="AO42" s="85"/>
      <c r="AP42" s="85"/>
      <c r="AQ42" s="85"/>
      <c r="AR42" s="85"/>
      <c r="AS42" s="85"/>
      <c r="AT42" s="85"/>
      <c r="AU42" s="85"/>
      <c r="AV42" s="85"/>
      <c r="AW42" s="85"/>
      <c r="AX42" s="85"/>
      <c r="AY42" s="85"/>
      <c r="AZ42" s="85"/>
      <c r="BA42" s="85"/>
      <c r="BB42" s="85"/>
      <c r="BC42" s="85"/>
      <c r="BD42" s="85"/>
      <c r="BE42" s="85"/>
      <c r="BF42" s="85"/>
      <c r="BG42" s="85"/>
      <c r="BH42" s="85"/>
      <c r="BI42" s="85"/>
    </row>
    <row r="43" spans="1:61" ht="11.45" customHeight="1" x14ac:dyDescent="0.2">
      <c r="C43" s="85"/>
      <c r="D43" s="85"/>
      <c r="E43" s="85"/>
      <c r="F43" s="85"/>
      <c r="G43" s="85"/>
      <c r="H43" s="85"/>
      <c r="I43" s="85"/>
      <c r="J43" s="85"/>
      <c r="K43" s="85"/>
      <c r="L43" s="85"/>
      <c r="M43" s="85"/>
      <c r="N43" s="85"/>
      <c r="O43" s="85"/>
      <c r="P43" s="85"/>
      <c r="Q43" s="85"/>
      <c r="R43" s="85"/>
      <c r="S43" s="85"/>
      <c r="T43" s="85"/>
      <c r="U43" s="85"/>
      <c r="V43" s="85"/>
      <c r="W43" s="85"/>
      <c r="X43" s="85"/>
      <c r="Y43" s="85"/>
      <c r="Z43" s="85"/>
      <c r="AA43" s="85"/>
      <c r="AB43" s="85"/>
      <c r="AC43" s="85"/>
      <c r="AD43" s="85"/>
      <c r="AE43" s="85"/>
      <c r="AF43" s="85"/>
      <c r="AG43" s="85"/>
      <c r="AH43" s="85"/>
      <c r="AI43" s="85"/>
      <c r="AJ43" s="85"/>
      <c r="AK43" s="85"/>
      <c r="AL43" s="85"/>
      <c r="AM43" s="85"/>
      <c r="AN43" s="85"/>
      <c r="AO43" s="85"/>
      <c r="AP43" s="85"/>
      <c r="AQ43" s="85"/>
      <c r="AR43" s="85"/>
      <c r="AS43" s="85"/>
      <c r="AT43" s="85"/>
      <c r="AU43" s="85"/>
      <c r="AV43" s="85"/>
      <c r="AW43" s="85"/>
      <c r="AX43" s="85"/>
      <c r="AY43" s="85"/>
      <c r="AZ43" s="85"/>
      <c r="BA43" s="85"/>
      <c r="BB43" s="85"/>
      <c r="BC43" s="85"/>
      <c r="BD43" s="85"/>
      <c r="BE43" s="85"/>
      <c r="BF43" s="85"/>
      <c r="BG43" s="85"/>
      <c r="BH43" s="85"/>
      <c r="BI43" s="85"/>
    </row>
    <row r="44" spans="1:61" ht="11.45" customHeight="1" x14ac:dyDescent="0.2">
      <c r="C44" s="85"/>
      <c r="D44" s="85"/>
      <c r="E44" s="85"/>
      <c r="F44" s="85"/>
      <c r="G44" s="85"/>
      <c r="H44" s="85"/>
      <c r="I44" s="85"/>
      <c r="J44" s="85"/>
      <c r="K44" s="85"/>
      <c r="L44" s="85"/>
      <c r="M44" s="85"/>
      <c r="N44" s="85"/>
      <c r="O44" s="85"/>
      <c r="P44" s="85"/>
      <c r="Q44" s="85"/>
      <c r="R44" s="85"/>
      <c r="S44" s="85"/>
      <c r="T44" s="85"/>
      <c r="U44" s="85"/>
      <c r="V44" s="85"/>
      <c r="W44" s="85"/>
      <c r="X44" s="85"/>
      <c r="Y44" s="85"/>
      <c r="Z44" s="85"/>
      <c r="AA44" s="85"/>
      <c r="AB44" s="85"/>
      <c r="AC44" s="85"/>
      <c r="AD44" s="85"/>
      <c r="AE44" s="85"/>
      <c r="AF44" s="85"/>
      <c r="AG44" s="85"/>
      <c r="AH44" s="85"/>
      <c r="AI44" s="85"/>
      <c r="AJ44" s="85"/>
      <c r="AK44" s="85"/>
      <c r="AL44" s="85"/>
      <c r="AM44" s="85"/>
      <c r="AN44" s="85"/>
      <c r="AO44" s="85"/>
      <c r="AP44" s="85"/>
      <c r="AQ44" s="85"/>
      <c r="AR44" s="85"/>
      <c r="AS44" s="85"/>
      <c r="AT44" s="85"/>
      <c r="AU44" s="85"/>
      <c r="AV44" s="85"/>
      <c r="AW44" s="85"/>
      <c r="AX44" s="85"/>
      <c r="AY44" s="85"/>
      <c r="AZ44" s="85"/>
      <c r="BA44" s="85"/>
      <c r="BB44" s="85"/>
      <c r="BC44" s="85"/>
      <c r="BD44" s="85"/>
      <c r="BE44" s="85"/>
      <c r="BF44" s="85"/>
      <c r="BG44" s="85"/>
      <c r="BH44" s="85"/>
      <c r="BI44" s="85"/>
    </row>
    <row r="45" spans="1:61" ht="11.45" customHeight="1" x14ac:dyDescent="0.2">
      <c r="C45" s="85"/>
      <c r="D45" s="85"/>
      <c r="E45" s="85"/>
      <c r="F45" s="85"/>
      <c r="G45" s="85"/>
      <c r="H45" s="85"/>
      <c r="I45" s="85"/>
      <c r="J45" s="85"/>
      <c r="K45" s="85"/>
      <c r="L45" s="85"/>
      <c r="M45" s="85"/>
      <c r="N45" s="85"/>
      <c r="O45" s="85"/>
      <c r="P45" s="85"/>
      <c r="Q45" s="85"/>
      <c r="R45" s="85"/>
      <c r="S45" s="85"/>
      <c r="T45" s="85"/>
      <c r="U45" s="85"/>
      <c r="V45" s="85"/>
      <c r="W45" s="85"/>
      <c r="X45" s="85"/>
      <c r="Y45" s="85"/>
      <c r="Z45" s="85"/>
      <c r="AA45" s="85"/>
      <c r="AB45" s="85"/>
      <c r="AC45" s="85"/>
      <c r="AD45" s="85"/>
      <c r="AE45" s="85"/>
      <c r="AF45" s="85"/>
      <c r="AG45" s="85"/>
      <c r="AH45" s="85"/>
      <c r="AI45" s="85"/>
      <c r="AJ45" s="85"/>
      <c r="AK45" s="85"/>
      <c r="AL45" s="85"/>
      <c r="AM45" s="85"/>
      <c r="AN45" s="85"/>
      <c r="AO45" s="85"/>
      <c r="AP45" s="85"/>
      <c r="AQ45" s="85"/>
      <c r="AR45" s="85"/>
      <c r="AS45" s="85"/>
      <c r="AT45" s="85"/>
      <c r="AU45" s="85"/>
      <c r="AV45" s="85"/>
      <c r="AW45" s="85"/>
      <c r="AX45" s="85"/>
      <c r="AY45" s="85"/>
      <c r="AZ45" s="85"/>
      <c r="BA45" s="85"/>
      <c r="BB45" s="85"/>
      <c r="BC45" s="85"/>
      <c r="BD45" s="85"/>
      <c r="BE45" s="85"/>
      <c r="BF45" s="85"/>
      <c r="BG45" s="85"/>
      <c r="BH45" s="85"/>
      <c r="BI45" s="85"/>
    </row>
    <row r="46" spans="1:61" ht="11.45" customHeight="1" x14ac:dyDescent="0.2">
      <c r="C46" s="85"/>
      <c r="D46" s="85"/>
      <c r="E46" s="85"/>
      <c r="F46" s="85"/>
      <c r="G46" s="85"/>
      <c r="H46" s="85"/>
      <c r="I46" s="85"/>
      <c r="J46" s="85"/>
      <c r="K46" s="85"/>
      <c r="L46" s="85"/>
      <c r="M46" s="85"/>
      <c r="N46" s="85"/>
      <c r="O46" s="85"/>
      <c r="P46" s="85"/>
      <c r="Q46" s="85"/>
      <c r="R46" s="85"/>
      <c r="S46" s="85"/>
      <c r="T46" s="85"/>
      <c r="U46" s="85"/>
      <c r="V46" s="85"/>
      <c r="W46" s="85"/>
      <c r="X46" s="85"/>
      <c r="Y46" s="85"/>
      <c r="Z46" s="85"/>
      <c r="AA46" s="85"/>
      <c r="AB46" s="85"/>
      <c r="AC46" s="85"/>
      <c r="AD46" s="85"/>
      <c r="AE46" s="85"/>
      <c r="AF46" s="85"/>
      <c r="AG46" s="85"/>
      <c r="AH46" s="85"/>
      <c r="AI46" s="85"/>
      <c r="AJ46" s="85"/>
      <c r="AK46" s="85"/>
      <c r="AL46" s="85"/>
      <c r="AM46" s="85"/>
      <c r="AN46" s="85"/>
      <c r="AO46" s="85"/>
      <c r="AP46" s="85"/>
      <c r="AQ46" s="85"/>
      <c r="AR46" s="85"/>
      <c r="AS46" s="85"/>
      <c r="AT46" s="85"/>
      <c r="AU46" s="85"/>
      <c r="AV46" s="85"/>
      <c r="AW46" s="85"/>
      <c r="AX46" s="85"/>
      <c r="AY46" s="85"/>
      <c r="AZ46" s="85"/>
      <c r="BA46" s="85"/>
      <c r="BB46" s="85"/>
      <c r="BC46" s="85"/>
      <c r="BD46" s="85"/>
      <c r="BE46" s="85"/>
      <c r="BF46" s="85"/>
      <c r="BG46" s="85"/>
      <c r="BH46" s="85"/>
      <c r="BI46" s="85"/>
    </row>
    <row r="47" spans="1:61" ht="11.45" customHeight="1" x14ac:dyDescent="0.2">
      <c r="C47" s="85"/>
      <c r="D47" s="85"/>
      <c r="E47" s="85"/>
      <c r="F47" s="85"/>
      <c r="G47" s="85"/>
      <c r="H47" s="85"/>
      <c r="I47" s="85"/>
      <c r="J47" s="85"/>
      <c r="K47" s="85"/>
      <c r="L47" s="85"/>
      <c r="M47" s="85"/>
      <c r="N47" s="85"/>
      <c r="O47" s="85"/>
      <c r="P47" s="85"/>
      <c r="Q47" s="85"/>
      <c r="R47" s="85"/>
      <c r="S47" s="85"/>
      <c r="T47" s="85"/>
      <c r="U47" s="85"/>
      <c r="V47" s="85"/>
      <c r="W47" s="85"/>
      <c r="X47" s="85"/>
      <c r="Y47" s="85"/>
      <c r="Z47" s="85"/>
      <c r="AA47" s="85"/>
      <c r="AB47" s="85"/>
      <c r="AC47" s="85"/>
      <c r="AD47" s="85"/>
      <c r="AE47" s="85"/>
      <c r="AF47" s="85"/>
      <c r="AG47" s="85"/>
      <c r="AH47" s="85"/>
      <c r="AI47" s="85"/>
      <c r="AJ47" s="85"/>
      <c r="AK47" s="85"/>
      <c r="AL47" s="85"/>
      <c r="AM47" s="85"/>
      <c r="AN47" s="85"/>
      <c r="AO47" s="85"/>
      <c r="AP47" s="85"/>
      <c r="AQ47" s="85"/>
      <c r="AR47" s="85"/>
      <c r="AS47" s="85"/>
      <c r="AT47" s="85"/>
      <c r="AU47" s="85"/>
      <c r="AV47" s="85"/>
      <c r="AW47" s="85"/>
      <c r="AX47" s="85"/>
      <c r="AY47" s="85"/>
      <c r="AZ47" s="85"/>
      <c r="BA47" s="85"/>
      <c r="BB47" s="85"/>
      <c r="BC47" s="85"/>
      <c r="BD47" s="85"/>
      <c r="BE47" s="85"/>
      <c r="BF47" s="85"/>
      <c r="BG47" s="85"/>
      <c r="BH47" s="85"/>
      <c r="BI47" s="85"/>
    </row>
    <row r="48" spans="1:61" ht="11.45" customHeight="1" x14ac:dyDescent="0.2">
      <c r="C48" s="85"/>
      <c r="D48" s="85"/>
      <c r="E48" s="85"/>
      <c r="F48" s="85"/>
      <c r="G48" s="85"/>
      <c r="H48" s="85"/>
      <c r="I48" s="85"/>
      <c r="J48" s="85"/>
      <c r="K48" s="85"/>
      <c r="L48" s="85"/>
      <c r="M48" s="85"/>
      <c r="N48" s="85"/>
      <c r="O48" s="85"/>
      <c r="P48" s="85"/>
      <c r="Q48" s="85"/>
      <c r="R48" s="85"/>
      <c r="S48" s="85"/>
      <c r="T48" s="85"/>
      <c r="U48" s="85"/>
      <c r="V48" s="85"/>
      <c r="W48" s="85"/>
      <c r="X48" s="85"/>
      <c r="Y48" s="85"/>
      <c r="Z48" s="85"/>
      <c r="AA48" s="85"/>
      <c r="AB48" s="85"/>
      <c r="AC48" s="85"/>
      <c r="AD48" s="85"/>
      <c r="AE48" s="85"/>
      <c r="AF48" s="85"/>
      <c r="AG48" s="85"/>
      <c r="AH48" s="85"/>
      <c r="AI48" s="85"/>
      <c r="AJ48" s="85"/>
      <c r="AK48" s="85"/>
      <c r="AL48" s="85"/>
      <c r="AM48" s="85"/>
      <c r="AN48" s="85"/>
      <c r="AO48" s="85"/>
      <c r="AP48" s="85"/>
      <c r="AQ48" s="85"/>
      <c r="AR48" s="85"/>
      <c r="AS48" s="85"/>
      <c r="AT48" s="85"/>
      <c r="AU48" s="85"/>
      <c r="AV48" s="85"/>
      <c r="AW48" s="85"/>
      <c r="AX48" s="85"/>
      <c r="AY48" s="85"/>
      <c r="AZ48" s="85"/>
      <c r="BA48" s="85"/>
      <c r="BB48" s="85"/>
      <c r="BC48" s="85"/>
      <c r="BD48" s="85"/>
      <c r="BE48" s="85"/>
      <c r="BF48" s="85"/>
      <c r="BG48" s="85"/>
      <c r="BH48" s="85"/>
      <c r="BI48" s="85"/>
    </row>
    <row r="49" spans="3:61" ht="11.45" customHeight="1" x14ac:dyDescent="0.2">
      <c r="C49" s="85"/>
      <c r="D49" s="85"/>
      <c r="E49" s="85"/>
      <c r="F49" s="85"/>
      <c r="G49" s="85"/>
      <c r="H49" s="85"/>
      <c r="I49" s="85"/>
      <c r="J49" s="85"/>
      <c r="K49" s="85"/>
      <c r="L49" s="85"/>
      <c r="M49" s="85"/>
      <c r="N49" s="85"/>
      <c r="O49" s="85"/>
      <c r="P49" s="85"/>
      <c r="Q49" s="85"/>
      <c r="R49" s="85"/>
      <c r="S49" s="85"/>
      <c r="T49" s="85"/>
      <c r="U49" s="85"/>
      <c r="V49" s="85"/>
      <c r="W49" s="85"/>
      <c r="X49" s="85"/>
      <c r="Y49" s="85"/>
      <c r="Z49" s="85"/>
      <c r="AA49" s="85"/>
      <c r="AB49" s="85"/>
      <c r="AC49" s="85"/>
      <c r="AD49" s="85"/>
      <c r="AE49" s="85"/>
      <c r="AF49" s="85"/>
      <c r="AG49" s="85"/>
      <c r="AH49" s="85"/>
      <c r="AI49" s="85"/>
      <c r="AJ49" s="85"/>
      <c r="AK49" s="85"/>
      <c r="AL49" s="85"/>
      <c r="AM49" s="85"/>
      <c r="AN49" s="85"/>
      <c r="AO49" s="85"/>
      <c r="AP49" s="85"/>
      <c r="AQ49" s="85"/>
      <c r="AR49" s="85"/>
      <c r="AS49" s="85"/>
      <c r="AT49" s="85"/>
      <c r="AU49" s="85"/>
      <c r="AV49" s="85"/>
      <c r="AW49" s="85"/>
      <c r="AX49" s="85"/>
      <c r="AY49" s="85"/>
      <c r="AZ49" s="85"/>
      <c r="BA49" s="85"/>
      <c r="BB49" s="85"/>
      <c r="BC49" s="85"/>
      <c r="BD49" s="85"/>
      <c r="BE49" s="85"/>
      <c r="BF49" s="85"/>
      <c r="BG49" s="85"/>
      <c r="BH49" s="85"/>
      <c r="BI49" s="85"/>
    </row>
    <row r="50" spans="3:61" ht="11.45" customHeight="1" x14ac:dyDescent="0.2">
      <c r="C50" s="85"/>
      <c r="D50" s="85"/>
      <c r="E50" s="85"/>
      <c r="F50" s="85"/>
      <c r="G50" s="85"/>
      <c r="H50" s="85"/>
      <c r="I50" s="85"/>
      <c r="J50" s="85"/>
      <c r="K50" s="85"/>
      <c r="L50" s="85"/>
      <c r="M50" s="85"/>
      <c r="N50" s="85"/>
      <c r="O50" s="85"/>
      <c r="P50" s="85"/>
      <c r="Q50" s="85"/>
      <c r="R50" s="85"/>
      <c r="S50" s="85"/>
      <c r="T50" s="85"/>
      <c r="U50" s="85"/>
      <c r="V50" s="85"/>
      <c r="W50" s="85"/>
      <c r="X50" s="85"/>
      <c r="Y50" s="85"/>
      <c r="Z50" s="85"/>
      <c r="AA50" s="85"/>
      <c r="AB50" s="85"/>
      <c r="AC50" s="85"/>
      <c r="AD50" s="85"/>
      <c r="AE50" s="85"/>
      <c r="AF50" s="85"/>
      <c r="AG50" s="85"/>
      <c r="AH50" s="85"/>
      <c r="AI50" s="85"/>
      <c r="AJ50" s="85"/>
      <c r="AK50" s="85"/>
      <c r="AL50" s="85"/>
      <c r="AM50" s="85"/>
      <c r="AN50" s="85"/>
      <c r="AO50" s="85"/>
      <c r="AP50" s="85"/>
      <c r="AQ50" s="85"/>
      <c r="AR50" s="85"/>
      <c r="AS50" s="85"/>
      <c r="AT50" s="85"/>
      <c r="AU50" s="85"/>
      <c r="AV50" s="85"/>
      <c r="AW50" s="85"/>
      <c r="AX50" s="85"/>
      <c r="AY50" s="85"/>
      <c r="AZ50" s="85"/>
      <c r="BA50" s="85"/>
      <c r="BB50" s="85"/>
      <c r="BC50" s="85"/>
      <c r="BD50" s="85"/>
      <c r="BE50" s="85"/>
      <c r="BF50" s="85"/>
      <c r="BG50" s="85"/>
      <c r="BH50" s="85"/>
      <c r="BI50" s="85"/>
    </row>
    <row r="51" spans="3:61" ht="11.45" customHeight="1" x14ac:dyDescent="0.2">
      <c r="C51" s="85"/>
      <c r="D51" s="85"/>
      <c r="E51" s="85"/>
      <c r="F51" s="85"/>
      <c r="G51" s="85"/>
      <c r="H51" s="85"/>
      <c r="I51" s="85"/>
      <c r="J51" s="85"/>
      <c r="K51" s="85"/>
      <c r="L51" s="85"/>
      <c r="M51" s="85"/>
      <c r="N51" s="85"/>
      <c r="O51" s="85"/>
      <c r="P51" s="85"/>
      <c r="Q51" s="85"/>
      <c r="R51" s="85"/>
      <c r="S51" s="85"/>
      <c r="T51" s="85"/>
      <c r="U51" s="85"/>
      <c r="V51" s="85"/>
      <c r="W51" s="85"/>
      <c r="X51" s="85"/>
      <c r="Y51" s="85"/>
      <c r="Z51" s="85"/>
      <c r="AA51" s="85"/>
      <c r="AB51" s="85"/>
      <c r="AC51" s="85"/>
      <c r="AD51" s="85"/>
      <c r="AE51" s="85"/>
      <c r="AF51" s="85"/>
      <c r="AG51" s="85"/>
      <c r="AH51" s="85"/>
      <c r="AI51" s="85"/>
      <c r="AJ51" s="85"/>
      <c r="AK51" s="85"/>
      <c r="AL51" s="85"/>
      <c r="AM51" s="85"/>
      <c r="AN51" s="85"/>
      <c r="AO51" s="85"/>
      <c r="AP51" s="85"/>
      <c r="AQ51" s="85"/>
      <c r="AR51" s="85"/>
      <c r="AS51" s="85"/>
      <c r="AT51" s="85"/>
      <c r="AU51" s="85"/>
      <c r="AV51" s="85"/>
      <c r="AW51" s="85"/>
      <c r="AX51" s="85"/>
      <c r="AY51" s="85"/>
      <c r="AZ51" s="85"/>
      <c r="BA51" s="85"/>
      <c r="BB51" s="85"/>
      <c r="BC51" s="85"/>
      <c r="BD51" s="85"/>
      <c r="BE51" s="85"/>
      <c r="BF51" s="85"/>
      <c r="BG51" s="85"/>
      <c r="BH51" s="85"/>
      <c r="BI51" s="85"/>
    </row>
    <row r="52" spans="3:61" ht="11.45" customHeight="1" x14ac:dyDescent="0.2">
      <c r="C52" s="85"/>
      <c r="D52" s="85"/>
      <c r="E52" s="85"/>
      <c r="F52" s="85"/>
      <c r="G52" s="85"/>
      <c r="H52" s="85"/>
      <c r="I52" s="85"/>
      <c r="J52" s="85"/>
      <c r="K52" s="85"/>
      <c r="L52" s="85"/>
      <c r="M52" s="85"/>
      <c r="N52" s="85"/>
      <c r="O52" s="85"/>
      <c r="P52" s="85"/>
      <c r="Q52" s="85"/>
      <c r="R52" s="85"/>
      <c r="S52" s="85"/>
      <c r="T52" s="85"/>
      <c r="U52" s="85"/>
      <c r="V52" s="85"/>
      <c r="W52" s="85"/>
      <c r="X52" s="85"/>
      <c r="Y52" s="85"/>
      <c r="Z52" s="85"/>
      <c r="AA52" s="85"/>
      <c r="AB52" s="85"/>
      <c r="AC52" s="85"/>
      <c r="AD52" s="85"/>
      <c r="AE52" s="85"/>
      <c r="AF52" s="85"/>
      <c r="AG52" s="85"/>
      <c r="AH52" s="85"/>
      <c r="AI52" s="85"/>
      <c r="AJ52" s="85"/>
      <c r="AK52" s="85"/>
      <c r="AL52" s="85"/>
      <c r="AM52" s="85"/>
      <c r="AN52" s="85"/>
      <c r="AO52" s="85"/>
      <c r="AP52" s="85"/>
      <c r="AQ52" s="85"/>
      <c r="AR52" s="85"/>
      <c r="AS52" s="85"/>
      <c r="AT52" s="85"/>
      <c r="AU52" s="85"/>
      <c r="AV52" s="85"/>
      <c r="AW52" s="85"/>
      <c r="AX52" s="85"/>
      <c r="AY52" s="85"/>
      <c r="AZ52" s="85"/>
      <c r="BA52" s="85"/>
      <c r="BB52" s="85"/>
      <c r="BC52" s="85"/>
      <c r="BD52" s="85"/>
      <c r="BE52" s="85"/>
      <c r="BF52" s="85"/>
      <c r="BG52" s="85"/>
      <c r="BH52" s="85"/>
      <c r="BI52" s="85"/>
    </row>
    <row r="53" spans="3:61" ht="11.45" customHeight="1" x14ac:dyDescent="0.2">
      <c r="C53" s="85"/>
      <c r="D53" s="85"/>
      <c r="E53" s="85"/>
      <c r="F53" s="85"/>
      <c r="G53" s="85"/>
      <c r="H53" s="85"/>
      <c r="I53" s="85"/>
      <c r="J53" s="85"/>
      <c r="K53" s="85"/>
      <c r="L53" s="85"/>
      <c r="M53" s="85"/>
      <c r="N53" s="85"/>
      <c r="O53" s="85"/>
      <c r="P53" s="85"/>
      <c r="Q53" s="85"/>
      <c r="R53" s="85"/>
      <c r="S53" s="85"/>
      <c r="T53" s="85"/>
      <c r="U53" s="85"/>
      <c r="V53" s="85"/>
      <c r="W53" s="85"/>
      <c r="X53" s="85"/>
      <c r="Y53" s="85"/>
      <c r="Z53" s="85"/>
      <c r="AA53" s="85"/>
      <c r="AB53" s="85"/>
      <c r="AC53" s="85"/>
      <c r="AD53" s="85"/>
      <c r="AE53" s="85"/>
      <c r="AF53" s="85"/>
      <c r="AG53" s="85"/>
      <c r="AH53" s="85"/>
      <c r="AI53" s="85"/>
      <c r="AJ53" s="85"/>
      <c r="AK53" s="85"/>
      <c r="AL53" s="85"/>
      <c r="AM53" s="85"/>
      <c r="AN53" s="85"/>
      <c r="AO53" s="85"/>
      <c r="AP53" s="85"/>
      <c r="AQ53" s="85"/>
      <c r="AR53" s="85"/>
      <c r="AS53" s="85"/>
      <c r="AT53" s="85"/>
      <c r="AU53" s="85"/>
      <c r="AV53" s="85"/>
      <c r="AW53" s="85"/>
      <c r="AX53" s="85"/>
      <c r="AY53" s="85"/>
      <c r="AZ53" s="85"/>
      <c r="BA53" s="85"/>
      <c r="BB53" s="85"/>
      <c r="BC53" s="85"/>
      <c r="BD53" s="85"/>
      <c r="BE53" s="85"/>
      <c r="BF53" s="85"/>
      <c r="BG53" s="85"/>
      <c r="BH53" s="85"/>
      <c r="BI53" s="85"/>
    </row>
    <row r="54" spans="3:61" ht="11.45" customHeight="1" x14ac:dyDescent="0.2">
      <c r="C54" s="85"/>
      <c r="D54" s="85"/>
      <c r="E54" s="85"/>
      <c r="F54" s="85"/>
      <c r="G54" s="85"/>
      <c r="H54" s="85"/>
      <c r="I54" s="85"/>
      <c r="J54" s="85"/>
      <c r="K54" s="85"/>
      <c r="L54" s="85"/>
      <c r="M54" s="85"/>
      <c r="N54" s="85"/>
      <c r="O54" s="85"/>
      <c r="P54" s="85"/>
      <c r="Q54" s="85"/>
      <c r="R54" s="85"/>
      <c r="S54" s="85"/>
      <c r="T54" s="85"/>
      <c r="U54" s="85"/>
      <c r="V54" s="85"/>
      <c r="W54" s="85"/>
      <c r="X54" s="85"/>
      <c r="Y54" s="85"/>
      <c r="Z54" s="85"/>
      <c r="AA54" s="85"/>
      <c r="AB54" s="85"/>
      <c r="AC54" s="85"/>
      <c r="AD54" s="85"/>
      <c r="AE54" s="85"/>
      <c r="AF54" s="85"/>
      <c r="AG54" s="85"/>
      <c r="AH54" s="85"/>
      <c r="AI54" s="85"/>
      <c r="AJ54" s="85"/>
      <c r="AK54" s="85"/>
      <c r="AL54" s="85"/>
      <c r="AM54" s="85"/>
      <c r="AN54" s="85"/>
      <c r="AO54" s="85"/>
      <c r="AP54" s="85"/>
      <c r="AQ54" s="85"/>
      <c r="AR54" s="85"/>
      <c r="AS54" s="85"/>
      <c r="AT54" s="85"/>
      <c r="AU54" s="85"/>
      <c r="AV54" s="85"/>
      <c r="AW54" s="85"/>
      <c r="AX54" s="85"/>
      <c r="AY54" s="85"/>
      <c r="AZ54" s="85"/>
      <c r="BA54" s="85"/>
      <c r="BB54" s="85"/>
      <c r="BC54" s="85"/>
      <c r="BD54" s="85"/>
      <c r="BE54" s="85"/>
      <c r="BF54" s="85"/>
      <c r="BG54" s="85"/>
      <c r="BH54" s="85"/>
      <c r="BI54" s="85"/>
    </row>
    <row r="55" spans="3:61" ht="11.45" customHeight="1" x14ac:dyDescent="0.2">
      <c r="C55" s="85"/>
      <c r="D55" s="85"/>
      <c r="E55" s="85"/>
      <c r="F55" s="85"/>
      <c r="G55" s="85"/>
      <c r="H55" s="85"/>
      <c r="I55" s="85"/>
      <c r="J55" s="85"/>
      <c r="K55" s="85"/>
      <c r="L55" s="85"/>
      <c r="M55" s="85"/>
      <c r="N55" s="85"/>
      <c r="O55" s="85"/>
      <c r="P55" s="85"/>
      <c r="Q55" s="85"/>
      <c r="R55" s="85"/>
      <c r="S55" s="85"/>
      <c r="T55" s="85"/>
      <c r="U55" s="85"/>
      <c r="V55" s="85"/>
      <c r="W55" s="85"/>
      <c r="X55" s="85"/>
      <c r="Y55" s="85"/>
      <c r="Z55" s="85"/>
      <c r="AA55" s="85"/>
      <c r="AB55" s="85"/>
      <c r="AC55" s="85"/>
      <c r="AD55" s="85"/>
      <c r="AE55" s="85"/>
      <c r="AF55" s="85"/>
      <c r="AG55" s="85"/>
      <c r="AH55" s="85"/>
      <c r="AI55" s="85"/>
      <c r="AJ55" s="85"/>
      <c r="AK55" s="85"/>
      <c r="AL55" s="85"/>
      <c r="AM55" s="85"/>
      <c r="AN55" s="85"/>
      <c r="AO55" s="85"/>
      <c r="AP55" s="85"/>
      <c r="AQ55" s="85"/>
      <c r="AR55" s="85"/>
      <c r="AS55" s="85"/>
      <c r="AT55" s="85"/>
      <c r="AU55" s="85"/>
      <c r="AV55" s="85"/>
      <c r="AW55" s="85"/>
      <c r="AX55" s="85"/>
      <c r="AY55" s="85"/>
      <c r="AZ55" s="85"/>
      <c r="BA55" s="85"/>
      <c r="BB55" s="85"/>
      <c r="BC55" s="85"/>
      <c r="BD55" s="85"/>
      <c r="BE55" s="85"/>
      <c r="BF55" s="85"/>
      <c r="BG55" s="85"/>
      <c r="BH55" s="85"/>
      <c r="BI55" s="85"/>
    </row>
    <row r="56" spans="3:61" ht="11.45" customHeight="1" x14ac:dyDescent="0.2">
      <c r="C56" s="85"/>
      <c r="D56" s="85"/>
      <c r="E56" s="85"/>
      <c r="F56" s="85"/>
      <c r="G56" s="85"/>
      <c r="H56" s="85"/>
      <c r="I56" s="85"/>
      <c r="J56" s="85"/>
      <c r="K56" s="85"/>
      <c r="L56" s="85"/>
      <c r="M56" s="85"/>
      <c r="N56" s="85"/>
      <c r="O56" s="85"/>
      <c r="P56" s="85"/>
      <c r="Q56" s="85"/>
      <c r="R56" s="85"/>
      <c r="S56" s="85"/>
      <c r="T56" s="85"/>
      <c r="U56" s="85"/>
      <c r="V56" s="85"/>
      <c r="W56" s="85"/>
      <c r="X56" s="85"/>
      <c r="Y56" s="85"/>
      <c r="Z56" s="85"/>
      <c r="AA56" s="85"/>
      <c r="AB56" s="85"/>
      <c r="AC56" s="85"/>
      <c r="AD56" s="85"/>
      <c r="AE56" s="85"/>
      <c r="AF56" s="85"/>
      <c r="AG56" s="85"/>
      <c r="AH56" s="85"/>
      <c r="AI56" s="85"/>
      <c r="AJ56" s="85"/>
      <c r="AK56" s="85"/>
      <c r="AL56" s="85"/>
      <c r="AM56" s="85"/>
      <c r="AN56" s="85"/>
      <c r="AO56" s="85"/>
      <c r="AP56" s="85"/>
      <c r="AQ56" s="85"/>
      <c r="AR56" s="85"/>
      <c r="AS56" s="85"/>
      <c r="AT56" s="85"/>
      <c r="AU56" s="85"/>
      <c r="AV56" s="85"/>
      <c r="AW56" s="85"/>
      <c r="AX56" s="85"/>
      <c r="AY56" s="85"/>
      <c r="AZ56" s="85"/>
      <c r="BA56" s="85"/>
      <c r="BB56" s="85"/>
      <c r="BC56" s="85"/>
      <c r="BD56" s="85"/>
      <c r="BE56" s="85"/>
      <c r="BF56" s="85"/>
      <c r="BG56" s="85"/>
      <c r="BH56" s="85"/>
      <c r="BI56" s="85"/>
    </row>
    <row r="57" spans="3:61" ht="11.45" customHeight="1" x14ac:dyDescent="0.2">
      <c r="C57" s="85"/>
      <c r="D57" s="85"/>
      <c r="E57" s="85"/>
      <c r="F57" s="85"/>
      <c r="G57" s="85"/>
      <c r="H57" s="85"/>
      <c r="I57" s="85"/>
      <c r="J57" s="85"/>
      <c r="K57" s="85"/>
      <c r="L57" s="85"/>
      <c r="M57" s="85"/>
      <c r="N57" s="85"/>
      <c r="O57" s="85"/>
      <c r="P57" s="85"/>
      <c r="Q57" s="85"/>
      <c r="R57" s="85"/>
      <c r="S57" s="85"/>
      <c r="T57" s="85"/>
      <c r="U57" s="85"/>
      <c r="V57" s="85"/>
      <c r="W57" s="85"/>
      <c r="X57" s="85"/>
      <c r="Y57" s="85"/>
      <c r="Z57" s="85"/>
      <c r="AA57" s="85"/>
      <c r="AB57" s="85"/>
      <c r="AC57" s="85"/>
      <c r="AD57" s="85"/>
      <c r="AE57" s="85"/>
      <c r="AF57" s="85"/>
      <c r="AG57" s="85"/>
      <c r="AH57" s="85"/>
      <c r="AI57" s="85"/>
      <c r="AJ57" s="85"/>
      <c r="AK57" s="85"/>
      <c r="AL57" s="85"/>
      <c r="AM57" s="85"/>
      <c r="AN57" s="85"/>
      <c r="AO57" s="85"/>
      <c r="AP57" s="85"/>
      <c r="AQ57" s="85"/>
      <c r="AR57" s="85"/>
      <c r="AS57" s="85"/>
      <c r="AT57" s="85"/>
      <c r="AU57" s="85"/>
      <c r="AV57" s="85"/>
      <c r="AW57" s="85"/>
      <c r="AX57" s="85"/>
      <c r="AY57" s="85"/>
      <c r="AZ57" s="85"/>
      <c r="BA57" s="85"/>
      <c r="BB57" s="85"/>
      <c r="BC57" s="85"/>
      <c r="BD57" s="85"/>
      <c r="BE57" s="85"/>
      <c r="BF57" s="85"/>
      <c r="BG57" s="85"/>
      <c r="BH57" s="85"/>
      <c r="BI57" s="85"/>
    </row>
    <row r="58" spans="3:61" ht="11.45" customHeight="1" x14ac:dyDescent="0.2">
      <c r="C58" s="85"/>
      <c r="D58" s="85"/>
      <c r="E58" s="85"/>
      <c r="F58" s="85"/>
      <c r="G58" s="85"/>
      <c r="H58" s="85"/>
      <c r="I58" s="85"/>
      <c r="J58" s="85"/>
      <c r="K58" s="85"/>
      <c r="L58" s="85"/>
      <c r="M58" s="85"/>
      <c r="N58" s="85"/>
      <c r="O58" s="85"/>
      <c r="P58" s="85"/>
      <c r="Q58" s="85"/>
      <c r="R58" s="85"/>
      <c r="S58" s="85"/>
      <c r="T58" s="85"/>
      <c r="U58" s="85"/>
      <c r="V58" s="85"/>
      <c r="W58" s="85"/>
      <c r="X58" s="85"/>
      <c r="Y58" s="85"/>
      <c r="Z58" s="85"/>
      <c r="AA58" s="85"/>
      <c r="AB58" s="85"/>
      <c r="AC58" s="85"/>
      <c r="AD58" s="85"/>
      <c r="AE58" s="85"/>
      <c r="AF58" s="85"/>
      <c r="AG58" s="85"/>
      <c r="AH58" s="85"/>
      <c r="AI58" s="85"/>
      <c r="AJ58" s="85"/>
      <c r="AK58" s="85"/>
      <c r="AL58" s="85"/>
      <c r="AM58" s="85"/>
      <c r="AN58" s="85"/>
      <c r="AO58" s="85"/>
      <c r="AP58" s="85"/>
      <c r="AQ58" s="85"/>
      <c r="AR58" s="85"/>
      <c r="AS58" s="85"/>
      <c r="AT58" s="85"/>
      <c r="AU58" s="85"/>
      <c r="AV58" s="85"/>
      <c r="AW58" s="85"/>
      <c r="AX58" s="85"/>
      <c r="AY58" s="85"/>
      <c r="AZ58" s="85"/>
      <c r="BA58" s="85"/>
      <c r="BB58" s="85"/>
      <c r="BC58" s="85"/>
      <c r="BD58" s="85"/>
      <c r="BE58" s="85"/>
      <c r="BF58" s="85"/>
      <c r="BG58" s="85"/>
      <c r="BH58" s="85"/>
      <c r="BI58" s="85"/>
    </row>
    <row r="59" spans="3:61" ht="11.45" customHeight="1" x14ac:dyDescent="0.2">
      <c r="C59" s="85"/>
      <c r="D59" s="85"/>
      <c r="E59" s="85"/>
      <c r="F59" s="85"/>
      <c r="G59" s="85"/>
      <c r="H59" s="85"/>
      <c r="I59" s="85"/>
      <c r="J59" s="85"/>
      <c r="K59" s="85"/>
      <c r="L59" s="85"/>
      <c r="M59" s="85"/>
      <c r="N59" s="85"/>
      <c r="O59" s="85"/>
      <c r="P59" s="85"/>
      <c r="Q59" s="85"/>
      <c r="R59" s="85"/>
      <c r="S59" s="85"/>
      <c r="T59" s="85"/>
      <c r="U59" s="85"/>
      <c r="V59" s="85"/>
      <c r="W59" s="85"/>
      <c r="X59" s="85"/>
      <c r="Y59" s="85"/>
      <c r="Z59" s="85"/>
      <c r="AA59" s="85"/>
      <c r="AB59" s="85"/>
      <c r="AC59" s="85"/>
      <c r="AD59" s="85"/>
      <c r="AE59" s="85"/>
      <c r="AF59" s="85"/>
      <c r="AG59" s="85"/>
      <c r="AH59" s="85"/>
      <c r="AI59" s="85"/>
      <c r="AJ59" s="85"/>
      <c r="AK59" s="85"/>
      <c r="AL59" s="85"/>
      <c r="AM59" s="85"/>
      <c r="AN59" s="85"/>
      <c r="AO59" s="85"/>
      <c r="AP59" s="85"/>
      <c r="AQ59" s="85"/>
      <c r="AR59" s="85"/>
      <c r="AS59" s="85"/>
      <c r="AT59" s="85"/>
      <c r="AU59" s="85"/>
      <c r="AV59" s="85"/>
      <c r="AW59" s="85"/>
      <c r="AX59" s="85"/>
      <c r="AY59" s="85"/>
      <c r="AZ59" s="85"/>
      <c r="BA59" s="85"/>
      <c r="BB59" s="85"/>
      <c r="BC59" s="85"/>
      <c r="BD59" s="85"/>
      <c r="BE59" s="85"/>
      <c r="BF59" s="85"/>
      <c r="BG59" s="85"/>
      <c r="BH59" s="85"/>
      <c r="BI59" s="85"/>
    </row>
    <row r="60" spans="3:61" ht="11.45" customHeight="1" x14ac:dyDescent="0.2">
      <c r="C60" s="85"/>
      <c r="D60" s="85"/>
      <c r="E60" s="85"/>
      <c r="F60" s="85"/>
      <c r="G60" s="85"/>
      <c r="H60" s="85"/>
      <c r="I60" s="85"/>
      <c r="J60" s="85"/>
      <c r="K60" s="85"/>
      <c r="L60" s="85"/>
      <c r="M60" s="85"/>
      <c r="N60" s="85"/>
      <c r="O60" s="85"/>
      <c r="P60" s="85"/>
      <c r="Q60" s="85"/>
      <c r="R60" s="85"/>
      <c r="S60" s="85"/>
      <c r="T60" s="85"/>
      <c r="U60" s="85"/>
      <c r="V60" s="85"/>
      <c r="W60" s="85"/>
      <c r="X60" s="85"/>
      <c r="Y60" s="85"/>
      <c r="Z60" s="85"/>
      <c r="AA60" s="85"/>
      <c r="AB60" s="85"/>
      <c r="AC60" s="85"/>
      <c r="AD60" s="85"/>
      <c r="AE60" s="85"/>
      <c r="AF60" s="85"/>
      <c r="AG60" s="85"/>
      <c r="AH60" s="85"/>
      <c r="AI60" s="85"/>
      <c r="AJ60" s="85"/>
      <c r="AK60" s="85"/>
      <c r="AL60" s="85"/>
      <c r="AM60" s="85"/>
      <c r="AN60" s="85"/>
      <c r="AO60" s="85"/>
      <c r="AP60" s="85"/>
      <c r="AQ60" s="85"/>
      <c r="AR60" s="85"/>
      <c r="AS60" s="85"/>
      <c r="AT60" s="85"/>
      <c r="AU60" s="85"/>
      <c r="AV60" s="85"/>
      <c r="AW60" s="85"/>
      <c r="AX60" s="85"/>
      <c r="AY60" s="85"/>
      <c r="AZ60" s="85"/>
      <c r="BA60" s="85"/>
      <c r="BB60" s="85"/>
      <c r="BC60" s="85"/>
      <c r="BD60" s="85"/>
      <c r="BE60" s="85"/>
      <c r="BF60" s="85"/>
      <c r="BG60" s="85"/>
      <c r="BH60" s="85"/>
      <c r="BI60" s="85"/>
    </row>
    <row r="61" spans="3:61" ht="11.45" customHeight="1" x14ac:dyDescent="0.2">
      <c r="C61" s="85"/>
      <c r="D61" s="85"/>
      <c r="E61" s="85"/>
      <c r="F61" s="85"/>
      <c r="G61" s="85"/>
      <c r="H61" s="85"/>
      <c r="I61" s="85"/>
      <c r="J61" s="85"/>
      <c r="K61" s="85"/>
      <c r="L61" s="85"/>
      <c r="M61" s="85"/>
      <c r="N61" s="85"/>
      <c r="O61" s="85"/>
      <c r="P61" s="85"/>
      <c r="Q61" s="85"/>
      <c r="R61" s="85"/>
      <c r="S61" s="85"/>
      <c r="T61" s="85"/>
      <c r="U61" s="85"/>
      <c r="V61" s="85"/>
      <c r="W61" s="85"/>
      <c r="X61" s="85"/>
      <c r="Y61" s="85"/>
      <c r="Z61" s="85"/>
      <c r="AA61" s="85"/>
      <c r="AB61" s="85"/>
      <c r="AC61" s="85"/>
      <c r="AD61" s="85"/>
      <c r="AE61" s="85"/>
      <c r="AF61" s="85"/>
      <c r="AG61" s="85"/>
      <c r="AH61" s="85"/>
      <c r="AI61" s="85"/>
      <c r="AJ61" s="85"/>
      <c r="AK61" s="85"/>
      <c r="AL61" s="85"/>
      <c r="AM61" s="85"/>
      <c r="AN61" s="85"/>
      <c r="AO61" s="85"/>
      <c r="AP61" s="85"/>
      <c r="AQ61" s="85"/>
      <c r="AR61" s="85"/>
      <c r="AS61" s="85"/>
      <c r="AT61" s="85"/>
      <c r="AU61" s="85"/>
      <c r="AV61" s="85"/>
      <c r="AW61" s="85"/>
      <c r="AX61" s="85"/>
      <c r="AY61" s="85"/>
      <c r="AZ61" s="85"/>
      <c r="BA61" s="85"/>
      <c r="BB61" s="85"/>
      <c r="BC61" s="85"/>
      <c r="BD61" s="85"/>
      <c r="BE61" s="85"/>
      <c r="BF61" s="85"/>
      <c r="BG61" s="85"/>
      <c r="BH61" s="85"/>
      <c r="BI61" s="85"/>
    </row>
    <row r="62" spans="3:61" ht="11.45" customHeight="1" x14ac:dyDescent="0.2"/>
  </sheetData>
  <mergeCells count="15">
    <mergeCell ref="H1:L1"/>
    <mergeCell ref="H2:L2"/>
    <mergeCell ref="C3:C5"/>
    <mergeCell ref="D3:E4"/>
    <mergeCell ref="F3:G4"/>
    <mergeCell ref="H4:I4"/>
    <mergeCell ref="J4:K4"/>
    <mergeCell ref="L3:L5"/>
    <mergeCell ref="H3:K3"/>
    <mergeCell ref="A3:A5"/>
    <mergeCell ref="B3:B5"/>
    <mergeCell ref="A1:B1"/>
    <mergeCell ref="A2:B2"/>
    <mergeCell ref="C1:G1"/>
    <mergeCell ref="C2:G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C313 2023 21&amp;R&amp;"Calibri,Standard"&amp;7&amp;P</oddFooter>
    <evenFooter>&amp;L&amp;"Calibri,Standard"&amp;7&amp;P&amp;R&amp;"Calibri,Standard"&amp;7StatA MV, Statistischer Bericht C313 2023 21</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3</vt:i4>
      </vt:variant>
    </vt:vector>
  </HeadingPairs>
  <TitlesOfParts>
    <vt:vector size="15" baseType="lpstr">
      <vt:lpstr>Deckblatt</vt:lpstr>
      <vt:lpstr>Inhalt</vt:lpstr>
      <vt:lpstr>Vorbemerkg._Erläuterg.</vt:lpstr>
      <vt:lpstr>1.1</vt:lpstr>
      <vt:lpstr>Grafiken</vt:lpstr>
      <vt:lpstr>2.1</vt:lpstr>
      <vt:lpstr>2.2</vt:lpstr>
      <vt:lpstr>Grafiken-</vt:lpstr>
      <vt:lpstr>2.3</vt:lpstr>
      <vt:lpstr>3.1</vt:lpstr>
      <vt:lpstr>3.2, 3.3, 3.4</vt:lpstr>
      <vt:lpstr>Fußnotenerläut.</vt:lpstr>
      <vt:lpstr>'3.2, 3.3, 3.4'!_GoBack</vt:lpstr>
      <vt:lpstr>'2.1'!Drucktitel</vt:lpstr>
      <vt:lpstr>'2.3'!Drucktitel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C313 Viehbestände, Viehhaltung der Betriebe am 3. Mai 2023</dc:title>
  <dc:subject>Viehwirtschaft und tierische Erzeugung</dc:subject>
  <dc:creator>FB 410</dc:creator>
  <cp:lastModifiedBy>Luptowski, Simone</cp:lastModifiedBy>
  <cp:lastPrinted>2023-09-07T07:42:42Z</cp:lastPrinted>
  <dcterms:created xsi:type="dcterms:W3CDTF">2018-07-17T05:31:49Z</dcterms:created>
  <dcterms:modified xsi:type="dcterms:W3CDTF">2023-09-07T09:43:27Z</dcterms:modified>
</cp:coreProperties>
</file>