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drawings/drawing7.xml" ContentType="application/vnd.openxmlformats-officedocument.drawing+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9105" windowHeight="5610" tabRatio="781"/>
  </bookViews>
  <sheets>
    <sheet name="Deckblatt" sheetId="39" r:id="rId1"/>
    <sheet name="Inhalt" sheetId="14" r:id="rId2"/>
    <sheet name="Vorbemerkungen" sheetId="3" r:id="rId3"/>
    <sheet name="Witterung u. Vegetation" sheetId="41" r:id="rId4"/>
    <sheet name="1.1" sheetId="15" r:id="rId5"/>
    <sheet name="1.2" sheetId="17" r:id="rId6"/>
    <sheet name="1.3+1.4" sheetId="18" r:id="rId7"/>
    <sheet name="1.5" sheetId="19" r:id="rId8"/>
    <sheet name="1.6" sheetId="20" r:id="rId9"/>
    <sheet name="1.7" sheetId="21" r:id="rId10"/>
    <sheet name="1.8" sheetId="22" r:id="rId11"/>
    <sheet name="1.9" sheetId="23" r:id="rId12"/>
    <sheet name="1.10" sheetId="24" r:id="rId13"/>
    <sheet name="1.11" sheetId="36" r:id="rId14"/>
    <sheet name="1.12" sheetId="26" r:id="rId15"/>
    <sheet name="1.13+1.14" sheetId="27" r:id="rId16"/>
    <sheet name="2.1" sheetId="31" r:id="rId17"/>
    <sheet name="2.2" sheetId="38" r:id="rId18"/>
    <sheet name="2.3" sheetId="33" r:id="rId19"/>
    <sheet name="2.4" sheetId="34" r:id="rId20"/>
    <sheet name="Grafiken Kreise" sheetId="35" r:id="rId21"/>
    <sheet name="Fußnotenerläut." sheetId="11" r:id="rId22"/>
  </sheets>
  <definedNames>
    <definedName name="_xlnm.Print_Titles" localSheetId="13">'1.11'!$A:$B,'1.11'!$2:$7</definedName>
    <definedName name="_xlnm.Print_Titles" localSheetId="7">'1.5'!$A:$B</definedName>
    <definedName name="_xlnm.Print_Titles" localSheetId="16">'2.1'!$A:$B,'2.1'!$2:$2</definedName>
    <definedName name="_xlnm.Print_Titles" localSheetId="17">'2.2'!$A:$B,'2.2'!$2:$2</definedName>
  </definedNames>
  <calcPr calcId="162913"/>
</workbook>
</file>

<file path=xl/calcChain.xml><?xml version="1.0" encoding="utf-8"?>
<calcChain xmlns="http://schemas.openxmlformats.org/spreadsheetml/2006/main">
  <c r="A12" i="33" l="1"/>
  <c r="A13" i="33"/>
  <c r="A14" i="33"/>
  <c r="A15" i="33"/>
  <c r="A16" i="33"/>
  <c r="A17" i="33"/>
  <c r="A18" i="33"/>
  <c r="A19" i="33"/>
  <c r="A20" i="33"/>
  <c r="A21" i="33"/>
  <c r="A22" i="33"/>
  <c r="A23" i="33"/>
  <c r="A24" i="33"/>
  <c r="A25" i="33"/>
  <c r="A26" i="33"/>
  <c r="A27" i="33"/>
  <c r="A28" i="33"/>
  <c r="A29" i="33"/>
  <c r="A30" i="33"/>
  <c r="A31" i="33"/>
  <c r="A32" i="33"/>
  <c r="A33" i="33"/>
  <c r="A11" i="33"/>
  <c r="A11" i="31"/>
  <c r="A12" i="31"/>
  <c r="A13" i="31"/>
  <c r="A14" i="31"/>
  <c r="A15" i="31"/>
  <c r="A16" i="31"/>
  <c r="A17" i="31"/>
  <c r="A18" i="31"/>
  <c r="A19" i="31"/>
  <c r="A20" i="31"/>
  <c r="A21" i="31"/>
  <c r="A22" i="31"/>
  <c r="A23" i="31"/>
  <c r="A24" i="31"/>
  <c r="A25" i="31"/>
  <c r="A26" i="31"/>
  <c r="A27" i="31"/>
  <c r="A28" i="31"/>
  <c r="A29" i="31"/>
  <c r="A30" i="31"/>
  <c r="A31" i="31"/>
  <c r="A32" i="31"/>
  <c r="A33" i="31"/>
  <c r="A34" i="31"/>
  <c r="A35" i="31"/>
  <c r="A36" i="31"/>
  <c r="A37" i="31"/>
  <c r="A38" i="31"/>
  <c r="A39" i="31"/>
  <c r="A40" i="31"/>
  <c r="A41" i="31"/>
  <c r="A42" i="31"/>
  <c r="A42" i="27"/>
  <c r="A43" i="27"/>
  <c r="A44" i="27"/>
  <c r="A41" i="27"/>
  <c r="A10" i="27"/>
  <c r="A11" i="27"/>
  <c r="A12" i="27"/>
  <c r="A13" i="27"/>
  <c r="A14" i="27"/>
  <c r="A15" i="27"/>
  <c r="A16" i="27"/>
  <c r="A17" i="27"/>
  <c r="A18" i="27"/>
  <c r="A19" i="27"/>
  <c r="A20" i="27"/>
  <c r="A21" i="27"/>
  <c r="A22" i="27"/>
  <c r="A23" i="27"/>
  <c r="A24" i="27"/>
  <c r="A25" i="27"/>
  <c r="A26" i="27"/>
  <c r="A27" i="27"/>
  <c r="A28" i="27"/>
  <c r="A29" i="27"/>
  <c r="A30" i="27"/>
  <c r="A31" i="27"/>
  <c r="A9" i="27"/>
  <c r="A11" i="26"/>
  <c r="A12" i="26"/>
  <c r="A13" i="26"/>
  <c r="A14" i="26"/>
  <c r="A15" i="26"/>
  <c r="A16" i="26"/>
  <c r="A17" i="26"/>
  <c r="A18" i="26"/>
  <c r="A19" i="26"/>
  <c r="A20" i="26"/>
  <c r="A21" i="26"/>
  <c r="A22" i="26"/>
  <c r="A23" i="26"/>
  <c r="A24" i="26"/>
  <c r="A25" i="26"/>
  <c r="A26" i="26"/>
  <c r="A27" i="26"/>
  <c r="A28" i="26"/>
  <c r="A29" i="26"/>
  <c r="A30" i="26"/>
  <c r="A31" i="26"/>
  <c r="A32" i="26"/>
  <c r="A33" i="26"/>
  <c r="A34" i="26"/>
  <c r="A35" i="26"/>
  <c r="A36" i="26"/>
  <c r="A37" i="26"/>
  <c r="A38" i="26"/>
  <c r="A39" i="26"/>
  <c r="A40" i="26"/>
  <c r="A41" i="26"/>
  <c r="A42" i="26"/>
  <c r="A10" i="26"/>
  <c r="A11" i="36"/>
  <c r="A12" i="36"/>
  <c r="A13" i="36"/>
  <c r="A14" i="36"/>
  <c r="A15" i="36"/>
  <c r="A16" i="36"/>
  <c r="A17" i="36"/>
  <c r="A18" i="36"/>
  <c r="A19" i="36"/>
  <c r="A20" i="36"/>
  <c r="A21" i="36"/>
  <c r="A22" i="36"/>
  <c r="A23" i="36"/>
  <c r="A24" i="36"/>
  <c r="A25" i="36"/>
  <c r="A26" i="36"/>
  <c r="A27" i="36"/>
  <c r="A28" i="36"/>
  <c r="A29" i="36"/>
  <c r="A30" i="36"/>
  <c r="A31" i="36"/>
  <c r="A32" i="36"/>
  <c r="A33" i="36"/>
  <c r="A34" i="36"/>
  <c r="A35" i="36"/>
  <c r="A36" i="36"/>
  <c r="A37" i="36"/>
  <c r="A38" i="36"/>
  <c r="A39" i="36"/>
  <c r="A40" i="36"/>
  <c r="A41" i="36"/>
  <c r="A42" i="36"/>
  <c r="A43" i="36"/>
  <c r="A44" i="36"/>
  <c r="A45" i="36"/>
  <c r="A46" i="36"/>
  <c r="A47" i="36"/>
  <c r="A48" i="36"/>
  <c r="A49" i="36"/>
  <c r="A50" i="36"/>
  <c r="A51" i="36"/>
  <c r="A52" i="36"/>
  <c r="A53" i="36"/>
  <c r="A54" i="36"/>
  <c r="A55" i="36"/>
  <c r="A56" i="36"/>
  <c r="A57" i="36"/>
  <c r="A58" i="36"/>
  <c r="A59" i="36"/>
  <c r="A60" i="36"/>
  <c r="A61" i="36"/>
  <c r="A62" i="36"/>
  <c r="A63" i="36"/>
  <c r="A64" i="36"/>
  <c r="A65" i="36"/>
  <c r="A10" i="36"/>
  <c r="A10" i="24"/>
  <c r="A11" i="24"/>
  <c r="A12" i="24"/>
  <c r="A13" i="24"/>
  <c r="A10" i="23"/>
  <c r="A11" i="23"/>
  <c r="A12" i="23"/>
  <c r="A13" i="23"/>
  <c r="A14" i="23"/>
  <c r="A15" i="23"/>
  <c r="A16" i="23"/>
  <c r="A17" i="23"/>
  <c r="A18" i="23"/>
  <c r="A19" i="23"/>
  <c r="A20" i="23"/>
  <c r="A21" i="23"/>
  <c r="A22" i="23"/>
  <c r="A23" i="23"/>
  <c r="A24" i="23"/>
  <c r="A25" i="23"/>
  <c r="A26" i="23"/>
  <c r="A27" i="23"/>
  <c r="A28" i="23"/>
  <c r="A29" i="23"/>
  <c r="A30" i="23"/>
  <c r="A31" i="23"/>
  <c r="A32" i="23"/>
  <c r="A33" i="23"/>
  <c r="A34" i="23"/>
  <c r="A35" i="23"/>
  <c r="A36" i="23"/>
  <c r="A37" i="23"/>
  <c r="A38" i="23"/>
  <c r="A39" i="23"/>
  <c r="A40" i="23"/>
  <c r="A41" i="23"/>
  <c r="A42" i="23"/>
  <c r="A43" i="23"/>
  <c r="A44" i="23"/>
  <c r="A9" i="23"/>
  <c r="A10" i="22"/>
  <c r="A11" i="22"/>
  <c r="A12" i="22"/>
  <c r="A13" i="22"/>
  <c r="A14" i="22"/>
  <c r="A15" i="22"/>
  <c r="A16" i="22"/>
  <c r="A17" i="22"/>
  <c r="A18" i="22"/>
  <c r="A19" i="22"/>
  <c r="A20" i="22"/>
  <c r="A21" i="22"/>
  <c r="A22" i="22"/>
  <c r="A23" i="22"/>
  <c r="A24" i="22"/>
  <c r="A25" i="22"/>
  <c r="A26" i="22"/>
  <c r="A27" i="22"/>
  <c r="A28" i="22"/>
  <c r="A29" i="22"/>
  <c r="A9" i="22"/>
  <c r="A10" i="21"/>
  <c r="A11" i="21"/>
  <c r="A12" i="21"/>
  <c r="A13" i="21"/>
  <c r="A14" i="21"/>
  <c r="A15" i="21"/>
  <c r="A16" i="21"/>
  <c r="A17" i="21"/>
  <c r="A18" i="21"/>
  <c r="A19" i="21"/>
  <c r="A20" i="21"/>
  <c r="A21" i="21"/>
  <c r="A22" i="21"/>
  <c r="A23" i="21"/>
  <c r="A24" i="21"/>
  <c r="A25" i="21"/>
  <c r="A26" i="21"/>
  <c r="A27" i="21"/>
  <c r="A28" i="21"/>
  <c r="A29" i="21"/>
  <c r="A30" i="21"/>
  <c r="A31" i="21"/>
  <c r="A32" i="21"/>
  <c r="A33" i="21"/>
  <c r="A34" i="21"/>
  <c r="A35" i="21"/>
  <c r="A36" i="21"/>
  <c r="A37" i="21"/>
  <c r="A38" i="21"/>
  <c r="A9" i="21"/>
  <c r="A10" i="20"/>
  <c r="A11" i="20"/>
  <c r="A12" i="20"/>
  <c r="A13" i="20"/>
  <c r="A14" i="20"/>
  <c r="A15" i="20"/>
  <c r="A16" i="20"/>
  <c r="A17" i="20"/>
  <c r="A18" i="20"/>
  <c r="A19" i="20"/>
  <c r="A20" i="20"/>
  <c r="A21" i="20"/>
  <c r="A22" i="20"/>
  <c r="A23" i="20"/>
  <c r="A24" i="20"/>
  <c r="A25" i="20"/>
  <c r="A26" i="20"/>
  <c r="A27" i="20"/>
  <c r="A28" i="20"/>
  <c r="A29" i="20"/>
  <c r="A30" i="20"/>
  <c r="A31" i="20"/>
  <c r="A32" i="20"/>
  <c r="A33" i="20"/>
  <c r="A34" i="20"/>
  <c r="A35" i="20"/>
  <c r="A9" i="20"/>
  <c r="A10" i="19"/>
  <c r="A11" i="19"/>
  <c r="A12" i="19"/>
  <c r="A13" i="19"/>
  <c r="A14" i="19"/>
  <c r="A15" i="19"/>
  <c r="A16" i="19"/>
  <c r="A17" i="19"/>
  <c r="A18" i="19"/>
  <c r="A19" i="19"/>
  <c r="A20" i="19"/>
  <c r="A21" i="19"/>
  <c r="A22" i="19"/>
  <c r="A23" i="19"/>
  <c r="A25" i="19"/>
  <c r="A26" i="19"/>
  <c r="A27" i="19"/>
  <c r="A28" i="19"/>
  <c r="A29" i="19"/>
  <c r="A30" i="19"/>
  <c r="A31" i="19"/>
  <c r="A32" i="19"/>
  <c r="A33" i="19"/>
  <c r="A34" i="19"/>
  <c r="A35" i="19"/>
  <c r="A36" i="19"/>
  <c r="A37" i="19"/>
  <c r="A38" i="19"/>
  <c r="A39" i="19"/>
  <c r="A40" i="19"/>
  <c r="A41" i="19"/>
  <c r="A42" i="19"/>
  <c r="A43" i="19"/>
  <c r="A44" i="19"/>
  <c r="A45" i="19"/>
  <c r="A46" i="19"/>
  <c r="A47" i="19"/>
  <c r="A48" i="19"/>
  <c r="A49" i="19"/>
  <c r="A50" i="19"/>
  <c r="A51" i="19"/>
  <c r="A52" i="19"/>
  <c r="A53" i="19"/>
  <c r="A9" i="19"/>
  <c r="A11" i="17"/>
  <c r="A12" i="17"/>
  <c r="A13" i="17"/>
  <c r="A14" i="17"/>
  <c r="A15" i="17"/>
  <c r="A16" i="17"/>
  <c r="A17" i="17"/>
  <c r="A18" i="17"/>
  <c r="A19" i="17"/>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10" i="17"/>
  <c r="F18" i="26" l="1"/>
  <c r="G14" i="26"/>
  <c r="F14" i="26"/>
  <c r="F60" i="36" l="1"/>
  <c r="K60" i="36"/>
  <c r="P60" i="36"/>
  <c r="P56" i="36"/>
  <c r="P54" i="36"/>
  <c r="P49" i="36"/>
  <c r="P48" i="36"/>
  <c r="P47" i="36"/>
  <c r="P43" i="36"/>
  <c r="P38" i="36"/>
  <c r="P37" i="36"/>
  <c r="P34" i="36"/>
  <c r="P33" i="36"/>
  <c r="P31" i="36"/>
  <c r="P29" i="36"/>
  <c r="P25" i="36"/>
  <c r="P21" i="36"/>
  <c r="P20" i="36"/>
  <c r="P19" i="36"/>
  <c r="P17" i="36"/>
  <c r="P16" i="36"/>
  <c r="P15" i="36"/>
  <c r="P14" i="36"/>
  <c r="P10" i="36"/>
  <c r="K54" i="36"/>
  <c r="K49" i="36"/>
  <c r="K48" i="36"/>
  <c r="K47" i="36"/>
  <c r="K43" i="36"/>
  <c r="K38" i="36"/>
  <c r="K37" i="36"/>
  <c r="K34" i="36"/>
  <c r="K29" i="36"/>
  <c r="K25" i="36"/>
  <c r="K21" i="36"/>
  <c r="K20" i="36"/>
  <c r="K19" i="36"/>
  <c r="K17" i="36"/>
  <c r="K16" i="36"/>
  <c r="K15" i="36"/>
  <c r="K14" i="36"/>
  <c r="F54" i="36"/>
  <c r="F49" i="36"/>
  <c r="F48" i="36"/>
  <c r="F47" i="36"/>
  <c r="F44" i="36"/>
  <c r="F43" i="36"/>
  <c r="F40" i="36"/>
  <c r="F39" i="36"/>
  <c r="F38" i="36"/>
  <c r="F37" i="36"/>
  <c r="F36" i="36"/>
  <c r="F34" i="36"/>
  <c r="F29" i="36"/>
  <c r="F25" i="36"/>
  <c r="F19" i="36"/>
  <c r="F20" i="36"/>
  <c r="F21" i="36"/>
  <c r="F15" i="36"/>
  <c r="F17" i="36"/>
  <c r="F16" i="36"/>
  <c r="F14" i="36"/>
  <c r="F10" i="36"/>
  <c r="F11" i="18" l="1"/>
  <c r="F12" i="18"/>
  <c r="F13" i="18"/>
  <c r="F14" i="18"/>
  <c r="F15" i="18"/>
  <c r="F17" i="18"/>
  <c r="G42" i="26" l="1"/>
  <c r="F42" i="26"/>
  <c r="G41" i="26"/>
  <c r="F41" i="26"/>
  <c r="G40" i="26"/>
  <c r="F40" i="26"/>
  <c r="G38" i="26"/>
  <c r="F38" i="26"/>
  <c r="G37" i="26"/>
  <c r="F37" i="26"/>
  <c r="G36" i="26"/>
  <c r="F36" i="26"/>
  <c r="G34" i="26"/>
  <c r="F34" i="26"/>
  <c r="G29" i="26"/>
  <c r="F29" i="26"/>
  <c r="G28" i="26"/>
  <c r="F28" i="26"/>
  <c r="G26" i="26"/>
  <c r="F26" i="26"/>
  <c r="G25" i="26"/>
  <c r="F25" i="26"/>
  <c r="G24" i="26"/>
  <c r="G17" i="26"/>
  <c r="F17" i="26"/>
  <c r="G18" i="26"/>
  <c r="G13" i="26"/>
  <c r="F13" i="26"/>
  <c r="G12" i="26"/>
  <c r="F12" i="26"/>
  <c r="G10" i="26"/>
  <c r="F10" i="26"/>
  <c r="Q54" i="36"/>
  <c r="Q51" i="36"/>
  <c r="Q49" i="36"/>
  <c r="Q48" i="36"/>
  <c r="Q47" i="36"/>
  <c r="Q43" i="36"/>
  <c r="Q42" i="36"/>
  <c r="Q38" i="36"/>
  <c r="Q37" i="36"/>
  <c r="Q34" i="36"/>
  <c r="Q33" i="36"/>
  <c r="Q29" i="36"/>
  <c r="Q25" i="36"/>
  <c r="Q23" i="36"/>
  <c r="Q21" i="36"/>
  <c r="Q20" i="36"/>
  <c r="Q19" i="36"/>
  <c r="Q17" i="36"/>
  <c r="Q16" i="36"/>
  <c r="Q14" i="36"/>
  <c r="Q12" i="36"/>
  <c r="Q10" i="36"/>
  <c r="L54" i="36"/>
  <c r="L49" i="36"/>
  <c r="L48" i="36"/>
  <c r="L47" i="36"/>
  <c r="L43" i="36"/>
  <c r="L38" i="36"/>
  <c r="L37" i="36"/>
  <c r="L34" i="36"/>
  <c r="L29" i="36"/>
  <c r="L25" i="36"/>
  <c r="L21" i="36"/>
  <c r="L20" i="36"/>
  <c r="L19" i="36"/>
  <c r="L17" i="36"/>
  <c r="L16" i="36"/>
  <c r="L14" i="36"/>
  <c r="G54" i="36"/>
  <c r="G51" i="36"/>
  <c r="G49" i="36"/>
  <c r="G48" i="36"/>
  <c r="G47" i="36"/>
  <c r="G44" i="36"/>
  <c r="G43" i="36"/>
  <c r="G42" i="36"/>
  <c r="G40" i="36"/>
  <c r="G39" i="36"/>
  <c r="G38" i="36"/>
  <c r="G37" i="36"/>
  <c r="G36" i="36"/>
  <c r="G34" i="36"/>
  <c r="G29" i="36"/>
  <c r="G25" i="36"/>
  <c r="G23" i="36"/>
  <c r="G21" i="36"/>
  <c r="G20" i="36"/>
  <c r="G19" i="36"/>
  <c r="G17" i="36"/>
  <c r="G16" i="36"/>
  <c r="G14" i="36"/>
  <c r="G12" i="36"/>
  <c r="G10" i="36"/>
  <c r="A10" i="34" l="1"/>
  <c r="A11" i="34"/>
  <c r="A12" i="34"/>
  <c r="A13" i="34"/>
  <c r="A14" i="34"/>
  <c r="A15" i="34"/>
  <c r="A16" i="34"/>
  <c r="A17" i="34"/>
  <c r="A18" i="34"/>
  <c r="A19" i="34"/>
  <c r="A20" i="34"/>
  <c r="A21" i="34"/>
  <c r="A22" i="34"/>
  <c r="A23" i="34"/>
  <c r="A24" i="34"/>
  <c r="A25" i="34"/>
  <c r="A26" i="34"/>
  <c r="A27" i="34"/>
  <c r="A28" i="34"/>
  <c r="A29" i="34"/>
  <c r="A30" i="34"/>
  <c r="A31" i="34"/>
  <c r="A32" i="34"/>
  <c r="A33" i="34"/>
  <c r="A34" i="34"/>
  <c r="A35" i="34"/>
  <c r="A36" i="34"/>
  <c r="A37" i="34"/>
  <c r="A38" i="34"/>
  <c r="A39" i="34"/>
  <c r="A40" i="34"/>
  <c r="A41" i="34"/>
  <c r="A42" i="34"/>
  <c r="A43" i="34"/>
  <c r="A9" i="34"/>
  <c r="A11" i="38"/>
  <c r="A12" i="38"/>
  <c r="A13" i="38"/>
  <c r="A14" i="38"/>
  <c r="A15" i="38"/>
  <c r="A16" i="38"/>
  <c r="A17" i="38"/>
  <c r="A18" i="38"/>
  <c r="A19" i="38"/>
  <c r="A20" i="38"/>
  <c r="A21" i="38"/>
  <c r="A22" i="38"/>
  <c r="A23" i="38"/>
  <c r="A24" i="38"/>
  <c r="A25" i="38"/>
  <c r="A26" i="38"/>
  <c r="A27" i="38"/>
  <c r="A28" i="38"/>
  <c r="A29" i="38"/>
  <c r="A30" i="38"/>
  <c r="A31" i="38"/>
  <c r="A32" i="38"/>
  <c r="A33" i="38"/>
  <c r="A34" i="38"/>
  <c r="A35" i="38"/>
  <c r="A36" i="38"/>
  <c r="A37" i="38"/>
  <c r="A38" i="38"/>
  <c r="A39" i="38"/>
  <c r="A40" i="38"/>
  <c r="A41" i="38"/>
  <c r="A42" i="38"/>
  <c r="A10" i="38"/>
  <c r="A10" i="31"/>
  <c r="A9" i="24" l="1"/>
  <c r="A29" i="18"/>
  <c r="A30" i="18"/>
  <c r="A31" i="18"/>
  <c r="A32" i="18"/>
  <c r="A33" i="18"/>
  <c r="A34" i="18"/>
  <c r="A35" i="18"/>
  <c r="A28" i="18"/>
  <c r="A11" i="18" l="1"/>
  <c r="A12" i="18"/>
  <c r="A13" i="18"/>
  <c r="A14" i="18"/>
  <c r="A15" i="18"/>
  <c r="A16" i="18"/>
  <c r="A17" i="18"/>
  <c r="A10" i="18"/>
  <c r="A9" i="15" l="1"/>
  <c r="A10" i="15"/>
  <c r="A11" i="15"/>
  <c r="A12" i="15"/>
  <c r="A13" i="15"/>
  <c r="A14" i="15"/>
  <c r="A15" i="15"/>
  <c r="A8" i="15"/>
  <c r="A33" i="27" l="1"/>
</calcChain>
</file>

<file path=xl/comments1.xml><?xml version="1.0" encoding="utf-8"?>
<comments xmlns="http://schemas.openxmlformats.org/spreadsheetml/2006/main">
  <authors>
    <author>Lange, Christina</author>
  </authors>
  <commentList>
    <comment ref="A33" authorId="0" shapeId="0">
      <text>
        <r>
          <rPr>
            <sz val="7"/>
            <color indexed="81"/>
            <rFont val="Calibri"/>
            <family val="2"/>
            <scheme val="minor"/>
          </rPr>
          <t>Oder mit mindestens
 - jeweils 10 Rindern oder 50 Schweinen oder 10 Zuchtsauen oder 20 Schafen
   oder 20 Ziegen oder 1 000 Stück Geflügel oder
 - jeweils 0,5 Hektar Hopfen oder Tabak oder 1,0 Hektar Dauerkulturen im
   Freiland oder je 0,5 Hektar Obstanbau-, Reb- oder Baumschulfläche oder 
   0,5 Hektar Gemüse oder Erdbeeren im Freiland oder 0,3 Hektar Blumen oder
   Zierpflanzen im Freiland oder 0,1 Hektar Kulturen unter Glas oder anderen
    begehbaren Schutzabdeckungen oder 0,1 Hektar Speisepilze.
Jedes der aufgeführten Kriterien begründet für sich die Auskunftspflicht als Betrieb.</t>
        </r>
      </text>
    </comment>
  </commentList>
</comments>
</file>

<file path=xl/comments10.xml><?xml version="1.0" encoding="utf-8"?>
<comments xmlns="http://schemas.openxmlformats.org/spreadsheetml/2006/main">
  <authors>
    <author>Angelika Etzien</author>
  </authors>
  <commentList>
    <comment ref="C3" authorId="0" shapeId="0">
      <text>
        <r>
          <rPr>
            <sz val="7"/>
            <color indexed="81"/>
            <rFont val="Calibri"/>
            <family val="2"/>
            <scheme val="minor"/>
          </rPr>
          <t>Einschließlich der kreisfreien Städte.</t>
        </r>
      </text>
    </comment>
    <comment ref="B10" authorId="0" shapeId="0">
      <text>
        <r>
          <rPr>
            <sz val="7"/>
            <color indexed="81"/>
            <rFont val="Calibri"/>
            <family val="2"/>
            <scheme val="minor"/>
          </rPr>
          <t>Ab 2010: Ohne anderes Getreide (z. B. Hirse, Sorghum, Kanariensaat).</t>
        </r>
      </text>
    </comment>
    <comment ref="B27" authorId="0" shapeId="0">
      <text>
        <r>
          <rPr>
            <sz val="7"/>
            <color indexed="81"/>
            <rFont val="Calibri"/>
            <family val="2"/>
            <scheme val="minor"/>
          </rPr>
          <t>Ab 2010: Ohne anderes Getreide (z. B. Hirse, Sorghum, Kanariensaat).</t>
        </r>
      </text>
    </comment>
  </commentList>
</comments>
</file>

<file path=xl/comments11.xml><?xml version="1.0" encoding="utf-8"?>
<comments xmlns="http://schemas.openxmlformats.org/spreadsheetml/2006/main">
  <authors>
    <author>Angelika Etzien</author>
  </authors>
  <commentList>
    <comment ref="C3" authorId="0" shapeId="0">
      <text>
        <r>
          <rPr>
            <sz val="7"/>
            <color indexed="81"/>
            <rFont val="Calibri"/>
            <family val="2"/>
            <scheme val="minor"/>
          </rPr>
          <t>Einschließlich der kreisfreien Städte.</t>
        </r>
      </text>
    </comment>
    <comment ref="B10" authorId="0" shapeId="0">
      <text>
        <r>
          <rPr>
            <sz val="7"/>
            <color indexed="81"/>
            <rFont val="Calibri"/>
            <family val="2"/>
            <scheme val="minor"/>
          </rPr>
          <t>Ab 2010: Ohne anderes Getreide (z. B. Hirse, Sorghum, Kanariensaat).</t>
        </r>
      </text>
    </comment>
    <comment ref="B27" authorId="0" shapeId="0">
      <text>
        <r>
          <rPr>
            <sz val="7"/>
            <color indexed="81"/>
            <rFont val="Calibri"/>
            <family val="2"/>
            <scheme val="minor"/>
          </rPr>
          <t>Ab 2010: Ohne anderes Getreide (z. B. Hirse, Sorghum, Kanariensaat).</t>
        </r>
      </text>
    </comment>
  </commentList>
</comments>
</file>

<file path=xl/comments2.xml><?xml version="1.0" encoding="utf-8"?>
<comments xmlns="http://schemas.openxmlformats.org/spreadsheetml/2006/main">
  <authors>
    <author>Angelika Etzien</author>
  </authors>
  <commentList>
    <comment ref="B10" authorId="0" shapeId="0">
      <text>
        <r>
          <rPr>
            <sz val="7"/>
            <color indexed="81"/>
            <rFont val="Calibri"/>
            <family val="2"/>
            <scheme val="minor"/>
          </rPr>
          <t>Ab 2010: Ohne anderes Getreide (z. B. Hirse, Sorghum, Kanariensaat).</t>
        </r>
      </text>
    </comment>
  </commentList>
</comments>
</file>

<file path=xl/comments3.xml><?xml version="1.0" encoding="utf-8"?>
<comments xmlns="http://schemas.openxmlformats.org/spreadsheetml/2006/main">
  <authors>
    <author>Angelika Etzien</author>
  </authors>
  <commentList>
    <comment ref="C3" authorId="0" shapeId="0">
      <text>
        <r>
          <rPr>
            <sz val="7"/>
            <color indexed="81"/>
            <rFont val="Calibri"/>
            <family val="2"/>
            <scheme val="minor"/>
          </rPr>
          <t>Laut Bodennutzungshaupterhebung.</t>
        </r>
      </text>
    </comment>
    <comment ref="D3" authorId="0" shapeId="0">
      <text>
        <r>
          <rPr>
            <sz val="7"/>
            <color indexed="81"/>
            <rFont val="Calibri"/>
            <family val="2"/>
            <scheme val="minor"/>
          </rPr>
          <t>Laut Bodennutzungshaupterhebung.</t>
        </r>
      </text>
    </comment>
    <comment ref="E3" authorId="0" shapeId="0">
      <text>
        <r>
          <rPr>
            <sz val="7"/>
            <color indexed="81"/>
            <rFont val="Calibri"/>
            <family val="2"/>
            <scheme val="minor"/>
          </rPr>
          <t>Laut Ernte- und Betriebsberichterstattung April 2022.</t>
        </r>
      </text>
    </comment>
  </commentList>
</comments>
</file>

<file path=xl/comments4.xml><?xml version="1.0" encoding="utf-8"?>
<comments xmlns="http://schemas.openxmlformats.org/spreadsheetml/2006/main">
  <authors>
    <author>Angelika Etzien</author>
  </authors>
  <commentList>
    <comment ref="B9" authorId="0" shapeId="0">
      <text>
        <r>
          <rPr>
            <sz val="7"/>
            <color indexed="81"/>
            <rFont val="Calibri"/>
            <family val="2"/>
            <scheme val="minor"/>
          </rPr>
          <t>Ab 2010: Ohne anderes Getreide (z. B. Hirse, Sorghum, Kanariensaat).</t>
        </r>
      </text>
    </comment>
    <comment ref="B25" authorId="0" shapeId="0">
      <text>
        <r>
          <rPr>
            <sz val="7"/>
            <color indexed="81"/>
            <rFont val="Calibri"/>
            <family val="2"/>
            <scheme val="minor"/>
          </rPr>
          <t>Ab 2010: Ohne anderes Getreide (z. B. Hirse, Sorghum, Kanariensaat).</t>
        </r>
      </text>
    </comment>
    <comment ref="B41" authorId="0" shapeId="0">
      <text>
        <r>
          <rPr>
            <sz val="7"/>
            <color indexed="81"/>
            <rFont val="Calibri"/>
            <family val="2"/>
            <scheme val="minor"/>
          </rPr>
          <t>Ab 2010: Ohne anderes Getreide (z. B. Hirse, Sorghum, Kanariensaat).</t>
        </r>
      </text>
    </comment>
  </commentList>
</comments>
</file>

<file path=xl/comments5.xml><?xml version="1.0" encoding="utf-8"?>
<comments xmlns="http://schemas.openxmlformats.org/spreadsheetml/2006/main">
  <authors>
    <author>Angelika Etzien</author>
  </authors>
  <commentList>
    <comment ref="B24" authorId="0" shapeId="0">
      <text>
        <r>
          <rPr>
            <sz val="7"/>
            <color indexed="81"/>
            <rFont val="Calibri"/>
            <family val="2"/>
            <scheme val="minor"/>
          </rPr>
          <t>In Grünmasse.</t>
        </r>
      </text>
    </comment>
    <comment ref="B25" authorId="0" shapeId="0">
      <text>
        <r>
          <rPr>
            <sz val="7"/>
            <color indexed="81"/>
            <rFont val="Calibri"/>
            <family val="2"/>
            <scheme val="minor"/>
          </rPr>
          <t>In Grünmasse.</t>
        </r>
      </text>
    </comment>
    <comment ref="B26" authorId="0" shapeId="0">
      <text>
        <r>
          <rPr>
            <sz val="7"/>
            <color indexed="81"/>
            <rFont val="Calibri"/>
            <family val="2"/>
            <scheme val="minor"/>
          </rPr>
          <t>In Trockenmasse.</t>
        </r>
      </text>
    </comment>
    <comment ref="B27" authorId="0" shapeId="0">
      <text>
        <r>
          <rPr>
            <sz val="7"/>
            <color indexed="81"/>
            <rFont val="Calibri"/>
            <family val="2"/>
            <scheme val="minor"/>
          </rPr>
          <t>In Trockenmasse.</t>
        </r>
      </text>
    </comment>
    <comment ref="B30" authorId="0" shapeId="0">
      <text>
        <r>
          <rPr>
            <sz val="7"/>
            <color indexed="81"/>
            <rFont val="Calibri"/>
            <family val="2"/>
            <scheme val="minor"/>
          </rPr>
          <t>In Trockenmasse.</t>
        </r>
      </text>
    </comment>
    <comment ref="B31" authorId="0" shapeId="0">
      <text>
        <r>
          <rPr>
            <sz val="7"/>
            <color indexed="81"/>
            <rFont val="Calibri"/>
            <family val="2"/>
            <scheme val="minor"/>
          </rPr>
          <t>In Trockenmasse.</t>
        </r>
      </text>
    </comment>
    <comment ref="B37" authorId="0" shapeId="0">
      <text>
        <r>
          <rPr>
            <sz val="7"/>
            <color indexed="81"/>
            <rFont val="Calibri"/>
            <family val="2"/>
            <scheme val="minor"/>
          </rPr>
          <t>In Grünmasse.</t>
        </r>
      </text>
    </comment>
    <comment ref="B38" authorId="0" shapeId="0">
      <text>
        <r>
          <rPr>
            <sz val="7"/>
            <color indexed="81"/>
            <rFont val="Calibri"/>
            <family val="2"/>
            <scheme val="minor"/>
          </rPr>
          <t>In Grünmasse.</t>
        </r>
      </text>
    </comment>
    <comment ref="B39" authorId="0" shapeId="0">
      <text>
        <r>
          <rPr>
            <sz val="7"/>
            <color indexed="81"/>
            <rFont val="Calibri"/>
            <family val="2"/>
            <scheme val="minor"/>
          </rPr>
          <t>In Trockenmasse.</t>
        </r>
      </text>
    </comment>
    <comment ref="B40" authorId="0" shapeId="0">
      <text>
        <r>
          <rPr>
            <sz val="7"/>
            <color indexed="81"/>
            <rFont val="Calibri"/>
            <family val="2"/>
            <scheme val="minor"/>
          </rPr>
          <t>In Trockenmasse.</t>
        </r>
      </text>
    </comment>
    <comment ref="B43" authorId="0" shapeId="0">
      <text>
        <r>
          <rPr>
            <sz val="7"/>
            <color indexed="81"/>
            <rFont val="Calibri"/>
            <family val="2"/>
            <scheme val="minor"/>
          </rPr>
          <t>In Trockenmasse.</t>
        </r>
      </text>
    </comment>
    <comment ref="B44" authorId="0" shapeId="0">
      <text>
        <r>
          <rPr>
            <sz val="7"/>
            <color indexed="81"/>
            <rFont val="Calibri"/>
            <family val="2"/>
            <scheme val="minor"/>
          </rPr>
          <t>In Trockenmasse.</t>
        </r>
      </text>
    </comment>
  </commentList>
</comments>
</file>

<file path=xl/comments6.xml><?xml version="1.0" encoding="utf-8"?>
<comments xmlns="http://schemas.openxmlformats.org/spreadsheetml/2006/main">
  <authors>
    <author>Angelika Etzien</author>
    <author>USER  für Installationen</author>
  </authors>
  <commentList>
    <comment ref="B9" authorId="0" shapeId="0">
      <text>
        <r>
          <rPr>
            <sz val="7"/>
            <color indexed="81"/>
            <rFont val="Calibri"/>
            <family val="2"/>
            <scheme val="minor"/>
          </rPr>
          <t>Z. B. Klee, Kleegras, Luzerne.
Erträge bzw. Erntemengen von allen Schnitten (einschließlich Weidefutter) in Trockenmasse.</t>
        </r>
      </text>
    </comment>
    <comment ref="B11" authorId="1" shapeId="0">
      <text>
        <r>
          <rPr>
            <sz val="7"/>
            <color indexed="81"/>
            <rFont val="Calibri"/>
            <family val="2"/>
            <scheme val="minor"/>
          </rPr>
          <t>Erträge bzw. Erntemengen von allen Schnitten (einschließlich Weidefutter) in Trockenmasse.</t>
        </r>
      </text>
    </comment>
    <comment ref="B13" authorId="0" shapeId="0">
      <text>
        <r>
          <rPr>
            <sz val="7"/>
            <color indexed="81"/>
            <rFont val="Calibri"/>
            <family val="2"/>
            <scheme val="minor"/>
          </rPr>
          <t>Erträge bzw. Erntemengen von allen Schnitten (einschließlich Weidefutter) in Trockenmasse.</t>
        </r>
      </text>
    </comment>
  </commentList>
</comments>
</file>

<file path=xl/comments7.xml><?xml version="1.0" encoding="utf-8"?>
<comments xmlns="http://schemas.openxmlformats.org/spreadsheetml/2006/main">
  <authors>
    <author>Angelika Etzien</author>
  </authors>
  <commentList>
    <comment ref="D3" authorId="0" shapeId="0">
      <text>
        <r>
          <rPr>
            <sz val="7"/>
            <color indexed="81"/>
            <rFont val="Calibri"/>
            <family val="2"/>
            <scheme val="minor"/>
          </rPr>
          <t xml:space="preserve">Eingeschränkte Vergleichbarkeit mit den Vorjahren aufgrund methodischer Veränderungen.  </t>
        </r>
      </text>
    </comment>
    <comment ref="E3" authorId="0" shapeId="0">
      <text>
        <r>
          <rPr>
            <sz val="7"/>
            <color indexed="81"/>
            <rFont val="Calibri"/>
            <family val="2"/>
            <scheme val="minor"/>
          </rPr>
          <t xml:space="preserve">Eingeschränkte Vergleichbarkeit mit den Vorjahren aufgrund methodischer Veränderungen.  </t>
        </r>
      </text>
    </comment>
    <comment ref="I3" authorId="0" shapeId="0">
      <text>
        <r>
          <rPr>
            <sz val="7"/>
            <color indexed="81"/>
            <rFont val="Calibri"/>
            <family val="2"/>
            <scheme val="minor"/>
          </rPr>
          <t xml:space="preserve">Eingeschränkte Vergleichbarkeit mit den Vorjahren aufgrund methodischer Veränderungen.  </t>
        </r>
      </text>
    </comment>
    <comment ref="J3" authorId="0" shapeId="0">
      <text>
        <r>
          <rPr>
            <sz val="7"/>
            <color indexed="81"/>
            <rFont val="Calibri"/>
            <family val="2"/>
            <scheme val="minor"/>
          </rPr>
          <t xml:space="preserve">Eingeschränkte Vergleichbarkeit mit den Vorjahren aufgrund methodischer Veränderungen.  </t>
        </r>
      </text>
    </comment>
    <comment ref="N3" authorId="0" shapeId="0">
      <text>
        <r>
          <rPr>
            <sz val="7"/>
            <color indexed="81"/>
            <rFont val="Calibri"/>
            <family val="2"/>
            <scheme val="minor"/>
          </rPr>
          <t xml:space="preserve">Eingeschränkte Vergleichbarkeit mit den Vorjahren aufgrund methodischer Veränderungen.  </t>
        </r>
      </text>
    </comment>
    <comment ref="O3" authorId="0" shapeId="0">
      <text>
        <r>
          <rPr>
            <sz val="7"/>
            <color indexed="81"/>
            <rFont val="Calibri"/>
            <family val="2"/>
            <scheme val="minor"/>
          </rPr>
          <t xml:space="preserve">Eingeschränkte Vergleichbarkeit mit den Vorjahren aufgrund methodischer Veränderungen.  </t>
        </r>
      </text>
    </comment>
  </commentList>
</comments>
</file>

<file path=xl/comments8.xml><?xml version="1.0" encoding="utf-8"?>
<comments xmlns="http://schemas.openxmlformats.org/spreadsheetml/2006/main">
  <authors>
    <author>Angelika Etzien</author>
  </authors>
  <commentList>
    <comment ref="D3" authorId="0" shapeId="0">
      <text>
        <r>
          <rPr>
            <sz val="7"/>
            <color indexed="81"/>
            <rFont val="Calibri"/>
            <family val="2"/>
            <scheme val="minor"/>
          </rPr>
          <t xml:space="preserve">Eingeschränkte Vergleichbarkeit mit den Vorjahren aufgrund methodischer Veränderungen.  </t>
        </r>
      </text>
    </comment>
    <comment ref="E3" authorId="0" shapeId="0">
      <text>
        <r>
          <rPr>
            <sz val="7"/>
            <color indexed="81"/>
            <rFont val="Calibri"/>
            <family val="2"/>
            <scheme val="minor"/>
          </rPr>
          <t xml:space="preserve">Eingeschränkte Vergleichbarkeit mit den Vorjahren aufgrund methodischer Veränderungen.  </t>
        </r>
      </text>
    </comment>
  </commentList>
</comments>
</file>

<file path=xl/comments9.xml><?xml version="1.0" encoding="utf-8"?>
<comments xmlns="http://schemas.openxmlformats.org/spreadsheetml/2006/main">
  <authors>
    <author>Lange, Christina</author>
    <author>Etzien, Angelika</author>
    <author>Angelika Etzien</author>
  </authors>
  <commentList>
    <comment ref="C6" authorId="0" shapeId="0">
      <text>
        <r>
          <rPr>
            <sz val="7"/>
            <color indexed="81"/>
            <rFont val="Calibri"/>
            <family val="2"/>
            <scheme val="minor"/>
          </rPr>
          <t xml:space="preserve">Flächen laut Baumobstanbauerhebung 2022.  </t>
        </r>
      </text>
    </comment>
    <comment ref="B23" authorId="1" shapeId="0">
      <text>
        <r>
          <rPr>
            <sz val="7"/>
            <color indexed="81"/>
            <rFont val="Calibri"/>
            <family val="2"/>
            <scheme val="minor"/>
          </rPr>
          <t xml:space="preserve">Anbau im Freiland.  </t>
        </r>
      </text>
    </comment>
    <comment ref="B27" authorId="2" shapeId="0">
      <text>
        <r>
          <rPr>
            <sz val="7"/>
            <color indexed="81"/>
            <rFont val="Calibri"/>
            <family val="2"/>
            <scheme val="minor"/>
          </rPr>
          <t>Einschließlich Schwarzer Holunder, Stachelbeeren, Brombeeren, Aroniabeeren und sonstiger Strauchbeeren.</t>
        </r>
      </text>
    </comment>
  </commentList>
</comments>
</file>

<file path=xl/sharedStrings.xml><?xml version="1.0" encoding="utf-8"?>
<sst xmlns="http://schemas.openxmlformats.org/spreadsheetml/2006/main" count="1436" uniqueCount="408">
  <si>
    <t>Statistische Berichte</t>
  </si>
  <si>
    <t>Herausgabe: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</si>
  <si>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</si>
  <si>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</si>
  <si>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</si>
  <si>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</si>
  <si>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</si>
  <si>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</si>
  <si>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</si>
  <si>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</si>
  <si>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</si>
  <si>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</si>
  <si>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</si>
  <si>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</si>
  <si>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</si>
  <si>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</si>
  <si>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Lfd.
Nr.</t>
  </si>
  <si>
    <t xml:space="preserve">1)  </t>
  </si>
  <si>
    <t xml:space="preserve">2)  </t>
  </si>
  <si>
    <t xml:space="preserve">4)  </t>
  </si>
  <si>
    <t>[rot]</t>
  </si>
  <si>
    <t>Fruchtart</t>
  </si>
  <si>
    <t>Mitte April</t>
  </si>
  <si>
    <t xml:space="preserve">Getreide zur Ganzpflanzenernte </t>
  </si>
  <si>
    <t>ha</t>
  </si>
  <si>
    <t>%</t>
  </si>
  <si>
    <t xml:space="preserve">   Winterweizen (einschließlich Dinkel) </t>
  </si>
  <si>
    <t xml:space="preserve">   Triticale </t>
  </si>
  <si>
    <t xml:space="preserve">   Roggen und Wintermenggetreide </t>
  </si>
  <si>
    <t xml:space="preserve">   Wintergerste </t>
  </si>
  <si>
    <t xml:space="preserve">   Winterraps </t>
  </si>
  <si>
    <t xml:space="preserve">   Erbsen (ohne Frischerbsen) </t>
  </si>
  <si>
    <t xml:space="preserve">   Ackerbohnen </t>
  </si>
  <si>
    <t xml:space="preserve">   Zuckerrüben </t>
  </si>
  <si>
    <t>Seite</t>
  </si>
  <si>
    <t>Bodennutzung und Ernte</t>
  </si>
  <si>
    <t>Bodennutzung und Anbau
Wachstumsstand und Ernte</t>
  </si>
  <si>
    <t>C I - j
C II - j</t>
  </si>
  <si>
    <t>Anteil der umgepflügten Flächen an den Aussaatflächen</t>
  </si>
  <si>
    <t>Kulturart</t>
  </si>
  <si>
    <t>In 1 000 Hektar</t>
  </si>
  <si>
    <t xml:space="preserve">Landwirtschaftlich genutzte Fläche (LF) </t>
  </si>
  <si>
    <t>Umbruch wegen Auswinterung oder anderer Schäden
(Herbstaussaatflächen)</t>
  </si>
  <si>
    <t xml:space="preserve">   davon</t>
  </si>
  <si>
    <t xml:space="preserve">   Ackerland </t>
  </si>
  <si>
    <t xml:space="preserve">   Haus- und Nutzgärten (ohne Ziergärten, Rasen) </t>
  </si>
  <si>
    <t xml:space="preserve">   Obstanlagen (als Hauptnutzung) </t>
  </si>
  <si>
    <t xml:space="preserve">   Baumschulflächen </t>
  </si>
  <si>
    <t xml:space="preserve">   Dauergrünland </t>
  </si>
  <si>
    <t xml:space="preserve">   Rebland, Weihnachtsbaumkulturen, Korbweiden- 
      und Pappelanlagen (außerhalb des Waldes) </t>
  </si>
  <si>
    <t>Anteil an der landwirtschaftlich
genutzten Fläche in Prozent</t>
  </si>
  <si>
    <t>Kulturarten der landwirtschaftlich genutzten Fläche
in den landwirtschaftlichen Betrieben</t>
  </si>
  <si>
    <t>Anbau der Feldfrüchte im Hauptanbau
(Ergebnisse der jährlichen Bodennutzungshaupterhebung)</t>
  </si>
  <si>
    <t>Anbaufläche</t>
  </si>
  <si>
    <t xml:space="preserve">Hülsenfrüchte (Eiweißpflanzen) zusammen </t>
  </si>
  <si>
    <t xml:space="preserve">Hackfrüchte zusammen </t>
  </si>
  <si>
    <t xml:space="preserve">Handelsgewächse zusammen </t>
  </si>
  <si>
    <t xml:space="preserve">Pflanzen zur Grünernte zusammen </t>
  </si>
  <si>
    <t xml:space="preserve">Ackerland insgesamt </t>
  </si>
  <si>
    <t xml:space="preserve">   Süßlupinen </t>
  </si>
  <si>
    <t xml:space="preserve">   andere Hülsenfrüchte </t>
  </si>
  <si>
    <t xml:space="preserve">   Kartoffeln </t>
  </si>
  <si>
    <t xml:space="preserve">   andere Hackfrüchte </t>
  </si>
  <si>
    <t xml:space="preserve">      Raps und Rübsen zusammen </t>
  </si>
  <si>
    <t xml:space="preserve">         Winterraps </t>
  </si>
  <si>
    <t xml:space="preserve">         Sommerraps, Winter- und Sommerrübsen </t>
  </si>
  <si>
    <t xml:space="preserve">      Öllein (Leinsamen) </t>
  </si>
  <si>
    <t xml:space="preserve">      Sonnenblumen </t>
  </si>
  <si>
    <t xml:space="preserve">      andere Ölfrüchte </t>
  </si>
  <si>
    <t xml:space="preserve">   Heil- und Gewürzpflanzen </t>
  </si>
  <si>
    <t xml:space="preserve">   alle anderen Handelsgewächse </t>
  </si>
  <si>
    <t xml:space="preserve">   Getreide zur Ganzpflanzenernte</t>
  </si>
  <si>
    <t xml:space="preserve">   Feldgras/Grasanbau auf dem Ackerland </t>
  </si>
  <si>
    <t xml:space="preserve">   andere Pflanzen zur Ganzpflanzenernte </t>
  </si>
  <si>
    <t xml:space="preserve">   Leguminosen zur Ganzpflanzenernte </t>
  </si>
  <si>
    <t>1 000 ha</t>
  </si>
  <si>
    <t>Anbau und Ernte von Getreide nach Getreidearten</t>
  </si>
  <si>
    <t>dt/ha</t>
  </si>
  <si>
    <t>Erntemenge</t>
  </si>
  <si>
    <t>t</t>
  </si>
  <si>
    <t>Anbau und Ernte von Hülsenfrüchten</t>
  </si>
  <si>
    <t>Anbau und Ernte von Ölfrüchten</t>
  </si>
  <si>
    <t xml:space="preserve">   Raps und Rübsen zusammen </t>
  </si>
  <si>
    <t xml:space="preserve">      Winterraps </t>
  </si>
  <si>
    <t xml:space="preserve">      Sommerraps, Winter- und Sommerrübsen </t>
  </si>
  <si>
    <t xml:space="preserve">   Öllein (Leinsamen) </t>
  </si>
  <si>
    <t xml:space="preserve">   Sonnenblumen </t>
  </si>
  <si>
    <t xml:space="preserve">   andere Ölfrüchte </t>
  </si>
  <si>
    <t>Anbau und Ernte von Hackfrüchten</t>
  </si>
  <si>
    <t xml:space="preserve">   Kartoffeln  </t>
  </si>
  <si>
    <t>Anbau und Ernte von Pflanzen zur Grünernte und Grünland</t>
  </si>
  <si>
    <t xml:space="preserve">Wiesen </t>
  </si>
  <si>
    <t xml:space="preserve">Weiden </t>
  </si>
  <si>
    <t xml:space="preserve">   Getreide zur Ganzpflanzenernte </t>
  </si>
  <si>
    <t xml:space="preserve">   Feldgras/Grasanbau </t>
  </si>
  <si>
    <t xml:space="preserve">5)  </t>
  </si>
  <si>
    <t xml:space="preserve">   andere Pflanzen zur Ganzpflanzenernte</t>
  </si>
  <si>
    <t>Der gesamte genutzte Aufwuchs wurde verwendet als</t>
  </si>
  <si>
    <t>Silage</t>
  </si>
  <si>
    <t>Heu</t>
  </si>
  <si>
    <t xml:space="preserve">7)  </t>
  </si>
  <si>
    <t xml:space="preserve">6)  </t>
  </si>
  <si>
    <t>Frischfutter/
Weide</t>
  </si>
  <si>
    <t xml:space="preserve">8)  </t>
  </si>
  <si>
    <t>Gemüseart</t>
  </si>
  <si>
    <t>Anbauflächen, Erträge und Erntemengen von Gemüsearten im Freiland</t>
  </si>
  <si>
    <t xml:space="preserve">Insgesamt </t>
  </si>
  <si>
    <t xml:space="preserve">   Kohlgemüse zusammen </t>
  </si>
  <si>
    <t xml:space="preserve">      Blumenkohl </t>
  </si>
  <si>
    <t xml:space="preserve">      Brokkoli </t>
  </si>
  <si>
    <t xml:space="preserve">      Chinakohl </t>
  </si>
  <si>
    <t xml:space="preserve">      Grünkohl </t>
  </si>
  <si>
    <t xml:space="preserve">      Kohlrabi </t>
  </si>
  <si>
    <t xml:space="preserve">      Rosenkohl </t>
  </si>
  <si>
    <t xml:space="preserve">      Rotkohl </t>
  </si>
  <si>
    <t xml:space="preserve">      Weißkohl </t>
  </si>
  <si>
    <t xml:space="preserve">      Wirsing </t>
  </si>
  <si>
    <t xml:space="preserve">   Blatt- und Stängelgemüse zusammen </t>
  </si>
  <si>
    <t xml:space="preserve">      Chicoreewurzeln </t>
  </si>
  <si>
    <t xml:space="preserve">      Eichblattsalat </t>
  </si>
  <si>
    <t xml:space="preserve">      Eissalat </t>
  </si>
  <si>
    <t xml:space="preserve">      Endiviensalat </t>
  </si>
  <si>
    <t xml:space="preserve">      Feldsalat </t>
  </si>
  <si>
    <t xml:space="preserve">      Kopfsalat </t>
  </si>
  <si>
    <t xml:space="preserve">      Lollosalat </t>
  </si>
  <si>
    <t xml:space="preserve">      Radicchio </t>
  </si>
  <si>
    <t xml:space="preserve">      Romanasalat (alle Sorten) </t>
  </si>
  <si>
    <t xml:space="preserve">      Rucolasalat </t>
  </si>
  <si>
    <t xml:space="preserve">      Sonstige Salate </t>
  </si>
  <si>
    <t xml:space="preserve">      Spinat </t>
  </si>
  <si>
    <t xml:space="preserve">      Rhabarber </t>
  </si>
  <si>
    <t xml:space="preserve">      Spargel (im Ertrag) </t>
  </si>
  <si>
    <t xml:space="preserve">      Spargel (nicht im Ertrag) </t>
  </si>
  <si>
    <t xml:space="preserve">      Stauden-/Stangensellerie </t>
  </si>
  <si>
    <t xml:space="preserve">   Wurzel- und Knollengemüse zusammen </t>
  </si>
  <si>
    <t xml:space="preserve">      Knollensellerie </t>
  </si>
  <si>
    <t xml:space="preserve">      Möhren und Karotten </t>
  </si>
  <si>
    <t xml:space="preserve">      Radies </t>
  </si>
  <si>
    <t xml:space="preserve">      Rote Rüben (Rote Bete) </t>
  </si>
  <si>
    <t xml:space="preserve">      Bundzwiebeln (Frühlingszwiebeln) </t>
  </si>
  <si>
    <t xml:space="preserve">   Fruchtgemüse zusammen </t>
  </si>
  <si>
    <t xml:space="preserve">      Einlegegurken </t>
  </si>
  <si>
    <t xml:space="preserve">      Salatgurken </t>
  </si>
  <si>
    <t xml:space="preserve">   Hülsenfrüchte zusammen </t>
  </si>
  <si>
    <t xml:space="preserve">      Buschbohnen </t>
  </si>
  <si>
    <t xml:space="preserve">      Stangenbohnen </t>
  </si>
  <si>
    <t xml:space="preserve">      Dicke Bohnen </t>
  </si>
  <si>
    <t xml:space="preserve">      Frischerbsen zum Drusch (ohne Hülsen) </t>
  </si>
  <si>
    <t xml:space="preserve">      Frischerbsen zum Pflücken (ohne Hülsen) </t>
  </si>
  <si>
    <t xml:space="preserve">   Sonstige Gemüsearten </t>
  </si>
  <si>
    <t>Ertrag</t>
  </si>
  <si>
    <t>Obstart</t>
  </si>
  <si>
    <t>Fläche</t>
  </si>
  <si>
    <t xml:space="preserve">Baumobst zusammen </t>
  </si>
  <si>
    <t xml:space="preserve">9)  </t>
  </si>
  <si>
    <t xml:space="preserve">   Birnen </t>
  </si>
  <si>
    <t xml:space="preserve">   Süßkirschen </t>
  </si>
  <si>
    <t xml:space="preserve">   Sauerkirschen </t>
  </si>
  <si>
    <t xml:space="preserve">   Pflaumen/Zwetschen </t>
  </si>
  <si>
    <t xml:space="preserve">   Mirabellen/Renekloden </t>
  </si>
  <si>
    <t>dt</t>
  </si>
  <si>
    <t xml:space="preserve">Strauchobst zusammen </t>
  </si>
  <si>
    <t xml:space="preserve">   Johannisbeeren </t>
  </si>
  <si>
    <t xml:space="preserve">   Kulturheidelbeeren </t>
  </si>
  <si>
    <t xml:space="preserve">   Sanddorn (abgeerntet) </t>
  </si>
  <si>
    <t xml:space="preserve">   Sanddorn (nicht abgeerntet) </t>
  </si>
  <si>
    <t xml:space="preserve">10)  </t>
  </si>
  <si>
    <t>Merkmal</t>
  </si>
  <si>
    <t xml:space="preserve">Erdbeeren (im Ertrag) </t>
  </si>
  <si>
    <t>Erdbeeren</t>
  </si>
  <si>
    <t>Anbau und Ernte von Weinmost</t>
  </si>
  <si>
    <t>Rebfläche im Ertrag</t>
  </si>
  <si>
    <t>hl/ha</t>
  </si>
  <si>
    <t>hl</t>
  </si>
  <si>
    <t xml:space="preserve">Weinmost insgesamt </t>
  </si>
  <si>
    <t xml:space="preserve">   Weißmost </t>
  </si>
  <si>
    <t xml:space="preserve">   Rotmost </t>
  </si>
  <si>
    <t>Kartoffeln</t>
  </si>
  <si>
    <t xml:space="preserve">11)  </t>
  </si>
  <si>
    <t>Hektarerträge ausgewählter Feldfrüchte im Hauptanbau</t>
  </si>
  <si>
    <t>Anbau ausgewählter Feldfrüchte im Hauptanbau</t>
  </si>
  <si>
    <t>Und zwar</t>
  </si>
  <si>
    <t>Gemüse</t>
  </si>
  <si>
    <t>im Freiland</t>
  </si>
  <si>
    <t>Betriebe</t>
  </si>
  <si>
    <t xml:space="preserve">Mecklenburg-Vorpommern </t>
  </si>
  <si>
    <t>Anbaufläche in Hektar</t>
  </si>
  <si>
    <t>Gemüseanbau
und Erdbeeren
insgesamt</t>
  </si>
  <si>
    <t>Insgesamt</t>
  </si>
  <si>
    <t>darunter</t>
  </si>
  <si>
    <t>Brokkoli</t>
  </si>
  <si>
    <t>Blatt- und
Stängel-
gemüse</t>
  </si>
  <si>
    <t>Wurzel- und
Knollen-
gemüse</t>
  </si>
  <si>
    <t>Frucht-
gemüse</t>
  </si>
  <si>
    <t>Möhren und
Karotten</t>
  </si>
  <si>
    <t>Spargel
(im Ertrag)</t>
  </si>
  <si>
    <t>Kohl-
gemüse</t>
  </si>
  <si>
    <t>Erntemenge in Tonnen</t>
  </si>
  <si>
    <t>Kapitel 1</t>
  </si>
  <si>
    <t>Landesergebnisse</t>
  </si>
  <si>
    <t xml:space="preserve">      Grafik</t>
  </si>
  <si>
    <t xml:space="preserve">      Grafiken</t>
  </si>
  <si>
    <t>Kapitel 2</t>
  </si>
  <si>
    <t>Kreisergebnisse</t>
  </si>
  <si>
    <t>Zur Körnergewinnung</t>
  </si>
  <si>
    <t>Insgesamt
(Trockenmasse)</t>
  </si>
  <si>
    <t>Anbau und Ernte von Obst</t>
  </si>
  <si>
    <t>Strauchobst</t>
  </si>
  <si>
    <t>Erdbeeren auf dem Freiland</t>
  </si>
  <si>
    <t xml:space="preserve">   Roggen und Wintermenggetreide</t>
  </si>
  <si>
    <t xml:space="preserve">   Wintergerste</t>
  </si>
  <si>
    <t xml:space="preserve">   Sommergerste</t>
  </si>
  <si>
    <t xml:space="preserve">   Hafer</t>
  </si>
  <si>
    <t xml:space="preserve">   Triticale</t>
  </si>
  <si>
    <t>Zuckerrüben</t>
  </si>
  <si>
    <t>Raps und Rübsen zusammen</t>
  </si>
  <si>
    <t xml:space="preserve">   Winterraps</t>
  </si>
  <si>
    <t>Mecklen-
burgische
Seenplatte</t>
  </si>
  <si>
    <t>Landkreis
Rostock</t>
  </si>
  <si>
    <t>Vor-
pommern-
Rügen</t>
  </si>
  <si>
    <t>Nordwest-
mecklen-
burg</t>
  </si>
  <si>
    <t>Vor-
pommern-
Greifswald</t>
  </si>
  <si>
    <t>Ludwigs-
lust-
Parchim</t>
  </si>
  <si>
    <t>Feldfrüchte</t>
  </si>
  <si>
    <t>1 000 t</t>
  </si>
  <si>
    <t xml:space="preserve">12)  </t>
  </si>
  <si>
    <t>Silomais/Grünmais (einschließlich
   Lieschkolbenschrot)</t>
  </si>
  <si>
    <t xml:space="preserve">   Äpfel</t>
  </si>
  <si>
    <t xml:space="preserve">  Tabelle 1.14</t>
  </si>
  <si>
    <t xml:space="preserve">  Tabelle 1.13</t>
  </si>
  <si>
    <t xml:space="preserve">  Tabelle 1.12</t>
  </si>
  <si>
    <t xml:space="preserve">  Tabelle 1.11</t>
  </si>
  <si>
    <t xml:space="preserve">  Tabelle 1.10</t>
  </si>
  <si>
    <t xml:space="preserve">  Tabelle 1.9</t>
  </si>
  <si>
    <t xml:space="preserve">  Tabelle 1.8</t>
  </si>
  <si>
    <t xml:space="preserve">  Tabelle 1.7</t>
  </si>
  <si>
    <t xml:space="preserve">  Tabelle 1.6</t>
  </si>
  <si>
    <t xml:space="preserve">  Tabelle 1.5</t>
  </si>
  <si>
    <t xml:space="preserve">  Tabelle 1.4</t>
  </si>
  <si>
    <t xml:space="preserve">  Tabelle 1.3</t>
  </si>
  <si>
    <t xml:space="preserve">  Tabelle 1.2</t>
  </si>
  <si>
    <t xml:space="preserve">  Tabelle 1.1</t>
  </si>
  <si>
    <t xml:space="preserve">  Tabelle 2.1</t>
  </si>
  <si>
    <t xml:space="preserve">  Tabelle 2.2</t>
  </si>
  <si>
    <t xml:space="preserve">  Tabelle 2.3</t>
  </si>
  <si>
    <t xml:space="preserve">  Tabelle 2.4</t>
  </si>
  <si>
    <t xml:space="preserve">   Silomais/Grünmais (einschließlich Lieschkolbenschrot)</t>
  </si>
  <si>
    <t>Tabelle 1.4</t>
  </si>
  <si>
    <t>Tabelle 1.14</t>
  </si>
  <si>
    <t xml:space="preserve">   Winterweizen (einschließlich Dinkel)</t>
  </si>
  <si>
    <t xml:space="preserve">    Weizen zusammen </t>
  </si>
  <si>
    <t xml:space="preserve">       Winterweizen (einschließlich Dinkel) </t>
  </si>
  <si>
    <t xml:space="preserve">       Sommerweizen </t>
  </si>
  <si>
    <t xml:space="preserve">    Roggen und Wintermenggetreide </t>
  </si>
  <si>
    <t xml:space="preserve">    Gerste zusammen </t>
  </si>
  <si>
    <t xml:space="preserve">       Wintergerste </t>
  </si>
  <si>
    <t xml:space="preserve">       Sommergerste </t>
  </si>
  <si>
    <t xml:space="preserve">    Hafer </t>
  </si>
  <si>
    <t xml:space="preserve">    Sommermenggetreide </t>
  </si>
  <si>
    <t xml:space="preserve">    Triticale </t>
  </si>
  <si>
    <t xml:space="preserve">    Körnermais/Mais zum Ausreifen (einschl. CCM)</t>
  </si>
  <si>
    <t xml:space="preserve">       Hartweizen (Durum) </t>
  </si>
  <si>
    <t xml:space="preserve">   Ölfrüchte zusammen </t>
  </si>
  <si>
    <t xml:space="preserve">Ölfrüchte zusammen </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</si>
  <si>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</si>
  <si>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</si>
  <si>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</si>
  <si>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</si>
  <si>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</si>
  <si>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</si>
  <si>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</si>
  <si>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 xml:space="preserve">      Porree (Lauch) </t>
  </si>
  <si>
    <t xml:space="preserve">      Rettich (alle Sorten außer Meerrettich) </t>
  </si>
  <si>
    <t xml:space="preserve">      Speisezwiebeln (Trockenzwiebeln
         einschließlich Schalotten) </t>
  </si>
  <si>
    <t xml:space="preserve">      Speisekürbisse (z. B. Hokkaido, Butternuss,
         Riesenkürbis) </t>
  </si>
  <si>
    <t xml:space="preserve">      Zucchini </t>
  </si>
  <si>
    <t xml:space="preserve">      Zuckermais </t>
  </si>
  <si>
    <t>Land
Kreisfreie Stadt
Landkreis</t>
  </si>
  <si>
    <t>unter hohen begehbaren
Schutzabdeckungen
(einschließlich
Gewächshäusern)</t>
  </si>
  <si>
    <t xml:space="preserve">   Rostock</t>
  </si>
  <si>
    <t xml:space="preserve">   Schwerin</t>
  </si>
  <si>
    <t xml:space="preserve">   Landkreis Rostock</t>
  </si>
  <si>
    <t xml:space="preserve">   Vorpommern-Rügen</t>
  </si>
  <si>
    <t xml:space="preserve">   Nordwestmecklenburg</t>
  </si>
  <si>
    <t xml:space="preserve">   Vorpommern-Greifswald</t>
  </si>
  <si>
    <t xml:space="preserve">   Ludwigslust-Parchim</t>
  </si>
  <si>
    <t xml:space="preserve">   Feldsalat</t>
  </si>
  <si>
    <t xml:space="preserve">   Kopfsalat</t>
  </si>
  <si>
    <t xml:space="preserve">   Paprika</t>
  </si>
  <si>
    <t xml:space="preserve">   Salatgurken</t>
  </si>
  <si>
    <t xml:space="preserve">   Tomaten</t>
  </si>
  <si>
    <t xml:space="preserve">   sonstige Gemüsearten</t>
  </si>
  <si>
    <t xml:space="preserve">   andere Hülsenfrüchte (ohne Sojabohnen)</t>
  </si>
  <si>
    <t>Anbauflächen, Erträge und Erntemengen von Gemüsearten unter hohen
begehbaren Schutzabdeckungen (einschließlich Gewächshäusern)</t>
  </si>
  <si>
    <t xml:space="preserve">   Mecklenburgische Seenplatte</t>
  </si>
  <si>
    <t xml:space="preserve">   Sojabohnen</t>
  </si>
  <si>
    <t xml:space="preserve">13)  </t>
  </si>
  <si>
    <t xml:space="preserve">   Radieschen</t>
  </si>
  <si>
    <t xml:space="preserve">Tabelle 1.2 </t>
  </si>
  <si>
    <t xml:space="preserve">Tabelle 1.3 </t>
  </si>
  <si>
    <t xml:space="preserve">Tabelle 1.5 </t>
  </si>
  <si>
    <t xml:space="preserve">Tabelle 1.6 </t>
  </si>
  <si>
    <t xml:space="preserve">Tabelle 1.8 </t>
  </si>
  <si>
    <t>Tabelle 1.9</t>
  </si>
  <si>
    <t xml:space="preserve">Tabelle 1.10 </t>
  </si>
  <si>
    <t xml:space="preserve">Tabelle 1.11 </t>
  </si>
  <si>
    <t xml:space="preserve">Tabelle 1.12 </t>
  </si>
  <si>
    <t xml:space="preserve">Tabelle 1.13 </t>
  </si>
  <si>
    <t>Tabelle 2.1</t>
  </si>
  <si>
    <t xml:space="preserve">Tabelle 2.2 </t>
  </si>
  <si>
    <t xml:space="preserve">Tabelle 2.3 </t>
  </si>
  <si>
    <t xml:space="preserve">Tabelle 2.4 </t>
  </si>
  <si>
    <t>Tabelle 1.7</t>
  </si>
  <si>
    <t xml:space="preserve">3)  </t>
  </si>
  <si>
    <t>Zuständiger Dezernent: Thomas Hilgemann, Telefon: 0385 588-56041</t>
  </si>
  <si>
    <t xml:space="preserve">Stillgelegte Flächen/Brache mit und ohne Beihilfe-/Prämien-
   anspruch </t>
  </si>
  <si>
    <t>D 2016 - 2021</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</si>
  <si>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</si>
  <si>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Getreide zur Körnergewinnung insgesamt </t>
    </r>
    <r>
      <rPr>
        <b/>
        <sz val="6"/>
        <rFont val="Calibri"/>
        <family val="2"/>
        <scheme val="minor"/>
      </rPr>
      <t>2)</t>
    </r>
    <r>
      <rPr>
        <b/>
        <sz val="8.5"/>
        <rFont val="Calibri"/>
        <family val="2"/>
        <scheme val="minor"/>
      </rPr>
      <t xml:space="preserve">
   (einschließlich Körnermais und CCM)</t>
    </r>
  </si>
  <si>
    <t xml:space="preserve">   Silomais/Grünmais (einschließlich Lieschkolben-
      schrot)</t>
  </si>
  <si>
    <r>
      <t xml:space="preserve">   Getreide zur Ganzpflanzenernte </t>
    </r>
    <r>
      <rPr>
        <sz val="6"/>
        <rFont val="Calibri"/>
        <family val="2"/>
        <scheme val="minor"/>
      </rPr>
      <t>5)</t>
    </r>
  </si>
  <si>
    <r>
      <t xml:space="preserve">   Silomais/Grünmais (einschließlich Lieschkolben-
      schrot) </t>
    </r>
    <r>
      <rPr>
        <sz val="6"/>
        <rFont val="Calibri"/>
        <family val="2"/>
        <scheme val="minor"/>
      </rPr>
      <t>5)</t>
    </r>
  </si>
  <si>
    <r>
      <t xml:space="preserve">   Leguminosen zur Ganzpflanzenernte </t>
    </r>
    <r>
      <rPr>
        <sz val="6"/>
        <rFont val="Calibri"/>
        <family val="2"/>
        <scheme val="minor"/>
      </rPr>
      <t>6)</t>
    </r>
  </si>
  <si>
    <r>
      <t xml:space="preserve">   Feldgras/Grasanbau </t>
    </r>
    <r>
      <rPr>
        <sz val="6"/>
        <rFont val="Calibri"/>
        <family val="2"/>
        <scheme val="minor"/>
      </rPr>
      <t>6)</t>
    </r>
  </si>
  <si>
    <r>
      <t xml:space="preserve">Wiesen </t>
    </r>
    <r>
      <rPr>
        <b/>
        <sz val="6"/>
        <rFont val="Calibri"/>
        <family val="2"/>
        <scheme val="minor"/>
      </rPr>
      <t>6)</t>
    </r>
  </si>
  <si>
    <r>
      <t xml:space="preserve">Weiden </t>
    </r>
    <r>
      <rPr>
        <b/>
        <sz val="6"/>
        <rFont val="Calibri"/>
        <family val="2"/>
        <scheme val="minor"/>
      </rPr>
      <t>6)</t>
    </r>
  </si>
  <si>
    <r>
      <t xml:space="preserve">Leguminosen zur Ganz-
   pflanzenernte </t>
    </r>
    <r>
      <rPr>
        <sz val="6"/>
        <rFont val="Calibri"/>
        <family val="2"/>
        <scheme val="minor"/>
      </rPr>
      <t>7) 8)</t>
    </r>
  </si>
  <si>
    <r>
      <t xml:space="preserve">Feldgras/Grasanbau auf
   dem Ackerland </t>
    </r>
    <r>
      <rPr>
        <sz val="6"/>
        <rFont val="Calibri"/>
        <family val="2"/>
        <scheme val="minor"/>
      </rPr>
      <t>8)</t>
    </r>
  </si>
  <si>
    <r>
      <t xml:space="preserve">Wiesen, Weiden ein-
   schließlich Mähweiden </t>
    </r>
    <r>
      <rPr>
        <sz val="6"/>
        <rFont val="Calibri"/>
        <family val="2"/>
        <scheme val="minor"/>
      </rPr>
      <t>8)</t>
    </r>
  </si>
  <si>
    <r>
      <t xml:space="preserve">2021 </t>
    </r>
    <r>
      <rPr>
        <sz val="6"/>
        <rFont val="Calibri"/>
        <family val="2"/>
        <scheme val="minor"/>
      </rPr>
      <t>9)</t>
    </r>
  </si>
  <si>
    <r>
      <t xml:space="preserve">   Himbeeren </t>
    </r>
    <r>
      <rPr>
        <sz val="6"/>
        <rFont val="Calibri"/>
        <family val="2"/>
        <scheme val="minor"/>
      </rPr>
      <t>11)</t>
    </r>
  </si>
  <si>
    <r>
      <t xml:space="preserve">   sonstige Strauchbeeren </t>
    </r>
    <r>
      <rPr>
        <sz val="6"/>
        <rFont val="Calibri"/>
        <family val="2"/>
        <scheme val="minor"/>
      </rPr>
      <t>12)</t>
    </r>
  </si>
  <si>
    <r>
      <t xml:space="preserve">Baumobst </t>
    </r>
    <r>
      <rPr>
        <b/>
        <sz val="6"/>
        <rFont val="Calibri"/>
        <family val="2"/>
        <scheme val="minor"/>
      </rPr>
      <t>10)</t>
    </r>
  </si>
  <si>
    <r>
      <t xml:space="preserve">Mecklen-
burg-
Vorpom-
mern </t>
    </r>
    <r>
      <rPr>
        <b/>
        <sz val="6"/>
        <rFont val="Calibri"/>
        <family val="2"/>
        <scheme val="minor"/>
      </rPr>
      <t xml:space="preserve">13) </t>
    </r>
  </si>
  <si>
    <t xml:space="preserve">   Sommerraps, Winter- und Sommer-
      rübsen </t>
  </si>
  <si>
    <r>
      <t xml:space="preserve">Getreide insgesamt (einschließlich 
   Körnermais u. CCM) </t>
    </r>
    <r>
      <rPr>
        <sz val="6"/>
        <rFont val="Calibri"/>
        <family val="2"/>
        <scheme val="minor"/>
      </rPr>
      <t>2)</t>
    </r>
  </si>
  <si>
    <r>
      <t xml:space="preserve">Tabelle 1.1                                                                          </t>
    </r>
    <r>
      <rPr>
        <b/>
        <u/>
        <sz val="8"/>
        <color indexed="10"/>
        <rFont val="Arial"/>
        <family val="2"/>
      </rPr>
      <t/>
    </r>
  </si>
  <si>
    <t>Aussaatflächen von Winterfeldfrüchten im Herbst 2021
für die Ernte 2022</t>
  </si>
  <si>
    <t>2022</t>
  </si>
  <si>
    <t>C103 2022 00</t>
  </si>
  <si>
    <t>©  Statistisches Amt Mecklenburg-Vorpommern, Schwerin, 2023</t>
  </si>
  <si>
    <t>Betriebe und Anbauflächen von Gemüse und Erdbeeren 2022</t>
  </si>
  <si>
    <t>D 2016 -
2021</t>
  </si>
  <si>
    <t>Veränderung 2022
gegenüber</t>
  </si>
  <si>
    <t>Veränderung 2022 gegenüber</t>
  </si>
  <si>
    <r>
      <t xml:space="preserve">D 2017- 2022 </t>
    </r>
    <r>
      <rPr>
        <sz val="6"/>
        <rFont val="Calibri"/>
        <family val="2"/>
        <scheme val="minor"/>
      </rPr>
      <t>3)</t>
    </r>
  </si>
  <si>
    <r>
      <t xml:space="preserve">2022 </t>
    </r>
    <r>
      <rPr>
        <sz val="6"/>
        <rFont val="Calibri"/>
        <family val="2"/>
        <scheme val="minor"/>
      </rPr>
      <t>3)</t>
    </r>
  </si>
  <si>
    <r>
      <t xml:space="preserve">Herbstaussaat
2022 für die
Ernte 2023 </t>
    </r>
    <r>
      <rPr>
        <sz val="6"/>
        <rFont val="Calibri"/>
        <family val="2"/>
        <scheme val="minor"/>
      </rPr>
      <t>4)</t>
    </r>
  </si>
  <si>
    <t>D 2017 - 2022</t>
  </si>
  <si>
    <t>endgültigem
Ergebnis 2022</t>
  </si>
  <si>
    <t>Art der Nutzung des Aufwuchses von Leguminosen zur Ganzpflanzenernte
sowie von Feldgras, Wiesen und Weiden 2022</t>
  </si>
  <si>
    <t>Durchschnitt
2016 - 2021</t>
  </si>
  <si>
    <r>
      <t xml:space="preserve">2022 </t>
    </r>
    <r>
      <rPr>
        <sz val="6"/>
        <rFont val="Calibri"/>
        <family val="2"/>
        <scheme val="minor"/>
      </rPr>
      <t>9)</t>
    </r>
  </si>
  <si>
    <t>Betriebe, Anbauflächen und Erntemengen ausgewählter Gemüsegruppen und -arten
im Freiland 2022</t>
  </si>
  <si>
    <t>Veränderung der Herbstaussaat 2023
für die Ernte 2022 gegenüber</t>
  </si>
  <si>
    <t>Gemüse, Erdbeeren und andere Gartengewächse insgesamt</t>
  </si>
  <si>
    <t xml:space="preserve">Inhaltsverzeichnis  </t>
  </si>
  <si>
    <t xml:space="preserve">Vorbemerkungen  </t>
  </si>
  <si>
    <t xml:space="preserve">Rechtsgrundlagen  </t>
  </si>
  <si>
    <t xml:space="preserve">Erfassungsbereich  </t>
  </si>
  <si>
    <t xml:space="preserve">Witterungsverlauf und Vegetation 2021/2022  </t>
  </si>
  <si>
    <t xml:space="preserve">Landesergebnisse  </t>
  </si>
  <si>
    <t xml:space="preserve">Kulturarten der landwirtschaftlich genutzten Fläche in den landwirtschaftlichen Betrieben  </t>
  </si>
  <si>
    <t xml:space="preserve">Struktur der landwirtschaftlich genutzten Fläche 2022  </t>
  </si>
  <si>
    <t xml:space="preserve">Anbau der Feldfrüchte im Hauptanbau (Ergebnisse der jährlichen Bodennutzungshaupterhebung)  </t>
  </si>
  <si>
    <t xml:space="preserve">Aussaatflächen von Winterfeldfrüchten im Herbst 2022 für die Ernte 2023  </t>
  </si>
  <si>
    <t xml:space="preserve">Umbruch wegen Auswinterung oder anderer Schäden (Herbstaussaatflächen)  </t>
  </si>
  <si>
    <t xml:space="preserve">Anbau und Ernte von Getreide nach Getreidearten  </t>
  </si>
  <si>
    <t xml:space="preserve">Erntemenge von Getreide (ohne Körnermais und Corn-Cob-Mix) nach Arten im Zeitvergleich  </t>
  </si>
  <si>
    <t xml:space="preserve">Erntemenge von Getreide nach Arten  </t>
  </si>
  <si>
    <t xml:space="preserve">Anbau und Ernte von Hülsenfrüchten  </t>
  </si>
  <si>
    <t xml:space="preserve">Anbau und Ernte von Ölfrüchten  </t>
  </si>
  <si>
    <t xml:space="preserve">Anbau und Ernte von Hackfrüchten  </t>
  </si>
  <si>
    <t xml:space="preserve">Ertrag von Kartoffeln und Zuckerrüben im Zeitvergleich  </t>
  </si>
  <si>
    <t xml:space="preserve">Anbau und Ernte von Pflanzen zur Grünernte und Grünland  </t>
  </si>
  <si>
    <t xml:space="preserve">Art der Nutzung des Aufwuchses von Leguminosen zur Ganzpflanzenernte sowie von Feldgras,          
   Wiesen und Weiden 2022  </t>
  </si>
  <si>
    <t xml:space="preserve">Aufwuchs und dessen Verwendung 2022  </t>
  </si>
  <si>
    <t xml:space="preserve">Anbauflächen, Erträge und Erntemengen von Gemüsearten im Freiland  </t>
  </si>
  <si>
    <t xml:space="preserve">Anbauflächen, Erträge und Erntemengen von Gemüsearten unter hohen begehbaren Schutz-  
   abdeckungen (einschließlich Gewächshäusern)   </t>
  </si>
  <si>
    <t xml:space="preserve">Anbau und Ernte von Obst  </t>
  </si>
  <si>
    <t xml:space="preserve">Anbau und Ernte von Weinmost  </t>
  </si>
  <si>
    <t xml:space="preserve">Kreisergebnisse  </t>
  </si>
  <si>
    <t xml:space="preserve">Anbau ausgewählter Feldfrüchte im Hauptanbau  </t>
  </si>
  <si>
    <t xml:space="preserve">Hektarerträge ausgewählter Feldfrüchte im Hauptanbau  </t>
  </si>
  <si>
    <t xml:space="preserve">Betriebe und Anbauflächen von Gemüse und Erdbeeren 2022  </t>
  </si>
  <si>
    <t xml:space="preserve">Betriebe, Anbauflächen und Erntemengen ausgewählter Gemüsegruppen und -arten im Freiland 2022  </t>
  </si>
  <si>
    <t xml:space="preserve">Ertrag von Winterweizen 2022  </t>
  </si>
  <si>
    <t xml:space="preserve">Ertrag von Winterraps 2022  </t>
  </si>
  <si>
    <t xml:space="preserve">Ertrag von Kartoffeln 2022  </t>
  </si>
  <si>
    <t xml:space="preserve">Ertrag von Zuckerrüben 2022  </t>
  </si>
  <si>
    <t xml:space="preserve">Fußnotenerläuterungen  </t>
  </si>
  <si>
    <t>Oder mit mindestens  
 - jeweils 10 Rindern oder 50 Schweinen oder 10 Zuchtsauen oder 20 Schafen oder 20 Ziegen oder 1 000 Stück  
   Geflügel oder  
 - jeweils 0,5 Hektar Hopfen oder Tabak oder 1,0 Hektar Dauerkulturen im Freiland oder je 0,5 Hektar Obstan-  
   bau-, Reb- oder Baumschulfläche oder 0,5 Hektar Gemüse oder Erdbeeren im Freiland oder 0,3 Hektar Blumen  
   oder Zierpflanzen im Freiland oder 0,1 Hektar Kulturen unter Glas oder anderen begehbaren Schutzabdeckun-  
   gen oder 0,1 Hektar Speisepilze.  
Jedes der aufgeführten Kriterien begründet für sich die Auskunftspflicht als Betrieb.</t>
  </si>
  <si>
    <t xml:space="preserve">Ab 2010: Ohne anderes Getreide (z. B. Hirse, Sorghum, Kanariensaat).  </t>
  </si>
  <si>
    <t xml:space="preserve">Laut Bodennutzungshaupterhebung.  </t>
  </si>
  <si>
    <t xml:space="preserve">Laut Ernte- und Betriebsberichterstattung April 2022.  </t>
  </si>
  <si>
    <t xml:space="preserve">In Grünmasse.  </t>
  </si>
  <si>
    <t xml:space="preserve">In Trockenmasse.  </t>
  </si>
  <si>
    <t xml:space="preserve">Z. B. Klee, Kleegras, Luzerne.  </t>
  </si>
  <si>
    <t xml:space="preserve">Erträge bzw. Erntemengen von allen Schnitten (einschließlich Weidefutter) in Trockenmasse.  </t>
  </si>
  <si>
    <t xml:space="preserve">Eingeschränkte Vergleichbarkeit mit den Vorjahren aufgrund methodischer Veränderungen.  </t>
  </si>
  <si>
    <t xml:space="preserve">Flächen laut Baumobstanbauerhebung 2022.  </t>
  </si>
  <si>
    <t xml:space="preserve">Anbau im Freiland.  </t>
  </si>
  <si>
    <t xml:space="preserve">Einschließlich Schwarzer Holunder, Stachelbeeren, Brombeeren, Aroniabeeren und sonstiger Strauchbeeren.  </t>
  </si>
  <si>
    <t xml:space="preserve">Einschließlich der kreisfreien Städte.  </t>
  </si>
  <si>
    <t>11. August 2023</t>
  </si>
  <si>
    <r>
      <t xml:space="preserve">Getreide insgesamt (einschließlich Körnermais und 
    Corn-Cob-Mix (CCM)) </t>
    </r>
    <r>
      <rPr>
        <b/>
        <sz val="6"/>
        <rFont val="Calibri"/>
        <family val="2"/>
        <scheme val="minor"/>
      </rPr>
      <t>2)</t>
    </r>
  </si>
  <si>
    <r>
      <t xml:space="preserve">Getreide zur Körnergewinnung insgesamt </t>
    </r>
    <r>
      <rPr>
        <b/>
        <sz val="6"/>
        <rFont val="Calibri"/>
        <family val="2"/>
        <scheme val="minor"/>
      </rPr>
      <t>2)</t>
    </r>
    <r>
      <rPr>
        <b/>
        <sz val="8.5"/>
        <rFont val="Calibri"/>
        <family val="2"/>
        <scheme val="minor"/>
      </rPr>
      <t xml:space="preserve">
   (einschließlich Körnermais und Corn-Cob-Mix 
   (CCM))</t>
    </r>
  </si>
  <si>
    <r>
      <t xml:space="preserve">Getreide insgesamt (einschließlich 
   Körnermais u. Corn-Cob-Mix (CCM)) </t>
    </r>
    <r>
      <rPr>
        <sz val="6"/>
        <rFont val="Calibri"/>
        <family val="2"/>
        <scheme val="minor"/>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</si>
</sst>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2">
    <numFmt numFmtId="164" formatCode="0&quot;  &quot;"/>
    <numFmt numFmtId="165" formatCode="#,##0&quot; &quot;;\-\ #,##0&quot; &quot;;0&quot; &quot;;@&quot; &quot;"/>
    <numFmt numFmtId="166" formatCode="#,##0&quot;  &quot;;\-\ #,##0&quot;  &quot;;0&quot;  &quot;;@&quot;  &quot;"/>
    <numFmt numFmtId="167" formatCode="#,##0&quot;    &quot;;\-\ #,##0&quot;    &quot;;0&quot;    &quot;;@&quot;    &quot;"/>
    <numFmt numFmtId="168" formatCode="#,##0&quot;      &quot;;\-\ #,##0&quot;      &quot;;0&quot;      &quot;;@&quot;      &quot;"/>
    <numFmt numFmtId="169" formatCode="#,##0&quot;       &quot;;\-\ #,##0&quot;       &quot;;0&quot;       &quot;;@&quot;       &quot;"/>
    <numFmt numFmtId="170" formatCode="#,##0&quot;         &quot;;\-\ #,##0&quot;         &quot;;0&quot;         &quot;;@&quot;         &quot;"/>
    <numFmt numFmtId="171" formatCode="#,##0&quot;            &quot;;\-\ #,##0&quot;            &quot;;0&quot;            &quot;;@&quot;            &quot;"/>
    <numFmt numFmtId="172" formatCode="#,##0.0&quot; &quot;;\-\ #,##0.0&quot; &quot;;0.0&quot; &quot;;@&quot; &quot;"/>
    <numFmt numFmtId="173" formatCode="#,##0.0&quot;  &quot;;\-\ #,##0.0&quot;  &quot;;0.0&quot;  &quot;;@&quot;  &quot;"/>
    <numFmt numFmtId="174" formatCode="#,##0.0&quot;   &quot;;\-\ #,##0.0&quot;   &quot;;0.0&quot;   &quot;;@&quot;   &quot;"/>
    <numFmt numFmtId="175" formatCode="#,##0.0&quot;    &quot;;\-\ #,##0.0&quot;    &quot;;0.0&quot;    &quot;;@&quot;    &quot;"/>
    <numFmt numFmtId="176" formatCode="#,##0.0&quot;     &quot;;\-\ #,##0.0&quot;     &quot;;0.0&quot;     &quot;;@&quot;     &quot;"/>
    <numFmt numFmtId="177" formatCode="#,##0.0&quot;      &quot;;\-\ #,##0.0&quot;      &quot;;0.0&quot;      &quot;;@&quot;      &quot;"/>
    <numFmt numFmtId="178" formatCode="#,##0.0&quot;       &quot;;\-\ #,##0.0&quot;       &quot;;0.0&quot;       &quot;;@&quot;       &quot;"/>
    <numFmt numFmtId="179" formatCode="#,##0.0&quot;            &quot;;\-\ #,##0.0&quot;            &quot;;0.0&quot;            &quot;;@&quot;            &quot;"/>
    <numFmt numFmtId="180" formatCode="#,##0.0&quot;&quot;;\-\ #,##0.0&quot;&quot;;0.0&quot;&quot;;@&quot;&quot;"/>
    <numFmt numFmtId="181" formatCode="0.0"/>
    <numFmt numFmtId="182" formatCode="#,##0.00&quot;    &quot;;\-\ #,##0.00&quot;    &quot;;0.00&quot;    &quot;;@&quot;    &quot;"/>
    <numFmt numFmtId="183" formatCode="#\ ##0.0"/>
    <numFmt numFmtId="184" formatCode="0.000"/>
    <numFmt numFmtId="185" formatCode="#,##0&quot;        &quot;;\-\ #,##0&quot;        &quot;;0&quot;        &quot;;@&quot;        &quot;"/>
  </numFmts>
  <fonts count="37">
    <font>
      <sz val="10"/>
      <color theme="1"/>
      <name val="Arial"/>
      <family val="2"/>
    </font>
    <font>
      <sz val="10"/>
      <name val="Arial"/>
      <family val="2"/>
    </font>
    <font>
      <sz val="10"/>
      <name val="Arial"/>
      <family val="2"/>
    </font>
    <font>
      <sz val="10"/>
      <name val="Arial"/>
      <family val="2"/>
    </font>
    <font>
      <sz val="10"/>
      <name val="MetaNormalLF-Roman"/>
      <family val="2"/>
    </font>
    <font>
      <sz val="10"/>
      <name val="Arial"/>
      <family val="2"/>
    </font>
    <font>
      <b/>
      <u/>
      <sz val="8"/>
      <color indexed="10"/>
      <name val="Arial"/>
      <family val="2"/>
    </font>
    <font>
      <sz val="10"/>
      <name val="Arial"/>
      <family val="2"/>
    </font>
    <font>
      <sz val="10"/>
      <color theme="1"/>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sz val="20"/>
      <name val="Calibri"/>
      <family val="2"/>
      <scheme val="minor"/>
    </font>
    <font>
      <sz val="9"/>
      <name val="Calibri"/>
      <family val="2"/>
      <scheme val="minor"/>
    </font>
    <font>
      <b/>
      <sz val="9"/>
      <name val="Calibri"/>
      <family val="2"/>
      <scheme val="minor"/>
    </font>
    <font>
      <b/>
      <sz val="10"/>
      <name val="Calibri"/>
      <family val="2"/>
      <scheme val="minor"/>
    </font>
    <font>
      <sz val="10"/>
      <color theme="1"/>
      <name val="Calibri"/>
      <family val="2"/>
      <scheme val="minor"/>
    </font>
    <font>
      <b/>
      <sz val="21"/>
      <name val="Calibri"/>
      <family val="2"/>
      <scheme val="minor"/>
    </font>
    <font>
      <sz val="21"/>
      <name val="Calibri"/>
      <family val="2"/>
      <scheme val="minor"/>
    </font>
    <font>
      <b/>
      <sz val="13"/>
      <name val="Calibri"/>
      <family val="2"/>
      <scheme val="minor"/>
    </font>
    <font>
      <sz val="13"/>
      <name val="Calibri"/>
      <family val="2"/>
      <scheme val="minor"/>
    </font>
    <font>
      <i/>
      <sz val="9"/>
      <name val="Calibri"/>
      <family val="2"/>
      <scheme val="minor"/>
    </font>
    <font>
      <u/>
      <sz val="9"/>
      <name val="Calibri"/>
      <family val="2"/>
      <scheme val="minor"/>
    </font>
    <font>
      <sz val="8"/>
      <color theme="1"/>
      <name val="Calibri"/>
      <family val="2"/>
      <scheme val="minor"/>
    </font>
    <font>
      <sz val="6"/>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8.5"/>
      <color rgb="FFFF0000"/>
      <name val="Calibri"/>
      <family val="2"/>
      <scheme val="minor"/>
    </font>
    <font>
      <sz val="7"/>
      <color indexed="81"/>
      <name val="Calibri"/>
      <family val="2"/>
      <scheme val="minor"/>
    </font>
    <font>
      <b/>
      <sz val="6"/>
      <name val="Calibri"/>
      <family val="2"/>
      <scheme val="minor"/>
    </font>
    <font>
      <sz val="11"/>
      <color theme="1"/>
      <name val="Calibri"/>
      <family val="2"/>
      <scheme val="minor"/>
    </font>
    <font>
      <b/>
      <sz val="8.5"/>
      <color theme="1"/>
      <name val="Calibri"/>
      <family val="2"/>
      <scheme val="minor"/>
    </font>
    <font>
      <sz val="8.5"/>
      <color theme="1"/>
      <name val="Calibri"/>
      <family val="2"/>
      <scheme val="minor"/>
    </font>
    <font>
      <b/>
      <sz val="31"/>
      <name val="Calibri"/>
      <family val="2"/>
      <scheme val="minor"/>
    </font>
  </fonts>
  <fills count="2">
    <fill>
      <patternFill patternType="none"/>
    </fill>
    <fill>
      <patternFill patternType="gray125"/>
    </fill>
  </fills>
  <borders count="17">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
      <left style="hair">
        <color indexed="64"/>
      </left>
      <right/>
      <top/>
      <bottom style="hair">
        <color indexed="64"/>
      </bottom>
      <diagonal/>
    </border>
    <border>
      <left style="hair">
        <color indexed="64"/>
      </left>
      <right/>
      <top style="hair">
        <color indexed="64"/>
      </top>
      <bottom/>
      <diagonal/>
    </border>
    <border>
      <left style="hair">
        <color indexed="64"/>
      </left>
      <right style="hair">
        <color indexed="64"/>
      </right>
      <top/>
      <bottom style="hair">
        <color indexed="64"/>
      </bottom>
      <diagonal/>
    </border>
  </borders>
  <cellStyleXfs count="15">
    <xf numFmtId="0" fontId="0" fillId="0" borderId="0"/>
    <xf numFmtId="0" fontId="2" fillId="0" borderId="0"/>
    <xf numFmtId="0" fontId="1" fillId="0" borderId="0"/>
    <xf numFmtId="0" fontId="1" fillId="0" borderId="0"/>
    <xf numFmtId="0" fontId="1" fillId="0" borderId="0"/>
    <xf numFmtId="0" fontId="1" fillId="0" borderId="0"/>
    <xf numFmtId="0" fontId="8" fillId="0" borderId="0"/>
    <xf numFmtId="0" fontId="1" fillId="0" borderId="0"/>
    <xf numFmtId="0" fontId="3" fillId="0" borderId="0"/>
    <xf numFmtId="0" fontId="1" fillId="0" borderId="0"/>
    <xf numFmtId="0" fontId="5" fillId="0" borderId="0"/>
    <xf numFmtId="0" fontId="1" fillId="0" borderId="0"/>
    <xf numFmtId="0" fontId="4" fillId="0" borderId="0"/>
    <xf numFmtId="0" fontId="1" fillId="0" borderId="0"/>
    <xf numFmtId="0" fontId="7" fillId="0" borderId="0"/>
  </cellStyleXfs>
  <cellXfs count="280">
    <xf numFmtId="0" fontId="0" fillId="0" borderId="0" xfId="0"/>
    <xf numFmtId="0" fontId="10" fillId="0" borderId="0" xfId="6" applyFont="1"/>
    <xf numFmtId="49" fontId="10" fillId="0" borderId="0" xfId="6" applyNumberFormat="1" applyFont="1" applyAlignment="1">
      <alignment horizontal="right"/>
    </xf>
    <xf numFmtId="0" fontId="10" fillId="0" borderId="0" xfId="6" applyFont="1" applyAlignment="1"/>
    <xf numFmtId="0" fontId="10" fillId="0" borderId="0" xfId="6" applyFont="1" applyAlignment="1">
      <alignment horizontal="left" vertical="center" indent="33"/>
    </xf>
    <xf numFmtId="49" fontId="10" fillId="0" borderId="0" xfId="6" applyNumberFormat="1" applyFont="1" applyAlignment="1">
      <alignment horizontal="right" vertical="center"/>
    </xf>
    <xf numFmtId="0" fontId="16" fillId="0" borderId="0" xfId="6" applyFont="1" applyAlignment="1">
      <alignment vertical="center"/>
    </xf>
    <xf numFmtId="49" fontId="10" fillId="0" borderId="0" xfId="6" applyNumberFormat="1" applyFont="1" applyAlignment="1">
      <alignment horizontal="left" vertical="center"/>
    </xf>
    <xf numFmtId="0" fontId="10" fillId="0" borderId="0" xfId="6" applyNumberFormat="1" applyFont="1" applyAlignment="1">
      <alignment horizontal="left" vertical="center"/>
    </xf>
    <xf numFmtId="49" fontId="10" fillId="0" borderId="0" xfId="0" applyNumberFormat="1" applyFont="1" applyAlignment="1">
      <alignment horizontal="left" vertical="center"/>
    </xf>
    <xf numFmtId="0" fontId="10" fillId="0" borderId="0" xfId="0" applyFont="1" applyAlignment="1">
      <alignment horizontal="left" vertical="center"/>
    </xf>
    <xf numFmtId="0" fontId="10" fillId="0" borderId="0" xfId="6" applyFont="1" applyAlignment="1">
      <alignment horizontal="left" vertical="center"/>
    </xf>
    <xf numFmtId="0" fontId="14" fillId="0" borderId="0" xfId="2" applyFont="1"/>
    <xf numFmtId="0" fontId="14" fillId="0" borderId="0" xfId="2" applyNumberFormat="1" applyFont="1" applyAlignment="1">
      <alignment horizontal="right" vertical="center"/>
    </xf>
    <xf numFmtId="0" fontId="14" fillId="0" borderId="0" xfId="2" applyFont="1" applyAlignment="1">
      <alignment horizontal="right" vertical="center"/>
    </xf>
    <xf numFmtId="0" fontId="14" fillId="0" borderId="0" xfId="2" applyFont="1" applyAlignment="1">
      <alignment vertical="center"/>
    </xf>
    <xf numFmtId="0" fontId="15" fillId="0" borderId="0" xfId="0" applyFont="1" applyAlignment="1">
      <alignment horizontal="left" vertical="center" wrapText="1"/>
    </xf>
    <xf numFmtId="0" fontId="14" fillId="0" borderId="0" xfId="0" applyNumberFormat="1" applyFont="1" applyAlignment="1">
      <alignment horizontal="justify" vertical="top" wrapText="1"/>
    </xf>
    <xf numFmtId="0" fontId="14" fillId="0" borderId="0" xfId="2" applyFont="1" applyAlignment="1">
      <alignment horizontal="right"/>
    </xf>
    <xf numFmtId="0" fontId="22" fillId="0" borderId="0" xfId="2" applyFont="1" applyAlignment="1">
      <alignment vertical="center"/>
    </xf>
    <xf numFmtId="0" fontId="14" fillId="0" borderId="0" xfId="0" applyFont="1" applyAlignment="1">
      <alignment horizontal="justify" vertical="center" wrapText="1"/>
    </xf>
    <xf numFmtId="0" fontId="22" fillId="0" borderId="0" xfId="2" applyNumberFormat="1" applyFont="1" applyAlignment="1">
      <alignment horizontal="left" vertical="top"/>
    </xf>
    <xf numFmtId="0" fontId="22" fillId="0" borderId="0" xfId="2" applyNumberFormat="1" applyFont="1" applyAlignment="1">
      <alignment horizontal="left" vertical="center"/>
    </xf>
    <xf numFmtId="0" fontId="14" fillId="0" borderId="0" xfId="2" applyFont="1" applyAlignment="1"/>
    <xf numFmtId="0" fontId="14" fillId="0" borderId="0" xfId="2" applyFont="1" applyAlignment="1">
      <alignment wrapText="1"/>
    </xf>
    <xf numFmtId="0" fontId="14" fillId="0" borderId="0" xfId="0" applyNumberFormat="1" applyFont="1" applyAlignment="1">
      <alignment horizontal="justify" vertical="center" wrapText="1"/>
    </xf>
    <xf numFmtId="0" fontId="14" fillId="0" borderId="0" xfId="0" applyFont="1"/>
    <xf numFmtId="0" fontId="14" fillId="0" borderId="0" xfId="0" applyFont="1" applyAlignment="1">
      <alignment wrapText="1"/>
    </xf>
    <xf numFmtId="0" fontId="22" fillId="0" borderId="0" xfId="0" applyFont="1" applyAlignment="1">
      <alignment horizontal="left" vertical="center"/>
    </xf>
    <xf numFmtId="0" fontId="14" fillId="0" borderId="0" xfId="2" applyNumberFormat="1" applyFont="1"/>
    <xf numFmtId="0" fontId="14" fillId="0" borderId="0" xfId="3" applyFont="1" applyAlignment="1">
      <alignment horizontal="right" vertical="top"/>
    </xf>
    <xf numFmtId="0" fontId="14" fillId="0" borderId="0" xfId="3" applyFont="1" applyAlignment="1">
      <alignment vertical="top" wrapText="1"/>
    </xf>
    <xf numFmtId="0" fontId="14" fillId="0" borderId="0" xfId="3" applyFont="1"/>
    <xf numFmtId="0" fontId="14" fillId="0" borderId="0" xfId="3" applyFont="1" applyAlignment="1">
      <alignment wrapText="1"/>
    </xf>
    <xf numFmtId="0" fontId="14" fillId="0" borderId="0" xfId="3" applyFont="1" applyAlignment="1">
      <alignment horizontal="right" vertical="center"/>
    </xf>
    <xf numFmtId="0" fontId="15" fillId="0" borderId="0" xfId="3" applyFont="1" applyAlignment="1">
      <alignment horizontal="right" vertical="center"/>
    </xf>
    <xf numFmtId="0" fontId="23" fillId="0" borderId="0" xfId="3" applyFont="1" applyAlignment="1">
      <alignment horizontal="right" vertical="center"/>
    </xf>
    <xf numFmtId="0" fontId="14" fillId="0" borderId="0" xfId="3" applyFont="1" applyAlignment="1">
      <alignment horizontal="right"/>
    </xf>
    <xf numFmtId="0" fontId="24" fillId="0" borderId="0" xfId="0" applyFont="1" applyBorder="1"/>
    <xf numFmtId="0" fontId="24" fillId="0" borderId="0" xfId="0" quotePrefix="1" applyFont="1" applyBorder="1"/>
    <xf numFmtId="0" fontId="25" fillId="0" borderId="3" xfId="0" applyFont="1" applyBorder="1" applyAlignment="1">
      <alignment horizontal="center" vertical="center"/>
    </xf>
    <xf numFmtId="0" fontId="25" fillId="0" borderId="1"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1" xfId="0" applyFont="1" applyBorder="1" applyAlignment="1">
      <alignment horizontal="center" vertical="center"/>
    </xf>
    <xf numFmtId="164" fontId="25" fillId="0" borderId="0" xfId="0" applyNumberFormat="1" applyFont="1" applyBorder="1" applyAlignment="1" applyProtection="1">
      <alignment horizontal="right"/>
    </xf>
    <xf numFmtId="0" fontId="25" fillId="0" borderId="3" xfId="0" quotePrefix="1" applyFont="1" applyBorder="1" applyAlignment="1">
      <alignment horizontal="center" vertical="center"/>
    </xf>
    <xf numFmtId="0" fontId="10" fillId="0" borderId="0" xfId="0" applyFont="1"/>
    <xf numFmtId="0" fontId="25" fillId="0" borderId="0" xfId="0" applyFont="1" applyBorder="1"/>
    <xf numFmtId="0" fontId="25" fillId="0" borderId="1" xfId="0" applyNumberFormat="1" applyFont="1" applyBorder="1" applyAlignment="1">
      <alignment horizontal="center" vertical="center"/>
    </xf>
    <xf numFmtId="0" fontId="25" fillId="0" borderId="2" xfId="0" applyNumberFormat="1" applyFont="1" applyBorder="1" applyAlignment="1">
      <alignment horizontal="center" vertical="center"/>
    </xf>
    <xf numFmtId="0" fontId="14" fillId="0" borderId="0" xfId="0" applyFont="1" applyAlignment="1">
      <alignment vertical="center"/>
    </xf>
    <xf numFmtId="0" fontId="14" fillId="0" borderId="0" xfId="0" applyFont="1" applyAlignment="1">
      <alignment horizontal="justify" vertical="center"/>
    </xf>
    <xf numFmtId="0" fontId="15" fillId="0" borderId="0" xfId="0" quotePrefix="1" applyFont="1" applyAlignment="1">
      <alignment vertical="center"/>
    </xf>
    <xf numFmtId="0" fontId="15" fillId="0" borderId="0" xfId="0" applyFont="1" applyAlignment="1">
      <alignment vertical="center"/>
    </xf>
    <xf numFmtId="0" fontId="14" fillId="0" borderId="0" xfId="0" quotePrefix="1" applyFont="1" applyAlignment="1">
      <alignment horizontal="justify" vertical="center" wrapText="1"/>
    </xf>
    <xf numFmtId="0" fontId="14" fillId="0" borderId="0" xfId="0" quotePrefix="1" applyFont="1" applyAlignment="1">
      <alignment horizontal="justify" vertical="center"/>
    </xf>
    <xf numFmtId="0" fontId="27" fillId="0" borderId="0" xfId="2" applyFont="1"/>
    <xf numFmtId="0" fontId="26" fillId="0" borderId="0" xfId="0" applyFont="1" applyAlignment="1">
      <alignment vertical="center"/>
    </xf>
    <xf numFmtId="0" fontId="27" fillId="0" borderId="0" xfId="0" applyFont="1"/>
    <xf numFmtId="0" fontId="28" fillId="0" borderId="0" xfId="0" applyFont="1" applyBorder="1"/>
    <xf numFmtId="0" fontId="29" fillId="0" borderId="0" xfId="0" applyFont="1" applyBorder="1"/>
    <xf numFmtId="0" fontId="29" fillId="0" borderId="1" xfId="0" applyFont="1" applyBorder="1" applyAlignment="1">
      <alignment horizontal="center" vertical="center" wrapText="1"/>
    </xf>
    <xf numFmtId="0" fontId="29" fillId="0" borderId="2" xfId="0" applyFont="1" applyBorder="1" applyAlignment="1">
      <alignment horizontal="center" vertical="center" wrapText="1"/>
    </xf>
    <xf numFmtId="0" fontId="29" fillId="0" borderId="5" xfId="0" applyFont="1" applyBorder="1" applyAlignment="1">
      <alignment horizontal="left" wrapText="1"/>
    </xf>
    <xf numFmtId="177" fontId="29" fillId="0" borderId="0" xfId="0" applyNumberFormat="1" applyFont="1" applyBorder="1" applyAlignment="1">
      <alignment horizontal="right"/>
    </xf>
    <xf numFmtId="0" fontId="28" fillId="0" borderId="4" xfId="0" applyFont="1" applyBorder="1" applyAlignment="1">
      <alignment horizontal="left" wrapText="1"/>
    </xf>
    <xf numFmtId="170" fontId="28" fillId="0" borderId="0" xfId="0" applyNumberFormat="1" applyFont="1" applyBorder="1" applyAlignment="1">
      <alignment horizontal="right"/>
    </xf>
    <xf numFmtId="0" fontId="29" fillId="0" borderId="4" xfId="0" applyFont="1" applyBorder="1" applyAlignment="1">
      <alignment horizontal="left" wrapText="1"/>
    </xf>
    <xf numFmtId="0" fontId="29" fillId="0" borderId="0" xfId="0" applyFont="1" applyBorder="1" applyAlignment="1">
      <alignment horizontal="left" wrapText="1"/>
    </xf>
    <xf numFmtId="174" fontId="29" fillId="0" borderId="0" xfId="0" applyNumberFormat="1" applyFont="1" applyBorder="1" applyAlignment="1">
      <alignment horizontal="right"/>
    </xf>
    <xf numFmtId="172" fontId="29" fillId="0" borderId="0" xfId="0" applyNumberFormat="1" applyFont="1" applyBorder="1" applyAlignment="1">
      <alignment horizontal="right"/>
    </xf>
    <xf numFmtId="167" fontId="29" fillId="0" borderId="0" xfId="0" applyNumberFormat="1" applyFont="1" applyBorder="1" applyAlignment="1">
      <alignment horizontal="right"/>
    </xf>
    <xf numFmtId="1" fontId="29" fillId="0" borderId="0" xfId="0" applyNumberFormat="1" applyFont="1" applyFill="1" applyBorder="1"/>
    <xf numFmtId="0" fontId="29" fillId="0" borderId="0" xfId="10" applyFont="1" applyAlignment="1">
      <alignment horizontal="center" vertical="center" wrapText="1"/>
    </xf>
    <xf numFmtId="0" fontId="29" fillId="0" borderId="0" xfId="10" applyFont="1"/>
    <xf numFmtId="0" fontId="29" fillId="0" borderId="0" xfId="0" applyFont="1"/>
    <xf numFmtId="166" fontId="29" fillId="0" borderId="0" xfId="0" applyNumberFormat="1" applyFont="1" applyAlignment="1">
      <alignment horizontal="right"/>
    </xf>
    <xf numFmtId="165" fontId="29" fillId="0" borderId="0" xfId="0" applyNumberFormat="1" applyFont="1" applyAlignment="1">
      <alignment horizontal="right"/>
    </xf>
    <xf numFmtId="0" fontId="28" fillId="0" borderId="0" xfId="10" applyFont="1"/>
    <xf numFmtId="173" fontId="29" fillId="0" borderId="0" xfId="0" applyNumberFormat="1" applyFont="1" applyAlignment="1">
      <alignment horizontal="right"/>
    </xf>
    <xf numFmtId="0" fontId="29" fillId="0" borderId="0" xfId="10" applyFont="1" applyBorder="1" applyAlignment="1">
      <alignment horizontal="justify" vertical="center"/>
    </xf>
    <xf numFmtId="173" fontId="29" fillId="0" borderId="0" xfId="10" applyNumberFormat="1" applyFont="1" applyBorder="1"/>
    <xf numFmtId="0" fontId="29" fillId="0" borderId="0" xfId="10" applyFont="1" applyBorder="1"/>
    <xf numFmtId="0" fontId="28" fillId="0" borderId="0" xfId="10" applyFont="1" applyBorder="1" applyAlignment="1">
      <alignment horizontal="center" vertical="center"/>
    </xf>
    <xf numFmtId="169" fontId="29" fillId="0" borderId="0" xfId="10" applyNumberFormat="1" applyFont="1" applyAlignment="1">
      <alignment horizontal="right"/>
    </xf>
    <xf numFmtId="171" fontId="29" fillId="0" borderId="0" xfId="10" applyNumberFormat="1" applyFont="1" applyAlignment="1">
      <alignment horizontal="right"/>
    </xf>
    <xf numFmtId="178" fontId="29" fillId="0" borderId="0" xfId="10" applyNumberFormat="1" applyFont="1" applyAlignment="1">
      <alignment horizontal="right"/>
    </xf>
    <xf numFmtId="179" fontId="29" fillId="0" borderId="0" xfId="10" applyNumberFormat="1" applyFont="1" applyAlignment="1">
      <alignment horizontal="right"/>
    </xf>
    <xf numFmtId="0" fontId="30" fillId="0" borderId="0" xfId="0" applyFont="1"/>
    <xf numFmtId="178" fontId="29" fillId="0" borderId="0" xfId="10" applyNumberFormat="1" applyFont="1"/>
    <xf numFmtId="175" fontId="28" fillId="0" borderId="0" xfId="0" applyNumberFormat="1" applyFont="1" applyAlignment="1">
      <alignment horizontal="right"/>
    </xf>
    <xf numFmtId="175" fontId="29" fillId="0" borderId="0" xfId="0" applyNumberFormat="1" applyFont="1" applyAlignment="1">
      <alignment horizontal="right"/>
    </xf>
    <xf numFmtId="0" fontId="30" fillId="0" borderId="0" xfId="0" applyFont="1" applyBorder="1"/>
    <xf numFmtId="0" fontId="29" fillId="0" borderId="4" xfId="0" applyFont="1" applyFill="1" applyBorder="1" applyAlignment="1">
      <alignment horizontal="left" wrapText="1"/>
    </xf>
    <xf numFmtId="0" fontId="29" fillId="0" borderId="0" xfId="0" applyFont="1" applyFill="1" applyBorder="1"/>
    <xf numFmtId="0" fontId="29" fillId="0" borderId="0" xfId="0" applyFont="1" applyAlignment="1">
      <alignment horizontal="center" vertical="center" wrapText="1"/>
    </xf>
    <xf numFmtId="0" fontId="28" fillId="0" borderId="5" xfId="0" applyFont="1" applyFill="1" applyBorder="1" applyAlignment="1">
      <alignment horizontal="left" wrapText="1"/>
    </xf>
    <xf numFmtId="0" fontId="28" fillId="0" borderId="0" xfId="0" applyFont="1"/>
    <xf numFmtId="0" fontId="28" fillId="0" borderId="4" xfId="0" applyFont="1" applyFill="1" applyBorder="1" applyAlignment="1">
      <alignment horizontal="left" wrapText="1"/>
    </xf>
    <xf numFmtId="2" fontId="29" fillId="0" borderId="0" xfId="0" applyNumberFormat="1" applyFont="1"/>
    <xf numFmtId="1" fontId="29" fillId="0" borderId="0" xfId="0" applyNumberFormat="1" applyFont="1"/>
    <xf numFmtId="1" fontId="28" fillId="0" borderId="0" xfId="0" applyNumberFormat="1" applyFont="1"/>
    <xf numFmtId="2" fontId="28" fillId="0" borderId="0" xfId="0" applyNumberFormat="1" applyFont="1"/>
    <xf numFmtId="181" fontId="28" fillId="0" borderId="0" xfId="0" applyNumberFormat="1" applyFont="1"/>
    <xf numFmtId="0" fontId="28" fillId="0" borderId="0" xfId="0" applyFont="1" applyAlignment="1">
      <alignment horizontal="center" vertical="center" wrapText="1"/>
    </xf>
    <xf numFmtId="174" fontId="29" fillId="0" borderId="0" xfId="0" applyNumberFormat="1" applyFont="1" applyAlignment="1">
      <alignment horizontal="right"/>
    </xf>
    <xf numFmtId="0" fontId="29" fillId="0" borderId="0" xfId="0" applyFont="1" applyAlignment="1">
      <alignment horizontal="left" vertical="center" indent="1"/>
    </xf>
    <xf numFmtId="168" fontId="29" fillId="0" borderId="0" xfId="0" applyNumberFormat="1" applyFont="1" applyAlignment="1">
      <alignment horizontal="right"/>
    </xf>
    <xf numFmtId="168" fontId="28" fillId="0" borderId="0" xfId="0" applyNumberFormat="1" applyFont="1" applyAlignment="1">
      <alignment horizontal="right"/>
    </xf>
    <xf numFmtId="0" fontId="29" fillId="0" borderId="4" xfId="0" applyNumberFormat="1" applyFont="1" applyBorder="1" applyAlignment="1">
      <alignment horizontal="left" wrapText="1"/>
    </xf>
    <xf numFmtId="0" fontId="29" fillId="0" borderId="0" xfId="0" applyNumberFormat="1" applyFont="1" applyBorder="1"/>
    <xf numFmtId="181" fontId="29" fillId="0" borderId="0" xfId="0" applyNumberFormat="1" applyFont="1" applyBorder="1"/>
    <xf numFmtId="167" fontId="29" fillId="0" borderId="0" xfId="0" applyNumberFormat="1" applyFont="1" applyAlignment="1">
      <alignment horizontal="right"/>
    </xf>
    <xf numFmtId="177" fontId="29" fillId="0" borderId="0" xfId="0" applyNumberFormat="1" applyFont="1" applyAlignment="1">
      <alignment horizontal="right"/>
    </xf>
    <xf numFmtId="180" fontId="29" fillId="0" borderId="0" xfId="0" applyNumberFormat="1" applyFont="1" applyFill="1" applyAlignment="1">
      <alignment horizontal="right"/>
    </xf>
    <xf numFmtId="0" fontId="16" fillId="0" borderId="0" xfId="0" applyFont="1" applyBorder="1"/>
    <xf numFmtId="0" fontId="10" fillId="0" borderId="0" xfId="0" applyFont="1" applyBorder="1"/>
    <xf numFmtId="0" fontId="29" fillId="0" borderId="1" xfId="0" applyFont="1" applyBorder="1" applyAlignment="1">
      <alignment horizontal="center" vertical="center" wrapText="1"/>
    </xf>
    <xf numFmtId="0" fontId="29" fillId="0" borderId="2" xfId="0" applyFont="1" applyBorder="1" applyAlignment="1">
      <alignment horizontal="center" vertical="center" wrapText="1"/>
    </xf>
    <xf numFmtId="0" fontId="29" fillId="0" borderId="1" xfId="0" applyFont="1" applyBorder="1" applyAlignment="1">
      <alignment horizontal="center" vertical="center"/>
    </xf>
    <xf numFmtId="0" fontId="25" fillId="0" borderId="3" xfId="0" applyFont="1" applyFill="1" applyBorder="1" applyAlignment="1">
      <alignment horizontal="center" vertical="center"/>
    </xf>
    <xf numFmtId="0" fontId="25" fillId="0" borderId="2" xfId="0" applyFont="1" applyBorder="1" applyAlignment="1">
      <alignment horizontal="center" vertical="center"/>
    </xf>
    <xf numFmtId="0" fontId="25" fillId="0" borderId="8" xfId="0" applyFont="1" applyBorder="1" applyAlignment="1">
      <alignment horizontal="center" vertical="center"/>
    </xf>
    <xf numFmtId="0" fontId="25" fillId="0" borderId="0" xfId="0" applyFont="1" applyBorder="1" applyAlignment="1">
      <alignment horizontal="center" vertical="center"/>
    </xf>
    <xf numFmtId="0" fontId="25" fillId="0" borderId="7" xfId="0" applyFont="1" applyBorder="1" applyAlignment="1">
      <alignment horizontal="center" vertical="center"/>
    </xf>
    <xf numFmtId="0" fontId="25" fillId="0" borderId="0" xfId="0" applyFont="1"/>
    <xf numFmtId="0" fontId="25" fillId="0" borderId="3" xfId="0" applyFont="1" applyBorder="1" applyAlignment="1">
      <alignment horizontal="center" vertical="center" wrapText="1"/>
    </xf>
    <xf numFmtId="0" fontId="25" fillId="0" borderId="0" xfId="10" applyFont="1"/>
    <xf numFmtId="0" fontId="32" fillId="0" borderId="0" xfId="0" applyFont="1"/>
    <xf numFmtId="0" fontId="25" fillId="0" borderId="0" xfId="0" applyFont="1" applyAlignment="1">
      <alignment horizontal="center" vertical="center" wrapText="1"/>
    </xf>
    <xf numFmtId="182" fontId="29" fillId="0" borderId="0" xfId="0" applyNumberFormat="1" applyFont="1" applyAlignment="1">
      <alignment horizontal="right"/>
    </xf>
    <xf numFmtId="0" fontId="29" fillId="0" borderId="1" xfId="0" applyFont="1" applyBorder="1" applyAlignment="1">
      <alignment horizontal="center" vertical="center" wrapText="1"/>
    </xf>
    <xf numFmtId="0" fontId="29" fillId="0" borderId="2" xfId="0" applyFont="1" applyBorder="1" applyAlignment="1">
      <alignment horizontal="center" vertical="center" wrapText="1"/>
    </xf>
    <xf numFmtId="0" fontId="29" fillId="0" borderId="1" xfId="0" applyFont="1" applyBorder="1" applyAlignment="1">
      <alignment horizontal="center"/>
    </xf>
    <xf numFmtId="176" fontId="29" fillId="0" borderId="0" xfId="0" applyNumberFormat="1" applyFont="1" applyAlignment="1">
      <alignment horizontal="right"/>
    </xf>
    <xf numFmtId="182" fontId="29" fillId="0" borderId="0" xfId="0" applyNumberFormat="1" applyFont="1" applyBorder="1"/>
    <xf numFmtId="167" fontId="29" fillId="0" borderId="0" xfId="0" applyNumberFormat="1" applyFont="1" applyBorder="1"/>
    <xf numFmtId="175" fontId="29" fillId="0" borderId="0" xfId="0" applyNumberFormat="1" applyFont="1" applyBorder="1"/>
    <xf numFmtId="182" fontId="29" fillId="0" borderId="0" xfId="0" applyNumberFormat="1" applyFont="1" applyBorder="1" applyAlignment="1">
      <alignment horizontal="right"/>
    </xf>
    <xf numFmtId="176" fontId="28" fillId="0" borderId="0" xfId="0" applyNumberFormat="1" applyFont="1" applyAlignment="1">
      <alignment horizontal="right"/>
    </xf>
    <xf numFmtId="0" fontId="25" fillId="0" borderId="0" xfId="10" applyFont="1" applyAlignment="1">
      <alignment horizontal="center" vertical="center" wrapText="1"/>
    </xf>
    <xf numFmtId="0" fontId="32" fillId="0" borderId="0" xfId="10" applyFont="1"/>
    <xf numFmtId="0" fontId="33" fillId="0" borderId="0" xfId="0" applyFont="1" applyBorder="1"/>
    <xf numFmtId="0" fontId="27" fillId="0" borderId="0" xfId="3" applyFont="1" applyAlignment="1">
      <alignment vertical="center"/>
    </xf>
    <xf numFmtId="1" fontId="29" fillId="0" borderId="0" xfId="0" applyNumberFormat="1" applyFont="1" applyBorder="1"/>
    <xf numFmtId="176" fontId="29" fillId="0" borderId="0" xfId="0" applyNumberFormat="1" applyFont="1" applyBorder="1"/>
    <xf numFmtId="168" fontId="30" fillId="0" borderId="0" xfId="0" applyNumberFormat="1" applyFont="1" applyAlignment="1">
      <alignment horizontal="right"/>
    </xf>
    <xf numFmtId="165" fontId="30" fillId="0" borderId="0" xfId="0" applyNumberFormat="1" applyFont="1" applyAlignment="1">
      <alignment horizontal="right"/>
    </xf>
    <xf numFmtId="166" fontId="30" fillId="0" borderId="0" xfId="0" applyNumberFormat="1" applyFont="1" applyAlignment="1">
      <alignment horizontal="right"/>
    </xf>
    <xf numFmtId="173" fontId="30" fillId="0" borderId="0" xfId="0" applyNumberFormat="1" applyFont="1" applyAlignment="1">
      <alignment horizontal="right"/>
    </xf>
    <xf numFmtId="184" fontId="29" fillId="0" borderId="0" xfId="0" applyNumberFormat="1" applyFont="1" applyBorder="1"/>
    <xf numFmtId="176" fontId="34" fillId="0" borderId="0" xfId="0" applyNumberFormat="1" applyFont="1" applyAlignment="1">
      <alignment horizontal="right"/>
    </xf>
    <xf numFmtId="176" fontId="35" fillId="0" borderId="0" xfId="0" applyNumberFormat="1" applyFont="1" applyAlignment="1">
      <alignment horizontal="right"/>
    </xf>
    <xf numFmtId="0" fontId="29" fillId="0" borderId="1" xfId="0" applyFont="1" applyBorder="1" applyAlignment="1">
      <alignment horizontal="center" vertical="center" wrapText="1"/>
    </xf>
    <xf numFmtId="0" fontId="29" fillId="0" borderId="2" xfId="0" applyFont="1" applyBorder="1" applyAlignment="1">
      <alignment horizontal="center" vertical="center" wrapText="1"/>
    </xf>
    <xf numFmtId="0" fontId="25" fillId="0" borderId="1" xfId="0" applyFont="1" applyFill="1" applyBorder="1" applyAlignment="1">
      <alignment horizontal="center" vertical="center" wrapText="1"/>
    </xf>
    <xf numFmtId="177" fontId="28" fillId="0" borderId="0" xfId="0" applyNumberFormat="1" applyFont="1" applyBorder="1" applyAlignment="1">
      <alignment horizontal="right"/>
    </xf>
    <xf numFmtId="181" fontId="28" fillId="0" borderId="0" xfId="0" applyNumberFormat="1" applyFont="1" applyBorder="1"/>
    <xf numFmtId="168" fontId="28" fillId="0" borderId="0" xfId="0" applyNumberFormat="1" applyFont="1" applyBorder="1" applyAlignment="1">
      <alignment horizontal="right"/>
    </xf>
    <xf numFmtId="164" fontId="25" fillId="0" borderId="8" xfId="0" applyNumberFormat="1" applyFont="1" applyBorder="1" applyAlignment="1" applyProtection="1">
      <alignment horizontal="right"/>
    </xf>
    <xf numFmtId="172" fontId="28" fillId="0" borderId="0" xfId="0" applyNumberFormat="1" applyFont="1" applyBorder="1" applyAlignment="1">
      <alignment horizontal="right"/>
    </xf>
    <xf numFmtId="167" fontId="28" fillId="0" borderId="0" xfId="0" applyNumberFormat="1" applyFont="1" applyBorder="1" applyAlignment="1">
      <alignment horizontal="right"/>
    </xf>
    <xf numFmtId="0" fontId="29" fillId="0" borderId="0" xfId="0" applyFont="1" applyBorder="1" applyAlignment="1">
      <alignment horizontal="center" vertical="center" wrapText="1"/>
    </xf>
    <xf numFmtId="0" fontId="25" fillId="0" borderId="7" xfId="0" quotePrefix="1" applyFont="1" applyBorder="1" applyAlignment="1">
      <alignment horizontal="center" vertical="center"/>
    </xf>
    <xf numFmtId="0" fontId="25" fillId="0" borderId="7" xfId="0" applyFont="1" applyBorder="1"/>
    <xf numFmtId="0" fontId="25" fillId="0" borderId="7" xfId="0" applyFont="1" applyFill="1" applyBorder="1"/>
    <xf numFmtId="0" fontId="29" fillId="0" borderId="5" xfId="0" applyFont="1" applyFill="1" applyBorder="1" applyAlignment="1">
      <alignment horizontal="left" wrapText="1"/>
    </xf>
    <xf numFmtId="0" fontId="29" fillId="0" borderId="5" xfId="0" applyFont="1" applyBorder="1" applyAlignment="1">
      <alignment horizontal="center" vertical="center"/>
    </xf>
    <xf numFmtId="183" fontId="29" fillId="0" borderId="0" xfId="0" applyNumberFormat="1" applyFont="1" applyAlignment="1">
      <alignment horizontal="right" indent="1"/>
    </xf>
    <xf numFmtId="183" fontId="28" fillId="0" borderId="0" xfId="0" applyNumberFormat="1" applyFont="1" applyAlignment="1">
      <alignment horizontal="right" indent="1"/>
    </xf>
    <xf numFmtId="182" fontId="28" fillId="0" borderId="0" xfId="0" applyNumberFormat="1" applyFont="1" applyAlignment="1">
      <alignment horizontal="right"/>
    </xf>
    <xf numFmtId="173" fontId="28" fillId="0" borderId="0" xfId="0" applyNumberFormat="1" applyFont="1" applyAlignment="1">
      <alignment horizontal="right"/>
    </xf>
    <xf numFmtId="167" fontId="28" fillId="0" borderId="0" xfId="0" applyNumberFormat="1" applyFont="1" applyAlignment="1">
      <alignment horizontal="right"/>
    </xf>
    <xf numFmtId="185" fontId="29" fillId="0" borderId="0" xfId="0" applyNumberFormat="1" applyFont="1" applyBorder="1" applyAlignment="1">
      <alignment horizontal="right"/>
    </xf>
    <xf numFmtId="185" fontId="28" fillId="0" borderId="0" xfId="0" applyNumberFormat="1" applyFont="1" applyBorder="1" applyAlignment="1">
      <alignment horizontal="right"/>
    </xf>
    <xf numFmtId="182" fontId="28" fillId="0" borderId="0" xfId="0" applyNumberFormat="1" applyFont="1" applyBorder="1" applyAlignment="1">
      <alignment horizontal="right"/>
    </xf>
    <xf numFmtId="169" fontId="28" fillId="0" borderId="0" xfId="0" applyNumberFormat="1" applyFont="1" applyAlignment="1">
      <alignment horizontal="right"/>
    </xf>
    <xf numFmtId="171" fontId="28" fillId="0" borderId="0" xfId="0" applyNumberFormat="1" applyFont="1" applyAlignment="1">
      <alignment horizontal="right"/>
    </xf>
    <xf numFmtId="169" fontId="29" fillId="0" borderId="0" xfId="0" applyNumberFormat="1" applyFont="1" applyAlignment="1">
      <alignment horizontal="right"/>
    </xf>
    <xf numFmtId="171" fontId="29" fillId="0" borderId="0" xfId="0" applyNumberFormat="1" applyFont="1" applyAlignment="1">
      <alignment horizontal="right"/>
    </xf>
    <xf numFmtId="178" fontId="28" fillId="0" borderId="0" xfId="0" applyNumberFormat="1" applyFont="1" applyAlignment="1">
      <alignment horizontal="right"/>
    </xf>
    <xf numFmtId="179" fontId="28" fillId="0" borderId="0" xfId="0" applyNumberFormat="1" applyFont="1" applyAlignment="1">
      <alignment horizontal="right"/>
    </xf>
    <xf numFmtId="178" fontId="29" fillId="0" borderId="0" xfId="0" applyNumberFormat="1" applyFont="1" applyAlignment="1">
      <alignment horizontal="right"/>
    </xf>
    <xf numFmtId="179" fontId="29" fillId="0" borderId="0" xfId="0" applyNumberFormat="1" applyFont="1" applyAlignment="1">
      <alignment horizontal="right"/>
    </xf>
    <xf numFmtId="166" fontId="28" fillId="0" borderId="0" xfId="0" applyNumberFormat="1" applyFont="1" applyAlignment="1">
      <alignment horizontal="right"/>
    </xf>
    <xf numFmtId="165" fontId="28" fillId="0" borderId="0" xfId="0" applyNumberFormat="1" applyFont="1" applyAlignment="1">
      <alignment horizontal="right"/>
    </xf>
    <xf numFmtId="172" fontId="28" fillId="0" borderId="0" xfId="0" applyNumberFormat="1" applyFont="1" applyAlignment="1">
      <alignment horizontal="right"/>
    </xf>
    <xf numFmtId="172" fontId="29" fillId="0" borderId="0" xfId="0" applyNumberFormat="1" applyFont="1" applyAlignment="1">
      <alignment horizontal="right"/>
    </xf>
    <xf numFmtId="49" fontId="10" fillId="0" borderId="0" xfId="6" applyNumberFormat="1" applyFont="1" applyAlignment="1">
      <alignment horizontal="left" vertical="center"/>
    </xf>
    <xf numFmtId="49" fontId="10" fillId="0" borderId="0" xfId="6" applyNumberFormat="1" applyFont="1" applyAlignment="1">
      <alignment horizontal="center" vertical="center"/>
    </xf>
    <xf numFmtId="0" fontId="10" fillId="0" borderId="0" xfId="6" applyFont="1" applyAlignment="1">
      <alignment horizontal="left" vertical="center"/>
    </xf>
    <xf numFmtId="49" fontId="10" fillId="0" borderId="0" xfId="0" applyNumberFormat="1" applyFont="1" applyAlignment="1">
      <alignment horizontal="left" vertical="center"/>
    </xf>
    <xf numFmtId="0" fontId="10" fillId="0" borderId="0" xfId="0" applyFont="1" applyAlignment="1">
      <alignment horizontal="left" vertical="center"/>
    </xf>
    <xf numFmtId="0" fontId="10" fillId="0" borderId="0" xfId="6" applyFont="1" applyAlignment="1">
      <alignment horizontal="center" vertical="center"/>
    </xf>
    <xf numFmtId="0" fontId="10" fillId="0" borderId="0" xfId="6" applyFont="1" applyBorder="1" applyAlignment="1">
      <alignment horizontal="left" vertical="center"/>
    </xf>
    <xf numFmtId="0" fontId="10" fillId="0" borderId="11" xfId="6" applyFont="1" applyBorder="1" applyAlignment="1">
      <alignment horizontal="center" vertical="center"/>
    </xf>
    <xf numFmtId="0" fontId="10" fillId="0" borderId="12" xfId="6" applyFont="1" applyBorder="1" applyAlignment="1">
      <alignment horizontal="center" vertical="center"/>
    </xf>
    <xf numFmtId="0" fontId="16" fillId="0" borderId="0" xfId="6" applyFont="1" applyAlignment="1">
      <alignment horizontal="center" vertical="center"/>
    </xf>
    <xf numFmtId="0" fontId="10" fillId="0" borderId="0" xfId="6" applyFont="1" applyBorder="1" applyAlignment="1">
      <alignment horizontal="center" vertical="center"/>
    </xf>
    <xf numFmtId="0" fontId="10" fillId="0" borderId="0" xfId="0" applyFont="1" applyBorder="1" applyAlignment="1">
      <alignment horizontal="center" vertical="center"/>
    </xf>
    <xf numFmtId="0" fontId="10" fillId="0" borderId="0" xfId="6" applyFont="1" applyAlignment="1">
      <alignment horizontal="right"/>
    </xf>
    <xf numFmtId="0" fontId="16" fillId="0" borderId="11" xfId="6" applyFont="1" applyBorder="1" applyAlignment="1">
      <alignment horizontal="right"/>
    </xf>
    <xf numFmtId="0" fontId="17" fillId="0" borderId="0" xfId="6" applyFont="1" applyAlignment="1">
      <alignment horizontal="left" wrapText="1"/>
    </xf>
    <xf numFmtId="0" fontId="36" fillId="0" borderId="9" xfId="6" applyFont="1" applyBorder="1" applyAlignment="1">
      <alignment horizontal="left" wrapText="1"/>
    </xf>
    <xf numFmtId="0" fontId="9" fillId="0" borderId="9" xfId="6" applyFont="1" applyBorder="1" applyAlignment="1">
      <alignment horizontal="center" vertical="center" wrapText="1"/>
    </xf>
    <xf numFmtId="0" fontId="20" fillId="0" borderId="10" xfId="7" applyFont="1" applyBorder="1" applyAlignment="1">
      <alignment horizontal="left" vertical="center" wrapText="1"/>
    </xf>
    <xf numFmtId="0" fontId="21" fillId="0" borderId="10" xfId="7" applyFont="1" applyBorder="1" applyAlignment="1">
      <alignment horizontal="right" vertical="center" wrapText="1"/>
    </xf>
    <xf numFmtId="0" fontId="11" fillId="0" borderId="0" xfId="7" applyFont="1" applyBorder="1" applyAlignment="1">
      <alignment horizontal="center" vertical="center" wrapText="1"/>
    </xf>
    <xf numFmtId="0" fontId="18" fillId="0" borderId="0" xfId="0" applyFont="1" applyAlignment="1">
      <alignment vertical="center" wrapText="1"/>
    </xf>
    <xf numFmtId="0" fontId="18" fillId="0" borderId="0" xfId="0" applyFont="1" applyAlignment="1">
      <alignment vertical="center"/>
    </xf>
    <xf numFmtId="49" fontId="19" fillId="0" borderId="0" xfId="6" quotePrefix="1" applyNumberFormat="1" applyFont="1" applyAlignment="1">
      <alignment horizontal="left"/>
    </xf>
    <xf numFmtId="49" fontId="19" fillId="0" borderId="0" xfId="6" applyNumberFormat="1" applyFont="1" applyAlignment="1">
      <alignment horizontal="left"/>
    </xf>
    <xf numFmtId="49" fontId="13" fillId="0" borderId="0" xfId="6" quotePrefix="1" applyNumberFormat="1" applyFont="1" applyAlignment="1">
      <alignment horizontal="center"/>
    </xf>
    <xf numFmtId="49" fontId="13" fillId="0" borderId="0" xfId="6" quotePrefix="1" applyNumberFormat="1" applyFont="1" applyAlignment="1">
      <alignment horizontal="left"/>
    </xf>
    <xf numFmtId="0" fontId="12" fillId="0" borderId="0" xfId="6" applyFont="1" applyAlignment="1">
      <alignment horizontal="left" vertical="center"/>
    </xf>
    <xf numFmtId="0" fontId="26" fillId="0" borderId="0" xfId="2" applyFont="1" applyFill="1" applyAlignment="1">
      <alignment horizontal="left" vertical="center"/>
    </xf>
    <xf numFmtId="0" fontId="14" fillId="0" borderId="0" xfId="2" applyFont="1" applyAlignment="1">
      <alignment horizontal="left" vertical="center"/>
    </xf>
    <xf numFmtId="0" fontId="14" fillId="0" borderId="0" xfId="0" applyNumberFormat="1" applyFont="1" applyAlignment="1">
      <alignment horizontal="left" vertical="center" wrapText="1"/>
    </xf>
    <xf numFmtId="0" fontId="14" fillId="0" borderId="0" xfId="0" quotePrefix="1" applyFont="1" applyAlignment="1">
      <alignment horizontal="left" vertical="center" wrapText="1"/>
    </xf>
    <xf numFmtId="0" fontId="14" fillId="0" borderId="0" xfId="0" applyFont="1" applyAlignment="1">
      <alignment horizontal="left" vertical="center" wrapText="1"/>
    </xf>
    <xf numFmtId="0" fontId="16" fillId="0" borderId="3" xfId="0" applyFont="1" applyBorder="1" applyAlignment="1">
      <alignment horizontal="left" vertical="center"/>
    </xf>
    <xf numFmtId="0" fontId="16" fillId="0" borderId="1" xfId="0" applyFont="1" applyBorder="1" applyAlignment="1">
      <alignment horizontal="left" vertical="center"/>
    </xf>
    <xf numFmtId="0" fontId="16" fillId="0" borderId="1" xfId="0" applyFont="1" applyBorder="1" applyAlignment="1">
      <alignment horizontal="center" vertical="center"/>
    </xf>
    <xf numFmtId="0" fontId="16" fillId="0" borderId="2" xfId="0" applyFont="1" applyBorder="1" applyAlignment="1">
      <alignment horizontal="center" vertical="center"/>
    </xf>
    <xf numFmtId="0" fontId="29" fillId="0" borderId="1" xfId="0" applyFont="1" applyBorder="1" applyAlignment="1">
      <alignment horizontal="center" vertical="center" wrapText="1"/>
    </xf>
    <xf numFmtId="0" fontId="29" fillId="0" borderId="2" xfId="0" applyFont="1" applyBorder="1" applyAlignment="1">
      <alignment horizontal="center" vertical="center" wrapText="1"/>
    </xf>
    <xf numFmtId="0" fontId="28" fillId="0" borderId="1" xfId="0" applyFont="1" applyBorder="1" applyAlignment="1">
      <alignment horizontal="center" vertical="center" wrapText="1"/>
    </xf>
    <xf numFmtId="0" fontId="28" fillId="0" borderId="1" xfId="0" applyFont="1" applyBorder="1" applyAlignment="1">
      <alignment horizontal="center" vertical="center"/>
    </xf>
    <xf numFmtId="0" fontId="28" fillId="0" borderId="2" xfId="0" applyFont="1" applyBorder="1" applyAlignment="1">
      <alignment horizontal="center" vertical="center"/>
    </xf>
    <xf numFmtId="0" fontId="28" fillId="0" borderId="3" xfId="0" applyFont="1" applyBorder="1" applyAlignment="1">
      <alignment horizontal="left" vertical="center" wrapText="1"/>
    </xf>
    <xf numFmtId="0" fontId="28" fillId="0" borderId="1" xfId="0" applyFont="1" applyBorder="1" applyAlignment="1">
      <alignment horizontal="left" vertical="center" wrapText="1"/>
    </xf>
    <xf numFmtId="0" fontId="29" fillId="0" borderId="3" xfId="0" applyFont="1" applyBorder="1" applyAlignment="1">
      <alignment horizontal="center" vertical="center" wrapText="1"/>
    </xf>
    <xf numFmtId="0" fontId="29" fillId="0" borderId="3" xfId="0" applyFont="1" applyBorder="1" applyAlignment="1">
      <alignment horizontal="center" vertical="center"/>
    </xf>
    <xf numFmtId="0" fontId="29" fillId="0" borderId="1" xfId="0" quotePrefix="1" applyNumberFormat="1" applyFont="1" applyBorder="1" applyAlignment="1">
      <alignment horizontal="center" vertical="center" wrapText="1"/>
    </xf>
    <xf numFmtId="0" fontId="29" fillId="0" borderId="1" xfId="0" applyNumberFormat="1" applyFont="1" applyBorder="1" applyAlignment="1">
      <alignment horizontal="center" vertical="center" wrapText="1"/>
    </xf>
    <xf numFmtId="0" fontId="29" fillId="0" borderId="2" xfId="0" applyNumberFormat="1" applyFont="1" applyBorder="1" applyAlignment="1">
      <alignment horizontal="center" vertical="center" wrapText="1"/>
    </xf>
    <xf numFmtId="0" fontId="28" fillId="0" borderId="1" xfId="0" applyNumberFormat="1" applyFont="1" applyBorder="1" applyAlignment="1">
      <alignment horizontal="center" vertical="center" wrapText="1"/>
    </xf>
    <xf numFmtId="0" fontId="28" fillId="0" borderId="2" xfId="0" applyNumberFormat="1" applyFont="1" applyBorder="1" applyAlignment="1">
      <alignment horizontal="center" vertical="center" wrapText="1"/>
    </xf>
    <xf numFmtId="0" fontId="29" fillId="0" borderId="1" xfId="0" applyFont="1" applyFill="1" applyBorder="1" applyAlignment="1">
      <alignment horizontal="center" vertical="center" wrapText="1"/>
    </xf>
    <xf numFmtId="0" fontId="29" fillId="0" borderId="2" xfId="0" applyFont="1" applyFill="1" applyBorder="1" applyAlignment="1">
      <alignment horizontal="center" vertical="center" wrapText="1"/>
    </xf>
    <xf numFmtId="0" fontId="25" fillId="0" borderId="1" xfId="0" applyFont="1" applyFill="1" applyBorder="1" applyAlignment="1">
      <alignment horizontal="center" vertical="center"/>
    </xf>
    <xf numFmtId="0" fontId="25" fillId="0" borderId="1"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8" fillId="0" borderId="3" xfId="0" applyFont="1" applyFill="1" applyBorder="1" applyAlignment="1">
      <alignment horizontal="left" vertical="center"/>
    </xf>
    <xf numFmtId="0" fontId="28" fillId="0" borderId="1" xfId="0" applyFont="1" applyFill="1" applyBorder="1" applyAlignment="1">
      <alignment horizontal="left" vertical="center"/>
    </xf>
    <xf numFmtId="0" fontId="28" fillId="0" borderId="1" xfId="0" applyFont="1" applyFill="1" applyBorder="1" applyAlignment="1">
      <alignment horizontal="center" vertical="center" wrapText="1"/>
    </xf>
    <xf numFmtId="0" fontId="28" fillId="0" borderId="1" xfId="0" applyFont="1" applyFill="1" applyBorder="1" applyAlignment="1">
      <alignment horizontal="center" vertical="center"/>
    </xf>
    <xf numFmtId="0" fontId="28" fillId="0" borderId="2" xfId="0" applyFont="1" applyFill="1" applyBorder="1" applyAlignment="1">
      <alignment horizontal="center" vertical="center"/>
    </xf>
    <xf numFmtId="0" fontId="29" fillId="0" borderId="3" xfId="0" applyFont="1" applyFill="1" applyBorder="1" applyAlignment="1">
      <alignment horizontal="center" vertical="center" wrapText="1"/>
    </xf>
    <xf numFmtId="0" fontId="29" fillId="0" borderId="3" xfId="0" applyFont="1" applyFill="1" applyBorder="1" applyAlignment="1">
      <alignment horizontal="center" vertical="center"/>
    </xf>
    <xf numFmtId="0" fontId="28" fillId="0" borderId="2" xfId="0" applyFont="1" applyBorder="1" applyAlignment="1">
      <alignment horizontal="center" vertical="center" wrapText="1"/>
    </xf>
    <xf numFmtId="0" fontId="28" fillId="0" borderId="16" xfId="0" applyFont="1" applyBorder="1" applyAlignment="1">
      <alignment horizontal="center" vertical="center" wrapText="1"/>
    </xf>
    <xf numFmtId="0" fontId="28" fillId="0" borderId="14" xfId="0" applyFont="1" applyBorder="1" applyAlignment="1">
      <alignment horizontal="center" vertical="center" wrapText="1"/>
    </xf>
    <xf numFmtId="0" fontId="29" fillId="0" borderId="1" xfId="0" quotePrefix="1" applyFont="1" applyBorder="1" applyAlignment="1">
      <alignment horizontal="center" vertical="center" wrapText="1"/>
    </xf>
    <xf numFmtId="0" fontId="28" fillId="0" borderId="16" xfId="0" applyNumberFormat="1" applyFont="1" applyBorder="1" applyAlignment="1">
      <alignment horizontal="center" vertical="center" wrapText="1"/>
    </xf>
    <xf numFmtId="0" fontId="28" fillId="0" borderId="14" xfId="0" applyNumberFormat="1" applyFont="1" applyBorder="1" applyAlignment="1">
      <alignment horizontal="center" vertical="center" wrapText="1"/>
    </xf>
    <xf numFmtId="0" fontId="29" fillId="0" borderId="1" xfId="0" applyFont="1" applyBorder="1" applyAlignment="1">
      <alignment horizontal="center" vertical="center"/>
    </xf>
    <xf numFmtId="0" fontId="29" fillId="0" borderId="2" xfId="0" applyFont="1" applyBorder="1" applyAlignment="1">
      <alignment horizontal="center" vertical="center"/>
    </xf>
    <xf numFmtId="0" fontId="28" fillId="0" borderId="15" xfId="0" applyNumberFormat="1" applyFont="1" applyFill="1" applyBorder="1" applyAlignment="1">
      <alignment horizontal="center" vertical="center"/>
    </xf>
    <xf numFmtId="0" fontId="28" fillId="0" borderId="6" xfId="0" applyNumberFormat="1" applyFont="1" applyFill="1" applyBorder="1" applyAlignment="1">
      <alignment horizontal="center" vertical="center"/>
    </xf>
    <xf numFmtId="0" fontId="28" fillId="0" borderId="3" xfId="0" applyFont="1" applyFill="1" applyBorder="1" applyAlignment="1">
      <alignment horizontal="center" vertical="center" wrapText="1"/>
    </xf>
    <xf numFmtId="0" fontId="28" fillId="0" borderId="2" xfId="0" applyFont="1" applyFill="1" applyBorder="1" applyAlignment="1">
      <alignment horizontal="center" vertical="center" wrapText="1"/>
    </xf>
    <xf numFmtId="0" fontId="16" fillId="0" borderId="3" xfId="0" applyFont="1" applyBorder="1" applyAlignment="1">
      <alignment horizontal="center" vertical="center"/>
    </xf>
    <xf numFmtId="0" fontId="28" fillId="0" borderId="16" xfId="0" applyFont="1" applyFill="1" applyBorder="1" applyAlignment="1">
      <alignment horizontal="center" vertical="center" wrapText="1"/>
    </xf>
    <xf numFmtId="0" fontId="28" fillId="0" borderId="14" xfId="0" applyFont="1" applyFill="1" applyBorder="1" applyAlignment="1">
      <alignment horizontal="center" vertical="center" wrapText="1"/>
    </xf>
    <xf numFmtId="0" fontId="28" fillId="0" borderId="1" xfId="0" applyNumberFormat="1" applyFont="1" applyFill="1" applyBorder="1" applyAlignment="1">
      <alignment horizontal="center" vertical="center" wrapText="1"/>
    </xf>
    <xf numFmtId="0" fontId="28" fillId="0" borderId="2" xfId="0" applyNumberFormat="1" applyFont="1" applyFill="1" applyBorder="1" applyAlignment="1">
      <alignment horizontal="center" vertical="center" wrapText="1"/>
    </xf>
    <xf numFmtId="0" fontId="28" fillId="0" borderId="16" xfId="0" applyFont="1" applyBorder="1" applyAlignment="1">
      <alignment horizontal="center" vertical="center"/>
    </xf>
    <xf numFmtId="0" fontId="28" fillId="0" borderId="14" xfId="0" applyFont="1" applyBorder="1" applyAlignment="1">
      <alignment horizontal="center" vertical="center"/>
    </xf>
    <xf numFmtId="0" fontId="28" fillId="0" borderId="3" xfId="0" applyFont="1" applyBorder="1" applyAlignment="1">
      <alignment horizontal="left" vertical="center"/>
    </xf>
    <xf numFmtId="0" fontId="28" fillId="0" borderId="1" xfId="0" applyFont="1" applyBorder="1" applyAlignment="1">
      <alignment horizontal="left" vertical="center"/>
    </xf>
    <xf numFmtId="0" fontId="28" fillId="0" borderId="1" xfId="0" applyNumberFormat="1" applyFont="1" applyBorder="1" applyAlignment="1">
      <alignment horizontal="center" vertical="center"/>
    </xf>
    <xf numFmtId="0" fontId="28" fillId="0" borderId="2" xfId="0" applyNumberFormat="1" applyFont="1" applyBorder="1" applyAlignment="1">
      <alignment horizontal="center" vertical="center"/>
    </xf>
    <xf numFmtId="0" fontId="28" fillId="0" borderId="13" xfId="0" applyNumberFormat="1" applyFont="1" applyBorder="1" applyAlignment="1">
      <alignment horizontal="center" vertical="center"/>
    </xf>
    <xf numFmtId="0" fontId="28" fillId="0" borderId="0" xfId="0" applyNumberFormat="1" applyFont="1" applyBorder="1" applyAlignment="1">
      <alignment horizontal="center" vertical="center"/>
    </xf>
    <xf numFmtId="0" fontId="28" fillId="0" borderId="13" xfId="0" applyFont="1" applyBorder="1" applyAlignment="1">
      <alignment horizontal="center" vertical="center"/>
    </xf>
    <xf numFmtId="0" fontId="28" fillId="0" borderId="0" xfId="0" applyFont="1" applyBorder="1" applyAlignment="1">
      <alignment horizontal="center" vertical="center"/>
    </xf>
    <xf numFmtId="0" fontId="28" fillId="0" borderId="0" xfId="0" applyFont="1" applyBorder="1" applyAlignment="1">
      <alignment horizontal="center" vertical="center" wrapText="1"/>
    </xf>
    <xf numFmtId="0" fontId="28" fillId="0" borderId="13" xfId="0" applyFont="1" applyBorder="1" applyAlignment="1">
      <alignment horizontal="center" vertical="center" wrapText="1"/>
    </xf>
    <xf numFmtId="0" fontId="26" fillId="0" borderId="0" xfId="3" applyFont="1" applyAlignment="1">
      <alignment horizontal="left" vertical="center"/>
    </xf>
  </cellXfs>
  <cellStyles count="15">
    <cellStyle name="Standard" xfId="0" builtinId="0"/>
    <cellStyle name="Standard 2" xfId="1"/>
    <cellStyle name="Standard 2 2" xfId="2"/>
    <cellStyle name="Standard 2 2 2" xfId="3"/>
    <cellStyle name="Standard 2 2 2 2" xfId="4"/>
    <cellStyle name="Standard 2 2 2 2 2" xfId="5"/>
    <cellStyle name="Standard 2 3" xfId="6"/>
    <cellStyle name="Standard 3" xfId="7"/>
    <cellStyle name="Standard 4" xfId="8"/>
    <cellStyle name="Standard 4 2" xfId="9"/>
    <cellStyle name="Standard 5" xfId="10"/>
    <cellStyle name="Standard 5 2" xfId="11"/>
    <cellStyle name="Standard 6" xfId="12"/>
    <cellStyle name="Standard 7" xfId="13"/>
    <cellStyle name="Standard 8" xfI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emf"/></Relationships>
</file>

<file path=xl/drawings/_rels/drawing5.x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drawing6.xml.rels><?xml version="1.0" encoding="UTF-8" standalone="yes"?>
<Relationships xmlns="http://schemas.openxmlformats.org/package/2006/relationships"><Relationship Id="rId1" Type="http://schemas.openxmlformats.org/officeDocument/2006/relationships/image" Target="../media/image5.emf"/></Relationships>
</file>

<file path=xl/drawings/_rels/drawing7.xml.rels><?xml version="1.0" encoding="UTF-8" standalone="yes"?>
<Relationships xmlns="http://schemas.openxmlformats.org/package/2006/relationships"><Relationship Id="rId1" Type="http://schemas.openxmlformats.org/officeDocument/2006/relationships/image" Target="../media/image6.emf"/></Relationships>
</file>

<file path=xl/drawings/_rels/drawing8.x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xdr:twoCellAnchor>
    <xdr:from>
      <xdr:col>1</xdr:col>
      <xdr:colOff>3695700</xdr:colOff>
      <xdr:row>0</xdr:row>
      <xdr:rowOff>66675</xdr:rowOff>
    </xdr:from>
    <xdr:to>
      <xdr:col>3</xdr:col>
      <xdr:colOff>1095375</xdr:colOff>
      <xdr:row>0</xdr:row>
      <xdr:rowOff>619125</xdr:rowOff>
    </xdr:to>
    <xdr:pic>
      <xdr:nvPicPr>
        <xdr:cNvPr id="74451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00550" y="66675"/>
          <a:ext cx="16764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10318</xdr:rowOff>
    </xdr:from>
    <xdr:to>
      <xdr:col>0</xdr:col>
      <xdr:colOff>6088524</xdr:colOff>
      <xdr:row>61</xdr:row>
      <xdr:rowOff>129266</xdr:rowOff>
    </xdr:to>
    <xdr:sp macro="" textlink="">
      <xdr:nvSpPr>
        <xdr:cNvPr id="2" name="Textfeld 1"/>
        <xdr:cNvSpPr txBox="1"/>
      </xdr:nvSpPr>
      <xdr:spPr>
        <a:xfrm>
          <a:off x="0" y="323282"/>
          <a:ext cx="6088524" cy="909966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solidFill>
                <a:sysClr val="windowText" lastClr="000000"/>
              </a:solidFill>
              <a:effectLst/>
              <a:latin typeface="+mn-lt"/>
              <a:ea typeface="Calibri"/>
              <a:cs typeface="Arial" panose="020B0604020202020204" pitchFamily="34" charset="0"/>
            </a:rPr>
            <a:t>Der vorliegende statistische Bericht über Bodennutzung und Ernte in Mecklenburg-Vorpommern ist eine umfassende Zu­sammenstellung der Ergebnisse des Jahres 2022. Unter Einbeziehung zusätzlicher Informationen aus der Landesfor­schungs­anstalt für Landwirtschaft und Fischerei Mecklenburg-Vorpommern enthält dieser Bericht die endgültigen Anga­ben aus</a:t>
          </a:r>
        </a:p>
        <a:p>
          <a:pPr>
            <a:lnSpc>
              <a:spcPts val="1100"/>
            </a:lnSpc>
            <a:spcAft>
              <a:spcPts val="0"/>
            </a:spcAft>
          </a:pPr>
          <a:r>
            <a:rPr lang="de-DE" sz="950">
              <a:solidFill>
                <a:sysClr val="windowText" lastClr="000000"/>
              </a:solidFill>
              <a:effectLst/>
              <a:latin typeface="+mn-lt"/>
              <a:ea typeface="Calibri"/>
              <a:cs typeface="Arial" panose="020B0604020202020204" pitchFamily="34" charset="0"/>
            </a:rPr>
            <a:t> </a:t>
          </a:r>
        </a:p>
        <a:p>
          <a:pPr>
            <a:lnSpc>
              <a:spcPts val="1100"/>
            </a:lnSpc>
            <a:spcAft>
              <a:spcPts val="0"/>
            </a:spcAft>
          </a:pPr>
          <a:r>
            <a:rPr lang="de-DE" sz="950">
              <a:solidFill>
                <a:sysClr val="windowText" lastClr="000000"/>
              </a:solidFill>
              <a:effectLst/>
              <a:latin typeface="+mn-lt"/>
              <a:ea typeface="Calibri"/>
              <a:cs typeface="Arial" panose="020B0604020202020204" pitchFamily="34" charset="0"/>
            </a:rPr>
            <a:t>- der repräsentativen Bodennutzungshaupterhebung,</a:t>
          </a:r>
        </a:p>
        <a:p>
          <a:pPr>
            <a:lnSpc>
              <a:spcPts val="1100"/>
            </a:lnSpc>
            <a:spcAft>
              <a:spcPts val="0"/>
            </a:spcAft>
          </a:pPr>
          <a:r>
            <a:rPr lang="de-DE" sz="950">
              <a:solidFill>
                <a:sysClr val="windowText" lastClr="000000"/>
              </a:solidFill>
              <a:effectLst/>
              <a:latin typeface="+mn-lt"/>
              <a:ea typeface="Calibri"/>
              <a:cs typeface="Arial" panose="020B0604020202020204" pitchFamily="34" charset="0"/>
            </a:rPr>
            <a:t>- den Ernte- und Betriebsberichterstattungen über Feldfrüchte und Grünland, Obst sowie über Weinmost,</a:t>
          </a:r>
        </a:p>
        <a:p>
          <a:pPr>
            <a:lnSpc>
              <a:spcPts val="1100"/>
            </a:lnSpc>
            <a:spcAft>
              <a:spcPts val="0"/>
            </a:spcAft>
          </a:pPr>
          <a:r>
            <a:rPr lang="de-DE" sz="950">
              <a:solidFill>
                <a:sysClr val="windowText" lastClr="000000"/>
              </a:solidFill>
              <a:effectLst/>
              <a:latin typeface="+mn-lt"/>
              <a:ea typeface="Calibri"/>
              <a:cs typeface="Arial" panose="020B0604020202020204" pitchFamily="34" charset="0"/>
            </a:rPr>
            <a:t>- der "Besonderen Ernte- und Qualitätsermittlung (BEE)" bei Getreide, Raps und Kartoffeln,</a:t>
          </a:r>
        </a:p>
        <a:p>
          <a:pPr>
            <a:lnSpc>
              <a:spcPts val="1100"/>
            </a:lnSpc>
            <a:spcAft>
              <a:spcPts val="0"/>
            </a:spcAft>
          </a:pPr>
          <a:r>
            <a:rPr lang="de-DE" sz="950">
              <a:solidFill>
                <a:sysClr val="windowText" lastClr="000000"/>
              </a:solidFill>
              <a:effectLst/>
              <a:latin typeface="+mn-lt"/>
              <a:ea typeface="Calibri"/>
              <a:cs typeface="Arial" panose="020B0604020202020204" pitchFamily="34" charset="0"/>
            </a:rPr>
            <a:t>- der allgemeinen Gemüseerhebung,</a:t>
          </a:r>
        </a:p>
        <a:p>
          <a:pPr>
            <a:lnSpc>
              <a:spcPts val="1100"/>
            </a:lnSpc>
            <a:spcAft>
              <a:spcPts val="0"/>
            </a:spcAft>
          </a:pPr>
          <a:r>
            <a:rPr lang="de-DE" sz="950">
              <a:solidFill>
                <a:sysClr val="windowText" lastClr="000000"/>
              </a:solidFill>
              <a:effectLst/>
              <a:latin typeface="+mn-lt"/>
              <a:ea typeface="Calibri"/>
              <a:cs typeface="Arial" panose="020B0604020202020204" pitchFamily="34" charset="0"/>
            </a:rPr>
            <a:t>- der allgemeinen Strauchbeerenerhebung.</a:t>
          </a:r>
        </a:p>
        <a:p>
          <a:pPr>
            <a:lnSpc>
              <a:spcPts val="1100"/>
            </a:lnSpc>
            <a:spcAft>
              <a:spcPts val="0"/>
            </a:spcAft>
          </a:pPr>
          <a:r>
            <a:rPr lang="de-DE" sz="950">
              <a:solidFill>
                <a:sysClr val="windowText" lastClr="000000"/>
              </a:solidFill>
              <a:effectLst/>
              <a:latin typeface="+mn-lt"/>
              <a:ea typeface="Calibri"/>
              <a:cs typeface="Arial" panose="020B0604020202020204" pitchFamily="34" charset="0"/>
            </a:rPr>
            <a:t> </a:t>
          </a:r>
        </a:p>
        <a:p>
          <a:pPr>
            <a:lnSpc>
              <a:spcPts val="1100"/>
            </a:lnSpc>
            <a:spcAft>
              <a:spcPts val="0"/>
            </a:spcAft>
          </a:pPr>
          <a:r>
            <a:rPr lang="de-DE" sz="950">
              <a:solidFill>
                <a:sysClr val="windowText" lastClr="000000"/>
              </a:solidFill>
              <a:effectLst/>
              <a:latin typeface="+mn-lt"/>
              <a:ea typeface="Calibri"/>
              <a:cs typeface="Arial" panose="020B0604020202020204" pitchFamily="34" charset="0"/>
            </a:rPr>
            <a:t>Die regionale Zuordnung der Flächen richtet sich nach dem Sitz (Gemeinde) des bewirtschaftenden Betriebes (Betriebs­sitz­prinzip) und nicht nach der Belegenheit, das heißt nach der Lage der Einzelflächen.</a:t>
          </a:r>
        </a:p>
        <a:p>
          <a:pPr>
            <a:lnSpc>
              <a:spcPts val="1100"/>
            </a:lnSpc>
            <a:spcAft>
              <a:spcPts val="0"/>
            </a:spcAft>
          </a:pPr>
          <a:r>
            <a:rPr lang="de-DE" sz="950">
              <a:solidFill>
                <a:sysClr val="windowText" lastClr="000000"/>
              </a:solidFill>
              <a:effectLst/>
              <a:latin typeface="+mn-lt"/>
              <a:ea typeface="Calibri"/>
              <a:cs typeface="Arial" panose="020B0604020202020204" pitchFamily="34" charset="0"/>
            </a:rPr>
            <a:t> </a:t>
          </a:r>
        </a:p>
        <a:p>
          <a:pPr>
            <a:lnSpc>
              <a:spcPts val="1100"/>
            </a:lnSpc>
            <a:spcAft>
              <a:spcPts val="0"/>
            </a:spcAft>
          </a:pPr>
          <a:r>
            <a:rPr lang="de-DE" sz="950">
              <a:solidFill>
                <a:sysClr val="windowText" lastClr="000000"/>
              </a:solidFill>
              <a:effectLst/>
              <a:latin typeface="+mn-lt"/>
              <a:ea typeface="Calibri"/>
              <a:cs typeface="Arial" panose="020B0604020202020204" pitchFamily="34" charset="0"/>
            </a:rPr>
            <a:t>Gegenüber den Vorerhebungen kann die Vergleichbarkeit der Ergebnisse durch die Anhebung der Erfassungsgrenzen und aufgrund methodischer Veränderungen eingeschränkt sein.</a:t>
          </a:r>
        </a:p>
        <a:p>
          <a:pPr>
            <a:lnSpc>
              <a:spcPct val="115000"/>
            </a:lnSpc>
            <a:spcAft>
              <a:spcPts val="0"/>
            </a:spcAft>
          </a:pPr>
          <a:r>
            <a:rPr lang="de-DE" sz="950">
              <a:solidFill>
                <a:sysClr val="windowText" lastClr="000000"/>
              </a:solidFill>
              <a:effectLst/>
              <a:latin typeface="+mn-lt"/>
              <a:ea typeface="Calibri"/>
              <a:cs typeface="Arial" panose="020B0604020202020204" pitchFamily="34" charset="0"/>
            </a:rPr>
            <a:t> </a:t>
          </a:r>
        </a:p>
        <a:p>
          <a:pPr>
            <a:lnSpc>
              <a:spcPts val="1100"/>
            </a:lnSpc>
            <a:spcAft>
              <a:spcPts val="0"/>
            </a:spcAft>
          </a:pPr>
          <a:r>
            <a:rPr lang="de-DE" sz="950">
              <a:solidFill>
                <a:sysClr val="windowText" lastClr="000000"/>
              </a:solidFill>
              <a:effectLst/>
              <a:latin typeface="+mn-lt"/>
              <a:ea typeface="Calibri"/>
              <a:cs typeface="Arial" panose="020B0604020202020204" pitchFamily="34" charset="0"/>
            </a:rPr>
            <a:t>Alle Angaben in diesem Bericht beziehen sich auf den jeweiligen Gebietsstand.</a:t>
          </a:r>
        </a:p>
        <a:p>
          <a:pPr>
            <a:lnSpc>
              <a:spcPct val="115000"/>
            </a:lnSpc>
            <a:spcAft>
              <a:spcPts val="0"/>
            </a:spcAft>
          </a:pPr>
          <a:endParaRPr lang="de-DE" sz="950">
            <a:solidFill>
              <a:sysClr val="windowText" lastClr="000000"/>
            </a:solidFill>
            <a:effectLst/>
            <a:latin typeface="+mn-lt"/>
            <a:ea typeface="Calibri"/>
            <a:cs typeface="Arial" panose="020B0604020202020204" pitchFamily="34" charset="0"/>
          </a:endParaRPr>
        </a:p>
        <a:p>
          <a:pPr>
            <a:lnSpc>
              <a:spcPts val="1100"/>
            </a:lnSpc>
            <a:spcAft>
              <a:spcPts val="0"/>
            </a:spcAft>
          </a:pPr>
          <a:endParaRPr lang="de-DE" sz="950">
            <a:solidFill>
              <a:sysClr val="windowText" lastClr="000000"/>
            </a:solidFill>
            <a:effectLst/>
            <a:latin typeface="+mn-lt"/>
            <a:ea typeface="Calibri"/>
            <a:cs typeface="Arial" panose="020B0604020202020204" pitchFamily="34" charset="0"/>
          </a:endParaRPr>
        </a:p>
        <a:p>
          <a:pPr marL="0" marR="0" indent="0" defTabSz="914400" eaLnBrk="1" fontAlgn="auto" latinLnBrk="0" hangingPunct="1">
            <a:lnSpc>
              <a:spcPct val="115000"/>
            </a:lnSpc>
            <a:spcBef>
              <a:spcPts val="0"/>
            </a:spcBef>
            <a:spcAft>
              <a:spcPts val="0"/>
            </a:spcAft>
            <a:buClrTx/>
            <a:buSzTx/>
            <a:buFontTx/>
            <a:buNone/>
            <a:tabLst/>
            <a:defRPr/>
          </a:pPr>
          <a:r>
            <a:rPr lang="de-DE" sz="950" b="1">
              <a:solidFill>
                <a:sysClr val="windowText" lastClr="000000"/>
              </a:solidFill>
              <a:effectLst/>
              <a:latin typeface="+mn-lt"/>
              <a:ea typeface="+mn-ea"/>
              <a:cs typeface="Arial" panose="020B0604020202020204" pitchFamily="34" charset="0"/>
            </a:rPr>
            <a:t>Rechtsgrundlagen</a:t>
          </a:r>
          <a:endParaRPr lang="de-DE" sz="950">
            <a:solidFill>
              <a:sysClr val="windowText" lastClr="000000"/>
            </a:solidFill>
            <a:effectLst/>
            <a:latin typeface="+mn-lt"/>
            <a:cs typeface="Arial" panose="020B0604020202020204" pitchFamily="34" charset="0"/>
          </a:endParaRPr>
        </a:p>
        <a:p>
          <a:pPr>
            <a:lnSpc>
              <a:spcPts val="1100"/>
            </a:lnSpc>
            <a:spcAft>
              <a:spcPts val="0"/>
            </a:spcAft>
          </a:pPr>
          <a:endParaRPr lang="de-DE" sz="950">
            <a:solidFill>
              <a:sysClr val="windowText" lastClr="000000"/>
            </a:solidFill>
            <a:effectLst/>
            <a:latin typeface="+mn-lt"/>
            <a:ea typeface="Calibri"/>
            <a:cs typeface="Arial" panose="020B0604020202020204" pitchFamily="34" charset="0"/>
          </a:endParaRPr>
        </a:p>
        <a:p>
          <a:r>
            <a:rPr lang="de-DE" sz="950">
              <a:solidFill>
                <a:schemeClr val="dk1"/>
              </a:solidFill>
              <a:effectLst/>
              <a:latin typeface="+mn-lt"/>
              <a:ea typeface="+mn-ea"/>
              <a:cs typeface="+mn-cs"/>
            </a:rPr>
            <a:t>Die genannten Erhebungen sind in dem Agrarstatistikgesetz - (AgrStatG) in der Fassung der Bekanntmachung vom 17. Dezember 2009 (BGBI. I S. 3886, das zuletzt durch Artikel 109 des Gesetzes vom 20. November 2019 (BGBI  I S. 1626) geändert worden ist, in Verbindung mit dem Bundesstatistikgesetz in der Fassung der Bekanntmachung vom 20. Oktober 2016 (BGBl. I S. 2394), das zuletzt durch Artikel 10 Absatz 5 des Gesetzes vom 30. Oktober 2017 (BGBl. I S. 3618) geändert worden ist, angeordnet und nach dieser Rechtsvorschrift durchgeführt worden.</a:t>
          </a:r>
        </a:p>
        <a:p>
          <a:endParaRPr lang="de-DE" sz="950">
            <a:solidFill>
              <a:sysClr val="windowText" lastClr="000000"/>
            </a:solidFill>
            <a:effectLst/>
            <a:latin typeface="+mn-lt"/>
            <a:ea typeface="+mn-ea"/>
            <a:cs typeface="Arial" panose="020B0604020202020204" pitchFamily="34" charset="0"/>
          </a:endParaRPr>
        </a:p>
        <a:p>
          <a:endParaRPr lang="de-DE" sz="950">
            <a:solidFill>
              <a:sysClr val="windowText" lastClr="000000"/>
            </a:solidFill>
            <a:effectLst/>
            <a:latin typeface="+mn-lt"/>
            <a:ea typeface="+mn-ea"/>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Erfassungsbereich</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a:p>
          <a:r>
            <a:rPr lang="de-DE" sz="950">
              <a:solidFill>
                <a:schemeClr val="dk1"/>
              </a:solidFill>
              <a:effectLst/>
              <a:latin typeface="+mn-lt"/>
              <a:ea typeface="+mn-ea"/>
              <a:cs typeface="+mn-cs"/>
            </a:rPr>
            <a:t>Bei der allgemeinen </a:t>
          </a:r>
          <a:r>
            <a:rPr lang="de-DE" sz="950" b="1" u="none">
              <a:solidFill>
                <a:schemeClr val="dk1"/>
              </a:solidFill>
              <a:effectLst/>
              <a:latin typeface="+mn-lt"/>
              <a:ea typeface="+mn-ea"/>
              <a:cs typeface="+mn-cs"/>
            </a:rPr>
            <a:t>Bodennutzungshaupterhebung</a:t>
          </a:r>
          <a:r>
            <a:rPr lang="de-DE" sz="950">
              <a:solidFill>
                <a:schemeClr val="dk1"/>
              </a:solidFill>
              <a:effectLst/>
              <a:latin typeface="+mn-lt"/>
              <a:ea typeface="+mn-ea"/>
              <a:cs typeface="+mn-cs"/>
            </a:rPr>
            <a:t> wurden gemäß AgrStatG Betriebe mit einer landwirtschaftlich ge­nutzten Fläche von mindestens fünf Hektar </a:t>
          </a:r>
          <a:r>
            <a:rPr lang="de-DE" sz="600">
              <a:solidFill>
                <a:schemeClr val="dk1"/>
              </a:solidFill>
              <a:effectLst/>
              <a:latin typeface="+mn-lt"/>
              <a:ea typeface="+mn-ea"/>
              <a:cs typeface="+mn-cs"/>
            </a:rPr>
            <a:t>1)</a:t>
          </a:r>
          <a:r>
            <a:rPr lang="de-DE" sz="950">
              <a:solidFill>
                <a:schemeClr val="dk1"/>
              </a:solidFill>
              <a:effectLst/>
              <a:latin typeface="+mn-lt"/>
              <a:ea typeface="+mn-ea"/>
              <a:cs typeface="+mn-cs"/>
            </a:rPr>
            <a:t> (= landwirtschaftliche Betriebe) erfasst. Erhebungsmerkmale sind die Nutzung der Flächen nach Hauptnutzungsarten und Nutzungszweck, Kulturarten, Pflanzengruppen, Pflanzenarten und Kulturformen.</a:t>
          </a:r>
        </a:p>
        <a:p>
          <a:pPr>
            <a:lnSpc>
              <a:spcPts val="1100"/>
            </a:lnSpc>
            <a:spcAft>
              <a:spcPts val="0"/>
            </a:spcAft>
          </a:pPr>
          <a:r>
            <a:rPr lang="de-DE" sz="950">
              <a:solidFill>
                <a:sysClr val="windowText" lastClr="000000"/>
              </a:solidFill>
              <a:effectLst/>
              <a:latin typeface="+mn-lt"/>
              <a:ea typeface="Calibri"/>
              <a:cs typeface="Arial" panose="020B0604020202020204" pitchFamily="34" charset="0"/>
            </a:rPr>
            <a:t> </a:t>
          </a:r>
        </a:p>
        <a:p>
          <a:r>
            <a:rPr lang="de-DE" sz="950">
              <a:solidFill>
                <a:schemeClr val="dk1"/>
              </a:solidFill>
              <a:effectLst/>
              <a:latin typeface="+mn-lt"/>
              <a:ea typeface="+mn-ea"/>
              <a:cs typeface="+mn-cs"/>
            </a:rPr>
            <a:t>Die für die Erntefeststellung im Feld-, Obst- und Weinbau erforderlichen Hektarerträge der Kulturen wurden über die </a:t>
          </a:r>
          <a:r>
            <a:rPr lang="de-DE" sz="950" b="1" u="none">
              <a:solidFill>
                <a:schemeClr val="dk1"/>
              </a:solidFill>
              <a:effectLst/>
              <a:latin typeface="+mn-lt"/>
              <a:ea typeface="+mn-ea"/>
              <a:cs typeface="+mn-cs"/>
            </a:rPr>
            <a:t>Ernte- und Betriebsberichterstattung</a:t>
          </a:r>
          <a:r>
            <a:rPr lang="de-DE" sz="950" b="1" i="1" u="none">
              <a:solidFill>
                <a:schemeClr val="dk1"/>
              </a:solidFill>
              <a:effectLst/>
              <a:latin typeface="+mn-lt"/>
              <a:ea typeface="+mn-ea"/>
              <a:cs typeface="+mn-cs"/>
            </a:rPr>
            <a:t> </a:t>
          </a:r>
          <a:r>
            <a:rPr lang="de-DE" sz="950">
              <a:solidFill>
                <a:schemeClr val="dk1"/>
              </a:solidFill>
              <a:effectLst/>
              <a:latin typeface="+mn-lt"/>
              <a:ea typeface="+mn-ea"/>
              <a:cs typeface="+mn-cs"/>
            </a:rPr>
            <a:t>und</a:t>
          </a:r>
          <a:r>
            <a:rPr lang="de-DE" sz="950" i="1">
              <a:solidFill>
                <a:schemeClr val="dk1"/>
              </a:solidFill>
              <a:effectLst/>
              <a:latin typeface="+mn-lt"/>
              <a:ea typeface="+mn-ea"/>
              <a:cs typeface="+mn-cs"/>
            </a:rPr>
            <a:t> </a:t>
          </a:r>
          <a:r>
            <a:rPr lang="de-DE" sz="950" b="1" u="none">
              <a:solidFill>
                <a:schemeClr val="dk1"/>
              </a:solidFill>
              <a:effectLst/>
              <a:latin typeface="+mn-lt"/>
              <a:ea typeface="+mn-ea"/>
              <a:cs typeface="+mn-cs"/>
            </a:rPr>
            <a:t>Besondere Ernte- und Qualitätsermittlung </a:t>
          </a:r>
          <a:r>
            <a:rPr lang="de-DE" sz="950">
              <a:solidFill>
                <a:schemeClr val="dk1"/>
              </a:solidFill>
              <a:effectLst/>
              <a:latin typeface="+mn-lt"/>
              <a:ea typeface="+mn-ea"/>
              <a:cs typeface="+mn-cs"/>
            </a:rPr>
            <a:t>gemäß §§ 46 und 47 AgrStatG ermittelt.</a:t>
          </a:r>
        </a:p>
        <a:p>
          <a:r>
            <a:rPr lang="de-DE" sz="950">
              <a:solidFill>
                <a:schemeClr val="dk1"/>
              </a:solidFill>
              <a:effectLst/>
              <a:latin typeface="+mn-lt"/>
              <a:ea typeface="+mn-ea"/>
              <a:cs typeface="+mn-cs"/>
            </a:rPr>
            <a:t> </a:t>
          </a:r>
        </a:p>
        <a:p>
          <a:r>
            <a:rPr lang="de-DE" sz="950">
              <a:solidFill>
                <a:schemeClr val="dk1"/>
              </a:solidFill>
              <a:effectLst/>
              <a:latin typeface="+mn-lt"/>
              <a:ea typeface="+mn-ea"/>
              <a:cs typeface="+mn-cs"/>
            </a:rPr>
            <a:t>Die allgemeine </a:t>
          </a:r>
          <a:r>
            <a:rPr lang="de-DE" sz="950" b="1" u="none">
              <a:solidFill>
                <a:schemeClr val="dk1"/>
              </a:solidFill>
              <a:effectLst/>
              <a:latin typeface="+mn-lt"/>
              <a:ea typeface="+mn-ea"/>
              <a:cs typeface="+mn-cs"/>
            </a:rPr>
            <a:t>Gemüseerhebung</a:t>
          </a:r>
          <a:r>
            <a:rPr lang="de-DE" sz="950">
              <a:solidFill>
                <a:schemeClr val="dk1"/>
              </a:solidFill>
              <a:effectLst/>
              <a:latin typeface="+mn-lt"/>
              <a:ea typeface="+mn-ea"/>
              <a:cs typeface="+mn-cs"/>
            </a:rPr>
            <a:t> wurde gemäß §§ 11a, 11b, 11c AgrStatG durchgeführt. Sie erfasst die Grundflächen, die Anbau­flächen und die Erntemengen von Betrieben mit Flächen von mindestens 0,5 Hektar im Freiland oder mindestens 0,1 Hektar unter hohen begehbaren Schutzabdeckungen, auf denen Gemüse oder Erdbeeren oder deren jeweilige Jung­pflanzen angebaut werden. Die Mehrfachnutzung einer Grundfläche durch Vor-, Zwischen- und Nachkultur wird dabei berücksichtigt. Die Ermittlung der Erntemenge erfolgt repräsentativ.</a:t>
          </a:r>
        </a:p>
        <a:p>
          <a:pPr>
            <a:lnSpc>
              <a:spcPts val="1100"/>
            </a:lnSpc>
            <a:spcAft>
              <a:spcPts val="0"/>
            </a:spcAft>
          </a:pPr>
          <a:r>
            <a:rPr lang="de-DE" sz="950">
              <a:solidFill>
                <a:sysClr val="windowText" lastClr="000000"/>
              </a:solidFill>
              <a:effectLst/>
              <a:latin typeface="+mn-lt"/>
              <a:ea typeface="Calibri"/>
              <a:cs typeface="Arial" panose="020B0604020202020204" pitchFamily="34" charset="0"/>
            </a:rPr>
            <a:t> </a:t>
          </a:r>
        </a:p>
        <a:p>
          <a:r>
            <a:rPr lang="de-DE" sz="950">
              <a:solidFill>
                <a:schemeClr val="dk1"/>
              </a:solidFill>
              <a:effectLst/>
              <a:latin typeface="+mn-lt"/>
              <a:ea typeface="+mn-ea"/>
              <a:cs typeface="+mn-cs"/>
            </a:rPr>
            <a:t>Die allgemeine </a:t>
          </a:r>
          <a:r>
            <a:rPr lang="de-DE" sz="950" b="1" u="none">
              <a:solidFill>
                <a:schemeClr val="dk1"/>
              </a:solidFill>
              <a:effectLst/>
              <a:latin typeface="+mn-lt"/>
              <a:ea typeface="+mn-ea"/>
              <a:cs typeface="+mn-cs"/>
            </a:rPr>
            <a:t>Strauchbeerenerhebung</a:t>
          </a:r>
          <a:r>
            <a:rPr lang="de-DE" sz="950">
              <a:solidFill>
                <a:schemeClr val="dk1"/>
              </a:solidFill>
              <a:effectLst/>
              <a:latin typeface="+mn-lt"/>
              <a:ea typeface="+mn-ea"/>
              <a:cs typeface="+mn-cs"/>
            </a:rPr>
            <a:t> fand gemäß §§ 17a, 17b, 17c in allen Betrieben statt, deren Strauchbeerenflächen min­destens 0,5 Hektar im Freiland oder mindestens 0,1 Hektar unter hohen begehbaren Schutzabdeckungen betragen. In dieser Erhebung werden jährlich die Anbauflächen und Erntemengen der einzelnen Strauchbeerenarten ermittelt.</a:t>
          </a:r>
        </a:p>
        <a:p>
          <a:r>
            <a:rPr lang="de-DE" sz="950">
              <a:solidFill>
                <a:schemeClr val="dk1"/>
              </a:solidFill>
              <a:effectLst/>
              <a:latin typeface="+mn-lt"/>
              <a:ea typeface="+mn-ea"/>
              <a:cs typeface="+mn-cs"/>
            </a:rPr>
            <a:t>Zu beachten ist, dass in der Strauchbeerenerhebung nicht nach Jung- und Ertragsanlagen unterschieden wird, d. h. in den ausge­wiesenen Anbauflächen können auch Flächen mit Junganlagen enthalten sein, die noch nicht im Ertrag stehen.</a:t>
          </a:r>
        </a:p>
        <a:p>
          <a:pPr>
            <a:lnSpc>
              <a:spcPts val="1100"/>
            </a:lnSpc>
            <a:spcAft>
              <a:spcPts val="0"/>
            </a:spcAft>
          </a:pPr>
          <a:endParaRPr lang="de-DE" sz="950">
            <a:solidFill>
              <a:sysClr val="windowText" lastClr="000000"/>
            </a:solidFill>
            <a:effectLst/>
            <a:latin typeface="+mn-lt"/>
            <a:ea typeface="Calibri"/>
            <a:cs typeface="Arial" panose="020B0604020202020204" pitchFamily="34" charset="0"/>
          </a:endParaRPr>
        </a:p>
        <a:p>
          <a:pPr>
            <a:lnSpc>
              <a:spcPts val="1100"/>
            </a:lnSpc>
            <a:spcAft>
              <a:spcPts val="0"/>
            </a:spcAft>
          </a:pPr>
          <a:endParaRPr lang="de-DE" sz="950">
            <a:solidFill>
              <a:sysClr val="windowText" lastClr="000000"/>
            </a:solidFill>
            <a:effectLst/>
            <a:latin typeface="+mn-lt"/>
            <a:ea typeface="Calibri"/>
            <a:cs typeface="Arial" panose="020B0604020202020204" pitchFamily="34" charset="0"/>
          </a:endParaRPr>
        </a:p>
        <a:p>
          <a:pPr>
            <a:lnSpc>
              <a:spcPts val="1100"/>
            </a:lnSpc>
            <a:spcAft>
              <a:spcPts val="0"/>
            </a:spcAft>
          </a:pPr>
          <a:endParaRPr lang="de-DE" sz="950">
            <a:solidFill>
              <a:sysClr val="windowText" lastClr="000000"/>
            </a:solidFill>
            <a:effectLst/>
            <a:latin typeface="+mn-lt"/>
            <a:ea typeface="Calibri"/>
            <a:cs typeface="Arial" panose="020B0604020202020204" pitchFamily="34" charset="0"/>
          </a:endParaRPr>
        </a:p>
        <a:p>
          <a:pPr>
            <a:lnSpc>
              <a:spcPts val="800"/>
            </a:lnSpc>
          </a:pPr>
          <a:endParaRPr lang="de-DE" sz="950">
            <a:solidFill>
              <a:sysClr val="windowText" lastClr="000000"/>
            </a:solidFill>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13605</xdr:rowOff>
    </xdr:from>
    <xdr:to>
      <xdr:col>0</xdr:col>
      <xdr:colOff>6120000</xdr:colOff>
      <xdr:row>63</xdr:row>
      <xdr:rowOff>136071</xdr:rowOff>
    </xdr:to>
    <xdr:sp macro="" textlink="">
      <xdr:nvSpPr>
        <xdr:cNvPr id="2" name="Textfeld 1"/>
        <xdr:cNvSpPr txBox="1"/>
      </xdr:nvSpPr>
      <xdr:spPr>
        <a:xfrm>
          <a:off x="0" y="326569"/>
          <a:ext cx="6120000" cy="94025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hangingPunct="0"/>
          <a:r>
            <a:rPr lang="de-DE" sz="850" b="1">
              <a:solidFill>
                <a:schemeClr val="dk1"/>
              </a:solidFill>
              <a:effectLst/>
              <a:latin typeface="+mn-lt"/>
              <a:ea typeface="+mn-ea"/>
              <a:cs typeface="+mn-cs"/>
            </a:rPr>
            <a:t>Witterungsverlauf</a:t>
          </a:r>
          <a:endParaRPr lang="de-DE" sz="850">
            <a:solidFill>
              <a:schemeClr val="dk1"/>
            </a:solidFill>
            <a:effectLst/>
            <a:latin typeface="+mn-lt"/>
            <a:ea typeface="+mn-ea"/>
            <a:cs typeface="+mn-cs"/>
          </a:endParaRPr>
        </a:p>
        <a:p>
          <a:pPr hangingPunct="0"/>
          <a:r>
            <a:rPr lang="de-DE" sz="850" b="1">
              <a:solidFill>
                <a:schemeClr val="dk1"/>
              </a:solidFill>
              <a:effectLst/>
              <a:latin typeface="+mn-lt"/>
              <a:ea typeface="+mn-ea"/>
              <a:cs typeface="+mn-cs"/>
            </a:rPr>
            <a:t> </a:t>
          </a:r>
          <a:endParaRPr lang="de-DE" sz="850">
            <a:solidFill>
              <a:schemeClr val="dk1"/>
            </a:solidFill>
            <a:effectLst/>
            <a:latin typeface="+mn-lt"/>
            <a:ea typeface="+mn-ea"/>
            <a:cs typeface="+mn-cs"/>
          </a:endParaRPr>
        </a:p>
        <a:p>
          <a:pPr hangingPunct="0"/>
          <a:r>
            <a:rPr lang="de-DE" sz="850" b="1">
              <a:solidFill>
                <a:schemeClr val="dk1"/>
              </a:solidFill>
              <a:effectLst/>
              <a:latin typeface="+mn-lt"/>
              <a:ea typeface="+mn-ea"/>
              <a:cs typeface="+mn-cs"/>
            </a:rPr>
            <a:t>August 2021</a:t>
          </a:r>
          <a:endParaRPr lang="de-DE" sz="850">
            <a:solidFill>
              <a:schemeClr val="dk1"/>
            </a:solidFill>
            <a:effectLst/>
            <a:latin typeface="+mn-lt"/>
            <a:ea typeface="+mn-ea"/>
            <a:cs typeface="+mn-cs"/>
          </a:endParaRPr>
        </a:p>
        <a:p>
          <a:pPr hangingPunct="0"/>
          <a:r>
            <a:rPr lang="de-DE" sz="850">
              <a:solidFill>
                <a:schemeClr val="dk1"/>
              </a:solidFill>
              <a:effectLst/>
              <a:latin typeface="+mn-lt"/>
              <a:ea typeface="+mn-ea"/>
              <a:cs typeface="+mn-cs"/>
            </a:rPr>
            <a:t>Unterkühlt mit reichlich Regen und wenig Sonne stellte sich der Sommermonat dar. Besonders auffällig waren in Gülzow zwei Stark­regenereig­nisse über 20 mm jeweils in der Mitte der 1. und 3. Dekade, die etwa die Hälfte des Monatsniederschlags lieferten. Das und zeitweilig böiger Wind beeinträchtigten noch zur Ernte anstehende Bestände in ihrer Standfestigkeit und setzten die Befahrbarkeit des Bodens zeitweilig herab. Die meisten Gelegenheiten für Ernte und Feldarbeiten ergaben sich dabei noch in der ersten Monatshälfte.</a:t>
          </a:r>
        </a:p>
        <a:p>
          <a:pPr hangingPunct="0"/>
          <a:r>
            <a:rPr lang="de-DE" sz="400">
              <a:solidFill>
                <a:schemeClr val="dk1"/>
              </a:solidFill>
              <a:effectLst/>
              <a:latin typeface="+mn-lt"/>
              <a:ea typeface="+mn-ea"/>
              <a:cs typeface="+mn-cs"/>
            </a:rPr>
            <a:t> </a:t>
          </a:r>
        </a:p>
        <a:p>
          <a:pPr hangingPunct="0"/>
          <a:r>
            <a:rPr lang="de-DE" sz="850" b="1">
              <a:solidFill>
                <a:schemeClr val="dk1"/>
              </a:solidFill>
              <a:effectLst/>
              <a:latin typeface="+mn-lt"/>
              <a:ea typeface="+mn-ea"/>
              <a:cs typeface="+mn-cs"/>
            </a:rPr>
            <a:t>September 2021</a:t>
          </a:r>
          <a:endParaRPr lang="de-DE" sz="850">
            <a:solidFill>
              <a:schemeClr val="dk1"/>
            </a:solidFill>
            <a:effectLst/>
            <a:latin typeface="+mn-lt"/>
            <a:ea typeface="+mn-ea"/>
            <a:cs typeface="+mn-cs"/>
          </a:endParaRPr>
        </a:p>
        <a:p>
          <a:pPr hangingPunct="0"/>
          <a:r>
            <a:rPr lang="de-DE" sz="850">
              <a:solidFill>
                <a:schemeClr val="dk1"/>
              </a:solidFill>
              <a:effectLst/>
              <a:latin typeface="+mn-lt"/>
              <a:ea typeface="+mn-ea"/>
              <a:cs typeface="+mn-cs"/>
            </a:rPr>
            <a:t>Der September war um 1,1 Kelvin (K) wärmer als erwartet, wiederum gab es in Gülzow in der Monatsmitte zwei Starkregenereignisse. Aufgrund der noch unzureichenden Bodenbedeckung durch die Neuansaaten kam es örtlich zu Erosionserscheinungen, Verschläm­mungen der Bodenoberfläche und Beeinträchtigungen der Befahrbarkeit.</a:t>
          </a:r>
        </a:p>
        <a:p>
          <a:pPr hangingPunct="0"/>
          <a:r>
            <a:rPr lang="de-DE" sz="400">
              <a:solidFill>
                <a:schemeClr val="dk1"/>
              </a:solidFill>
              <a:effectLst/>
              <a:latin typeface="+mn-lt"/>
              <a:ea typeface="+mn-ea"/>
              <a:cs typeface="+mn-cs"/>
            </a:rPr>
            <a:t> </a:t>
          </a:r>
        </a:p>
        <a:p>
          <a:pPr hangingPunct="0"/>
          <a:r>
            <a:rPr lang="de-DE" sz="850" b="1">
              <a:solidFill>
                <a:schemeClr val="dk1"/>
              </a:solidFill>
              <a:effectLst/>
              <a:latin typeface="+mn-lt"/>
              <a:ea typeface="+mn-ea"/>
              <a:cs typeface="+mn-cs"/>
            </a:rPr>
            <a:t>Oktober 2021</a:t>
          </a:r>
          <a:endParaRPr lang="de-DE" sz="850">
            <a:solidFill>
              <a:schemeClr val="dk1"/>
            </a:solidFill>
            <a:effectLst/>
            <a:latin typeface="+mn-lt"/>
            <a:ea typeface="+mn-ea"/>
            <a:cs typeface="+mn-cs"/>
          </a:endParaRPr>
        </a:p>
        <a:p>
          <a:pPr hangingPunct="0"/>
          <a:r>
            <a:rPr lang="de-DE" sz="850">
              <a:solidFill>
                <a:schemeClr val="dk1"/>
              </a:solidFill>
              <a:effectLst/>
              <a:latin typeface="+mn-lt"/>
              <a:ea typeface="+mn-ea"/>
              <a:cs typeface="+mn-cs"/>
            </a:rPr>
            <a:t>Warme und feuchte Phasen wechselten sich mit kühleren und regenfreien Perioden ab. Insgesamt lag die mittlere Lufttemperatur aber wieder über dem Durchschnitt. Am Monatsbeginn gab es noch einmal einen Starkregen, bei dem mehr als 20 l/m² gemessen wurden.</a:t>
          </a:r>
        </a:p>
        <a:p>
          <a:pPr hangingPunct="0"/>
          <a:r>
            <a:rPr lang="de-DE" sz="400">
              <a:solidFill>
                <a:schemeClr val="dk1"/>
              </a:solidFill>
              <a:effectLst/>
              <a:latin typeface="+mn-lt"/>
              <a:ea typeface="+mn-ea"/>
              <a:cs typeface="+mn-cs"/>
            </a:rPr>
            <a:t> </a:t>
          </a:r>
        </a:p>
        <a:p>
          <a:pPr hangingPunct="0"/>
          <a:r>
            <a:rPr lang="de-DE" sz="850" b="1">
              <a:solidFill>
                <a:schemeClr val="dk1"/>
              </a:solidFill>
              <a:effectLst/>
              <a:latin typeface="+mn-lt"/>
              <a:ea typeface="+mn-ea"/>
              <a:cs typeface="+mn-cs"/>
            </a:rPr>
            <a:t>November 2021</a:t>
          </a:r>
          <a:endParaRPr lang="de-DE" sz="850">
            <a:solidFill>
              <a:schemeClr val="dk1"/>
            </a:solidFill>
            <a:effectLst/>
            <a:latin typeface="+mn-lt"/>
            <a:ea typeface="+mn-ea"/>
            <a:cs typeface="+mn-cs"/>
          </a:endParaRPr>
        </a:p>
        <a:p>
          <a:pPr hangingPunct="0"/>
          <a:r>
            <a:rPr lang="de-DE" sz="850">
              <a:solidFill>
                <a:schemeClr val="dk1"/>
              </a:solidFill>
              <a:effectLst/>
              <a:latin typeface="+mn-lt"/>
              <a:ea typeface="+mn-ea"/>
              <a:cs typeface="+mn-cs"/>
            </a:rPr>
            <a:t>Die Monatsmitteltemperatur lag mit 1,8 K deutlich über dem langjährigen Messwert. Auch im November setzte sich die „Stark­regen­tradition“ der Vormonate fort, sodass ein Großteil des Niederschlags sich bereits zu Monatsbeginn erledigt hatte. Bis zum Beginn der 3. Dekade blieb die Luft­temperatur im milden Bereich, erst danach setzte sich allmählich kühlere Witterung durch. Die Vegetation kam mit der 6. Pentade zur Ruhe. Zum Monatsende gab es dann auch den ersten Frost. </a:t>
          </a:r>
        </a:p>
        <a:p>
          <a:pPr hangingPunct="0"/>
          <a:r>
            <a:rPr lang="de-DE" sz="400">
              <a:solidFill>
                <a:schemeClr val="dk1"/>
              </a:solidFill>
              <a:effectLst/>
              <a:latin typeface="+mn-lt"/>
              <a:ea typeface="+mn-ea"/>
              <a:cs typeface="+mn-cs"/>
            </a:rPr>
            <a:t> </a:t>
          </a:r>
        </a:p>
        <a:p>
          <a:pPr hangingPunct="0"/>
          <a:r>
            <a:rPr lang="de-DE" sz="850" b="1">
              <a:solidFill>
                <a:schemeClr val="dk1"/>
              </a:solidFill>
              <a:effectLst/>
              <a:latin typeface="+mn-lt"/>
              <a:ea typeface="+mn-ea"/>
              <a:cs typeface="+mn-cs"/>
            </a:rPr>
            <a:t>Dezember 2021</a:t>
          </a:r>
          <a:endParaRPr lang="de-DE" sz="850">
            <a:solidFill>
              <a:schemeClr val="dk1"/>
            </a:solidFill>
            <a:effectLst/>
            <a:latin typeface="+mn-lt"/>
            <a:ea typeface="+mn-ea"/>
            <a:cs typeface="+mn-cs"/>
          </a:endParaRPr>
        </a:p>
        <a:p>
          <a:pPr hangingPunct="0"/>
          <a:r>
            <a:rPr lang="de-DE" sz="850">
              <a:solidFill>
                <a:schemeClr val="dk1"/>
              </a:solidFill>
              <a:effectLst/>
              <a:latin typeface="+mn-lt"/>
              <a:ea typeface="+mn-ea"/>
              <a:cs typeface="+mn-cs"/>
            </a:rPr>
            <a:t>Gesamtheitlich gesehen war der Monat leicht unterkühlt und niederschlagsneutral. Die Nachttemperaturen fielen außer in der 2. Dekade meist unter die Null-Grad-Marke. Um die Weihnachtszeit blieb es auch am Tag unter null Grad Celsius und es bildete sich eine leichte Schneedecke mit einer Mächtigkeit von etwa 5-10 cm. Über Weihnachten froren die nicht winterharten Zwischen­früchte ab und bildeten eine schützende Mulch­decke. Zum Jahresende ließ eine milde Luftströmung die Temperatur über 10 °C klettern und beendete rasch die weiße Pracht.</a:t>
          </a:r>
        </a:p>
        <a:p>
          <a:pPr hangingPunct="0"/>
          <a:r>
            <a:rPr lang="de-DE" sz="400">
              <a:solidFill>
                <a:schemeClr val="dk1"/>
              </a:solidFill>
              <a:effectLst/>
              <a:latin typeface="+mn-lt"/>
              <a:ea typeface="+mn-ea"/>
              <a:cs typeface="+mn-cs"/>
            </a:rPr>
            <a:t> </a:t>
          </a:r>
        </a:p>
        <a:p>
          <a:pPr hangingPunct="0"/>
          <a:r>
            <a:rPr lang="de-DE" sz="850" b="1">
              <a:solidFill>
                <a:schemeClr val="dk1"/>
              </a:solidFill>
              <a:effectLst/>
              <a:latin typeface="+mn-lt"/>
              <a:ea typeface="+mn-ea"/>
              <a:cs typeface="+mn-cs"/>
            </a:rPr>
            <a:t>Januar 2022</a:t>
          </a:r>
          <a:endParaRPr lang="de-DE" sz="850">
            <a:solidFill>
              <a:schemeClr val="dk1"/>
            </a:solidFill>
            <a:effectLst/>
            <a:latin typeface="+mn-lt"/>
            <a:ea typeface="+mn-ea"/>
            <a:cs typeface="+mn-cs"/>
          </a:endParaRPr>
        </a:p>
        <a:p>
          <a:pPr hangingPunct="0"/>
          <a:r>
            <a:rPr lang="de-DE" sz="850">
              <a:solidFill>
                <a:schemeClr val="dk1"/>
              </a:solidFill>
              <a:effectLst/>
              <a:latin typeface="+mn-lt"/>
              <a:ea typeface="+mn-ea"/>
              <a:cs typeface="+mn-cs"/>
            </a:rPr>
            <a:t>Das Jahr begann mild mit Tagesdurchschnittstemperaturen im zweistelligen Bereich. Die Tagesmittel blieben weiterhin meist über der Frostgrenze und so war dieser Monat deutlich zu mild. Die Niederschlagsmenge lag nahezu beim langjährigen Messwert, und durch die niedrige Verdunstung fiel die Bilanz positiv aus.</a:t>
          </a:r>
        </a:p>
        <a:p>
          <a:pPr hangingPunct="0"/>
          <a:r>
            <a:rPr lang="de-DE" sz="400">
              <a:solidFill>
                <a:schemeClr val="dk1"/>
              </a:solidFill>
              <a:effectLst/>
              <a:latin typeface="+mn-lt"/>
              <a:ea typeface="+mn-ea"/>
              <a:cs typeface="+mn-cs"/>
            </a:rPr>
            <a:t> </a:t>
          </a:r>
        </a:p>
        <a:p>
          <a:pPr hangingPunct="0"/>
          <a:r>
            <a:rPr lang="de-DE" sz="850" b="1">
              <a:solidFill>
                <a:schemeClr val="dk1"/>
              </a:solidFill>
              <a:effectLst/>
              <a:latin typeface="+mn-lt"/>
              <a:ea typeface="+mn-ea"/>
              <a:cs typeface="+mn-cs"/>
            </a:rPr>
            <a:t>Februar 2022</a:t>
          </a:r>
          <a:endParaRPr lang="de-DE" sz="850">
            <a:solidFill>
              <a:schemeClr val="dk1"/>
            </a:solidFill>
            <a:effectLst/>
            <a:latin typeface="+mn-lt"/>
            <a:ea typeface="+mn-ea"/>
            <a:cs typeface="+mn-cs"/>
          </a:endParaRPr>
        </a:p>
        <a:p>
          <a:pPr hangingPunct="0"/>
          <a:r>
            <a:rPr lang="de-DE" sz="850">
              <a:solidFill>
                <a:schemeClr val="dk1"/>
              </a:solidFill>
              <a:effectLst/>
              <a:latin typeface="+mn-lt"/>
              <a:ea typeface="+mn-ea"/>
              <a:cs typeface="+mn-cs"/>
            </a:rPr>
            <a:t>Im Vergleich zum Vormonat erhöhte sich die Monatsmitteltemperatur nochmals um ca. 1 Grad Celsius </a:t>
          </a:r>
          <a:r>
            <a:rPr lang="de-DE" sz="850" baseline="0">
              <a:solidFill>
                <a:schemeClr val="dk1"/>
              </a:solidFill>
              <a:effectLst/>
              <a:latin typeface="+mn-lt"/>
              <a:ea typeface="+mn-ea"/>
              <a:cs typeface="+mn-cs"/>
            </a:rPr>
            <a:t> (</a:t>
          </a:r>
          <a:r>
            <a:rPr lang="de-DE" sz="850">
              <a:solidFill>
                <a:schemeClr val="dk1"/>
              </a:solidFill>
              <a:effectLst/>
              <a:latin typeface="+mn-lt"/>
              <a:ea typeface="+mn-ea"/>
              <a:cs typeface="+mn-cs"/>
            </a:rPr>
            <a:t>°C), dazu regnete es häufig und ergiebig, sodass der Boden deutlich wassergesättigt war. Zum Monatsende stellten sich zumindest wintergerecht leichte Nachtfröste ein.</a:t>
          </a:r>
        </a:p>
        <a:p>
          <a:pPr hangingPunct="0"/>
          <a:r>
            <a:rPr lang="de-DE" sz="400">
              <a:solidFill>
                <a:schemeClr val="dk1"/>
              </a:solidFill>
              <a:effectLst/>
              <a:latin typeface="+mn-lt"/>
              <a:ea typeface="+mn-ea"/>
              <a:cs typeface="+mn-cs"/>
            </a:rPr>
            <a:t> </a:t>
          </a:r>
        </a:p>
        <a:p>
          <a:pPr hangingPunct="0"/>
          <a:r>
            <a:rPr lang="de-DE" sz="850" b="1">
              <a:solidFill>
                <a:schemeClr val="dk1"/>
              </a:solidFill>
              <a:effectLst/>
              <a:latin typeface="+mn-lt"/>
              <a:ea typeface="+mn-ea"/>
              <a:cs typeface="+mn-cs"/>
            </a:rPr>
            <a:t>März 2022</a:t>
          </a:r>
          <a:endParaRPr lang="de-DE" sz="850">
            <a:solidFill>
              <a:schemeClr val="dk1"/>
            </a:solidFill>
            <a:effectLst/>
            <a:latin typeface="+mn-lt"/>
            <a:ea typeface="+mn-ea"/>
            <a:cs typeface="+mn-cs"/>
          </a:endParaRPr>
        </a:p>
        <a:p>
          <a:pPr hangingPunct="0"/>
          <a:r>
            <a:rPr lang="de-DE" sz="850">
              <a:solidFill>
                <a:schemeClr val="dk1"/>
              </a:solidFill>
              <a:effectLst/>
              <a:latin typeface="+mn-lt"/>
              <a:ea typeface="+mn-ea"/>
              <a:cs typeface="+mn-cs"/>
            </a:rPr>
            <a:t>Der Nachtfrosttrend des Vormonats wurde im März größtenteils fortgeführt. Die Monatsmitteltemperatur war deshalb nicht so deutlich, jedoch immer noch leicht höher als langjährig ermittelt. Niederschlag blieb weitestgehend aus. Durch die gute Vorarbeit im Februar blieb die Bilanz aber weiterhin positiv. Der Vegetationsbeginn wurde anhand phänologischer Datenerhe­bung am 16. März festgestellt. </a:t>
          </a:r>
        </a:p>
        <a:p>
          <a:pPr hangingPunct="0"/>
          <a:r>
            <a:rPr lang="de-DE" sz="400">
              <a:solidFill>
                <a:schemeClr val="dk1"/>
              </a:solidFill>
              <a:effectLst/>
              <a:latin typeface="+mn-lt"/>
              <a:ea typeface="+mn-ea"/>
              <a:cs typeface="+mn-cs"/>
            </a:rPr>
            <a:t> </a:t>
          </a:r>
        </a:p>
        <a:p>
          <a:pPr hangingPunct="0"/>
          <a:r>
            <a:rPr lang="de-DE" sz="850" b="1">
              <a:solidFill>
                <a:schemeClr val="dk1"/>
              </a:solidFill>
              <a:effectLst/>
              <a:latin typeface="+mn-lt"/>
              <a:ea typeface="+mn-ea"/>
              <a:cs typeface="+mn-cs"/>
            </a:rPr>
            <a:t>April 2022</a:t>
          </a:r>
          <a:endParaRPr lang="de-DE" sz="850">
            <a:solidFill>
              <a:schemeClr val="dk1"/>
            </a:solidFill>
            <a:effectLst/>
            <a:latin typeface="+mn-lt"/>
            <a:ea typeface="+mn-ea"/>
            <a:cs typeface="+mn-cs"/>
          </a:endParaRPr>
        </a:p>
        <a:p>
          <a:pPr hangingPunct="0"/>
          <a:r>
            <a:rPr lang="de-DE" sz="850">
              <a:solidFill>
                <a:schemeClr val="dk1"/>
              </a:solidFill>
              <a:effectLst/>
              <a:latin typeface="+mn-lt"/>
              <a:ea typeface="+mn-ea"/>
              <a:cs typeface="+mn-cs"/>
            </a:rPr>
            <a:t>Zum Monatsbeginn machte das Wachstum dank kühler Witterung ein paar Tage Pause. Über den Monat verteilt kam es nachts immer wieder zu leichtem Spätfrost. Die Entwicklung der Kulturen ging deshalb sehr verhalten voran. Gegen Ende der 2. Dekade setzte die Rapsblüte ein und das Wintergetreide beendete allmählich die Bestockungsphase. Die Monatsregenmenge entsprach dem langjährigen Wert, wurde aber bereits in der ersten Monatshälfte verteilt.</a:t>
          </a:r>
        </a:p>
        <a:p>
          <a:pPr hangingPunct="0"/>
          <a:r>
            <a:rPr lang="de-DE" sz="400">
              <a:solidFill>
                <a:schemeClr val="dk1"/>
              </a:solidFill>
              <a:effectLst/>
              <a:latin typeface="+mn-lt"/>
              <a:ea typeface="+mn-ea"/>
              <a:cs typeface="+mn-cs"/>
            </a:rPr>
            <a:t> </a:t>
          </a:r>
        </a:p>
        <a:p>
          <a:pPr hangingPunct="0"/>
          <a:r>
            <a:rPr lang="de-DE" sz="850" b="1">
              <a:solidFill>
                <a:schemeClr val="dk1"/>
              </a:solidFill>
              <a:effectLst/>
              <a:latin typeface="+mn-lt"/>
              <a:ea typeface="+mn-ea"/>
              <a:cs typeface="+mn-cs"/>
            </a:rPr>
            <a:t>Mai 2022</a:t>
          </a:r>
          <a:endParaRPr lang="de-DE" sz="850">
            <a:solidFill>
              <a:schemeClr val="dk1"/>
            </a:solidFill>
            <a:effectLst/>
            <a:latin typeface="+mn-lt"/>
            <a:ea typeface="+mn-ea"/>
            <a:cs typeface="+mn-cs"/>
          </a:endParaRPr>
        </a:p>
        <a:p>
          <a:pPr hangingPunct="0"/>
          <a:r>
            <a:rPr lang="de-DE" sz="850">
              <a:solidFill>
                <a:schemeClr val="dk1"/>
              </a:solidFill>
              <a:effectLst/>
              <a:latin typeface="+mn-lt"/>
              <a:ea typeface="+mn-ea"/>
              <a:cs typeface="+mn-cs"/>
            </a:rPr>
            <a:t>Im Mai war es im Durchschnitt etwas wärmer als erwartet. Nennenswerten Regen gab es in Gülzow erst wieder in der 2. Monats­hälfte, der jedoch in der Gesamtmenge nicht einmal 50 Prozent des Durchschnittswertes ausmachte. Die Verdunstung lag hier um das Fünffache höher als die Regen­menge, was die Bodenwasservorräte schmälerte. Die Feldkulturen zeigten in Gülzow noch keine Versorgungs­engpässe an. Landesweit fielen die Niederschläge örtlich sehr unterschiedlich aus. Der Landkreis (LK) Nordwestmecklenburg und die Hanse- und Universitätsstadt Rostock waren unter- und der LK Mecklenburgische Seenplatte bis zur Universitäts- und Hansestadt Greifswald hin überversorgt. </a:t>
          </a:r>
        </a:p>
        <a:p>
          <a:pPr hangingPunct="0"/>
          <a:r>
            <a:rPr lang="de-DE" sz="400">
              <a:solidFill>
                <a:schemeClr val="dk1"/>
              </a:solidFill>
              <a:effectLst/>
              <a:latin typeface="+mn-lt"/>
              <a:ea typeface="+mn-ea"/>
              <a:cs typeface="+mn-cs"/>
            </a:rPr>
            <a:t> </a:t>
          </a:r>
        </a:p>
        <a:p>
          <a:pPr hangingPunct="0"/>
          <a:r>
            <a:rPr lang="de-DE" sz="850" b="1">
              <a:solidFill>
                <a:schemeClr val="dk1"/>
              </a:solidFill>
              <a:effectLst/>
              <a:latin typeface="+mn-lt"/>
              <a:ea typeface="+mn-ea"/>
              <a:cs typeface="+mn-cs"/>
            </a:rPr>
            <a:t>Juni 2022</a:t>
          </a:r>
          <a:endParaRPr lang="de-DE" sz="850">
            <a:solidFill>
              <a:schemeClr val="dk1"/>
            </a:solidFill>
            <a:effectLst/>
            <a:latin typeface="+mn-lt"/>
            <a:ea typeface="+mn-ea"/>
            <a:cs typeface="+mn-cs"/>
          </a:endParaRPr>
        </a:p>
        <a:p>
          <a:pPr hangingPunct="0"/>
          <a:r>
            <a:rPr lang="de-DE" sz="850">
              <a:solidFill>
                <a:schemeClr val="dk1"/>
              </a:solidFill>
              <a:effectLst/>
              <a:latin typeface="+mn-lt"/>
              <a:ea typeface="+mn-ea"/>
              <a:cs typeface="+mn-cs"/>
            </a:rPr>
            <a:t>Insgesamt war dieser Monat wiederum zu warm. Besonders ab dem kalendarischen Sommerbeginn nahmen die Temperaturen an Fahrt auf. Einzelne kleine Regenschauer retteten die Kulturen in Gülzow über den Monat hinweg; die Niederschlagssumme ergab aber erneut nur die Hälfte des Durchschnittswertes. Hohe Verdunstung schmälerte die Bodenwasservorräte weiterhin und stellenweise zeigten sich erste Trockenschäden.</a:t>
          </a:r>
        </a:p>
        <a:p>
          <a:pPr hangingPunct="0"/>
          <a:endParaRPr lang="de-DE" sz="400">
            <a:solidFill>
              <a:schemeClr val="dk1"/>
            </a:solidFill>
            <a:effectLst/>
            <a:latin typeface="+mn-lt"/>
            <a:ea typeface="+mn-ea"/>
            <a:cs typeface="+mn-cs"/>
          </a:endParaRPr>
        </a:p>
        <a:p>
          <a:pPr hangingPunct="0"/>
          <a:r>
            <a:rPr lang="de-DE" sz="850" b="1">
              <a:solidFill>
                <a:schemeClr val="dk1"/>
              </a:solidFill>
              <a:effectLst/>
              <a:latin typeface="+mn-lt"/>
              <a:ea typeface="+mn-ea"/>
              <a:cs typeface="+mn-cs"/>
            </a:rPr>
            <a:t>Juli 2022</a:t>
          </a:r>
          <a:endParaRPr lang="de-DE" sz="850">
            <a:effectLst/>
          </a:endParaRPr>
        </a:p>
        <a:p>
          <a:pPr hangingPunct="0"/>
          <a:r>
            <a:rPr lang="de-DE" sz="850">
              <a:solidFill>
                <a:schemeClr val="dk1"/>
              </a:solidFill>
              <a:effectLst/>
              <a:latin typeface="+mn-lt"/>
              <a:ea typeface="+mn-ea"/>
              <a:cs typeface="+mn-cs"/>
            </a:rPr>
            <a:t>Das Temperaturangebot war leicht überdurchschnittlich. Die Niederschlagsmenge kam nur im äußersten Osten des Landes auf nahezu durchschnittliche Werte. Trotz des ergiebigen Gewitterregens zum Monatsbeginn wurde die langjährige Monatssumme in Gülzow nur zu etwa 60 Prozent erreicht. Dem gegenüber standen hohe Verdunstungsmengen, sodass sich die klimatische Wasserbilanz weiter verschlechterte und die schon geringen Bodenwasservorräte noch mehr schrumpften. Dennoch profitierten besonders die Winterkulturen von den über den Monat verteilten kleinen Schauern und es konnte gebietsweise eine nahezu normale Ernte eingefahren werden.</a:t>
          </a:r>
          <a:endParaRPr lang="de-DE" sz="850">
            <a:effectLst/>
          </a:endParaRPr>
        </a:p>
        <a:p>
          <a:pPr hangingPunct="0"/>
          <a:endParaRPr lang="de-DE" sz="500">
            <a:solidFill>
              <a:schemeClr val="dk1"/>
            </a:solidFill>
            <a:effectLst/>
            <a:latin typeface="+mn-lt"/>
            <a:ea typeface="+mn-ea"/>
            <a:cs typeface="+mn-cs"/>
          </a:endParaRPr>
        </a:p>
        <a:p>
          <a:pPr hangingPunct="0"/>
          <a:r>
            <a:rPr lang="de-DE" sz="850" b="1">
              <a:solidFill>
                <a:schemeClr val="dk1"/>
              </a:solidFill>
              <a:effectLst/>
              <a:latin typeface="+mn-lt"/>
              <a:ea typeface="+mn-ea"/>
              <a:cs typeface="+mn-cs"/>
            </a:rPr>
            <a:t>August 2022</a:t>
          </a:r>
          <a:endParaRPr lang="de-DE" sz="850">
            <a:effectLst/>
          </a:endParaRPr>
        </a:p>
        <a:p>
          <a:pPr hangingPunct="0"/>
          <a:r>
            <a:rPr lang="de-DE" sz="850">
              <a:solidFill>
                <a:schemeClr val="dk1"/>
              </a:solidFill>
              <a:effectLst/>
              <a:latin typeface="+mn-lt"/>
              <a:ea typeface="+mn-ea"/>
              <a:cs typeface="+mn-cs"/>
            </a:rPr>
            <a:t>Insgesamt deutlich zu warm, gab es zu einem Drittel mit über 30 °C Maximaltemperatur sogenannte Hitzetage. Während es im Südosten Mecklenburg-Vorpommerns ergiebig schauerte, war im Nordwesten Regen eher Mangelware. Je nach Lage konnte man bei den Sommerkulturen wie z. B. dem Mais von trockengeschädigten bis hin zu saftigen Beständen sehr gegensätzliche Eindrücke gewinnen. In den Regionen mit Trockenschäden wurde die Siloernte vorgezogen.</a:t>
          </a:r>
          <a:endParaRPr lang="de-DE" sz="850">
            <a:effectLst/>
          </a:endParaRPr>
        </a:p>
        <a:p>
          <a:pPr hangingPunct="0"/>
          <a:endParaRPr lang="de-DE" sz="850">
            <a:solidFill>
              <a:schemeClr val="dk1"/>
            </a:solidFill>
            <a:effectLst/>
            <a:latin typeface="+mn-lt"/>
            <a:ea typeface="+mn-ea"/>
            <a:cs typeface="+mn-cs"/>
          </a:endParaRPr>
        </a:p>
        <a:p>
          <a:pPr hangingPunct="0"/>
          <a:r>
            <a:rPr lang="de-DE" sz="850">
              <a:solidFill>
                <a:schemeClr val="dk1"/>
              </a:solidFill>
              <a:effectLst/>
              <a:latin typeface="+mn-lt"/>
              <a:ea typeface="+mn-ea"/>
              <a:cs typeface="+mn-cs"/>
            </a:rPr>
            <a:t> </a:t>
          </a:r>
        </a:p>
      </xdr:txBody>
    </xdr:sp>
    <xdr:clientData/>
  </xdr:twoCellAnchor>
  <xdr:twoCellAnchor>
    <xdr:from>
      <xdr:col>0</xdr:col>
      <xdr:colOff>0</xdr:colOff>
      <xdr:row>64</xdr:row>
      <xdr:rowOff>13606</xdr:rowOff>
    </xdr:from>
    <xdr:to>
      <xdr:col>0</xdr:col>
      <xdr:colOff>6120000</xdr:colOff>
      <xdr:row>121</xdr:row>
      <xdr:rowOff>122464</xdr:rowOff>
    </xdr:to>
    <xdr:sp macro="" textlink="">
      <xdr:nvSpPr>
        <xdr:cNvPr id="5" name="Textfeld 4"/>
        <xdr:cNvSpPr txBox="1"/>
      </xdr:nvSpPr>
      <xdr:spPr>
        <a:xfrm>
          <a:off x="0" y="9919606"/>
          <a:ext cx="6120000" cy="94161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50" b="1">
              <a:solidFill>
                <a:schemeClr val="dk1"/>
              </a:solidFill>
              <a:effectLst/>
              <a:latin typeface="+mn-lt"/>
              <a:ea typeface="+mn-ea"/>
              <a:cs typeface="+mn-cs"/>
            </a:rPr>
            <a:t>Vegetation</a:t>
          </a:r>
          <a:endParaRPr lang="de-DE" sz="850">
            <a:solidFill>
              <a:schemeClr val="dk1"/>
            </a:solidFill>
            <a:effectLst/>
            <a:latin typeface="+mn-lt"/>
            <a:ea typeface="+mn-ea"/>
            <a:cs typeface="+mn-cs"/>
          </a:endParaRPr>
        </a:p>
        <a:p>
          <a:r>
            <a:rPr lang="de-DE" sz="850">
              <a:solidFill>
                <a:schemeClr val="dk1"/>
              </a:solidFill>
              <a:effectLst/>
              <a:latin typeface="+mn-lt"/>
              <a:ea typeface="+mn-ea"/>
              <a:cs typeface="+mn-cs"/>
            </a:rPr>
            <a:t> </a:t>
          </a:r>
        </a:p>
        <a:p>
          <a:r>
            <a:rPr lang="de-DE" sz="850" b="1" i="0">
              <a:solidFill>
                <a:schemeClr val="dk1"/>
              </a:solidFill>
              <a:effectLst/>
              <a:latin typeface="+mn-lt"/>
              <a:ea typeface="+mn-ea"/>
              <a:cs typeface="+mn-cs"/>
            </a:rPr>
            <a:t>Getreide</a:t>
          </a:r>
          <a:endParaRPr lang="de-DE" sz="850" i="0">
            <a:solidFill>
              <a:schemeClr val="dk1"/>
            </a:solidFill>
            <a:effectLst/>
            <a:latin typeface="+mn-lt"/>
            <a:ea typeface="+mn-ea"/>
            <a:cs typeface="+mn-cs"/>
          </a:endParaRPr>
        </a:p>
        <a:p>
          <a:r>
            <a:rPr lang="de-DE" sz="850" i="0">
              <a:solidFill>
                <a:schemeClr val="dk1"/>
              </a:solidFill>
              <a:effectLst/>
              <a:latin typeface="+mn-lt"/>
              <a:ea typeface="+mn-ea"/>
              <a:cs typeface="+mn-cs"/>
            </a:rPr>
            <a:t>Durch hohe Niederschlagsmengen gab es Im Juli und August eine leicht verzögerte Aussaat. Warme Witterungsbedingungen im Herbst förderten das Pflanzenwachstum. Mit Ausnahme von einigen Spätsaaten gingen die Pflanzen gut bestockt bzw. entwickelt in den Winter. Dieser blieb mild, die Frosttage um Weihnachten hatten keine Auswirkungen auf die Bestände. Hohe Niederschlagsmen­gen im Februar hatten eine hohe Wassersättigung der Böden zur Folge. Ein kühles Frühjahr mit Nachfrösten und hohen Tages­temperaturen sowie hohen Strahlungsintensitäten führte örtlich zu sichtbarem Stress, die Bestände zeigten vielerorts eine Gelb­färbung. Die Aussaat des Sommer­getreides erfolgte leicht verspätet. Ab Mitte April setzten sich langsam wärmere Temperaturen durch, das Pflanzenwachstum nahm sichtbar zu. Da aber auch kein oder kaum Niederschlag fiel, fehlte auf Sandstandorten ab Anfang Mai bereits Wasser und es zeigten sich hier erste Trockenstellen. Regen ließ weiter auf sich warten. Bereits ab Ende Mai waren die Böden bis auf 90 cm ausgetrocknet. Nahezu im ganzen Land herrschten bis zur Ernte überwiegend sehr trockene Bedingungen. Die Bestände blieben kurz, Lager trat nicht auf. Auch das Krankheitsauftreten war überwiegend gering, bei anfälligen Weizensorten zeigte sich Gelbrost. Die Getreideernte erfolgte unter nahezu optimalen Bedingungen, ohne witterungsbedingte Unterbrechungen, und war zu Mitte August abgeschlossen. Erträge und Kornqualitäten fielen in Abhängigkeit von Standort und Niederschlagsverteilung jedoch sehr unterschiedlich aus. Vor allem auf den Sandböden konnten weder die Erträge noch die Kornquali­täten überzeugen. Beim Weizen fehlte landesweit oft Rohprotein, vereinzelt auch an Hektolitergewicht (HLG). </a:t>
          </a:r>
        </a:p>
        <a:p>
          <a:r>
            <a:rPr lang="de-DE" sz="850" i="0">
              <a:solidFill>
                <a:schemeClr val="dk1"/>
              </a:solidFill>
              <a:effectLst/>
              <a:latin typeface="+mn-lt"/>
              <a:ea typeface="+mn-ea"/>
              <a:cs typeface="+mn-cs"/>
            </a:rPr>
            <a:t> </a:t>
          </a:r>
        </a:p>
        <a:p>
          <a:r>
            <a:rPr lang="de-DE" sz="850" b="1" i="0">
              <a:solidFill>
                <a:schemeClr val="dk1"/>
              </a:solidFill>
              <a:effectLst/>
              <a:latin typeface="+mn-lt"/>
              <a:ea typeface="+mn-ea"/>
              <a:cs typeface="+mn-cs"/>
            </a:rPr>
            <a:t>Winterraps</a:t>
          </a:r>
          <a:endParaRPr lang="de-DE" sz="850" i="0">
            <a:solidFill>
              <a:schemeClr val="dk1"/>
            </a:solidFill>
            <a:effectLst/>
            <a:latin typeface="+mn-lt"/>
            <a:ea typeface="+mn-ea"/>
            <a:cs typeface="+mn-cs"/>
          </a:endParaRPr>
        </a:p>
        <a:p>
          <a:r>
            <a:rPr lang="de-DE" sz="850" i="0">
              <a:solidFill>
                <a:schemeClr val="dk1"/>
              </a:solidFill>
              <a:effectLst/>
              <a:latin typeface="+mn-lt"/>
              <a:ea typeface="+mn-ea"/>
              <a:cs typeface="+mn-cs"/>
            </a:rPr>
            <a:t>Örtlich verzögerte sich die Aussaat durch hohe Bodenfeuchtegehalte. Ein warmer Herbst förderte das Pflanzenwachstum. Vor allem im Westen und in der Landesmitte wurde ein behandlungswürdiger Befall mit Rapserdflöhen beobachtet. Dieser führte örtlich zu stärkeren Pflanzenschäden. Vielerorts gingen die Bestände aber sehr üppig entwickelt in den milden Winter. Die Frosttage um Weihnachten hatten auch beim Raps keine Auswirkungen. Die gute Wassersättigung der Böden ab Ende Februar verzögerte die Aus­bringung der 1. Stick­stoff</a:t>
          </a:r>
          <a:r>
            <a:rPr lang="de-DE" sz="850" i="0" baseline="0">
              <a:solidFill>
                <a:schemeClr val="dk1"/>
              </a:solidFill>
              <a:effectLst/>
              <a:latin typeface="+mn-lt"/>
              <a:ea typeface="+mn-ea"/>
              <a:cs typeface="+mn-cs"/>
            </a:rPr>
            <a:t> </a:t>
          </a:r>
          <a:r>
            <a:rPr lang="de-DE" sz="850" i="0">
              <a:solidFill>
                <a:schemeClr val="dk1"/>
              </a:solidFill>
              <a:effectLst/>
              <a:latin typeface="+mn-lt"/>
              <a:ea typeface="+mn-ea"/>
              <a:cs typeface="+mn-cs"/>
            </a:rPr>
            <a:t>(N)-Gabe. Das kühle Frühjahr mit Nachfrösten und hohen Tagestemperaturen sowie hohen Strahlungsintensitäten führten örtlich vor allem auf sorptionsschwachen Standorten zu Reduktionen des Blattapparates und zu einem geringeren Längenwachstum. Der Raps zeigte hier auch eine geringe Verzweigung. Ansonsten wuchsen aussichtsreiche Bestände heran. Das Krankheitsauftreten blieb aufgrund der beschriebenen Witterungsbedingungen relativ gering, vor allem im Westteil des Landes wurde ein etwas stärkerer Befall mit Cylindrosporium beobachtet. Auch beim Raps erfolgte die Ernte reibungslos ohne große Unterbrechungen. Die Erträge mit Ausnahmen der Sandböden waren zufriedenstellend bis gut und die Ölgehalte über­durchschnittlich hoch.</a:t>
          </a:r>
        </a:p>
        <a:p>
          <a:r>
            <a:rPr lang="de-DE" sz="850" i="0">
              <a:solidFill>
                <a:schemeClr val="dk1"/>
              </a:solidFill>
              <a:effectLst/>
              <a:latin typeface="+mn-lt"/>
              <a:ea typeface="+mn-ea"/>
              <a:cs typeface="+mn-cs"/>
            </a:rPr>
            <a:t> </a:t>
          </a:r>
        </a:p>
        <a:p>
          <a:r>
            <a:rPr lang="de-DE" sz="850" b="1" i="0">
              <a:solidFill>
                <a:schemeClr val="dk1"/>
              </a:solidFill>
              <a:effectLst/>
              <a:latin typeface="+mn-lt"/>
              <a:ea typeface="+mn-ea"/>
              <a:cs typeface="+mn-cs"/>
            </a:rPr>
            <a:t>Mais</a:t>
          </a:r>
          <a:endParaRPr lang="de-DE" sz="850" i="0">
            <a:solidFill>
              <a:schemeClr val="dk1"/>
            </a:solidFill>
            <a:effectLst/>
            <a:latin typeface="+mn-lt"/>
            <a:ea typeface="+mn-ea"/>
            <a:cs typeface="+mn-cs"/>
          </a:endParaRPr>
        </a:p>
        <a:p>
          <a:r>
            <a:rPr lang="de-DE" sz="850" i="0">
              <a:solidFill>
                <a:schemeClr val="dk1"/>
              </a:solidFill>
              <a:effectLst/>
              <a:latin typeface="+mn-lt"/>
              <a:ea typeface="+mn-ea"/>
              <a:cs typeface="+mn-cs"/>
            </a:rPr>
            <a:t>Die kühlen Nachttemperaturen im April verzögerten sowohl die Maisaussaat als auch das Auflaufen der Maispflanzen. Vor allem bei Spätsaaten bzw. Zweitfruchtmais und auf Lehmkuppen traten örtlich Auflaufprobleme infolge fehlenden Bodenschlusses durch ein klutiges Saatbett bzw. fehlende Niederschläge auf. Zum Monatswechsel Mai/Juni zeigten viele Bestände die typische Gelbfärbung als Reaktion auf die kühlen Witterungsbedingungen. Die anschließend zunehmenden Temperaturen kurbelten das Wachstum sichtbar an. Die Pflanzen holten den Entwicklungsrückstand auf. Auf Trockenstandorten wurden erste Trockenschäden sichtbar. Da die niederschlags­armen Witterungsbedingungen landesweit anhielten, zeigte bereits zum Monatsende Juli das Gros der Schläge deutliche Dürreschäden. Vor allem auf Trockenstandorten erforderten kolbenarme Bestände eine verfrühte Ernte. Die erreichten Frischmasseerträge lagen sowohl unter den Vorjahres- als auch unter den langjährigen Ergebnissen.</a:t>
          </a:r>
        </a:p>
        <a:p>
          <a:r>
            <a:rPr lang="de-DE" sz="850" i="0">
              <a:solidFill>
                <a:schemeClr val="dk1"/>
              </a:solidFill>
              <a:effectLst/>
              <a:latin typeface="+mn-lt"/>
              <a:ea typeface="+mn-ea"/>
              <a:cs typeface="+mn-cs"/>
            </a:rPr>
            <a:t> </a:t>
          </a:r>
        </a:p>
        <a:p>
          <a:r>
            <a:rPr lang="de-DE" sz="850" b="1" i="0">
              <a:solidFill>
                <a:schemeClr val="dk1"/>
              </a:solidFill>
              <a:effectLst/>
              <a:latin typeface="+mn-lt"/>
              <a:ea typeface="+mn-ea"/>
              <a:cs typeface="+mn-cs"/>
            </a:rPr>
            <a:t>Kartoffeln</a:t>
          </a:r>
          <a:endParaRPr lang="de-DE" sz="850" i="0">
            <a:solidFill>
              <a:schemeClr val="dk1"/>
            </a:solidFill>
            <a:effectLst/>
            <a:latin typeface="+mn-lt"/>
            <a:ea typeface="+mn-ea"/>
            <a:cs typeface="+mn-cs"/>
          </a:endParaRPr>
        </a:p>
        <a:p>
          <a:r>
            <a:rPr lang="de-DE" sz="850" i="0">
              <a:solidFill>
                <a:schemeClr val="dk1"/>
              </a:solidFill>
              <a:effectLst/>
              <a:latin typeface="+mn-lt"/>
              <a:ea typeface="+mn-ea"/>
              <a:cs typeface="+mn-cs"/>
            </a:rPr>
            <a:t>Pflanzung erfolgte unter nahezu optimalen Bedingungen, vorranging in der zweiten Aprilhälfte. Zunehmend wärmere Tempe­raturen ab Mai förderten das Auflaufen der Kartoffeln. Diese warme niederschlagsarme Witterung hielt an. In den Kartoffel­beständen war die Wir­kung der Bodenherbizide aufgrund der trockenen Bodenverhältnisse eingeschränkt. Vor allem unberegnete Bestände erreichten vielfach nicht den Reihenschluss. Das Krankheitsauftreten blieb gering. Hochsommerliche Temperaturen im August beschleunigten die Abreife zusehends. Zum Monatswechsel August/September setzte sich unbeständiges Wetter durch. Örtlich traten Starkniederschläge auf, die in wenigen Stunden erhebliche Niederschlagsmengen brachten. Spät reifende Kartoffel­bestände, bei denen das Kraut noch nicht abge­storben war, bildeten wieder neue Blätter aus. Hier gingen auch die Stärkegehalte wieder zurück. Die Ernte der Kartoffeln wurde von häufigen Niederschlägen unterbrochen und zog sich über einen längeren Zeit­raum hin. Durch die feuchten Bodenbedingungen wiesen die gerodeten Kartoffeln einen deutlich höheren Erdanhang auf. Die guten Erträge des Vorjahres wurden nicht erreicht, lagen aber leicht über dem langjährigen Mittel. Bei spät geernteten Stärke­kartoffeln wurden teilweise geringe Stärkegehalte ermittelt.</a:t>
          </a:r>
        </a:p>
        <a:p>
          <a:r>
            <a:rPr lang="de-DE" sz="850" i="0">
              <a:solidFill>
                <a:schemeClr val="dk1"/>
              </a:solidFill>
              <a:effectLst/>
              <a:latin typeface="+mn-lt"/>
              <a:ea typeface="+mn-ea"/>
              <a:cs typeface="+mn-cs"/>
            </a:rPr>
            <a:t> </a:t>
          </a:r>
        </a:p>
        <a:p>
          <a:r>
            <a:rPr lang="de-DE" sz="850" b="1" i="0">
              <a:solidFill>
                <a:schemeClr val="dk1"/>
              </a:solidFill>
              <a:effectLst/>
              <a:latin typeface="+mn-lt"/>
              <a:ea typeface="+mn-ea"/>
              <a:cs typeface="+mn-cs"/>
            </a:rPr>
            <a:t>Zuckerrüben</a:t>
          </a:r>
          <a:endParaRPr lang="de-DE" sz="850" i="0">
            <a:solidFill>
              <a:schemeClr val="dk1"/>
            </a:solidFill>
            <a:effectLst/>
            <a:latin typeface="+mn-lt"/>
            <a:ea typeface="+mn-ea"/>
            <a:cs typeface="+mn-cs"/>
          </a:endParaRPr>
        </a:p>
        <a:p>
          <a:r>
            <a:rPr lang="de-DE" sz="850">
              <a:solidFill>
                <a:schemeClr val="dk1"/>
              </a:solidFill>
              <a:effectLst/>
              <a:latin typeface="+mn-lt"/>
              <a:ea typeface="+mn-ea"/>
              <a:cs typeface="+mn-cs"/>
            </a:rPr>
            <a:t>Die Aussaat erfolgte abhängig von der Befahrbarkeit der Böden ab Ende März bis Anfang April. Die kühlen Witterungsbedingungen ver­zögerten auch bei dieser Kultur den Feldaufgang. Trockene Bodenverhältnisse ab Mitte Mai schränkten die Wirkung der Boden­herbizide ein. Auf Lehmkuppen und auf sandigen Böden blieben die Bestände lückig. Die sehr warme Witterung während der Sommer­monate begrenzte auch das Wachstum der Rübenpflanzen. Ab Mitte August nahm in den durch die Trockenheit leidenden Rüben­beständen der Befall mit Blattkrankheiten zu. Vor allem Rost und Cercospora später auch Mehltau traten auf. Erst mit den Nieder­schlägen ab Ende August setzte das Pflanzenwachstum wieder ein. Warmes und trockenes Wetter im Oktober begünstigte die Ernte. Die Erträge lagen im Bereich der Vorjahresergebnisse und damit über dem langjährigen Mittel.</a:t>
          </a:r>
        </a:p>
        <a:p>
          <a:endParaRPr lang="de-DE" sz="850"/>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17</xdr:row>
      <xdr:rowOff>0</xdr:rowOff>
    </xdr:from>
    <xdr:to>
      <xdr:col>5</xdr:col>
      <xdr:colOff>805202</xdr:colOff>
      <xdr:row>34</xdr:row>
      <xdr:rowOff>54293</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102429"/>
          <a:ext cx="6050756" cy="2483168"/>
        </a:xfrm>
        <a:prstGeom prst="rect">
          <a:avLst/>
        </a:prstGeom>
        <a:solidFill>
          <a:srgbClr val="FFFFFF"/>
        </a:solid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59</xdr:row>
      <xdr:rowOff>0</xdr:rowOff>
    </xdr:from>
    <xdr:to>
      <xdr:col>6</xdr:col>
      <xdr:colOff>675935</xdr:colOff>
      <xdr:row>78</xdr:row>
      <xdr:rowOff>35719</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069286"/>
          <a:ext cx="6050756" cy="2750344"/>
        </a:xfrm>
        <a:prstGeom prst="rect">
          <a:avLst/>
        </a:prstGeom>
        <a:solidFill>
          <a:schemeClr val="bg1"/>
        </a:solidFill>
      </xdr:spPr>
    </xdr:pic>
    <xdr:clientData/>
  </xdr:twoCellAnchor>
  <xdr:twoCellAnchor editAs="oneCell">
    <xdr:from>
      <xdr:col>0</xdr:col>
      <xdr:colOff>0</xdr:colOff>
      <xdr:row>81</xdr:row>
      <xdr:rowOff>0</xdr:rowOff>
    </xdr:from>
    <xdr:to>
      <xdr:col>6</xdr:col>
      <xdr:colOff>675935</xdr:colOff>
      <xdr:row>100</xdr:row>
      <xdr:rowOff>35719</xdr:rowOff>
    </xdr:to>
    <xdr:pic>
      <xdr:nvPicPr>
        <xdr:cNvPr id="5" name="Grafik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3212536"/>
          <a:ext cx="6050756" cy="2750344"/>
        </a:xfrm>
        <a:prstGeom prst="rect">
          <a:avLst/>
        </a:prstGeom>
        <a:solidFill>
          <a:srgbClr val="FFFFFF"/>
        </a:solid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31</xdr:row>
      <xdr:rowOff>142875</xdr:rowOff>
    </xdr:from>
    <xdr:to>
      <xdr:col>6</xdr:col>
      <xdr:colOff>675935</xdr:colOff>
      <xdr:row>48</xdr:row>
      <xdr:rowOff>55721</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612946"/>
          <a:ext cx="6050756" cy="2341721"/>
        </a:xfrm>
        <a:prstGeom prst="rect">
          <a:avLst/>
        </a:prstGeom>
        <a:solidFill>
          <a:srgbClr val="FFFFFF"/>
        </a:solid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68040</xdr:colOff>
      <xdr:row>15</xdr:row>
      <xdr:rowOff>0</xdr:rowOff>
    </xdr:from>
    <xdr:to>
      <xdr:col>9</xdr:col>
      <xdr:colOff>601100</xdr:colOff>
      <xdr:row>40</xdr:row>
      <xdr:rowOff>11430</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040" y="3102429"/>
          <a:ext cx="6050756" cy="3583305"/>
        </a:xfrm>
        <a:prstGeom prst="rect">
          <a:avLst/>
        </a:prstGeom>
        <a:solidFill>
          <a:srgbClr val="FFFFFF"/>
        </a:solidFill>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238124</xdr:colOff>
      <xdr:row>1</xdr:row>
      <xdr:rowOff>6804</xdr:rowOff>
    </xdr:from>
    <xdr:to>
      <xdr:col>1</xdr:col>
      <xdr:colOff>2809873</xdr:colOff>
      <xdr:row>30</xdr:row>
      <xdr:rowOff>40822</xdr:rowOff>
    </xdr:to>
    <xdr:pic>
      <xdr:nvPicPr>
        <xdr:cNvPr id="8" name="Grafik 7"/>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19985" b="15789"/>
        <a:stretch/>
      </xdr:blipFill>
      <xdr:spPr>
        <a:xfrm>
          <a:off x="238124" y="319768"/>
          <a:ext cx="5612945" cy="4177393"/>
        </a:xfrm>
        <a:prstGeom prst="rect">
          <a:avLst/>
        </a:prstGeom>
        <a:solidFill>
          <a:srgbClr val="FFFFFF"/>
        </a:solidFill>
      </xdr:spPr>
    </xdr:pic>
    <xdr:clientData/>
  </xdr:twoCellAnchor>
  <xdr:twoCellAnchor editAs="oneCell">
    <xdr:from>
      <xdr:col>0</xdr:col>
      <xdr:colOff>238126</xdr:colOff>
      <xdr:row>34</xdr:row>
      <xdr:rowOff>0</xdr:rowOff>
    </xdr:from>
    <xdr:to>
      <xdr:col>1</xdr:col>
      <xdr:colOff>2809875</xdr:colOff>
      <xdr:row>63</xdr:row>
      <xdr:rowOff>13607</xdr:rowOff>
    </xdr:to>
    <xdr:pic>
      <xdr:nvPicPr>
        <xdr:cNvPr id="9" name="Grafik 8"/>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r="19985" b="16200"/>
        <a:stretch/>
      </xdr:blipFill>
      <xdr:spPr>
        <a:xfrm>
          <a:off x="238126" y="5027839"/>
          <a:ext cx="5612945" cy="4156982"/>
        </a:xfrm>
        <a:prstGeom prst="rect">
          <a:avLst/>
        </a:prstGeom>
        <a:solidFill>
          <a:srgbClr val="FFFFFF"/>
        </a:solidFill>
      </xdr:spPr>
    </xdr:pic>
    <xdr:clientData/>
  </xdr:twoCellAnchor>
  <xdr:twoCellAnchor editAs="oneCell">
    <xdr:from>
      <xdr:col>0</xdr:col>
      <xdr:colOff>244928</xdr:colOff>
      <xdr:row>67</xdr:row>
      <xdr:rowOff>6804</xdr:rowOff>
    </xdr:from>
    <xdr:to>
      <xdr:col>1</xdr:col>
      <xdr:colOff>2816677</xdr:colOff>
      <xdr:row>96</xdr:row>
      <xdr:rowOff>6804</xdr:rowOff>
    </xdr:to>
    <xdr:pic>
      <xdr:nvPicPr>
        <xdr:cNvPr id="10" name="Grafik 9"/>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r="19985" b="16475"/>
        <a:stretch/>
      </xdr:blipFill>
      <xdr:spPr>
        <a:xfrm>
          <a:off x="244928" y="9987643"/>
          <a:ext cx="5612945" cy="4143375"/>
        </a:xfrm>
        <a:prstGeom prst="rect">
          <a:avLst/>
        </a:prstGeom>
        <a:solidFill>
          <a:srgbClr val="FFFFFF"/>
        </a:solidFill>
      </xdr:spPr>
    </xdr:pic>
    <xdr:clientData/>
  </xdr:twoCellAnchor>
  <xdr:twoCellAnchor editAs="oneCell">
    <xdr:from>
      <xdr:col>0</xdr:col>
      <xdr:colOff>231322</xdr:colOff>
      <xdr:row>100</xdr:row>
      <xdr:rowOff>0</xdr:rowOff>
    </xdr:from>
    <xdr:to>
      <xdr:col>1</xdr:col>
      <xdr:colOff>2816679</xdr:colOff>
      <xdr:row>129</xdr:row>
      <xdr:rowOff>13607</xdr:rowOff>
    </xdr:to>
    <xdr:pic>
      <xdr:nvPicPr>
        <xdr:cNvPr id="11" name="Grafik 10"/>
        <xdr:cNvPicPr>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r="19791" b="16200"/>
        <a:stretch/>
      </xdr:blipFill>
      <xdr:spPr>
        <a:xfrm>
          <a:off x="231322" y="14695714"/>
          <a:ext cx="5626553" cy="4156982"/>
        </a:xfrm>
        <a:prstGeom prst="rect">
          <a:avLst/>
        </a:prstGeom>
        <a:solidFill>
          <a:srgbClr val="FFFFFF"/>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7.xml"/><Relationship Id="rId1" Type="http://schemas.openxmlformats.org/officeDocument/2006/relationships/printerSettings" Target="../printerSettings/printerSettings13.bin"/><Relationship Id="rId4" Type="http://schemas.openxmlformats.org/officeDocument/2006/relationships/comments" Target="../comments6.xml"/></Relationships>
</file>

<file path=xl/worksheets/_rels/sheet14.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8.bin"/><Relationship Id="rId4" Type="http://schemas.openxmlformats.org/officeDocument/2006/relationships/comments" Target="../comments4.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cols>
    <col min="1" max="1" width="10.5703125" style="1" customWidth="1"/>
    <col min="2" max="2" width="55.5703125" style="1" customWidth="1"/>
    <col min="3" max="3" width="8.5703125" style="1" customWidth="1"/>
    <col min="4" max="4" width="16.5703125" style="1" customWidth="1"/>
    <col min="5" max="16384" width="11.42578125" style="1"/>
  </cols>
  <sheetData>
    <row r="1" spans="1:4" ht="50.1" customHeight="1" thickBot="1">
      <c r="A1" s="203" t="s">
        <v>0</v>
      </c>
      <c r="B1" s="203"/>
      <c r="C1" s="204"/>
      <c r="D1" s="204"/>
    </row>
    <row r="2" spans="1:4" ht="35.1" customHeight="1" thickTop="1">
      <c r="A2" s="205" t="s">
        <v>36</v>
      </c>
      <c r="B2" s="205"/>
      <c r="C2" s="206" t="s">
        <v>37</v>
      </c>
      <c r="D2" s="206"/>
    </row>
    <row r="3" spans="1:4" ht="24.95" customHeight="1">
      <c r="A3" s="207"/>
      <c r="B3" s="207"/>
      <c r="C3" s="207"/>
      <c r="D3" s="207"/>
    </row>
    <row r="4" spans="1:4" ht="24.95" customHeight="1">
      <c r="A4" s="208" t="s">
        <v>35</v>
      </c>
      <c r="B4" s="208"/>
      <c r="C4" s="208"/>
      <c r="D4" s="209"/>
    </row>
    <row r="5" spans="1:4" ht="24.95" customHeight="1">
      <c r="A5" s="208" t="s">
        <v>15</v>
      </c>
      <c r="B5" s="208"/>
      <c r="C5" s="208"/>
      <c r="D5" s="209"/>
    </row>
    <row r="6" spans="1:4" ht="39.950000000000003" customHeight="1">
      <c r="A6" s="210" t="s">
        <v>338</v>
      </c>
      <c r="B6" s="211"/>
      <c r="C6" s="211"/>
      <c r="D6" s="211"/>
    </row>
    <row r="7" spans="1:4" ht="24.95" customHeight="1">
      <c r="A7" s="212"/>
      <c r="B7" s="212"/>
      <c r="C7" s="212"/>
      <c r="D7" s="212"/>
    </row>
    <row r="8" spans="1:4" ht="24.95" customHeight="1">
      <c r="A8" s="213"/>
      <c r="B8" s="213"/>
      <c r="C8" s="213"/>
      <c r="D8" s="213"/>
    </row>
    <row r="9" spans="1:4" ht="24.95" customHeight="1">
      <c r="A9" s="212"/>
      <c r="B9" s="212"/>
      <c r="C9" s="212"/>
      <c r="D9" s="212"/>
    </row>
    <row r="10" spans="1:4" ht="24.95" customHeight="1">
      <c r="A10" s="214"/>
      <c r="B10" s="214"/>
      <c r="C10" s="214"/>
      <c r="D10" s="214"/>
    </row>
    <row r="11" spans="1:4" ht="24.95" customHeight="1">
      <c r="A11" s="214"/>
      <c r="B11" s="214"/>
      <c r="C11" s="214"/>
      <c r="D11" s="214"/>
    </row>
    <row r="12" spans="1:4" ht="24.95" customHeight="1">
      <c r="A12" s="214"/>
      <c r="B12" s="214"/>
      <c r="C12" s="214"/>
      <c r="D12" s="214"/>
    </row>
    <row r="13" spans="1:4" ht="12" customHeight="1">
      <c r="A13" s="4"/>
      <c r="B13" s="200" t="s">
        <v>264</v>
      </c>
      <c r="C13" s="200"/>
      <c r="D13" s="5" t="s">
        <v>339</v>
      </c>
    </row>
    <row r="14" spans="1:4" ht="12" customHeight="1">
      <c r="A14" s="4"/>
      <c r="B14" s="200"/>
      <c r="C14" s="200"/>
      <c r="D14" s="2"/>
    </row>
    <row r="15" spans="1:4" ht="12" customHeight="1">
      <c r="A15" s="4"/>
      <c r="B15" s="200" t="s">
        <v>1</v>
      </c>
      <c r="C15" s="200"/>
      <c r="D15" s="5" t="s">
        <v>404</v>
      </c>
    </row>
    <row r="16" spans="1:4" ht="12" customHeight="1">
      <c r="A16" s="4"/>
      <c r="B16" s="200"/>
      <c r="C16" s="200"/>
      <c r="D16" s="5"/>
    </row>
    <row r="17" spans="1:4" ht="12" customHeight="1">
      <c r="A17" s="6"/>
      <c r="B17" s="201"/>
      <c r="C17" s="201"/>
      <c r="D17" s="3"/>
    </row>
    <row r="18" spans="1:4" ht="12" customHeight="1">
      <c r="A18" s="196"/>
      <c r="B18" s="196"/>
      <c r="C18" s="196"/>
      <c r="D18" s="196"/>
    </row>
    <row r="19" spans="1:4" ht="12" customHeight="1">
      <c r="A19" s="198" t="s">
        <v>4</v>
      </c>
      <c r="B19" s="198"/>
      <c r="C19" s="198"/>
      <c r="D19" s="198"/>
    </row>
    <row r="20" spans="1:4" ht="12" customHeight="1">
      <c r="A20" s="198" t="s">
        <v>265</v>
      </c>
      <c r="B20" s="198"/>
      <c r="C20" s="198"/>
      <c r="D20" s="198"/>
    </row>
    <row r="21" spans="1:4" ht="12" customHeight="1">
      <c r="A21" s="198"/>
      <c r="B21" s="198"/>
      <c r="C21" s="198"/>
      <c r="D21" s="198"/>
    </row>
    <row r="22" spans="1:4" ht="12" customHeight="1">
      <c r="A22" s="199" t="s">
        <v>314</v>
      </c>
      <c r="B22" s="199"/>
      <c r="C22" s="199"/>
      <c r="D22" s="199"/>
    </row>
    <row r="23" spans="1:4" ht="12" customHeight="1">
      <c r="A23" s="198"/>
      <c r="B23" s="198"/>
      <c r="C23" s="198"/>
      <c r="D23" s="198"/>
    </row>
    <row r="24" spans="1:4" ht="12" customHeight="1">
      <c r="A24" s="194" t="s">
        <v>340</v>
      </c>
      <c r="B24" s="194"/>
      <c r="C24" s="194"/>
      <c r="D24" s="194"/>
    </row>
    <row r="25" spans="1:4" ht="12" customHeight="1">
      <c r="A25" s="194" t="s">
        <v>266</v>
      </c>
      <c r="B25" s="194"/>
      <c r="C25" s="194"/>
      <c r="D25" s="194"/>
    </row>
    <row r="26" spans="1:4" ht="12" customHeight="1">
      <c r="A26" s="195"/>
      <c r="B26" s="195"/>
      <c r="C26" s="195"/>
      <c r="D26" s="195"/>
    </row>
    <row r="27" spans="1:4" ht="12" customHeight="1">
      <c r="A27" s="196"/>
      <c r="B27" s="196"/>
      <c r="C27" s="196"/>
      <c r="D27" s="196"/>
    </row>
    <row r="28" spans="1:4" ht="12" customHeight="1">
      <c r="A28" s="197" t="s">
        <v>5</v>
      </c>
      <c r="B28" s="197"/>
      <c r="C28" s="197"/>
      <c r="D28" s="197"/>
    </row>
    <row r="29" spans="1:4" ht="12" customHeight="1">
      <c r="A29" s="193"/>
      <c r="B29" s="193"/>
      <c r="C29" s="193"/>
      <c r="D29" s="193"/>
    </row>
    <row r="30" spans="1:4" ht="12" customHeight="1">
      <c r="A30" s="7" t="s">
        <v>3</v>
      </c>
      <c r="B30" s="188" t="s">
        <v>267</v>
      </c>
      <c r="C30" s="188"/>
      <c r="D30" s="188"/>
    </row>
    <row r="31" spans="1:4" ht="12" customHeight="1">
      <c r="A31" s="8">
        <v>0</v>
      </c>
      <c r="B31" s="188" t="s">
        <v>268</v>
      </c>
      <c r="C31" s="188"/>
      <c r="D31" s="188"/>
    </row>
    <row r="32" spans="1:4" ht="12" customHeight="1">
      <c r="A32" s="7" t="s">
        <v>2</v>
      </c>
      <c r="B32" s="188" t="s">
        <v>6</v>
      </c>
      <c r="C32" s="188"/>
      <c r="D32" s="188"/>
    </row>
    <row r="33" spans="1:4" ht="12" customHeight="1">
      <c r="A33" s="7" t="s">
        <v>7</v>
      </c>
      <c r="B33" s="188" t="s">
        <v>8</v>
      </c>
      <c r="C33" s="188"/>
      <c r="D33" s="188"/>
    </row>
    <row r="34" spans="1:4" ht="12" customHeight="1">
      <c r="A34" s="7" t="s">
        <v>9</v>
      </c>
      <c r="B34" s="188" t="s">
        <v>10</v>
      </c>
      <c r="C34" s="188"/>
      <c r="D34" s="188"/>
    </row>
    <row r="35" spans="1:4" ht="12" customHeight="1">
      <c r="A35" s="7" t="s">
        <v>11</v>
      </c>
      <c r="B35" s="188" t="s">
        <v>269</v>
      </c>
      <c r="C35" s="188"/>
      <c r="D35" s="188"/>
    </row>
    <row r="36" spans="1:4" ht="12" customHeight="1">
      <c r="A36" s="7" t="s">
        <v>12</v>
      </c>
      <c r="B36" s="188" t="s">
        <v>13</v>
      </c>
      <c r="C36" s="188"/>
      <c r="D36" s="188"/>
    </row>
    <row r="37" spans="1:4" ht="12" customHeight="1">
      <c r="A37" s="7" t="s">
        <v>20</v>
      </c>
      <c r="B37" s="188" t="s">
        <v>270</v>
      </c>
      <c r="C37" s="188"/>
      <c r="D37" s="188"/>
    </row>
    <row r="38" spans="1:4" ht="12" customHeight="1">
      <c r="A38" s="7"/>
      <c r="B38" s="188"/>
      <c r="C38" s="188"/>
      <c r="D38" s="188"/>
    </row>
    <row r="39" spans="1:4" ht="12" customHeight="1">
      <c r="A39" s="9"/>
      <c r="B39" s="191"/>
      <c r="C39" s="191"/>
      <c r="D39" s="191"/>
    </row>
    <row r="40" spans="1:4" ht="12" customHeight="1">
      <c r="A40" s="10"/>
      <c r="B40" s="192"/>
      <c r="C40" s="192"/>
      <c r="D40" s="192"/>
    </row>
    <row r="41" spans="1:4" ht="12" customHeight="1">
      <c r="A41" s="7"/>
      <c r="B41" s="189"/>
      <c r="C41" s="189"/>
      <c r="D41" s="189"/>
    </row>
    <row r="42" spans="1:4" ht="12" customHeight="1">
      <c r="A42" s="11"/>
      <c r="B42" s="190"/>
      <c r="C42" s="190"/>
      <c r="D42" s="190"/>
    </row>
    <row r="43" spans="1:4" ht="12" customHeight="1">
      <c r="A43" s="11"/>
      <c r="B43" s="190"/>
      <c r="C43" s="190"/>
      <c r="D43" s="190"/>
    </row>
    <row r="44" spans="1:4">
      <c r="A44" s="188" t="s">
        <v>14</v>
      </c>
      <c r="B44" s="188"/>
      <c r="C44" s="188"/>
      <c r="D44" s="188"/>
    </row>
    <row r="45" spans="1:4" ht="39.950000000000003" customHeight="1">
      <c r="A45" s="202" t="s">
        <v>317</v>
      </c>
      <c r="B45" s="202"/>
      <c r="C45" s="202"/>
      <c r="D45" s="202"/>
    </row>
  </sheetData>
  <mergeCells count="47">
    <mergeCell ref="A45:D45"/>
    <mergeCell ref="A1:B1"/>
    <mergeCell ref="C1:D1"/>
    <mergeCell ref="A2:B2"/>
    <mergeCell ref="C2:D2"/>
    <mergeCell ref="A3:D3"/>
    <mergeCell ref="A4:D4"/>
    <mergeCell ref="A5:D5"/>
    <mergeCell ref="A6:D6"/>
    <mergeCell ref="A7:D7"/>
    <mergeCell ref="A8:D8"/>
    <mergeCell ref="A9:D9"/>
    <mergeCell ref="A10:D10"/>
    <mergeCell ref="A11:D11"/>
    <mergeCell ref="A12:D12"/>
    <mergeCell ref="B13:C13"/>
    <mergeCell ref="B14:C14"/>
    <mergeCell ref="B15:C15"/>
    <mergeCell ref="B16:C16"/>
    <mergeCell ref="B17:C17"/>
    <mergeCell ref="A18:D18"/>
    <mergeCell ref="A19:D19"/>
    <mergeCell ref="A20:D20"/>
    <mergeCell ref="A21:D21"/>
    <mergeCell ref="A22:D22"/>
    <mergeCell ref="A23:D23"/>
    <mergeCell ref="A24:D24"/>
    <mergeCell ref="A25:D25"/>
    <mergeCell ref="A26:D26"/>
    <mergeCell ref="A27:D27"/>
    <mergeCell ref="A28:D28"/>
    <mergeCell ref="A29:D29"/>
    <mergeCell ref="B30:D30"/>
    <mergeCell ref="B31:D31"/>
    <mergeCell ref="B32:D32"/>
    <mergeCell ref="B33:D33"/>
    <mergeCell ref="B34:D34"/>
    <mergeCell ref="B41:D41"/>
    <mergeCell ref="B42:D42"/>
    <mergeCell ref="B43:D43"/>
    <mergeCell ref="A44:D44"/>
    <mergeCell ref="B35:D35"/>
    <mergeCell ref="B36:D36"/>
    <mergeCell ref="B37:D37"/>
    <mergeCell ref="B38:D38"/>
    <mergeCell ref="B39:D39"/>
    <mergeCell ref="B40:D40"/>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zoomScale="140" zoomScaleNormal="140" workbookViewId="0">
      <pane xSplit="2" ySplit="5" topLeftCell="C6" activePane="bottomRight" state="frozen"/>
      <selection sqref="A1:B1"/>
      <selection pane="topRight" sqref="A1:B1"/>
      <selection pane="bottomLeft" sqref="A1:B1"/>
      <selection pane="bottomRight" activeCell="C6" sqref="C6:G6"/>
    </sheetView>
  </sheetViews>
  <sheetFormatPr baseColWidth="10" defaultColWidth="11.42578125" defaultRowHeight="11.45" customHeight="1"/>
  <cols>
    <col min="1" max="1" width="3.5703125" style="47" customWidth="1"/>
    <col min="2" max="2" width="34.5703125" style="60" customWidth="1"/>
    <col min="3" max="7" width="10.5703125" style="60" customWidth="1"/>
    <col min="8" max="16384" width="11.42578125" style="60"/>
  </cols>
  <sheetData>
    <row r="1" spans="1:10" s="115" customFormat="1" ht="24.95" customHeight="1">
      <c r="A1" s="220" t="s">
        <v>198</v>
      </c>
      <c r="B1" s="221"/>
      <c r="C1" s="222" t="s">
        <v>199</v>
      </c>
      <c r="D1" s="222"/>
      <c r="E1" s="222"/>
      <c r="F1" s="222"/>
      <c r="G1" s="223"/>
    </row>
    <row r="2" spans="1:10" ht="39.950000000000003" customHeight="1">
      <c r="A2" s="229" t="s">
        <v>312</v>
      </c>
      <c r="B2" s="230"/>
      <c r="C2" s="236" t="s">
        <v>81</v>
      </c>
      <c r="D2" s="236"/>
      <c r="E2" s="236"/>
      <c r="F2" s="236"/>
      <c r="G2" s="237"/>
    </row>
    <row r="3" spans="1:10" ht="11.25" customHeight="1">
      <c r="A3" s="231" t="s">
        <v>16</v>
      </c>
      <c r="B3" s="224" t="s">
        <v>21</v>
      </c>
      <c r="C3" s="224" t="s">
        <v>316</v>
      </c>
      <c r="D3" s="224">
        <v>2021</v>
      </c>
      <c r="E3" s="224">
        <v>2022</v>
      </c>
      <c r="F3" s="224" t="s">
        <v>344</v>
      </c>
      <c r="G3" s="225"/>
    </row>
    <row r="4" spans="1:10" ht="11.45" customHeight="1">
      <c r="A4" s="231"/>
      <c r="B4" s="224"/>
      <c r="C4" s="224"/>
      <c r="D4" s="224"/>
      <c r="E4" s="224"/>
      <c r="F4" s="153" t="s">
        <v>316</v>
      </c>
      <c r="G4" s="154">
        <v>2021</v>
      </c>
    </row>
    <row r="5" spans="1:10" s="47" customFormat="1" ht="11.45" customHeight="1">
      <c r="A5" s="40">
        <v>1</v>
      </c>
      <c r="B5" s="43">
        <v>2</v>
      </c>
      <c r="C5" s="43">
        <v>3</v>
      </c>
      <c r="D5" s="43">
        <v>4</v>
      </c>
      <c r="E5" s="43">
        <v>5</v>
      </c>
      <c r="F5" s="43">
        <v>6</v>
      </c>
      <c r="G5" s="121">
        <v>7</v>
      </c>
    </row>
    <row r="6" spans="1:10" ht="24.95" customHeight="1">
      <c r="A6" s="163"/>
      <c r="B6" s="167"/>
      <c r="C6" s="226" t="s">
        <v>53</v>
      </c>
      <c r="D6" s="226"/>
      <c r="E6" s="226"/>
      <c r="F6" s="226"/>
      <c r="G6" s="250"/>
    </row>
    <row r="7" spans="1:10" ht="11.45" customHeight="1">
      <c r="A7" s="122"/>
      <c r="B7" s="67"/>
      <c r="C7" s="253" t="s">
        <v>75</v>
      </c>
      <c r="D7" s="224"/>
      <c r="E7" s="224"/>
      <c r="F7" s="224" t="s">
        <v>25</v>
      </c>
      <c r="G7" s="225"/>
    </row>
    <row r="8" spans="1:10" ht="11.45" customHeight="1">
      <c r="A8" s="122"/>
      <c r="B8" s="67"/>
      <c r="C8" s="91"/>
      <c r="D8" s="91"/>
      <c r="E8" s="91"/>
      <c r="F8" s="107"/>
      <c r="G8" s="107"/>
    </row>
    <row r="9" spans="1:10" ht="11.45" customHeight="1">
      <c r="A9" s="159">
        <f>IF(D9&lt;&gt;"",COUNTA($D9:D$9),"")</f>
        <v>1</v>
      </c>
      <c r="B9" s="65" t="s">
        <v>263</v>
      </c>
      <c r="C9" s="90">
        <v>196.86075666666667</v>
      </c>
      <c r="D9" s="90">
        <v>176.48571999999999</v>
      </c>
      <c r="E9" s="90">
        <v>199.11329999999998</v>
      </c>
      <c r="F9" s="108">
        <v>1.1442317765482386</v>
      </c>
      <c r="G9" s="108">
        <v>12.821195958517208</v>
      </c>
      <c r="I9" s="111"/>
    </row>
    <row r="10" spans="1:10" ht="11.45" customHeight="1">
      <c r="A10" s="159" t="str">
        <f>IF(D10&lt;&gt;"",COUNTA($D$9:D10),"")</f>
        <v/>
      </c>
      <c r="B10" s="67"/>
      <c r="C10" s="91"/>
      <c r="D10" s="91"/>
      <c r="E10" s="91"/>
      <c r="F10" s="107"/>
      <c r="G10" s="107"/>
    </row>
    <row r="11" spans="1:10" ht="11.45" customHeight="1">
      <c r="A11" s="159">
        <f>IF(D11&lt;&gt;"",COUNTA($D$9:D11),"")</f>
        <v>2</v>
      </c>
      <c r="B11" s="67" t="s">
        <v>82</v>
      </c>
      <c r="C11" s="91">
        <v>195.09042833333331</v>
      </c>
      <c r="D11" s="91">
        <v>173.75176999999999</v>
      </c>
      <c r="E11" s="91">
        <v>192.86136999999999</v>
      </c>
      <c r="F11" s="107">
        <v>-1.4232570798343431</v>
      </c>
      <c r="G11" s="107">
        <v>10.683068149464049</v>
      </c>
      <c r="H11" s="111"/>
      <c r="I11" s="111"/>
    </row>
    <row r="12" spans="1:10" ht="11.45" customHeight="1">
      <c r="A12" s="159">
        <f>IF(D12&lt;&gt;"",COUNTA($D$9:D12),"")</f>
        <v>3</v>
      </c>
      <c r="B12" s="67" t="s">
        <v>83</v>
      </c>
      <c r="C12" s="91">
        <v>194.89490333333336</v>
      </c>
      <c r="D12" s="91">
        <v>173.6421</v>
      </c>
      <c r="E12" s="91">
        <v>192.31379000000001</v>
      </c>
      <c r="F12" s="107">
        <v>-1.3243616375738725</v>
      </c>
      <c r="G12" s="107">
        <v>10.752974077139129</v>
      </c>
      <c r="H12" s="111"/>
      <c r="I12" s="111"/>
    </row>
    <row r="13" spans="1:10" ht="11.45" customHeight="1">
      <c r="A13" s="159">
        <f>IF(D13&lt;&gt;"",COUNTA($D$9:D13),"")</f>
        <v>4</v>
      </c>
      <c r="B13" s="67" t="s">
        <v>84</v>
      </c>
      <c r="C13" s="91">
        <v>0.19552333333333333</v>
      </c>
      <c r="D13" s="91">
        <v>0.10967</v>
      </c>
      <c r="E13" s="91">
        <v>0.54758000000000007</v>
      </c>
      <c r="F13" s="107">
        <v>180.05864602690218</v>
      </c>
      <c r="G13" s="107">
        <v>399.29789368104315</v>
      </c>
      <c r="H13" s="111"/>
      <c r="I13" s="111"/>
    </row>
    <row r="14" spans="1:10" ht="11.45" customHeight="1">
      <c r="A14" s="159">
        <f>IF(D14&lt;&gt;"",COUNTA($D$9:D14),"")</f>
        <v>5</v>
      </c>
      <c r="B14" s="67" t="s">
        <v>85</v>
      </c>
      <c r="C14" s="91">
        <v>0.2</v>
      </c>
      <c r="D14" s="91">
        <v>0.2</v>
      </c>
      <c r="E14" s="91">
        <v>0.3</v>
      </c>
      <c r="F14" s="107">
        <v>31.845364694107332</v>
      </c>
      <c r="G14" s="107">
        <v>5.5951903807615082</v>
      </c>
      <c r="H14" s="111"/>
      <c r="I14" s="111"/>
    </row>
    <row r="15" spans="1:10" ht="11.45" customHeight="1">
      <c r="A15" s="159">
        <f>IF(D15&lt;&gt;"",COUNTA($D$9:D15),"")</f>
        <v>6</v>
      </c>
      <c r="B15" s="67" t="s">
        <v>86</v>
      </c>
      <c r="C15" s="91">
        <v>1.091175</v>
      </c>
      <c r="D15" s="91">
        <v>2.1</v>
      </c>
      <c r="E15" s="91">
        <v>5.3</v>
      </c>
      <c r="F15" s="107">
        <v>382.86113593145001</v>
      </c>
      <c r="G15" s="107">
        <v>146.54712549015937</v>
      </c>
      <c r="H15" s="111"/>
      <c r="I15" s="111"/>
      <c r="J15" s="111"/>
    </row>
    <row r="16" spans="1:10" ht="11.45" customHeight="1">
      <c r="A16" s="159">
        <f>IF(D16&lt;&gt;"",COUNTA($D$9:D16),"")</f>
        <v>7</v>
      </c>
      <c r="B16" s="67" t="s">
        <v>87</v>
      </c>
      <c r="C16" s="91">
        <v>0.47932999999999998</v>
      </c>
      <c r="D16" s="91">
        <v>0.3</v>
      </c>
      <c r="E16" s="91">
        <v>0.71962000000000004</v>
      </c>
      <c r="F16" s="107">
        <v>50.130390336511397</v>
      </c>
      <c r="G16" s="107">
        <v>107.15046489536257</v>
      </c>
      <c r="H16" s="111"/>
      <c r="I16" s="111"/>
    </row>
    <row r="17" spans="1:7" ht="24.95" customHeight="1">
      <c r="A17" s="159" t="str">
        <f>IF(D17&lt;&gt;"",COUNTA($D$9:D17),"")</f>
        <v/>
      </c>
      <c r="B17" s="67"/>
      <c r="C17" s="251" t="s">
        <v>150</v>
      </c>
      <c r="D17" s="251"/>
      <c r="E17" s="251"/>
      <c r="F17" s="251"/>
      <c r="G17" s="252"/>
    </row>
    <row r="18" spans="1:7" ht="11.45" customHeight="1">
      <c r="A18" s="159" t="str">
        <f>IF(D18&lt;&gt;"",COUNTA($D$9:D18),"")</f>
        <v/>
      </c>
      <c r="B18" s="67"/>
      <c r="C18" s="224" t="s">
        <v>77</v>
      </c>
      <c r="D18" s="224"/>
      <c r="E18" s="224"/>
      <c r="F18" s="224" t="s">
        <v>25</v>
      </c>
      <c r="G18" s="225"/>
    </row>
    <row r="19" spans="1:7" ht="11.45" customHeight="1">
      <c r="A19" s="159" t="str">
        <f>IF(D19&lt;&gt;"",COUNTA($D$9:D19),"")</f>
        <v/>
      </c>
      <c r="B19" s="67"/>
      <c r="C19" s="91"/>
      <c r="D19" s="91"/>
      <c r="E19" s="91"/>
      <c r="F19" s="107"/>
      <c r="G19" s="107"/>
    </row>
    <row r="20" spans="1:7" ht="11.45" customHeight="1">
      <c r="A20" s="159">
        <f>IF(D20&lt;&gt;"",COUNTA($D$9:D20),"")</f>
        <v>8</v>
      </c>
      <c r="B20" s="65" t="s">
        <v>263</v>
      </c>
      <c r="C20" s="90" t="s">
        <v>9</v>
      </c>
      <c r="D20" s="90" t="s">
        <v>9</v>
      </c>
      <c r="E20" s="90" t="s">
        <v>9</v>
      </c>
      <c r="F20" s="108" t="s">
        <v>9</v>
      </c>
      <c r="G20" s="108" t="s">
        <v>9</v>
      </c>
    </row>
    <row r="21" spans="1:7" ht="11.45" customHeight="1">
      <c r="A21" s="159" t="str">
        <f>IF(D21&lt;&gt;"",COUNTA($D$9:D21),"")</f>
        <v/>
      </c>
      <c r="B21" s="67"/>
      <c r="C21" s="91"/>
      <c r="D21" s="91"/>
      <c r="E21" s="91"/>
      <c r="F21" s="107"/>
      <c r="G21" s="107"/>
    </row>
    <row r="22" spans="1:7" ht="11.45" customHeight="1">
      <c r="A22" s="159">
        <f>IF(D22&lt;&gt;"",COUNTA($D$9:D22),"")</f>
        <v>9</v>
      </c>
      <c r="B22" s="67" t="s">
        <v>82</v>
      </c>
      <c r="C22" s="91">
        <v>32.359880085352216</v>
      </c>
      <c r="D22" s="91">
        <v>36.9</v>
      </c>
      <c r="E22" s="91">
        <v>40.299999999999997</v>
      </c>
      <c r="F22" s="107">
        <v>24.536926260866764</v>
      </c>
      <c r="G22" s="107">
        <v>9.2140921409214087</v>
      </c>
    </row>
    <row r="23" spans="1:7" ht="11.45" customHeight="1">
      <c r="A23" s="159">
        <f>IF(D23&lt;&gt;"",COUNTA($D$9:D23),"")</f>
        <v>10</v>
      </c>
      <c r="B23" s="67" t="s">
        <v>83</v>
      </c>
      <c r="C23" s="91">
        <v>32.374222534569093</v>
      </c>
      <c r="D23" s="91">
        <v>36.950000000000003</v>
      </c>
      <c r="E23" s="91">
        <v>40.4</v>
      </c>
      <c r="F23" s="107">
        <v>24.790641557062898</v>
      </c>
      <c r="G23" s="107">
        <v>9.3369418132611486</v>
      </c>
    </row>
    <row r="24" spans="1:7" ht="11.45" customHeight="1">
      <c r="A24" s="159">
        <f>IF(D24&lt;&gt;"",COUNTA($D$9:D24),"")</f>
        <v>11</v>
      </c>
      <c r="B24" s="67" t="s">
        <v>84</v>
      </c>
      <c r="C24" s="91">
        <v>18.063913940365172</v>
      </c>
      <c r="D24" s="91" t="s">
        <v>2</v>
      </c>
      <c r="E24" s="91" t="s">
        <v>2</v>
      </c>
      <c r="F24" s="107" t="s">
        <v>9</v>
      </c>
      <c r="G24" s="107" t="s">
        <v>9</v>
      </c>
    </row>
    <row r="25" spans="1:7" ht="11.45" customHeight="1">
      <c r="A25" s="159">
        <f>IF(D25&lt;&gt;"",COUNTA($D$9:D25),"")</f>
        <v>12</v>
      </c>
      <c r="B25" s="67" t="s">
        <v>85</v>
      </c>
      <c r="C25" s="91" t="s">
        <v>2</v>
      </c>
      <c r="D25" s="91" t="s">
        <v>2</v>
      </c>
      <c r="E25" s="91" t="s">
        <v>2</v>
      </c>
      <c r="F25" s="107" t="s">
        <v>9</v>
      </c>
      <c r="G25" s="107" t="s">
        <v>9</v>
      </c>
    </row>
    <row r="26" spans="1:7" ht="11.45" customHeight="1">
      <c r="A26" s="159">
        <f>IF(D26&lt;&gt;"",COUNTA($D$9:D26),"")</f>
        <v>13</v>
      </c>
      <c r="B26" s="67" t="s">
        <v>86</v>
      </c>
      <c r="C26" s="91">
        <v>20.550614398851394</v>
      </c>
      <c r="D26" s="91" t="s">
        <v>2</v>
      </c>
      <c r="E26" s="91">
        <v>23.8</v>
      </c>
      <c r="F26" s="107">
        <v>16</v>
      </c>
      <c r="G26" s="107" t="s">
        <v>9</v>
      </c>
    </row>
    <row r="27" spans="1:7" ht="11.45" customHeight="1">
      <c r="A27" s="159">
        <f>IF(D27&lt;&gt;"",COUNTA($D$9:D27),"")</f>
        <v>14</v>
      </c>
      <c r="B27" s="67" t="s">
        <v>87</v>
      </c>
      <c r="C27" s="91" t="s">
        <v>9</v>
      </c>
      <c r="D27" s="91" t="s">
        <v>9</v>
      </c>
      <c r="E27" s="91" t="s">
        <v>9</v>
      </c>
      <c r="F27" s="107" t="s">
        <v>9</v>
      </c>
      <c r="G27" s="107" t="s">
        <v>9</v>
      </c>
    </row>
    <row r="28" spans="1:7" ht="24.95" customHeight="1">
      <c r="A28" s="159" t="str">
        <f>IF(D28&lt;&gt;"",COUNTA($D$9:D28),"")</f>
        <v/>
      </c>
      <c r="B28" s="67"/>
      <c r="C28" s="251" t="s">
        <v>78</v>
      </c>
      <c r="D28" s="251"/>
      <c r="E28" s="251"/>
      <c r="F28" s="251"/>
      <c r="G28" s="252"/>
    </row>
    <row r="29" spans="1:7" ht="11.45" customHeight="1">
      <c r="A29" s="159" t="str">
        <f>IF(D29&lt;&gt;"",COUNTA($D$9:D29),"")</f>
        <v/>
      </c>
      <c r="B29" s="67"/>
      <c r="C29" s="253" t="s">
        <v>224</v>
      </c>
      <c r="D29" s="224"/>
      <c r="E29" s="224"/>
      <c r="F29" s="224" t="s">
        <v>25</v>
      </c>
      <c r="G29" s="225"/>
    </row>
    <row r="30" spans="1:7" ht="11.45" customHeight="1">
      <c r="A30" s="159" t="str">
        <f>IF(D30&lt;&gt;"",COUNTA($D$9:D30),"")</f>
        <v/>
      </c>
      <c r="B30" s="67"/>
      <c r="C30" s="91"/>
      <c r="D30" s="91"/>
      <c r="E30" s="91"/>
      <c r="F30" s="107"/>
      <c r="G30" s="107"/>
    </row>
    <row r="31" spans="1:7" ht="11.45" customHeight="1">
      <c r="A31" s="159">
        <f>IF(D31&lt;&gt;"",COUNTA($D$9:D31),"")</f>
        <v>15</v>
      </c>
      <c r="B31" s="65" t="s">
        <v>263</v>
      </c>
      <c r="C31" s="90" t="s">
        <v>9</v>
      </c>
      <c r="D31" s="90" t="s">
        <v>9</v>
      </c>
      <c r="E31" s="90" t="s">
        <v>9</v>
      </c>
      <c r="F31" s="108" t="s">
        <v>9</v>
      </c>
      <c r="G31" s="108" t="s">
        <v>9</v>
      </c>
    </row>
    <row r="32" spans="1:7" ht="11.45" customHeight="1">
      <c r="A32" s="159" t="str">
        <f>IF(D32&lt;&gt;"",COUNTA($D$9:D32),"")</f>
        <v/>
      </c>
      <c r="B32" s="67"/>
      <c r="C32" s="91"/>
      <c r="D32" s="91"/>
      <c r="E32" s="91"/>
      <c r="F32" s="107"/>
      <c r="G32" s="107"/>
    </row>
    <row r="33" spans="1:9" ht="11.45" customHeight="1">
      <c r="A33" s="159">
        <f>IF(D33&lt;&gt;"",COUNTA($D$9:D33),"")</f>
        <v>16</v>
      </c>
      <c r="B33" s="67" t="s">
        <v>82</v>
      </c>
      <c r="C33" s="91">
        <v>631.31028666666657</v>
      </c>
      <c r="D33" s="91">
        <v>641.87076000000002</v>
      </c>
      <c r="E33" s="91">
        <v>777.33857</v>
      </c>
      <c r="F33" s="107">
        <v>23.130984306364809</v>
      </c>
      <c r="G33" s="107">
        <v>21.105153629369255</v>
      </c>
      <c r="I33" s="111"/>
    </row>
    <row r="34" spans="1:9" ht="11.45" customHeight="1">
      <c r="A34" s="159">
        <f>IF(D34&lt;&gt;"",COUNTA($D$9:D34),"")</f>
        <v>17</v>
      </c>
      <c r="B34" s="67" t="s">
        <v>83</v>
      </c>
      <c r="C34" s="91">
        <v>630.95709713666668</v>
      </c>
      <c r="D34" s="91">
        <v>641.68431999999996</v>
      </c>
      <c r="E34" s="91">
        <v>776.29268999999999</v>
      </c>
      <c r="F34" s="107">
        <v>23.034148204826877</v>
      </c>
      <c r="G34" s="107">
        <v>20.977350669874568</v>
      </c>
      <c r="I34" s="111"/>
    </row>
    <row r="35" spans="1:9" ht="11.45" customHeight="1">
      <c r="A35" s="159">
        <f>IF(D35&lt;&gt;"",COUNTA($D$9:D35),"")</f>
        <v>18</v>
      </c>
      <c r="B35" s="67" t="s">
        <v>84</v>
      </c>
      <c r="C35" s="91">
        <v>0.35319166666666668</v>
      </c>
      <c r="D35" s="91" t="s">
        <v>2</v>
      </c>
      <c r="E35" s="91" t="s">
        <v>2</v>
      </c>
      <c r="F35" s="107" t="s">
        <v>9</v>
      </c>
      <c r="G35" s="107" t="s">
        <v>9</v>
      </c>
      <c r="I35" s="111"/>
    </row>
    <row r="36" spans="1:9" ht="11.45" customHeight="1">
      <c r="A36" s="159">
        <f>IF(D36&lt;&gt;"",COUNTA($D$9:D36),"")</f>
        <v>19</v>
      </c>
      <c r="B36" s="67" t="s">
        <v>85</v>
      </c>
      <c r="C36" s="91" t="s">
        <v>2</v>
      </c>
      <c r="D36" s="91" t="s">
        <v>2</v>
      </c>
      <c r="E36" s="91" t="s">
        <v>2</v>
      </c>
      <c r="F36" s="107" t="s">
        <v>9</v>
      </c>
      <c r="G36" s="107" t="s">
        <v>9</v>
      </c>
      <c r="I36" s="111"/>
    </row>
    <row r="37" spans="1:9" ht="11.45" customHeight="1">
      <c r="A37" s="159">
        <f>IF(D37&lt;&gt;"",COUNTA($D$9:D37),"")</f>
        <v>20</v>
      </c>
      <c r="B37" s="67" t="s">
        <v>86</v>
      </c>
      <c r="C37" s="91">
        <v>2.2000000000000002</v>
      </c>
      <c r="D37" s="91" t="s">
        <v>2</v>
      </c>
      <c r="E37" s="91">
        <v>12.6</v>
      </c>
      <c r="F37" s="107">
        <v>460</v>
      </c>
      <c r="G37" s="107" t="s">
        <v>9</v>
      </c>
      <c r="I37" s="111"/>
    </row>
    <row r="38" spans="1:9" ht="11.45" customHeight="1">
      <c r="A38" s="159">
        <f>IF(D38&lt;&gt;"",COUNTA($D$9:D38),"")</f>
        <v>21</v>
      </c>
      <c r="B38" s="67" t="s">
        <v>87</v>
      </c>
      <c r="C38" s="91" t="s">
        <v>9</v>
      </c>
      <c r="D38" s="91" t="s">
        <v>9</v>
      </c>
      <c r="E38" s="91" t="s">
        <v>9</v>
      </c>
      <c r="F38" s="107" t="s">
        <v>9</v>
      </c>
      <c r="G38" s="107" t="s">
        <v>9</v>
      </c>
    </row>
  </sheetData>
  <mergeCells count="19">
    <mergeCell ref="C28:G28"/>
    <mergeCell ref="C29:E29"/>
    <mergeCell ref="F29:G29"/>
    <mergeCell ref="C6:G6"/>
    <mergeCell ref="C7:E7"/>
    <mergeCell ref="F7:G7"/>
    <mergeCell ref="C17:G17"/>
    <mergeCell ref="C18:E18"/>
    <mergeCell ref="F18:G18"/>
    <mergeCell ref="A1:B1"/>
    <mergeCell ref="C1:G1"/>
    <mergeCell ref="A2:B2"/>
    <mergeCell ref="C2:G2"/>
    <mergeCell ref="A3:A4"/>
    <mergeCell ref="B3:B4"/>
    <mergeCell ref="C3:C4"/>
    <mergeCell ref="D3:D4"/>
    <mergeCell ref="E3:E4"/>
    <mergeCell ref="F3:G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2022 00&amp;R&amp;"-,Standard"&amp;7&amp;P</oddFooter>
    <evenFooter>&amp;L&amp;"-,Standard"&amp;7&amp;P&amp;R&amp;"-,Standard"&amp;7StatA MV, Statistischer Bericht C103 2022 00</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zoomScale="140" zoomScaleNormal="140" workbookViewId="0">
      <pane xSplit="2" ySplit="5" topLeftCell="C6" activePane="bottomRight" state="frozen"/>
      <selection sqref="A1:B1"/>
      <selection pane="topRight" sqref="A1:B1"/>
      <selection pane="bottomLeft" sqref="A1:B1"/>
      <selection pane="bottomRight" activeCell="C6" sqref="C6:G6"/>
    </sheetView>
  </sheetViews>
  <sheetFormatPr baseColWidth="10" defaultColWidth="11.42578125" defaultRowHeight="11.45" customHeight="1"/>
  <cols>
    <col min="1" max="1" width="3.5703125" style="47" customWidth="1"/>
    <col min="2" max="2" width="34.5703125" style="60" customWidth="1"/>
    <col min="3" max="7" width="10.5703125" style="60" customWidth="1"/>
    <col min="8" max="16384" width="11.42578125" style="60"/>
  </cols>
  <sheetData>
    <row r="1" spans="1:9" s="115" customFormat="1" ht="24.95" customHeight="1">
      <c r="A1" s="220" t="s">
        <v>198</v>
      </c>
      <c r="B1" s="221"/>
      <c r="C1" s="222" t="s">
        <v>199</v>
      </c>
      <c r="D1" s="222"/>
      <c r="E1" s="222"/>
      <c r="F1" s="222"/>
      <c r="G1" s="223"/>
    </row>
    <row r="2" spans="1:9" ht="39.950000000000003" customHeight="1">
      <c r="A2" s="229" t="s">
        <v>302</v>
      </c>
      <c r="B2" s="230"/>
      <c r="C2" s="236" t="s">
        <v>88</v>
      </c>
      <c r="D2" s="236"/>
      <c r="E2" s="236"/>
      <c r="F2" s="236"/>
      <c r="G2" s="237"/>
    </row>
    <row r="3" spans="1:9" ht="11.25" customHeight="1">
      <c r="A3" s="231" t="s">
        <v>16</v>
      </c>
      <c r="B3" s="224" t="s">
        <v>21</v>
      </c>
      <c r="C3" s="224" t="s">
        <v>316</v>
      </c>
      <c r="D3" s="224">
        <v>2021</v>
      </c>
      <c r="E3" s="224">
        <v>2022</v>
      </c>
      <c r="F3" s="224" t="s">
        <v>344</v>
      </c>
      <c r="G3" s="225"/>
    </row>
    <row r="4" spans="1:9" ht="11.45" customHeight="1">
      <c r="A4" s="231"/>
      <c r="B4" s="224"/>
      <c r="C4" s="224"/>
      <c r="D4" s="224"/>
      <c r="E4" s="224"/>
      <c r="F4" s="117" t="s">
        <v>316</v>
      </c>
      <c r="G4" s="118">
        <v>2021</v>
      </c>
    </row>
    <row r="5" spans="1:9" s="47" customFormat="1" ht="11.45" customHeight="1">
      <c r="A5" s="40">
        <v>1</v>
      </c>
      <c r="B5" s="43">
        <v>2</v>
      </c>
      <c r="C5" s="43">
        <v>3</v>
      </c>
      <c r="D5" s="43">
        <v>4</v>
      </c>
      <c r="E5" s="43">
        <v>5</v>
      </c>
      <c r="F5" s="43">
        <v>6</v>
      </c>
      <c r="G5" s="121">
        <v>7</v>
      </c>
    </row>
    <row r="6" spans="1:9" ht="24.95" customHeight="1">
      <c r="A6" s="163"/>
      <c r="B6" s="63"/>
      <c r="C6" s="226" t="s">
        <v>53</v>
      </c>
      <c r="D6" s="226"/>
      <c r="E6" s="226"/>
      <c r="F6" s="226"/>
      <c r="G6" s="250"/>
    </row>
    <row r="7" spans="1:9" ht="11.45" customHeight="1">
      <c r="A7" s="122"/>
      <c r="B7" s="67"/>
      <c r="C7" s="253" t="s">
        <v>75</v>
      </c>
      <c r="D7" s="224"/>
      <c r="E7" s="224"/>
      <c r="F7" s="224" t="s">
        <v>25</v>
      </c>
      <c r="G7" s="225"/>
    </row>
    <row r="8" spans="1:9" ht="11.45" customHeight="1">
      <c r="A8" s="122"/>
      <c r="B8" s="67"/>
      <c r="C8" s="91"/>
      <c r="D8" s="91"/>
      <c r="E8" s="91"/>
      <c r="F8" s="107"/>
      <c r="G8" s="107"/>
    </row>
    <row r="9" spans="1:9" ht="11.45" customHeight="1">
      <c r="A9" s="159">
        <f>IF(D9&lt;&gt;"",COUNTA($D9:D$9),"")</f>
        <v>1</v>
      </c>
      <c r="B9" s="65" t="s">
        <v>55</v>
      </c>
      <c r="C9" s="90">
        <v>39.472389999999997</v>
      </c>
      <c r="D9" s="90">
        <v>44.7</v>
      </c>
      <c r="E9" s="90">
        <v>46.0914</v>
      </c>
      <c r="F9" s="108">
        <v>16.768708456721271</v>
      </c>
      <c r="G9" s="108">
        <v>3.1994900411822726</v>
      </c>
      <c r="H9" s="144"/>
      <c r="I9" s="144"/>
    </row>
    <row r="10" spans="1:9" ht="11.45" customHeight="1">
      <c r="A10" s="159" t="str">
        <f>IF(D10&lt;&gt;"",COUNTA($D$9:D10),"")</f>
        <v/>
      </c>
      <c r="B10" s="67"/>
      <c r="C10" s="91"/>
      <c r="D10" s="91"/>
      <c r="E10" s="91"/>
      <c r="F10" s="107"/>
      <c r="G10" s="107"/>
      <c r="H10" s="144"/>
      <c r="I10" s="144"/>
    </row>
    <row r="11" spans="1:9" ht="11.45" customHeight="1">
      <c r="A11" s="159">
        <f>IF(D11&lt;&gt;"",COUNTA($D$9:D11),"")</f>
        <v>2</v>
      </c>
      <c r="B11" s="67" t="s">
        <v>89</v>
      </c>
      <c r="C11" s="91">
        <v>12.470459999999999</v>
      </c>
      <c r="D11" s="91">
        <v>12.7</v>
      </c>
      <c r="E11" s="91">
        <v>12.74498</v>
      </c>
      <c r="F11" s="107">
        <v>2.2013622592911588</v>
      </c>
      <c r="G11" s="107">
        <v>0.18157693674206143</v>
      </c>
      <c r="H11" s="144"/>
      <c r="I11" s="144"/>
    </row>
    <row r="12" spans="1:9" ht="11.45" customHeight="1">
      <c r="A12" s="159">
        <f>IF(D12&lt;&gt;"",COUNTA($D$9:D12),"")</f>
        <v>3</v>
      </c>
      <c r="B12" s="67" t="s">
        <v>33</v>
      </c>
      <c r="C12" s="91">
        <v>26.782141666666668</v>
      </c>
      <c r="D12" s="91">
        <v>31.7</v>
      </c>
      <c r="E12" s="91">
        <v>33.066319999999997</v>
      </c>
      <c r="F12" s="107">
        <v>23.464062028895498</v>
      </c>
      <c r="G12" s="107">
        <v>4.2268091604978366</v>
      </c>
      <c r="H12" s="144"/>
      <c r="I12" s="144"/>
    </row>
    <row r="13" spans="1:9" ht="11.45" customHeight="1">
      <c r="A13" s="159">
        <f>IF(D13&lt;&gt;"",COUNTA($D$9:D13),"")</f>
        <v>4</v>
      </c>
      <c r="B13" s="67" t="s">
        <v>62</v>
      </c>
      <c r="C13" s="91">
        <v>0.21978666666666666</v>
      </c>
      <c r="D13" s="91">
        <v>0.2</v>
      </c>
      <c r="E13" s="91">
        <v>0.28010000000000002</v>
      </c>
      <c r="F13" s="107">
        <v>27.441761708323241</v>
      </c>
      <c r="G13" s="107">
        <v>30.157992565055793</v>
      </c>
      <c r="H13" s="144"/>
      <c r="I13" s="144"/>
    </row>
    <row r="14" spans="1:9" s="110" customFormat="1" ht="24.95" customHeight="1">
      <c r="A14" s="159" t="str">
        <f>IF(D14&lt;&gt;"",COUNTA($D$9:D14),"")</f>
        <v/>
      </c>
      <c r="B14" s="109"/>
      <c r="C14" s="254" t="s">
        <v>150</v>
      </c>
      <c r="D14" s="254"/>
      <c r="E14" s="254"/>
      <c r="F14" s="254"/>
      <c r="G14" s="255"/>
      <c r="I14" s="111"/>
    </row>
    <row r="15" spans="1:9" ht="11.45" customHeight="1">
      <c r="A15" s="159" t="str">
        <f>IF(D15&lt;&gt;"",COUNTA($D$9:D15),"")</f>
        <v/>
      </c>
      <c r="B15" s="67"/>
      <c r="C15" s="224" t="s">
        <v>77</v>
      </c>
      <c r="D15" s="224"/>
      <c r="E15" s="224"/>
      <c r="F15" s="224" t="s">
        <v>25</v>
      </c>
      <c r="G15" s="225"/>
      <c r="I15" s="111"/>
    </row>
    <row r="16" spans="1:9" ht="11.45" customHeight="1">
      <c r="A16" s="159" t="str">
        <f>IF(D16&lt;&gt;"",COUNTA($D$9:D16),"")</f>
        <v/>
      </c>
      <c r="B16" s="67"/>
      <c r="C16" s="91"/>
      <c r="D16" s="91"/>
      <c r="E16" s="91"/>
      <c r="F16" s="107"/>
      <c r="G16" s="107"/>
      <c r="I16" s="111"/>
    </row>
    <row r="17" spans="1:9" ht="11.45" customHeight="1">
      <c r="A17" s="159">
        <f>IF(D17&lt;&gt;"",COUNTA($D$9:D17),"")</f>
        <v>5</v>
      </c>
      <c r="B17" s="65" t="s">
        <v>55</v>
      </c>
      <c r="C17" s="90" t="s">
        <v>9</v>
      </c>
      <c r="D17" s="90" t="s">
        <v>9</v>
      </c>
      <c r="E17" s="90" t="s">
        <v>9</v>
      </c>
      <c r="F17" s="108" t="s">
        <v>9</v>
      </c>
      <c r="G17" s="108" t="s">
        <v>9</v>
      </c>
      <c r="I17" s="111"/>
    </row>
    <row r="18" spans="1:9" ht="11.45" customHeight="1">
      <c r="A18" s="159" t="str">
        <f>IF(D18&lt;&gt;"",COUNTA($D$9:D18),"")</f>
        <v/>
      </c>
      <c r="B18" s="67"/>
      <c r="C18" s="91"/>
      <c r="D18" s="91"/>
      <c r="E18" s="91"/>
      <c r="F18" s="107"/>
      <c r="G18" s="107"/>
      <c r="I18" s="111"/>
    </row>
    <row r="19" spans="1:9" ht="11.45" customHeight="1">
      <c r="A19" s="159">
        <f>IF(D19&lt;&gt;"",COUNTA($D$9:D19),"")</f>
        <v>6</v>
      </c>
      <c r="B19" s="67" t="s">
        <v>89</v>
      </c>
      <c r="C19" s="91">
        <v>357.95638046230857</v>
      </c>
      <c r="D19" s="91">
        <v>402.67</v>
      </c>
      <c r="E19" s="91">
        <v>375.6</v>
      </c>
      <c r="F19" s="107">
        <v>4.9289859046245539</v>
      </c>
      <c r="G19" s="107">
        <v>-6.7226264683239378</v>
      </c>
    </row>
    <row r="20" spans="1:9" ht="11.45" customHeight="1">
      <c r="A20" s="159">
        <f>IF(D20&lt;&gt;"",COUNTA($D$9:D20),"")</f>
        <v>7</v>
      </c>
      <c r="B20" s="67" t="s">
        <v>33</v>
      </c>
      <c r="C20" s="91">
        <v>721.95973996353916</v>
      </c>
      <c r="D20" s="91">
        <v>730.9</v>
      </c>
      <c r="E20" s="91">
        <v>746.3</v>
      </c>
      <c r="F20" s="107">
        <v>3.3714151481203203</v>
      </c>
      <c r="G20" s="107">
        <v>2.1069913804898022</v>
      </c>
    </row>
    <row r="21" spans="1:9" ht="11.45" customHeight="1">
      <c r="A21" s="159">
        <f>IF(D21&lt;&gt;"",COUNTA($D$9:D21),"")</f>
        <v>8</v>
      </c>
      <c r="B21" s="67" t="s">
        <v>62</v>
      </c>
      <c r="C21" s="91" t="s">
        <v>9</v>
      </c>
      <c r="D21" s="91" t="s">
        <v>9</v>
      </c>
      <c r="E21" s="91" t="s">
        <v>9</v>
      </c>
      <c r="F21" s="107" t="s">
        <v>9</v>
      </c>
      <c r="G21" s="107" t="s">
        <v>9</v>
      </c>
    </row>
    <row r="22" spans="1:9" ht="24.95" customHeight="1">
      <c r="A22" s="159" t="str">
        <f>IF(D22&lt;&gt;"",COUNTA($D$9:D22),"")</f>
        <v/>
      </c>
      <c r="B22" s="67"/>
      <c r="C22" s="251" t="s">
        <v>78</v>
      </c>
      <c r="D22" s="251"/>
      <c r="E22" s="251"/>
      <c r="F22" s="251"/>
      <c r="G22" s="252"/>
    </row>
    <row r="23" spans="1:9" ht="11.45" customHeight="1">
      <c r="A23" s="159" t="str">
        <f>IF(D23&lt;&gt;"",COUNTA($D$9:D23),"")</f>
        <v/>
      </c>
      <c r="B23" s="67"/>
      <c r="C23" s="253" t="s">
        <v>224</v>
      </c>
      <c r="D23" s="224"/>
      <c r="E23" s="224"/>
      <c r="F23" s="224" t="s">
        <v>25</v>
      </c>
      <c r="G23" s="225"/>
    </row>
    <row r="24" spans="1:9" ht="11.45" customHeight="1">
      <c r="A24" s="159" t="str">
        <f>IF(D24&lt;&gt;"",COUNTA($D$9:D24),"")</f>
        <v/>
      </c>
      <c r="B24" s="67"/>
      <c r="C24" s="91"/>
      <c r="D24" s="91"/>
      <c r="E24" s="91"/>
      <c r="F24" s="107"/>
      <c r="G24" s="107"/>
    </row>
    <row r="25" spans="1:9" ht="11.45" customHeight="1">
      <c r="A25" s="159">
        <f>IF(D25&lt;&gt;"",COUNTA($D$9:D25),"")</f>
        <v>9</v>
      </c>
      <c r="B25" s="65" t="s">
        <v>55</v>
      </c>
      <c r="C25" s="90" t="s">
        <v>9</v>
      </c>
      <c r="D25" s="90" t="s">
        <v>9</v>
      </c>
      <c r="E25" s="90" t="s">
        <v>9</v>
      </c>
      <c r="F25" s="108" t="s">
        <v>9</v>
      </c>
      <c r="G25" s="108" t="s">
        <v>9</v>
      </c>
    </row>
    <row r="26" spans="1:9" ht="11.45" customHeight="1">
      <c r="A26" s="159" t="str">
        <f>IF(D26&lt;&gt;"",COUNTA($D$9:D26),"")</f>
        <v/>
      </c>
      <c r="B26" s="67"/>
      <c r="C26" s="91"/>
      <c r="D26" s="91"/>
      <c r="E26" s="91"/>
      <c r="F26" s="107"/>
      <c r="G26" s="107"/>
    </row>
    <row r="27" spans="1:9" ht="11.45" customHeight="1">
      <c r="A27" s="159">
        <f>IF(D27&lt;&gt;"",COUNTA($D$9:D27),"")</f>
        <v>10</v>
      </c>
      <c r="B27" s="67" t="s">
        <v>89</v>
      </c>
      <c r="C27" s="91">
        <v>446.38807243000002</v>
      </c>
      <c r="D27" s="91">
        <v>512.26844000000006</v>
      </c>
      <c r="E27" s="91">
        <v>478.74153999999999</v>
      </c>
      <c r="F27" s="107">
        <v>7.2478342429441653</v>
      </c>
      <c r="G27" s="107">
        <v>-6.5447912426539574</v>
      </c>
      <c r="I27" s="144"/>
    </row>
    <row r="28" spans="1:9" ht="11.45" customHeight="1">
      <c r="A28" s="159">
        <f>IF(D28&lt;&gt;"",COUNTA($D$9:D28),"")</f>
        <v>11</v>
      </c>
      <c r="B28" s="67" t="s">
        <v>33</v>
      </c>
      <c r="C28" s="91">
        <v>1933.5628033333335</v>
      </c>
      <c r="D28" s="91">
        <v>2318.9006599999998</v>
      </c>
      <c r="E28" s="91">
        <v>2467.7728399999996</v>
      </c>
      <c r="F28" s="107">
        <v>27.628274382695196</v>
      </c>
      <c r="G28" s="107">
        <v>6.4199464240956274</v>
      </c>
      <c r="H28" s="144"/>
      <c r="I28" s="144"/>
    </row>
    <row r="29" spans="1:9" ht="11.45" customHeight="1">
      <c r="A29" s="159">
        <f>IF(D29&lt;&gt;"",COUNTA($D$9:D29),"")</f>
        <v>12</v>
      </c>
      <c r="B29" s="67" t="s">
        <v>62</v>
      </c>
      <c r="C29" s="91" t="s">
        <v>9</v>
      </c>
      <c r="D29" s="91" t="s">
        <v>9</v>
      </c>
      <c r="E29" s="91" t="s">
        <v>9</v>
      </c>
      <c r="F29" s="107" t="s">
        <v>9</v>
      </c>
      <c r="G29" s="107" t="s">
        <v>9</v>
      </c>
      <c r="I29" s="144"/>
    </row>
    <row r="30" spans="1:9" ht="11.45" customHeight="1">
      <c r="A30" s="44"/>
      <c r="B30" s="68"/>
      <c r="C30" s="91"/>
      <c r="D30" s="91"/>
      <c r="E30" s="91"/>
      <c r="F30" s="91"/>
      <c r="G30" s="91"/>
    </row>
    <row r="31" spans="1:9" ht="11.45" customHeight="1">
      <c r="H31" s="144"/>
      <c r="I31" s="144"/>
    </row>
  </sheetData>
  <mergeCells count="19">
    <mergeCell ref="C22:G22"/>
    <mergeCell ref="C23:E23"/>
    <mergeCell ref="F23:G23"/>
    <mergeCell ref="C6:G6"/>
    <mergeCell ref="C7:E7"/>
    <mergeCell ref="F7:G7"/>
    <mergeCell ref="C14:G14"/>
    <mergeCell ref="C15:E15"/>
    <mergeCell ref="F15:G15"/>
    <mergeCell ref="A1:B1"/>
    <mergeCell ref="C1:G1"/>
    <mergeCell ref="A2:B2"/>
    <mergeCell ref="C2:G2"/>
    <mergeCell ref="A3:A4"/>
    <mergeCell ref="B3:B4"/>
    <mergeCell ref="C3:C4"/>
    <mergeCell ref="D3:D4"/>
    <mergeCell ref="E3:E4"/>
    <mergeCell ref="F3:G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2022 00&amp;R&amp;"-,Standard"&amp;7&amp;P</oddFooter>
    <evenFooter>&amp;L&amp;"-,Standard"&amp;7&amp;P&amp;R&amp;"-,Standard"&amp;7StatA MV, Statistischer Bericht C103 2022 00</evenFooter>
  </headerFooter>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44"/>
  <sheetViews>
    <sheetView zoomScale="140" zoomScaleNormal="140" workbookViewId="0">
      <pane xSplit="2" ySplit="5" topLeftCell="C6" activePane="bottomRight" state="frozen"/>
      <selection sqref="A1:B1"/>
      <selection pane="topRight" sqref="A1:B1"/>
      <selection pane="bottomLeft" sqref="A1:B1"/>
      <selection pane="bottomRight" activeCell="C6" sqref="C6:G6"/>
    </sheetView>
  </sheetViews>
  <sheetFormatPr baseColWidth="10" defaultColWidth="11.42578125" defaultRowHeight="11.45" customHeight="1"/>
  <cols>
    <col min="1" max="1" width="3.5703125" style="47" customWidth="1"/>
    <col min="2" max="2" width="34.5703125" style="60" customWidth="1"/>
    <col min="3" max="7" width="10.5703125" style="60" customWidth="1"/>
    <col min="8" max="16384" width="11.42578125" style="60"/>
  </cols>
  <sheetData>
    <row r="1" spans="1:9" s="115" customFormat="1" ht="24.95" customHeight="1">
      <c r="A1" s="220" t="s">
        <v>198</v>
      </c>
      <c r="B1" s="221"/>
      <c r="C1" s="222" t="s">
        <v>199</v>
      </c>
      <c r="D1" s="222"/>
      <c r="E1" s="222"/>
      <c r="F1" s="222"/>
      <c r="G1" s="223"/>
    </row>
    <row r="2" spans="1:9" ht="39.950000000000003" customHeight="1">
      <c r="A2" s="229" t="s">
        <v>303</v>
      </c>
      <c r="B2" s="230"/>
      <c r="C2" s="236" t="s">
        <v>90</v>
      </c>
      <c r="D2" s="236"/>
      <c r="E2" s="236"/>
      <c r="F2" s="236"/>
      <c r="G2" s="237"/>
    </row>
    <row r="3" spans="1:9" ht="11.25" customHeight="1">
      <c r="A3" s="231" t="s">
        <v>16</v>
      </c>
      <c r="B3" s="224" t="s">
        <v>21</v>
      </c>
      <c r="C3" s="224" t="s">
        <v>316</v>
      </c>
      <c r="D3" s="224">
        <v>2021</v>
      </c>
      <c r="E3" s="224">
        <v>2022</v>
      </c>
      <c r="F3" s="224" t="s">
        <v>344</v>
      </c>
      <c r="G3" s="225"/>
    </row>
    <row r="4" spans="1:9" ht="11.45" customHeight="1">
      <c r="A4" s="231"/>
      <c r="B4" s="224"/>
      <c r="C4" s="224"/>
      <c r="D4" s="224"/>
      <c r="E4" s="224"/>
      <c r="F4" s="61" t="s">
        <v>316</v>
      </c>
      <c r="G4" s="62">
        <v>2021</v>
      </c>
    </row>
    <row r="5" spans="1:9" s="47" customFormat="1" ht="11.45" customHeight="1">
      <c r="A5" s="40">
        <v>1</v>
      </c>
      <c r="B5" s="43">
        <v>2</v>
      </c>
      <c r="C5" s="43">
        <v>3</v>
      </c>
      <c r="D5" s="43">
        <v>4</v>
      </c>
      <c r="E5" s="43">
        <v>5</v>
      </c>
      <c r="F5" s="43">
        <v>6</v>
      </c>
      <c r="G5" s="121">
        <v>7</v>
      </c>
    </row>
    <row r="6" spans="1:9" ht="24.95" customHeight="1">
      <c r="A6" s="163"/>
      <c r="B6" s="63"/>
      <c r="C6" s="226" t="s">
        <v>53</v>
      </c>
      <c r="D6" s="226"/>
      <c r="E6" s="226"/>
      <c r="F6" s="226"/>
      <c r="G6" s="250"/>
    </row>
    <row r="7" spans="1:9" ht="11.45" customHeight="1">
      <c r="A7" s="122"/>
      <c r="B7" s="67"/>
      <c r="C7" s="253" t="s">
        <v>75</v>
      </c>
      <c r="D7" s="224"/>
      <c r="E7" s="224"/>
      <c r="F7" s="224" t="s">
        <v>25</v>
      </c>
      <c r="G7" s="225"/>
    </row>
    <row r="8" spans="1:9" ht="11.45" customHeight="1">
      <c r="A8" s="122"/>
      <c r="B8" s="67"/>
      <c r="C8" s="91"/>
      <c r="D8" s="91"/>
      <c r="E8" s="91"/>
      <c r="F8" s="107"/>
      <c r="G8" s="107"/>
    </row>
    <row r="9" spans="1:9" ht="11.45" customHeight="1">
      <c r="A9" s="159">
        <f>IF(D9&lt;&gt;"",COUNTA($D9:D$9),"")</f>
        <v>1</v>
      </c>
      <c r="B9" s="65" t="s">
        <v>57</v>
      </c>
      <c r="C9" s="90">
        <v>199.46861666666669</v>
      </c>
      <c r="D9" s="90">
        <v>194.90638999999999</v>
      </c>
      <c r="E9" s="90">
        <v>176.76578000000001</v>
      </c>
      <c r="F9" s="108">
        <v>-11.381658451367102</v>
      </c>
      <c r="G9" s="108">
        <v>-9.3073449259411234</v>
      </c>
      <c r="H9" s="111"/>
      <c r="I9" s="111"/>
    </row>
    <row r="10" spans="1:9" ht="11.45" customHeight="1">
      <c r="A10" s="159" t="str">
        <f>IF(D10&lt;&gt;"",COUNTA($D$9:D10),"")</f>
        <v/>
      </c>
      <c r="B10" s="67"/>
      <c r="C10" s="91"/>
      <c r="D10" s="91"/>
      <c r="E10" s="91"/>
      <c r="F10" s="107"/>
      <c r="G10" s="107"/>
      <c r="H10" s="111"/>
      <c r="I10" s="111"/>
    </row>
    <row r="11" spans="1:9" ht="11.45" customHeight="1">
      <c r="A11" s="159">
        <f>IF(D11&lt;&gt;"",COUNTA($D$9:D11),"")</f>
        <v>2</v>
      </c>
      <c r="B11" s="67" t="s">
        <v>93</v>
      </c>
      <c r="C11" s="91">
        <v>3.49973</v>
      </c>
      <c r="D11" s="91">
        <v>2.8975399999999998</v>
      </c>
      <c r="E11" s="91">
        <v>1.68777</v>
      </c>
      <c r="F11" s="107">
        <v>-51.774279730150617</v>
      </c>
      <c r="G11" s="107">
        <v>-41.751623791215998</v>
      </c>
      <c r="H11" s="111"/>
      <c r="I11" s="111"/>
    </row>
    <row r="12" spans="1:9" ht="22.5" customHeight="1">
      <c r="A12" s="159">
        <f>IF(D12&lt;&gt;"",COUNTA($D$9:D12),"")</f>
        <v>3</v>
      </c>
      <c r="B12" s="67" t="s">
        <v>319</v>
      </c>
      <c r="C12" s="91">
        <v>158.84277833333334</v>
      </c>
      <c r="D12" s="91">
        <v>153.90152</v>
      </c>
      <c r="E12" s="91">
        <v>136.7217</v>
      </c>
      <c r="F12" s="107">
        <v>-13.926398521506599</v>
      </c>
      <c r="G12" s="107">
        <v>-11.162865707889026</v>
      </c>
      <c r="H12" s="111"/>
      <c r="I12" s="111"/>
    </row>
    <row r="13" spans="1:9" ht="11.45" customHeight="1">
      <c r="A13" s="159">
        <f>IF(D13&lt;&gt;"",COUNTA($D$9:D13),"")</f>
        <v>4</v>
      </c>
      <c r="B13" s="67" t="s">
        <v>74</v>
      </c>
      <c r="C13" s="91">
        <v>15.207748333333335</v>
      </c>
      <c r="D13" s="91">
        <v>17.842390000000002</v>
      </c>
      <c r="E13" s="91">
        <v>19.407779999999999</v>
      </c>
      <c r="F13" s="107">
        <v>27.617708911323575</v>
      </c>
      <c r="G13" s="107">
        <v>8.7734322587949123</v>
      </c>
      <c r="H13" s="111"/>
      <c r="I13" s="111"/>
    </row>
    <row r="14" spans="1:9" ht="11.45" customHeight="1">
      <c r="A14" s="159">
        <f>IF(D14&lt;&gt;"",COUNTA($D$9:D14),"")</f>
        <v>5</v>
      </c>
      <c r="B14" s="67" t="s">
        <v>94</v>
      </c>
      <c r="C14" s="91">
        <v>21.891416666666668</v>
      </c>
      <c r="D14" s="91">
        <v>20.26089</v>
      </c>
      <c r="E14" s="91">
        <v>18.715979999999998</v>
      </c>
      <c r="F14" s="107">
        <v>-14.505395950467658</v>
      </c>
      <c r="G14" s="107">
        <v>-7.625084584142158</v>
      </c>
      <c r="H14" s="111"/>
      <c r="I14" s="111"/>
    </row>
    <row r="15" spans="1:9" ht="11.45" customHeight="1">
      <c r="A15" s="159">
        <f>IF(D15&lt;&gt;"",COUNTA($D$9:D15),"")</f>
        <v>6</v>
      </c>
      <c r="B15" s="67" t="s">
        <v>73</v>
      </c>
      <c r="C15" s="91">
        <v>0</v>
      </c>
      <c r="D15" s="91">
        <v>0</v>
      </c>
      <c r="E15" s="91">
        <v>0.23255000000000001</v>
      </c>
      <c r="F15" s="107">
        <v>763</v>
      </c>
      <c r="G15" s="107">
        <v>5642</v>
      </c>
      <c r="H15" s="94"/>
      <c r="I15" s="111"/>
    </row>
    <row r="16" spans="1:9" ht="11.45" customHeight="1">
      <c r="A16" s="159" t="str">
        <f>IF(D16&lt;&gt;"",COUNTA($D$9:D16),"")</f>
        <v/>
      </c>
      <c r="B16" s="67"/>
      <c r="C16" s="91"/>
      <c r="D16" s="91"/>
      <c r="E16" s="91"/>
      <c r="F16" s="107"/>
      <c r="G16" s="107"/>
      <c r="I16" s="111"/>
    </row>
    <row r="17" spans="1:9" ht="11.45" customHeight="1">
      <c r="A17" s="159">
        <f>IF(D17&lt;&gt;"",COUNTA($D$9:D17),"")</f>
        <v>7</v>
      </c>
      <c r="B17" s="65" t="s">
        <v>91</v>
      </c>
      <c r="C17" s="90">
        <v>64.654943333333335</v>
      </c>
      <c r="D17" s="90">
        <v>65.548670000000001</v>
      </c>
      <c r="E17" s="90">
        <v>65.702979999999997</v>
      </c>
      <c r="F17" s="108">
        <v>1.6209691210514876</v>
      </c>
      <c r="G17" s="108">
        <v>0.23541286192381961</v>
      </c>
      <c r="H17" s="111"/>
      <c r="I17" s="111"/>
    </row>
    <row r="18" spans="1:9" ht="11.45" customHeight="1">
      <c r="A18" s="159">
        <f>IF(D18&lt;&gt;"",COUNTA($D$9:D18),"")</f>
        <v>8</v>
      </c>
      <c r="B18" s="65" t="s">
        <v>92</v>
      </c>
      <c r="C18" s="90">
        <v>197.39676666666668</v>
      </c>
      <c r="D18" s="90">
        <v>196.34736000000001</v>
      </c>
      <c r="E18" s="90">
        <v>195.69548</v>
      </c>
      <c r="F18" s="108">
        <v>-0.86186146581597711</v>
      </c>
      <c r="G18" s="108">
        <v>-0.33200344532259862</v>
      </c>
      <c r="H18" s="111"/>
      <c r="I18" s="111"/>
    </row>
    <row r="19" spans="1:9" ht="24.95" customHeight="1">
      <c r="A19" s="159" t="str">
        <f>IF(D19&lt;&gt;"",COUNTA($D$9:D19),"")</f>
        <v/>
      </c>
      <c r="B19" s="67"/>
      <c r="C19" s="251" t="s">
        <v>150</v>
      </c>
      <c r="D19" s="251"/>
      <c r="E19" s="251"/>
      <c r="F19" s="251"/>
      <c r="G19" s="252"/>
    </row>
    <row r="20" spans="1:9" ht="11.45" customHeight="1">
      <c r="A20" s="159" t="str">
        <f>IF(D20&lt;&gt;"",COUNTA($D$9:D20),"")</f>
        <v/>
      </c>
      <c r="B20" s="67"/>
      <c r="C20" s="224" t="s">
        <v>77</v>
      </c>
      <c r="D20" s="224"/>
      <c r="E20" s="224"/>
      <c r="F20" s="224" t="s">
        <v>25</v>
      </c>
      <c r="G20" s="225"/>
    </row>
    <row r="21" spans="1:9" ht="11.45" customHeight="1">
      <c r="A21" s="159" t="str">
        <f>IF(D21&lt;&gt;"",COUNTA($D$9:D21),"")</f>
        <v/>
      </c>
      <c r="B21" s="67"/>
      <c r="C21" s="91"/>
      <c r="D21" s="91"/>
      <c r="E21" s="91"/>
      <c r="F21" s="107"/>
      <c r="G21" s="107"/>
    </row>
    <row r="22" spans="1:9" ht="11.45" customHeight="1">
      <c r="A22" s="159">
        <f>IF(D22&lt;&gt;"",COUNTA($D$9:D22),"")</f>
        <v>9</v>
      </c>
      <c r="B22" s="65" t="s">
        <v>57</v>
      </c>
      <c r="C22" s="90" t="s">
        <v>9</v>
      </c>
      <c r="D22" s="90" t="s">
        <v>9</v>
      </c>
      <c r="E22" s="90" t="s">
        <v>9</v>
      </c>
      <c r="F22" s="108" t="s">
        <v>9</v>
      </c>
      <c r="G22" s="108" t="s">
        <v>9</v>
      </c>
    </row>
    <row r="23" spans="1:9" ht="11.45" customHeight="1">
      <c r="A23" s="159" t="str">
        <f>IF(D23&lt;&gt;"",COUNTA($D$9:D23),"")</f>
        <v/>
      </c>
      <c r="B23" s="67"/>
      <c r="C23" s="91"/>
      <c r="D23" s="91"/>
      <c r="E23" s="91"/>
      <c r="F23" s="107"/>
      <c r="G23" s="107"/>
    </row>
    <row r="24" spans="1:9" ht="11.45" customHeight="1">
      <c r="A24" s="159">
        <f>IF(D24&lt;&gt;"",COUNTA($D$9:D24),"")</f>
        <v>10</v>
      </c>
      <c r="B24" s="67" t="s">
        <v>320</v>
      </c>
      <c r="C24" s="91">
        <v>276.42218113968789</v>
      </c>
      <c r="D24" s="91">
        <v>280.2</v>
      </c>
      <c r="E24" s="91">
        <v>196.5</v>
      </c>
      <c r="F24" s="107">
        <v>-28.913085342923267</v>
      </c>
      <c r="G24" s="107">
        <v>-29.871520342612428</v>
      </c>
    </row>
    <row r="25" spans="1:9" ht="22.5" customHeight="1">
      <c r="A25" s="159">
        <f>IF(D25&lt;&gt;"",COUNTA($D$9:D25),"")</f>
        <v>11</v>
      </c>
      <c r="B25" s="67" t="s">
        <v>321</v>
      </c>
      <c r="C25" s="91">
        <v>367.29098816337961</v>
      </c>
      <c r="D25" s="91">
        <v>411.7</v>
      </c>
      <c r="E25" s="91">
        <v>305.3</v>
      </c>
      <c r="F25" s="107">
        <v>-16.877895227803563</v>
      </c>
      <c r="G25" s="107">
        <v>-25.844061209618658</v>
      </c>
    </row>
    <row r="26" spans="1:9" ht="11.45" customHeight="1">
      <c r="A26" s="159">
        <f>IF(D26&lt;&gt;"",COUNTA($D$9:D26),"")</f>
        <v>12</v>
      </c>
      <c r="B26" s="67" t="s">
        <v>322</v>
      </c>
      <c r="C26" s="91">
        <v>41.976785079623333</v>
      </c>
      <c r="D26" s="91">
        <v>64.7</v>
      </c>
      <c r="E26" s="91">
        <v>55.3</v>
      </c>
      <c r="F26" s="107">
        <v>31.739483848285715</v>
      </c>
      <c r="G26" s="107">
        <v>-14.528593508500776</v>
      </c>
    </row>
    <row r="27" spans="1:9" ht="11.45" customHeight="1">
      <c r="A27" s="159">
        <f>IF(D27&lt;&gt;"",COUNTA($D$9:D27),"")</f>
        <v>13</v>
      </c>
      <c r="B27" s="67" t="s">
        <v>323</v>
      </c>
      <c r="C27" s="91">
        <v>41.950215647685354</v>
      </c>
      <c r="D27" s="91">
        <v>57.2</v>
      </c>
      <c r="E27" s="91">
        <v>41.4</v>
      </c>
      <c r="F27" s="107">
        <v>-1.3115919410433605</v>
      </c>
      <c r="G27" s="107">
        <v>-27.622377622377627</v>
      </c>
    </row>
    <row r="28" spans="1:9" ht="11.45" customHeight="1">
      <c r="A28" s="159">
        <f>IF(D28&lt;&gt;"",COUNTA($D$9:D28),"")</f>
        <v>14</v>
      </c>
      <c r="B28" s="67" t="s">
        <v>96</v>
      </c>
      <c r="C28" s="91" t="s">
        <v>9</v>
      </c>
      <c r="D28" s="91" t="s">
        <v>9</v>
      </c>
      <c r="E28" s="91" t="s">
        <v>9</v>
      </c>
      <c r="F28" s="107" t="s">
        <v>9</v>
      </c>
      <c r="G28" s="107" t="s">
        <v>9</v>
      </c>
    </row>
    <row r="29" spans="1:9" ht="11.45" customHeight="1">
      <c r="A29" s="159" t="str">
        <f>IF(D29&lt;&gt;"",COUNTA($D$9:D29),"")</f>
        <v/>
      </c>
      <c r="B29" s="67"/>
      <c r="C29" s="91"/>
      <c r="D29" s="91"/>
      <c r="E29" s="91"/>
      <c r="F29" s="107"/>
      <c r="G29" s="107"/>
    </row>
    <row r="30" spans="1:9" ht="11.45" customHeight="1">
      <c r="A30" s="159">
        <f>IF(D30&lt;&gt;"",COUNTA($D$9:D30),"")</f>
        <v>15</v>
      </c>
      <c r="B30" s="65" t="s">
        <v>324</v>
      </c>
      <c r="C30" s="90">
        <v>41.8728057555589</v>
      </c>
      <c r="D30" s="90">
        <v>46.8</v>
      </c>
      <c r="E30" s="90">
        <v>46.1</v>
      </c>
      <c r="F30" s="108">
        <v>10.095321219022708</v>
      </c>
      <c r="G30" s="108">
        <v>-1.4957264957264869</v>
      </c>
    </row>
    <row r="31" spans="1:9" ht="11.45" customHeight="1">
      <c r="A31" s="159">
        <f>IF(D31&lt;&gt;"",COUNTA($D$9:D31),"")</f>
        <v>16</v>
      </c>
      <c r="B31" s="65" t="s">
        <v>325</v>
      </c>
      <c r="C31" s="90">
        <v>39.234699301896697</v>
      </c>
      <c r="D31" s="90">
        <v>42.3</v>
      </c>
      <c r="E31" s="90">
        <v>38.1</v>
      </c>
      <c r="F31" s="108">
        <v>-2.8920810458252788</v>
      </c>
      <c r="G31" s="108">
        <v>-9.929078014184384</v>
      </c>
    </row>
    <row r="32" spans="1:9" ht="24.95" customHeight="1">
      <c r="A32" s="159" t="str">
        <f>IF(D32&lt;&gt;"",COUNTA($D$9:D32),"")</f>
        <v/>
      </c>
      <c r="B32" s="67"/>
      <c r="C32" s="251" t="s">
        <v>78</v>
      </c>
      <c r="D32" s="251"/>
      <c r="E32" s="251"/>
      <c r="F32" s="251"/>
      <c r="G32" s="252"/>
    </row>
    <row r="33" spans="1:9" ht="11.45" customHeight="1">
      <c r="A33" s="159" t="str">
        <f>IF(D33&lt;&gt;"",COUNTA($D$9:D33),"")</f>
        <v/>
      </c>
      <c r="B33" s="67"/>
      <c r="C33" s="253" t="s">
        <v>224</v>
      </c>
      <c r="D33" s="224"/>
      <c r="E33" s="224"/>
      <c r="F33" s="224" t="s">
        <v>25</v>
      </c>
      <c r="G33" s="225"/>
    </row>
    <row r="34" spans="1:9" ht="11.45" customHeight="1">
      <c r="A34" s="159" t="str">
        <f>IF(D34&lt;&gt;"",COUNTA($D$9:D34),"")</f>
        <v/>
      </c>
      <c r="B34" s="67"/>
      <c r="C34" s="91"/>
      <c r="D34" s="91"/>
      <c r="E34" s="91"/>
      <c r="F34" s="107"/>
      <c r="G34" s="107"/>
    </row>
    <row r="35" spans="1:9" ht="11.45" customHeight="1">
      <c r="A35" s="159">
        <f>IF(D35&lt;&gt;"",COUNTA($D$9:D35),"")</f>
        <v>17</v>
      </c>
      <c r="B35" s="65" t="s">
        <v>57</v>
      </c>
      <c r="C35" s="90" t="s">
        <v>9</v>
      </c>
      <c r="D35" s="90" t="s">
        <v>9</v>
      </c>
      <c r="E35" s="90" t="s">
        <v>9</v>
      </c>
      <c r="F35" s="108" t="s">
        <v>9</v>
      </c>
      <c r="G35" s="108" t="s">
        <v>9</v>
      </c>
    </row>
    <row r="36" spans="1:9" ht="11.45" customHeight="1">
      <c r="A36" s="159" t="str">
        <f>IF(D36&lt;&gt;"",COUNTA($D$9:D36),"")</f>
        <v/>
      </c>
      <c r="B36" s="67"/>
      <c r="C36" s="91"/>
      <c r="D36" s="91"/>
      <c r="E36" s="91"/>
      <c r="F36" s="107"/>
      <c r="G36" s="107"/>
      <c r="I36" s="111"/>
    </row>
    <row r="37" spans="1:9" ht="11.45" customHeight="1">
      <c r="A37" s="159">
        <f>IF(D37&lt;&gt;"",COUNTA($D$9:D37),"")</f>
        <v>18</v>
      </c>
      <c r="B37" s="67" t="s">
        <v>320</v>
      </c>
      <c r="C37" s="91">
        <v>96.740300000000005</v>
      </c>
      <c r="D37" s="91">
        <v>81.183940000000007</v>
      </c>
      <c r="E37" s="91">
        <v>33.172919999999998</v>
      </c>
      <c r="F37" s="107">
        <v>-65.70930625602773</v>
      </c>
      <c r="G37" s="107">
        <v>-59.138568539541204</v>
      </c>
      <c r="I37" s="111"/>
    </row>
    <row r="38" spans="1:9" ht="22.5" customHeight="1">
      <c r="A38" s="159">
        <f>IF(D38&lt;&gt;"",COUNTA($D$9:D38),"")</f>
        <v>19</v>
      </c>
      <c r="B38" s="67" t="s">
        <v>321</v>
      </c>
      <c r="C38" s="91">
        <v>5834.1521016666666</v>
      </c>
      <c r="D38" s="91">
        <v>6335.47498</v>
      </c>
      <c r="E38" s="91">
        <v>4173.9864699999998</v>
      </c>
      <c r="F38" s="107">
        <v>-28.455988166513521</v>
      </c>
      <c r="G38" s="107">
        <v>-34.117229044759014</v>
      </c>
      <c r="I38" s="111"/>
    </row>
    <row r="39" spans="1:9" ht="11.45" customHeight="1">
      <c r="A39" s="159">
        <f>IF(D39&lt;&gt;"",COUNTA($D$9:D39),"")</f>
        <v>20</v>
      </c>
      <c r="B39" s="67" t="s">
        <v>322</v>
      </c>
      <c r="C39" s="91">
        <v>63.837238333333332</v>
      </c>
      <c r="D39" s="91">
        <v>115.3618</v>
      </c>
      <c r="E39" s="91">
        <v>107.32426</v>
      </c>
      <c r="F39" s="107">
        <v>68.121715165048755</v>
      </c>
      <c r="G39" s="107">
        <v>-6.9672456567078456</v>
      </c>
      <c r="I39" s="111"/>
    </row>
    <row r="40" spans="1:9" ht="11.45" customHeight="1">
      <c r="A40" s="159">
        <f>IF(D40&lt;&gt;"",COUNTA($D$9:D40),"")</f>
        <v>21</v>
      </c>
      <c r="B40" s="67" t="s">
        <v>323</v>
      </c>
      <c r="C40" s="91">
        <v>91.834965000000011</v>
      </c>
      <c r="D40" s="91">
        <v>115.81057</v>
      </c>
      <c r="E40" s="91">
        <v>77.471240000000009</v>
      </c>
      <c r="F40" s="107">
        <v>-15.640801953809216</v>
      </c>
      <c r="G40" s="107">
        <v>-33.105207927048454</v>
      </c>
      <c r="I40" s="111"/>
    </row>
    <row r="41" spans="1:9" ht="11.45" customHeight="1">
      <c r="A41" s="159">
        <f>IF(D41&lt;&gt;"",COUNTA($D$9:D41),"")</f>
        <v>22</v>
      </c>
      <c r="B41" s="67" t="s">
        <v>96</v>
      </c>
      <c r="C41" s="91" t="s">
        <v>9</v>
      </c>
      <c r="D41" s="91" t="s">
        <v>9</v>
      </c>
      <c r="E41" s="91" t="s">
        <v>9</v>
      </c>
      <c r="F41" s="107" t="s">
        <v>9</v>
      </c>
      <c r="G41" s="107" t="s">
        <v>9</v>
      </c>
    </row>
    <row r="42" spans="1:9" ht="11.45" customHeight="1">
      <c r="A42" s="159" t="str">
        <f>IF(D42&lt;&gt;"",COUNTA($D$9:D42),"")</f>
        <v/>
      </c>
      <c r="B42" s="67"/>
      <c r="C42" s="91"/>
      <c r="D42" s="91"/>
      <c r="E42" s="91"/>
      <c r="F42" s="107"/>
      <c r="G42" s="107"/>
    </row>
    <row r="43" spans="1:9" ht="11.45" customHeight="1">
      <c r="A43" s="159">
        <f>IF(D43&lt;&gt;"",COUNTA($D$9:D43),"")</f>
        <v>23</v>
      </c>
      <c r="B43" s="65" t="s">
        <v>324</v>
      </c>
      <c r="C43" s="90">
        <v>270.72838833333333</v>
      </c>
      <c r="D43" s="90">
        <v>307.01817</v>
      </c>
      <c r="E43" s="90">
        <v>302.73602</v>
      </c>
      <c r="F43" s="108">
        <v>11.822783662885556</v>
      </c>
      <c r="G43" s="108">
        <v>-1.3947545840690623</v>
      </c>
      <c r="I43" s="111"/>
    </row>
    <row r="44" spans="1:9" ht="11.45" customHeight="1">
      <c r="A44" s="159">
        <f>IF(D44&lt;&gt;"",COUNTA($D$9:D44),"")</f>
        <v>24</v>
      </c>
      <c r="B44" s="65" t="s">
        <v>325</v>
      </c>
      <c r="C44" s="90">
        <v>774.48027833333333</v>
      </c>
      <c r="D44" s="90">
        <v>831.29800999999998</v>
      </c>
      <c r="E44" s="90">
        <v>745.85576000000003</v>
      </c>
      <c r="F44" s="108">
        <v>-3.6959647823354231</v>
      </c>
      <c r="G44" s="108">
        <v>-10.27817328709834</v>
      </c>
      <c r="I44" s="111"/>
    </row>
  </sheetData>
  <mergeCells count="19">
    <mergeCell ref="C32:G32"/>
    <mergeCell ref="C33:E33"/>
    <mergeCell ref="F33:G33"/>
    <mergeCell ref="C6:G6"/>
    <mergeCell ref="C7:E7"/>
    <mergeCell ref="F7:G7"/>
    <mergeCell ref="C19:G19"/>
    <mergeCell ref="C20:E20"/>
    <mergeCell ref="F20:G20"/>
    <mergeCell ref="A1:B1"/>
    <mergeCell ref="C1:G1"/>
    <mergeCell ref="A2:B2"/>
    <mergeCell ref="C2:G2"/>
    <mergeCell ref="A3:A4"/>
    <mergeCell ref="B3:B4"/>
    <mergeCell ref="C3:C4"/>
    <mergeCell ref="D3:D4"/>
    <mergeCell ref="E3:E4"/>
    <mergeCell ref="F3:G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2022 00&amp;R&amp;"-,Standard"&amp;7&amp;P</oddFooter>
    <evenFooter>&amp;L&amp;"-,Standard"&amp;7&amp;P&amp;R&amp;"-,Standard"&amp;7StatA MV, Statistischer Bericht C103 2022 00</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6"/>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11.42578125" defaultRowHeight="11.45" customHeight="1"/>
  <cols>
    <col min="1" max="1" width="3.5703125" style="47" customWidth="1"/>
    <col min="2" max="2" width="18.5703125" style="60" customWidth="1"/>
    <col min="3" max="6" width="8.5703125" style="60" customWidth="1"/>
    <col min="7" max="7" width="9.140625" style="60" customWidth="1"/>
    <col min="8" max="9" width="8.5703125" style="60" customWidth="1"/>
    <col min="10" max="10" width="9.140625" style="60" customWidth="1"/>
    <col min="11" max="16384" width="11.42578125" style="60"/>
  </cols>
  <sheetData>
    <row r="1" spans="1:13" s="115" customFormat="1" ht="24.95" customHeight="1">
      <c r="A1" s="220" t="s">
        <v>198</v>
      </c>
      <c r="B1" s="221"/>
      <c r="C1" s="222" t="s">
        <v>199</v>
      </c>
      <c r="D1" s="222"/>
      <c r="E1" s="222"/>
      <c r="F1" s="222"/>
      <c r="G1" s="222"/>
      <c r="H1" s="222"/>
      <c r="I1" s="222"/>
      <c r="J1" s="223"/>
    </row>
    <row r="2" spans="1:13" ht="39.950000000000003" customHeight="1">
      <c r="A2" s="229" t="s">
        <v>304</v>
      </c>
      <c r="B2" s="230"/>
      <c r="C2" s="236" t="s">
        <v>350</v>
      </c>
      <c r="D2" s="236"/>
      <c r="E2" s="236"/>
      <c r="F2" s="236"/>
      <c r="G2" s="236"/>
      <c r="H2" s="236"/>
      <c r="I2" s="236"/>
      <c r="J2" s="237"/>
    </row>
    <row r="3" spans="1:13" ht="11.25" customHeight="1">
      <c r="A3" s="231" t="s">
        <v>16</v>
      </c>
      <c r="B3" s="256" t="s">
        <v>21</v>
      </c>
      <c r="C3" s="224" t="s">
        <v>205</v>
      </c>
      <c r="D3" s="224"/>
      <c r="E3" s="256" t="s">
        <v>97</v>
      </c>
      <c r="F3" s="256"/>
      <c r="G3" s="256"/>
      <c r="H3" s="256"/>
      <c r="I3" s="256"/>
      <c r="J3" s="257"/>
    </row>
    <row r="4" spans="1:13" ht="11.25" customHeight="1">
      <c r="A4" s="231"/>
      <c r="B4" s="256"/>
      <c r="C4" s="224"/>
      <c r="D4" s="224"/>
      <c r="E4" s="256" t="s">
        <v>98</v>
      </c>
      <c r="F4" s="256" t="s">
        <v>99</v>
      </c>
      <c r="G4" s="224" t="s">
        <v>102</v>
      </c>
      <c r="H4" s="256" t="s">
        <v>98</v>
      </c>
      <c r="I4" s="256" t="s">
        <v>99</v>
      </c>
      <c r="J4" s="225" t="s">
        <v>102</v>
      </c>
    </row>
    <row r="5" spans="1:13" ht="11.45" customHeight="1">
      <c r="A5" s="231"/>
      <c r="B5" s="256"/>
      <c r="C5" s="224"/>
      <c r="D5" s="224"/>
      <c r="E5" s="256"/>
      <c r="F5" s="256"/>
      <c r="G5" s="224"/>
      <c r="H5" s="256"/>
      <c r="I5" s="256"/>
      <c r="J5" s="225"/>
    </row>
    <row r="6" spans="1:13" ht="11.45" customHeight="1">
      <c r="A6" s="231"/>
      <c r="B6" s="256"/>
      <c r="C6" s="119" t="s">
        <v>79</v>
      </c>
      <c r="D6" s="119" t="s">
        <v>25</v>
      </c>
      <c r="E6" s="256" t="s">
        <v>79</v>
      </c>
      <c r="F6" s="256"/>
      <c r="G6" s="256"/>
      <c r="H6" s="256" t="s">
        <v>25</v>
      </c>
      <c r="I6" s="256"/>
      <c r="J6" s="257"/>
    </row>
    <row r="7" spans="1:13" s="47" customFormat="1" ht="11.45" customHeight="1">
      <c r="A7" s="40">
        <v>1</v>
      </c>
      <c r="B7" s="43">
        <v>2</v>
      </c>
      <c r="C7" s="43">
        <v>3</v>
      </c>
      <c r="D7" s="43">
        <v>4</v>
      </c>
      <c r="E7" s="43">
        <v>5</v>
      </c>
      <c r="F7" s="43">
        <v>6</v>
      </c>
      <c r="G7" s="43">
        <v>7</v>
      </c>
      <c r="H7" s="43">
        <v>8</v>
      </c>
      <c r="I7" s="43">
        <v>9</v>
      </c>
      <c r="J7" s="121">
        <v>10</v>
      </c>
    </row>
    <row r="8" spans="1:13" ht="11.45" customHeight="1">
      <c r="A8" s="124"/>
      <c r="B8" s="63"/>
      <c r="C8" s="77"/>
      <c r="D8" s="76"/>
      <c r="E8" s="77"/>
      <c r="F8" s="77"/>
      <c r="G8" s="77"/>
      <c r="H8" s="105"/>
      <c r="I8" s="105"/>
      <c r="J8" s="105"/>
    </row>
    <row r="9" spans="1:13" ht="22.5" customHeight="1">
      <c r="A9" s="159">
        <f>IF(D9&lt;&gt;"",COUNTA($D9:D$9),"")</f>
        <v>1</v>
      </c>
      <c r="B9" s="67" t="s">
        <v>326</v>
      </c>
      <c r="C9" s="77">
        <v>107324</v>
      </c>
      <c r="D9" s="76">
        <v>100</v>
      </c>
      <c r="E9" s="77">
        <v>63123</v>
      </c>
      <c r="F9" s="77">
        <v>28036</v>
      </c>
      <c r="G9" s="77">
        <v>16165</v>
      </c>
      <c r="H9" s="105">
        <v>58.8</v>
      </c>
      <c r="I9" s="105">
        <v>26.1</v>
      </c>
      <c r="J9" s="105">
        <v>15.1</v>
      </c>
      <c r="K9" s="79"/>
      <c r="L9" s="79"/>
      <c r="M9" s="79"/>
    </row>
    <row r="10" spans="1:13" ht="11.45" customHeight="1">
      <c r="A10" s="159" t="str">
        <f>IF(D10&lt;&gt;"",COUNTA($D$9:D10),"")</f>
        <v/>
      </c>
      <c r="B10" s="67"/>
      <c r="C10" s="77"/>
      <c r="D10" s="76"/>
      <c r="E10" s="77"/>
      <c r="F10" s="77"/>
      <c r="G10" s="77"/>
      <c r="H10" s="105"/>
      <c r="I10" s="105"/>
      <c r="J10" s="105"/>
      <c r="K10" s="79"/>
      <c r="L10" s="79"/>
      <c r="M10" s="79"/>
    </row>
    <row r="11" spans="1:13" ht="22.5" customHeight="1">
      <c r="A11" s="159">
        <f>IF(D11&lt;&gt;"",COUNTA($D$9:D11),"")</f>
        <v>2</v>
      </c>
      <c r="B11" s="67" t="s">
        <v>327</v>
      </c>
      <c r="C11" s="77">
        <v>77471</v>
      </c>
      <c r="D11" s="76">
        <v>100</v>
      </c>
      <c r="E11" s="77">
        <v>68263</v>
      </c>
      <c r="F11" s="77">
        <v>3199</v>
      </c>
      <c r="G11" s="77">
        <v>6009</v>
      </c>
      <c r="H11" s="105">
        <v>88.1</v>
      </c>
      <c r="I11" s="105">
        <v>4.0999999999999996</v>
      </c>
      <c r="J11" s="105">
        <v>7.8</v>
      </c>
      <c r="K11" s="79"/>
      <c r="L11" s="79"/>
      <c r="M11" s="79"/>
    </row>
    <row r="12" spans="1:13" ht="11.45" customHeight="1">
      <c r="A12" s="159" t="str">
        <f>IF(D12&lt;&gt;"",COUNTA($D$9:D12),"")</f>
        <v/>
      </c>
      <c r="B12" s="67"/>
      <c r="C12" s="77"/>
      <c r="D12" s="76"/>
      <c r="E12" s="77"/>
      <c r="F12" s="77"/>
      <c r="G12" s="77"/>
      <c r="H12" s="105"/>
      <c r="I12" s="105"/>
      <c r="J12" s="105"/>
      <c r="K12" s="79"/>
      <c r="L12" s="79"/>
      <c r="M12" s="79"/>
    </row>
    <row r="13" spans="1:13" ht="22.5" customHeight="1">
      <c r="A13" s="159">
        <f>IF(D13&lt;&gt;"",COUNTA($D$9:D13),"")</f>
        <v>3</v>
      </c>
      <c r="B13" s="67" t="s">
        <v>328</v>
      </c>
      <c r="C13" s="77">
        <v>1048592</v>
      </c>
      <c r="D13" s="76">
        <v>100</v>
      </c>
      <c r="E13" s="77">
        <v>604580</v>
      </c>
      <c r="F13" s="77">
        <v>166272</v>
      </c>
      <c r="G13" s="77">
        <v>277739</v>
      </c>
      <c r="H13" s="105">
        <v>57.7</v>
      </c>
      <c r="I13" s="105">
        <v>15.9</v>
      </c>
      <c r="J13" s="105">
        <v>26.5</v>
      </c>
      <c r="K13" s="79"/>
      <c r="L13" s="79"/>
      <c r="M13" s="79"/>
    </row>
    <row r="14" spans="1:13" ht="11.45" customHeight="1">
      <c r="A14" s="44"/>
      <c r="B14" s="68"/>
      <c r="C14" s="147"/>
      <c r="D14" s="148"/>
      <c r="E14" s="147"/>
      <c r="F14" s="147"/>
      <c r="G14" s="147"/>
      <c r="H14" s="149"/>
      <c r="I14" s="149"/>
      <c r="J14" s="149"/>
      <c r="K14" s="79"/>
      <c r="L14" s="79"/>
      <c r="M14" s="79"/>
    </row>
    <row r="15" spans="1:13" ht="11.25">
      <c r="A15" s="44"/>
      <c r="B15" s="68"/>
      <c r="C15" s="77"/>
      <c r="D15" s="76"/>
      <c r="E15" s="77"/>
      <c r="F15" s="77"/>
      <c r="G15" s="77"/>
      <c r="H15" s="79"/>
      <c r="I15" s="79"/>
      <c r="J15" s="79"/>
      <c r="K15" s="79"/>
      <c r="L15" s="79"/>
      <c r="M15" s="79"/>
    </row>
    <row r="16" spans="1:13" ht="11.45" customHeight="1">
      <c r="B16" s="106"/>
      <c r="C16" s="75"/>
      <c r="D16" s="75"/>
      <c r="E16" s="75"/>
      <c r="F16" s="75"/>
      <c r="G16" s="75"/>
      <c r="H16" s="75"/>
      <c r="I16" s="75"/>
      <c r="J16" s="75"/>
    </row>
  </sheetData>
  <mergeCells count="16">
    <mergeCell ref="A1:B1"/>
    <mergeCell ref="C1:J1"/>
    <mergeCell ref="A2:B2"/>
    <mergeCell ref="C2:J2"/>
    <mergeCell ref="C3:D5"/>
    <mergeCell ref="A3:A6"/>
    <mergeCell ref="J4:J5"/>
    <mergeCell ref="G4:G5"/>
    <mergeCell ref="H4:H5"/>
    <mergeCell ref="I4:I5"/>
    <mergeCell ref="E6:G6"/>
    <mergeCell ref="H6:J6"/>
    <mergeCell ref="B3:B6"/>
    <mergeCell ref="E3:J3"/>
    <mergeCell ref="E4:E5"/>
    <mergeCell ref="F4:F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2022 00&amp;R&amp;"-,Standard"&amp;7&amp;P</oddFooter>
    <evenFooter>&amp;L&amp;"-,Standard"&amp;7&amp;P&amp;R&amp;"-,Standard"&amp;7StatA MV, Statistischer Bericht C103 2022 00</evenFooter>
  </headerFooter>
  <drawing r:id="rId2"/>
  <legacyDrawing r:id="rId3"/>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65"/>
  <sheetViews>
    <sheetView zoomScale="140" zoomScaleNormal="140" workbookViewId="0">
      <pane xSplit="2" ySplit="8" topLeftCell="C9" activePane="bottomRight" state="frozen"/>
      <selection sqref="A1:B1"/>
      <selection pane="topRight" sqref="A1:B1"/>
      <selection pane="bottomLeft" sqref="A1:B1"/>
      <selection pane="bottomRight" activeCell="C9" sqref="C9:G9"/>
    </sheetView>
  </sheetViews>
  <sheetFormatPr baseColWidth="10" defaultColWidth="11.42578125" defaultRowHeight="11.45" customHeight="1"/>
  <cols>
    <col min="1" max="1" width="3.7109375" style="47" customWidth="1"/>
    <col min="2" max="2" width="36.28515625" style="60" customWidth="1"/>
    <col min="3" max="17" width="10.42578125" style="60" customWidth="1"/>
    <col min="18" max="16384" width="11.42578125" style="60"/>
  </cols>
  <sheetData>
    <row r="1" spans="1:17" s="115" customFormat="1" ht="24.95" customHeight="1">
      <c r="A1" s="220" t="s">
        <v>198</v>
      </c>
      <c r="B1" s="221"/>
      <c r="C1" s="222" t="s">
        <v>199</v>
      </c>
      <c r="D1" s="222"/>
      <c r="E1" s="222"/>
      <c r="F1" s="222"/>
      <c r="G1" s="223"/>
      <c r="H1" s="262" t="s">
        <v>199</v>
      </c>
      <c r="I1" s="222"/>
      <c r="J1" s="222"/>
      <c r="K1" s="222"/>
      <c r="L1" s="223"/>
      <c r="M1" s="262" t="s">
        <v>199</v>
      </c>
      <c r="N1" s="222"/>
      <c r="O1" s="222"/>
      <c r="P1" s="222"/>
      <c r="Q1" s="223"/>
    </row>
    <row r="2" spans="1:17" ht="39.950000000000003" customHeight="1">
      <c r="A2" s="229" t="s">
        <v>305</v>
      </c>
      <c r="B2" s="230"/>
      <c r="C2" s="245" t="s">
        <v>105</v>
      </c>
      <c r="D2" s="245"/>
      <c r="E2" s="245"/>
      <c r="F2" s="245"/>
      <c r="G2" s="261"/>
      <c r="H2" s="260" t="s">
        <v>105</v>
      </c>
      <c r="I2" s="245"/>
      <c r="J2" s="245"/>
      <c r="K2" s="245"/>
      <c r="L2" s="261"/>
      <c r="M2" s="260" t="s">
        <v>105</v>
      </c>
      <c r="N2" s="245"/>
      <c r="O2" s="245"/>
      <c r="P2" s="245"/>
      <c r="Q2" s="261"/>
    </row>
    <row r="3" spans="1:17" s="73" customFormat="1" ht="11.45" customHeight="1">
      <c r="A3" s="231" t="s">
        <v>16</v>
      </c>
      <c r="B3" s="238" t="s">
        <v>104</v>
      </c>
      <c r="C3" s="238" t="s">
        <v>351</v>
      </c>
      <c r="D3" s="238" t="s">
        <v>329</v>
      </c>
      <c r="E3" s="238" t="s">
        <v>352</v>
      </c>
      <c r="F3" s="238" t="s">
        <v>343</v>
      </c>
      <c r="G3" s="239"/>
      <c r="H3" s="248" t="s">
        <v>351</v>
      </c>
      <c r="I3" s="238" t="s">
        <v>329</v>
      </c>
      <c r="J3" s="238" t="s">
        <v>352</v>
      </c>
      <c r="K3" s="238" t="s">
        <v>343</v>
      </c>
      <c r="L3" s="239"/>
      <c r="M3" s="248" t="s">
        <v>351</v>
      </c>
      <c r="N3" s="238" t="s">
        <v>329</v>
      </c>
      <c r="O3" s="238" t="s">
        <v>352</v>
      </c>
      <c r="P3" s="238" t="s">
        <v>343</v>
      </c>
      <c r="Q3" s="239"/>
    </row>
    <row r="4" spans="1:17" s="73" customFormat="1" ht="11.45" customHeight="1">
      <c r="A4" s="231"/>
      <c r="B4" s="238"/>
      <c r="C4" s="238"/>
      <c r="D4" s="238"/>
      <c r="E4" s="238"/>
      <c r="F4" s="238"/>
      <c r="G4" s="239"/>
      <c r="H4" s="248"/>
      <c r="I4" s="238"/>
      <c r="J4" s="238"/>
      <c r="K4" s="238"/>
      <c r="L4" s="239"/>
      <c r="M4" s="248"/>
      <c r="N4" s="238"/>
      <c r="O4" s="238"/>
      <c r="P4" s="238"/>
      <c r="Q4" s="239"/>
    </row>
    <row r="5" spans="1:17" s="74" customFormat="1" ht="11.45" customHeight="1">
      <c r="A5" s="231"/>
      <c r="B5" s="238"/>
      <c r="C5" s="238"/>
      <c r="D5" s="238"/>
      <c r="E5" s="238"/>
      <c r="F5" s="238" t="s">
        <v>351</v>
      </c>
      <c r="G5" s="239">
        <v>2021</v>
      </c>
      <c r="H5" s="248"/>
      <c r="I5" s="238"/>
      <c r="J5" s="238"/>
      <c r="K5" s="238" t="s">
        <v>351</v>
      </c>
      <c r="L5" s="239">
        <v>2021</v>
      </c>
      <c r="M5" s="248"/>
      <c r="N5" s="238"/>
      <c r="O5" s="238"/>
      <c r="P5" s="238" t="s">
        <v>351</v>
      </c>
      <c r="Q5" s="239">
        <v>2021</v>
      </c>
    </row>
    <row r="6" spans="1:17" s="74" customFormat="1" ht="11.45" customHeight="1">
      <c r="A6" s="231"/>
      <c r="B6" s="238"/>
      <c r="C6" s="238"/>
      <c r="D6" s="238"/>
      <c r="E6" s="238"/>
      <c r="F6" s="238"/>
      <c r="G6" s="239"/>
      <c r="H6" s="248"/>
      <c r="I6" s="238"/>
      <c r="J6" s="238"/>
      <c r="K6" s="238"/>
      <c r="L6" s="239"/>
      <c r="M6" s="248"/>
      <c r="N6" s="238"/>
      <c r="O6" s="238"/>
      <c r="P6" s="238"/>
      <c r="Q6" s="239"/>
    </row>
    <row r="7" spans="1:17" s="74" customFormat="1" ht="11.45" customHeight="1">
      <c r="A7" s="231"/>
      <c r="B7" s="238"/>
      <c r="C7" s="238" t="s">
        <v>24</v>
      </c>
      <c r="D7" s="238"/>
      <c r="E7" s="238"/>
      <c r="F7" s="238" t="s">
        <v>25</v>
      </c>
      <c r="G7" s="239"/>
      <c r="H7" s="248" t="s">
        <v>77</v>
      </c>
      <c r="I7" s="238"/>
      <c r="J7" s="238"/>
      <c r="K7" s="238" t="s">
        <v>25</v>
      </c>
      <c r="L7" s="239"/>
      <c r="M7" s="248" t="s">
        <v>79</v>
      </c>
      <c r="N7" s="238"/>
      <c r="O7" s="238"/>
      <c r="P7" s="238" t="s">
        <v>25</v>
      </c>
      <c r="Q7" s="239"/>
    </row>
    <row r="8" spans="1:17" s="127" customFormat="1" ht="11.45" customHeight="1">
      <c r="A8" s="40">
        <v>1</v>
      </c>
      <c r="B8" s="41">
        <v>2</v>
      </c>
      <c r="C8" s="41">
        <v>3</v>
      </c>
      <c r="D8" s="41">
        <v>4</v>
      </c>
      <c r="E8" s="41">
        <v>5</v>
      </c>
      <c r="F8" s="41">
        <v>6</v>
      </c>
      <c r="G8" s="42">
        <v>7</v>
      </c>
      <c r="H8" s="126">
        <v>8</v>
      </c>
      <c r="I8" s="41">
        <v>9</v>
      </c>
      <c r="J8" s="41">
        <v>10</v>
      </c>
      <c r="K8" s="41">
        <v>11</v>
      </c>
      <c r="L8" s="42">
        <v>12</v>
      </c>
      <c r="M8" s="126">
        <v>13</v>
      </c>
      <c r="N8" s="41">
        <v>14</v>
      </c>
      <c r="O8" s="41">
        <v>15</v>
      </c>
      <c r="P8" s="41">
        <v>16</v>
      </c>
      <c r="Q8" s="42">
        <v>17</v>
      </c>
    </row>
    <row r="9" spans="1:17" s="74" customFormat="1" ht="20.100000000000001" customHeight="1">
      <c r="A9" s="164"/>
      <c r="B9" s="166"/>
      <c r="C9" s="258" t="s">
        <v>53</v>
      </c>
      <c r="D9" s="259"/>
      <c r="E9" s="259"/>
      <c r="F9" s="259"/>
      <c r="G9" s="259"/>
      <c r="H9" s="259" t="s">
        <v>150</v>
      </c>
      <c r="I9" s="259"/>
      <c r="J9" s="259"/>
      <c r="K9" s="259"/>
      <c r="L9" s="259"/>
      <c r="M9" s="259" t="s">
        <v>78</v>
      </c>
      <c r="N9" s="259"/>
      <c r="O9" s="259"/>
      <c r="P9" s="259"/>
      <c r="Q9" s="259"/>
    </row>
    <row r="10" spans="1:17" s="78" customFormat="1" ht="11.1" customHeight="1">
      <c r="A10" s="159">
        <f>IF(D10&lt;&gt;"",COUNTA($D$10:D10),"")</f>
        <v>1</v>
      </c>
      <c r="B10" s="98" t="s">
        <v>106</v>
      </c>
      <c r="C10" s="90">
        <v>2029.2</v>
      </c>
      <c r="D10" s="90">
        <v>2240.6999999999998</v>
      </c>
      <c r="E10" s="90">
        <v>2415.1999999999998</v>
      </c>
      <c r="F10" s="90">
        <f>E10/C10*100-100</f>
        <v>19.022274788093824</v>
      </c>
      <c r="G10" s="90">
        <f>E10/D10*100-100</f>
        <v>7.7877449011469508</v>
      </c>
      <c r="H10" s="90" t="s">
        <v>2</v>
      </c>
      <c r="I10" s="90" t="s">
        <v>9</v>
      </c>
      <c r="J10" s="90" t="s">
        <v>9</v>
      </c>
      <c r="K10" s="90" t="s">
        <v>9</v>
      </c>
      <c r="L10" s="90" t="s">
        <v>9</v>
      </c>
      <c r="M10" s="90">
        <v>44149.55</v>
      </c>
      <c r="N10" s="90">
        <v>62122.400000000001</v>
      </c>
      <c r="O10" s="90">
        <v>69629.8</v>
      </c>
      <c r="P10" s="90">
        <f>O10/M10*100-100</f>
        <v>57.713498778583244</v>
      </c>
      <c r="Q10" s="90">
        <f>O10/N10*100-100</f>
        <v>12.084851840881882</v>
      </c>
    </row>
    <row r="11" spans="1:17" s="78" customFormat="1" ht="8.1" customHeight="1">
      <c r="A11" s="159" t="str">
        <f>IF(D11&lt;&gt;"",COUNTA($D$10:D11),"")</f>
        <v/>
      </c>
      <c r="B11" s="98"/>
      <c r="C11" s="91"/>
      <c r="D11" s="91"/>
      <c r="E11" s="97"/>
      <c r="F11" s="168"/>
      <c r="G11" s="169"/>
      <c r="H11" s="91"/>
      <c r="I11" s="91"/>
      <c r="J11" s="168"/>
      <c r="K11" s="169"/>
      <c r="L11" s="169"/>
      <c r="M11" s="91"/>
      <c r="N11" s="91"/>
      <c r="O11" s="169"/>
      <c r="P11" s="169"/>
      <c r="Q11" s="169"/>
    </row>
    <row r="12" spans="1:17" s="78" customFormat="1" ht="11.1" customHeight="1">
      <c r="A12" s="159">
        <f>IF(D12&lt;&gt;"",COUNTA($D$10:D12),"")</f>
        <v>2</v>
      </c>
      <c r="B12" s="98" t="s">
        <v>107</v>
      </c>
      <c r="C12" s="90" t="s">
        <v>2</v>
      </c>
      <c r="D12" s="90">
        <v>618.6</v>
      </c>
      <c r="E12" s="90">
        <v>675.5</v>
      </c>
      <c r="F12" s="90" t="s">
        <v>9</v>
      </c>
      <c r="G12" s="90">
        <f t="shared" ref="G12:G54" si="0">E12/D12*100-100</f>
        <v>9.19818946007112</v>
      </c>
      <c r="H12" s="90" t="s">
        <v>2</v>
      </c>
      <c r="I12" s="90" t="s">
        <v>9</v>
      </c>
      <c r="J12" s="90" t="s">
        <v>9</v>
      </c>
      <c r="K12" s="90" t="s">
        <v>9</v>
      </c>
      <c r="L12" s="90" t="s">
        <v>9</v>
      </c>
      <c r="M12" s="90" t="s">
        <v>9</v>
      </c>
      <c r="N12" s="90">
        <v>13186.2</v>
      </c>
      <c r="O12" s="90">
        <v>13649.4</v>
      </c>
      <c r="P12" s="90" t="s">
        <v>9</v>
      </c>
      <c r="Q12" s="90">
        <f t="shared" ref="Q12:Q54" si="1">O12/N12*100-100</f>
        <v>3.5127633434954646</v>
      </c>
    </row>
    <row r="13" spans="1:17" s="74" customFormat="1" ht="11.1" customHeight="1">
      <c r="A13" s="159">
        <f>IF(D13&lt;&gt;"",COUNTA($D$10:D13),"")</f>
        <v>3</v>
      </c>
      <c r="B13" s="93" t="s">
        <v>108</v>
      </c>
      <c r="C13" s="91">
        <v>77.55</v>
      </c>
      <c r="D13" s="91" t="s">
        <v>2</v>
      </c>
      <c r="E13" s="91" t="s">
        <v>2</v>
      </c>
      <c r="F13" s="91" t="s">
        <v>9</v>
      </c>
      <c r="G13" s="91" t="s">
        <v>9</v>
      </c>
      <c r="H13" s="91">
        <v>293.23232323232327</v>
      </c>
      <c r="I13" s="91" t="s">
        <v>2</v>
      </c>
      <c r="J13" s="91" t="s">
        <v>2</v>
      </c>
      <c r="K13" s="91" t="s">
        <v>9</v>
      </c>
      <c r="L13" s="91" t="s">
        <v>9</v>
      </c>
      <c r="M13" s="91">
        <v>2274.0166666666669</v>
      </c>
      <c r="N13" s="91" t="s">
        <v>2</v>
      </c>
      <c r="O13" s="91" t="s">
        <v>2</v>
      </c>
      <c r="P13" s="91" t="s">
        <v>9</v>
      </c>
      <c r="Q13" s="91" t="s">
        <v>9</v>
      </c>
    </row>
    <row r="14" spans="1:17" s="74" customFormat="1" ht="11.1" customHeight="1">
      <c r="A14" s="159">
        <f>IF(D14&lt;&gt;"",COUNTA($D$10:D14),"")</f>
        <v>4</v>
      </c>
      <c r="B14" s="93" t="s">
        <v>109</v>
      </c>
      <c r="C14" s="91">
        <v>410.70000000000005</v>
      </c>
      <c r="D14" s="91">
        <v>415.8</v>
      </c>
      <c r="E14" s="91">
        <v>517.20000000000005</v>
      </c>
      <c r="F14" s="91">
        <f>E14/C14*100-100</f>
        <v>25.931336742147565</v>
      </c>
      <c r="G14" s="91">
        <f t="shared" si="0"/>
        <v>24.386724386724396</v>
      </c>
      <c r="H14" s="91">
        <v>168.67218569921272</v>
      </c>
      <c r="I14" s="91">
        <v>191.2</v>
      </c>
      <c r="J14" s="91">
        <v>182.4</v>
      </c>
      <c r="K14" s="91">
        <f>J14/H14*100-100</f>
        <v>8.1387540238955722</v>
      </c>
      <c r="L14" s="91">
        <f>J14/I14*100-100</f>
        <v>-4.6025104602510396</v>
      </c>
      <c r="M14" s="91">
        <v>6927.3666666666668</v>
      </c>
      <c r="N14" s="91">
        <v>7951</v>
      </c>
      <c r="O14" s="91">
        <v>9435.7000000000007</v>
      </c>
      <c r="P14" s="91">
        <f t="shared" ref="P14:P17" si="2">O14/M14*100-100</f>
        <v>36.209045284162812</v>
      </c>
      <c r="Q14" s="91">
        <f t="shared" si="1"/>
        <v>18.67312287762546</v>
      </c>
    </row>
    <row r="15" spans="1:17" s="74" customFormat="1" ht="11.1" customHeight="1">
      <c r="A15" s="159">
        <f>IF(D15&lt;&gt;"",COUNTA($D$10:D15),"")</f>
        <v>5</v>
      </c>
      <c r="B15" s="93" t="s">
        <v>110</v>
      </c>
      <c r="C15" s="91">
        <v>4.1333333333333329</v>
      </c>
      <c r="D15" s="91" t="s">
        <v>2</v>
      </c>
      <c r="E15" s="91">
        <v>0.5</v>
      </c>
      <c r="F15" s="91">
        <f>E15/C15*100-100</f>
        <v>-87.903225806451616</v>
      </c>
      <c r="G15" s="91" t="s">
        <v>9</v>
      </c>
      <c r="H15" s="91">
        <v>553.70967741935488</v>
      </c>
      <c r="I15" s="91" t="s">
        <v>2</v>
      </c>
      <c r="J15" s="91">
        <v>188.8</v>
      </c>
      <c r="K15" s="91">
        <f>J15/H15*100-100</f>
        <v>-65.90270900087387</v>
      </c>
      <c r="L15" s="91" t="s">
        <v>9</v>
      </c>
      <c r="M15" s="91">
        <v>228.86666666666665</v>
      </c>
      <c r="N15" s="91" t="s">
        <v>2</v>
      </c>
      <c r="O15" s="91">
        <v>8.6</v>
      </c>
      <c r="P15" s="91">
        <f t="shared" si="2"/>
        <v>-96.242353626565688</v>
      </c>
      <c r="Q15" s="91" t="s">
        <v>9</v>
      </c>
    </row>
    <row r="16" spans="1:17" s="74" customFormat="1" ht="11.1" customHeight="1">
      <c r="A16" s="159">
        <f>IF(D16&lt;&gt;"",COUNTA($D$10:D16),"")</f>
        <v>6</v>
      </c>
      <c r="B16" s="93" t="s">
        <v>111</v>
      </c>
      <c r="C16" s="91">
        <v>1.3666666666666669</v>
      </c>
      <c r="D16" s="91">
        <v>1.3</v>
      </c>
      <c r="E16" s="91">
        <v>2.1</v>
      </c>
      <c r="F16" s="91">
        <f>E16/C16*100-100</f>
        <v>53.658536585365823</v>
      </c>
      <c r="G16" s="91">
        <f t="shared" si="0"/>
        <v>61.538461538461547</v>
      </c>
      <c r="H16" s="91">
        <v>105.60975609756096</v>
      </c>
      <c r="I16" s="91">
        <v>106.6</v>
      </c>
      <c r="J16" s="91">
        <v>114.6</v>
      </c>
      <c r="K16" s="91">
        <f t="shared" ref="K16:K17" si="3">J16/H16*100-100</f>
        <v>8.5127020785219543</v>
      </c>
      <c r="L16" s="91">
        <f t="shared" ref="L16:L54" si="4">J16/I16*100-100</f>
        <v>7.5046904315196912</v>
      </c>
      <c r="M16" s="91">
        <v>14.433333333333334</v>
      </c>
      <c r="N16" s="91">
        <v>14</v>
      </c>
      <c r="O16" s="91">
        <v>24.1</v>
      </c>
      <c r="P16" s="91">
        <f t="shared" si="2"/>
        <v>66.97459584295612</v>
      </c>
      <c r="Q16" s="91">
        <f t="shared" si="1"/>
        <v>72.142857142857167</v>
      </c>
    </row>
    <row r="17" spans="1:17" s="74" customFormat="1" ht="11.1" customHeight="1">
      <c r="A17" s="159">
        <f>IF(D17&lt;&gt;"",COUNTA($D$10:D17),"")</f>
        <v>7</v>
      </c>
      <c r="B17" s="93" t="s">
        <v>112</v>
      </c>
      <c r="C17" s="91">
        <v>5.666666666666667</v>
      </c>
      <c r="D17" s="91">
        <v>3.1</v>
      </c>
      <c r="E17" s="91">
        <v>2.8</v>
      </c>
      <c r="F17" s="91">
        <f>E17/C17*100-100</f>
        <v>-50.588235294117652</v>
      </c>
      <c r="G17" s="91">
        <f t="shared" si="0"/>
        <v>-9.6774193548387188</v>
      </c>
      <c r="H17" s="91">
        <v>177.85294117647058</v>
      </c>
      <c r="I17" s="91">
        <v>259.3</v>
      </c>
      <c r="J17" s="91">
        <v>246.3</v>
      </c>
      <c r="K17" s="91">
        <f t="shared" si="3"/>
        <v>38.485199272366458</v>
      </c>
      <c r="L17" s="91">
        <f t="shared" si="4"/>
        <v>-5.0134978789047437</v>
      </c>
      <c r="M17" s="91">
        <v>100.78333333333333</v>
      </c>
      <c r="N17" s="91">
        <v>79.099999999999994</v>
      </c>
      <c r="O17" s="91">
        <v>68</v>
      </c>
      <c r="P17" s="91">
        <f t="shared" si="2"/>
        <v>-32.528526542086993</v>
      </c>
      <c r="Q17" s="91">
        <f t="shared" si="1"/>
        <v>-14.03286978508217</v>
      </c>
    </row>
    <row r="18" spans="1:17" s="74" customFormat="1" ht="11.1" customHeight="1">
      <c r="A18" s="159">
        <f>IF(D18&lt;&gt;"",COUNTA($D$10:D18),"")</f>
        <v>8</v>
      </c>
      <c r="B18" s="93" t="s">
        <v>113</v>
      </c>
      <c r="C18" s="91">
        <v>110.95</v>
      </c>
      <c r="D18" s="91" t="s">
        <v>2</v>
      </c>
      <c r="E18" s="91" t="s">
        <v>2</v>
      </c>
      <c r="F18" s="91" t="s">
        <v>9</v>
      </c>
      <c r="G18" s="91" t="s">
        <v>9</v>
      </c>
      <c r="H18" s="91">
        <v>209.13474538080214</v>
      </c>
      <c r="I18" s="91" t="s">
        <v>2</v>
      </c>
      <c r="J18" s="91" t="s">
        <v>2</v>
      </c>
      <c r="K18" s="91" t="s">
        <v>9</v>
      </c>
      <c r="L18" s="91" t="s">
        <v>9</v>
      </c>
      <c r="M18" s="91">
        <v>2320.35</v>
      </c>
      <c r="N18" s="91" t="s">
        <v>2</v>
      </c>
      <c r="O18" s="91" t="s">
        <v>2</v>
      </c>
      <c r="P18" s="91" t="s">
        <v>9</v>
      </c>
      <c r="Q18" s="91" t="s">
        <v>9</v>
      </c>
    </row>
    <row r="19" spans="1:17" s="74" customFormat="1" ht="11.1" customHeight="1">
      <c r="A19" s="159">
        <f>IF(D19&lt;&gt;"",COUNTA($D$10:D19),"")</f>
        <v>9</v>
      </c>
      <c r="B19" s="93" t="s">
        <v>114</v>
      </c>
      <c r="C19" s="91">
        <v>1.8</v>
      </c>
      <c r="D19" s="91">
        <v>1.5</v>
      </c>
      <c r="E19" s="91">
        <v>2.2999999999999998</v>
      </c>
      <c r="F19" s="91">
        <f>D19/C19*100-100</f>
        <v>-16.666666666666671</v>
      </c>
      <c r="G19" s="91">
        <f t="shared" si="0"/>
        <v>53.333333333333314</v>
      </c>
      <c r="H19" s="91">
        <v>246.66666666666666</v>
      </c>
      <c r="I19" s="91">
        <v>246.6</v>
      </c>
      <c r="J19" s="91">
        <v>211.6</v>
      </c>
      <c r="K19" s="91">
        <f t="shared" ref="K19:K21" si="5">J19/H19*100-100</f>
        <v>-14.21621621621621</v>
      </c>
      <c r="L19" s="91">
        <f t="shared" si="4"/>
        <v>-14.193025141930249</v>
      </c>
      <c r="M19" s="91">
        <v>44.4</v>
      </c>
      <c r="N19" s="91">
        <v>37.799999999999997</v>
      </c>
      <c r="O19" s="91">
        <v>49.4</v>
      </c>
      <c r="P19" s="91">
        <f t="shared" ref="P19:P21" si="6">O19/M19*100-100</f>
        <v>11.261261261261254</v>
      </c>
      <c r="Q19" s="91">
        <f t="shared" si="1"/>
        <v>30.687830687830683</v>
      </c>
    </row>
    <row r="20" spans="1:17" s="74" customFormat="1" ht="11.1" customHeight="1">
      <c r="A20" s="159">
        <f>IF(D20&lt;&gt;"",COUNTA($D$10:D20),"")</f>
        <v>10</v>
      </c>
      <c r="B20" s="93" t="s">
        <v>115</v>
      </c>
      <c r="C20" s="91">
        <v>11.816666666666668</v>
      </c>
      <c r="D20" s="91">
        <v>7.5</v>
      </c>
      <c r="E20" s="91">
        <v>6.1</v>
      </c>
      <c r="F20" s="91">
        <f>D20/C20*100-100</f>
        <v>-36.530324400564183</v>
      </c>
      <c r="G20" s="91">
        <f t="shared" si="0"/>
        <v>-18.666666666666671</v>
      </c>
      <c r="H20" s="91">
        <v>399.12552891396331</v>
      </c>
      <c r="I20" s="91">
        <v>273.5</v>
      </c>
      <c r="J20" s="91">
        <v>322.60000000000002</v>
      </c>
      <c r="K20" s="91">
        <f t="shared" si="5"/>
        <v>-19.173298466322692</v>
      </c>
      <c r="L20" s="91">
        <f t="shared" si="4"/>
        <v>17.952468007312632</v>
      </c>
      <c r="M20" s="91">
        <v>471.63333333333333</v>
      </c>
      <c r="N20" s="91">
        <v>204.4</v>
      </c>
      <c r="O20" s="91">
        <v>197</v>
      </c>
      <c r="P20" s="91">
        <f t="shared" si="6"/>
        <v>-58.230263622870879</v>
      </c>
      <c r="Q20" s="91">
        <f t="shared" si="1"/>
        <v>-3.6203522504892476</v>
      </c>
    </row>
    <row r="21" spans="1:17" s="74" customFormat="1" ht="11.1" customHeight="1">
      <c r="A21" s="159">
        <f>IF(D21&lt;&gt;"",COUNTA($D$10:D21),"")</f>
        <v>11</v>
      </c>
      <c r="B21" s="93" t="s">
        <v>116</v>
      </c>
      <c r="C21" s="91">
        <v>0.61666666666666659</v>
      </c>
      <c r="D21" s="91">
        <v>0.4</v>
      </c>
      <c r="E21" s="91">
        <v>0.5</v>
      </c>
      <c r="F21" s="91">
        <f>D21/C21*100-100</f>
        <v>-35.135135135135116</v>
      </c>
      <c r="G21" s="91">
        <f t="shared" si="0"/>
        <v>25</v>
      </c>
      <c r="H21" s="91">
        <v>135.67567567567568</v>
      </c>
      <c r="I21" s="91">
        <v>124.4</v>
      </c>
      <c r="J21" s="91">
        <v>124</v>
      </c>
      <c r="K21" s="91">
        <f t="shared" si="5"/>
        <v>-8.6055776892430202</v>
      </c>
      <c r="L21" s="91">
        <f t="shared" si="4"/>
        <v>-0.32154340836014228</v>
      </c>
      <c r="M21" s="91">
        <v>8.3666666666666671</v>
      </c>
      <c r="N21" s="91">
        <v>5.3</v>
      </c>
      <c r="O21" s="91">
        <v>6</v>
      </c>
      <c r="P21" s="91">
        <f t="shared" si="6"/>
        <v>-28.286852589641441</v>
      </c>
      <c r="Q21" s="91">
        <f t="shared" si="1"/>
        <v>13.20754716981132</v>
      </c>
    </row>
    <row r="22" spans="1:17" s="74" customFormat="1" ht="8.1" customHeight="1">
      <c r="A22" s="159" t="str">
        <f>IF(D22&lt;&gt;"",COUNTA($D$10:D22),"")</f>
        <v/>
      </c>
      <c r="B22" s="93"/>
      <c r="C22" s="91"/>
      <c r="D22" s="91"/>
      <c r="E22" s="91"/>
      <c r="F22" s="91"/>
      <c r="G22" s="91"/>
      <c r="H22" s="91"/>
      <c r="I22" s="91"/>
      <c r="J22" s="91"/>
      <c r="K22" s="91"/>
      <c r="L22" s="91"/>
      <c r="M22" s="91"/>
      <c r="N22" s="91"/>
      <c r="O22" s="91"/>
      <c r="P22" s="91"/>
      <c r="Q22" s="91"/>
    </row>
    <row r="23" spans="1:17" s="78" customFormat="1" ht="11.1" customHeight="1">
      <c r="A23" s="159">
        <f>IF(D23&lt;&gt;"",COUNTA($D$10:D23),"")</f>
        <v>12</v>
      </c>
      <c r="B23" s="98" t="s">
        <v>117</v>
      </c>
      <c r="C23" s="90" t="s">
        <v>2</v>
      </c>
      <c r="D23" s="90">
        <v>928.5</v>
      </c>
      <c r="E23" s="90">
        <v>957.1</v>
      </c>
      <c r="F23" s="90" t="s">
        <v>9</v>
      </c>
      <c r="G23" s="90">
        <f t="shared" si="0"/>
        <v>3.0802369413031698</v>
      </c>
      <c r="H23" s="90" t="s">
        <v>9</v>
      </c>
      <c r="I23" s="90" t="s">
        <v>9</v>
      </c>
      <c r="J23" s="90" t="s">
        <v>9</v>
      </c>
      <c r="K23" s="90" t="s">
        <v>9</v>
      </c>
      <c r="L23" s="90" t="s">
        <v>9</v>
      </c>
      <c r="M23" s="90" t="s">
        <v>9</v>
      </c>
      <c r="N23" s="90">
        <v>19862.2</v>
      </c>
      <c r="O23" s="90">
        <v>24687.599999999999</v>
      </c>
      <c r="P23" s="90" t="s">
        <v>9</v>
      </c>
      <c r="Q23" s="90">
        <f t="shared" si="1"/>
        <v>24.29438833563249</v>
      </c>
    </row>
    <row r="24" spans="1:17" s="74" customFormat="1" ht="11.1" customHeight="1">
      <c r="A24" s="159">
        <f>IF(D24&lt;&gt;"",COUNTA($D$10:D24),"")</f>
        <v>13</v>
      </c>
      <c r="B24" s="93" t="s">
        <v>118</v>
      </c>
      <c r="C24" s="91">
        <v>212.9</v>
      </c>
      <c r="D24" s="91" t="s">
        <v>2</v>
      </c>
      <c r="E24" s="91" t="s">
        <v>2</v>
      </c>
      <c r="F24" s="91" t="s">
        <v>9</v>
      </c>
      <c r="G24" s="91" t="s">
        <v>9</v>
      </c>
      <c r="H24" s="91" t="s">
        <v>9</v>
      </c>
      <c r="I24" s="91" t="s">
        <v>9</v>
      </c>
      <c r="J24" s="91" t="s">
        <v>9</v>
      </c>
      <c r="K24" s="91" t="s">
        <v>9</v>
      </c>
      <c r="L24" s="91" t="s">
        <v>9</v>
      </c>
      <c r="M24" s="91" t="s">
        <v>9</v>
      </c>
      <c r="N24" s="91" t="s">
        <v>9</v>
      </c>
      <c r="O24" s="91" t="s">
        <v>9</v>
      </c>
      <c r="P24" s="91" t="s">
        <v>9</v>
      </c>
      <c r="Q24" s="91" t="s">
        <v>9</v>
      </c>
    </row>
    <row r="25" spans="1:17" s="74" customFormat="1" ht="11.1" customHeight="1">
      <c r="A25" s="159">
        <f>IF(D25&lt;&gt;"",COUNTA($D$10:D25),"")</f>
        <v>14</v>
      </c>
      <c r="B25" s="93" t="s">
        <v>119</v>
      </c>
      <c r="C25" s="91">
        <v>1.8333333333333333</v>
      </c>
      <c r="D25" s="91">
        <v>1.6</v>
      </c>
      <c r="E25" s="91">
        <v>1.5</v>
      </c>
      <c r="F25" s="91">
        <f>E25/C25*100-100</f>
        <v>-18.181818181818173</v>
      </c>
      <c r="G25" s="91">
        <f t="shared" si="0"/>
        <v>-6.25</v>
      </c>
      <c r="H25" s="91">
        <v>181.27272727272728</v>
      </c>
      <c r="I25" s="91">
        <v>280.10000000000002</v>
      </c>
      <c r="J25" s="91">
        <v>204</v>
      </c>
      <c r="K25" s="91">
        <f>J25/H25*100-100</f>
        <v>12.537612838515528</v>
      </c>
      <c r="L25" s="91">
        <f t="shared" si="4"/>
        <v>-27.168868261335248</v>
      </c>
      <c r="M25" s="91">
        <v>33.233333333333334</v>
      </c>
      <c r="N25" s="91">
        <v>46.2</v>
      </c>
      <c r="O25" s="91">
        <v>30.2</v>
      </c>
      <c r="P25" s="91">
        <f>O25/M25*100-100</f>
        <v>-9.1273821464393166</v>
      </c>
      <c r="Q25" s="91">
        <f t="shared" si="1"/>
        <v>-34.632034632034632</v>
      </c>
    </row>
    <row r="26" spans="1:17" s="74" customFormat="1" ht="11.1" customHeight="1">
      <c r="A26" s="159">
        <f>IF(D26&lt;&gt;"",COUNTA($D$10:D26),"")</f>
        <v>15</v>
      </c>
      <c r="B26" s="93" t="s">
        <v>120</v>
      </c>
      <c r="C26" s="91">
        <v>175.58333333333334</v>
      </c>
      <c r="D26" s="91" t="s">
        <v>2</v>
      </c>
      <c r="E26" s="91" t="s">
        <v>2</v>
      </c>
      <c r="F26" s="91" t="s">
        <v>9</v>
      </c>
      <c r="G26" s="91" t="s">
        <v>9</v>
      </c>
      <c r="H26" s="91">
        <v>393.79022306597057</v>
      </c>
      <c r="I26" s="91" t="s">
        <v>2</v>
      </c>
      <c r="J26" s="91" t="s">
        <v>2</v>
      </c>
      <c r="K26" s="91" t="s">
        <v>9</v>
      </c>
      <c r="L26" s="91" t="s">
        <v>9</v>
      </c>
      <c r="M26" s="91">
        <v>6914.3</v>
      </c>
      <c r="N26" s="91" t="s">
        <v>2</v>
      </c>
      <c r="O26" s="91" t="s">
        <v>2</v>
      </c>
      <c r="P26" s="91" t="s">
        <v>9</v>
      </c>
      <c r="Q26" s="91" t="s">
        <v>9</v>
      </c>
    </row>
    <row r="27" spans="1:17" s="74" customFormat="1" ht="11.1" customHeight="1">
      <c r="A27" s="159">
        <f>IF(D27&lt;&gt;"",COUNTA($D$10:D27),"")</f>
        <v>16</v>
      </c>
      <c r="B27" s="93" t="s">
        <v>121</v>
      </c>
      <c r="C27" s="91">
        <v>0.23333333333333336</v>
      </c>
      <c r="D27" s="91">
        <v>0.3</v>
      </c>
      <c r="E27" s="91" t="s">
        <v>2</v>
      </c>
      <c r="F27" s="91" t="s">
        <v>9</v>
      </c>
      <c r="G27" s="91" t="s">
        <v>9</v>
      </c>
      <c r="H27" s="91">
        <v>157.14285714285714</v>
      </c>
      <c r="I27" s="91">
        <v>138.5</v>
      </c>
      <c r="J27" s="91" t="s">
        <v>2</v>
      </c>
      <c r="K27" s="91" t="s">
        <v>9</v>
      </c>
      <c r="L27" s="91" t="s">
        <v>9</v>
      </c>
      <c r="M27" s="91">
        <v>3.6666666666666665</v>
      </c>
      <c r="N27" s="91">
        <v>3.9</v>
      </c>
      <c r="O27" s="91" t="s">
        <v>2</v>
      </c>
      <c r="P27" s="91" t="s">
        <v>9</v>
      </c>
      <c r="Q27" s="91" t="s">
        <v>9</v>
      </c>
    </row>
    <row r="28" spans="1:17" s="73" customFormat="1" ht="11.1" customHeight="1">
      <c r="A28" s="159">
        <f>IF(D28&lt;&gt;"",COUNTA($D$10:D28),"")</f>
        <v>17</v>
      </c>
      <c r="B28" s="93" t="s">
        <v>122</v>
      </c>
      <c r="C28" s="91">
        <v>5.1333333333333337</v>
      </c>
      <c r="D28" s="91">
        <v>0.1</v>
      </c>
      <c r="E28" s="91" t="s">
        <v>2</v>
      </c>
      <c r="F28" s="91" t="s">
        <v>9</v>
      </c>
      <c r="G28" s="91" t="s">
        <v>9</v>
      </c>
      <c r="H28" s="91">
        <v>74.480519480519476</v>
      </c>
      <c r="I28" s="91">
        <v>37.6</v>
      </c>
      <c r="J28" s="91" t="s">
        <v>2</v>
      </c>
      <c r="K28" s="91" t="s">
        <v>9</v>
      </c>
      <c r="L28" s="91" t="s">
        <v>9</v>
      </c>
      <c r="M28" s="91">
        <v>38.233333333333334</v>
      </c>
      <c r="N28" s="91">
        <v>0.4</v>
      </c>
      <c r="O28" s="91" t="s">
        <v>2</v>
      </c>
      <c r="P28" s="91" t="s">
        <v>9</v>
      </c>
      <c r="Q28" s="91" t="s">
        <v>9</v>
      </c>
    </row>
    <row r="29" spans="1:17" s="73" customFormat="1" ht="11.1" customHeight="1">
      <c r="A29" s="159">
        <f>IF(D29&lt;&gt;"",COUNTA($D$10:D29),"")</f>
        <v>18</v>
      </c>
      <c r="B29" s="93" t="s">
        <v>123</v>
      </c>
      <c r="C29" s="91">
        <v>0.9</v>
      </c>
      <c r="D29" s="91">
        <v>1</v>
      </c>
      <c r="E29" s="91">
        <v>0.9</v>
      </c>
      <c r="F29" s="91">
        <f t="shared" ref="F29" si="7">E29/C29*100-100</f>
        <v>0</v>
      </c>
      <c r="G29" s="91">
        <f t="shared" si="0"/>
        <v>-10</v>
      </c>
      <c r="H29" s="91">
        <v>180.37037037037035</v>
      </c>
      <c r="I29" s="91">
        <v>193.5</v>
      </c>
      <c r="J29" s="91">
        <v>203.6</v>
      </c>
      <c r="K29" s="91">
        <f t="shared" ref="K29" si="8">J29/H29*100-100</f>
        <v>12.878850102669404</v>
      </c>
      <c r="L29" s="91">
        <f t="shared" si="4"/>
        <v>5.2196382428940638</v>
      </c>
      <c r="M29" s="91">
        <v>16.233333333333334</v>
      </c>
      <c r="N29" s="91">
        <v>18.5</v>
      </c>
      <c r="O29" s="91">
        <v>19</v>
      </c>
      <c r="P29" s="91">
        <f t="shared" ref="P29" si="9">O29/M29*100-100</f>
        <v>17.043121149897317</v>
      </c>
      <c r="Q29" s="91">
        <f t="shared" si="1"/>
        <v>2.7027027027026946</v>
      </c>
    </row>
    <row r="30" spans="1:17" s="73" customFormat="1" ht="11.1" customHeight="1">
      <c r="A30" s="159">
        <f>IF(D30&lt;&gt;"",COUNTA($D$10:D30),"")</f>
        <v>19</v>
      </c>
      <c r="B30" s="93" t="s">
        <v>124</v>
      </c>
      <c r="C30" s="91">
        <v>1.1499999999999999</v>
      </c>
      <c r="D30" s="91" t="s">
        <v>2</v>
      </c>
      <c r="E30" s="91" t="s">
        <v>2</v>
      </c>
      <c r="F30" s="91" t="s">
        <v>9</v>
      </c>
      <c r="G30" s="91" t="s">
        <v>9</v>
      </c>
      <c r="H30" s="91">
        <v>117.97101449275364</v>
      </c>
      <c r="I30" s="91" t="s">
        <v>2</v>
      </c>
      <c r="J30" s="91" t="s">
        <v>2</v>
      </c>
      <c r="K30" s="91" t="s">
        <v>9</v>
      </c>
      <c r="L30" s="91" t="s">
        <v>9</v>
      </c>
      <c r="M30" s="91">
        <v>13.566666666666666</v>
      </c>
      <c r="N30" s="91" t="s">
        <v>2</v>
      </c>
      <c r="O30" s="91" t="s">
        <v>2</v>
      </c>
      <c r="P30" s="91" t="s">
        <v>9</v>
      </c>
      <c r="Q30" s="91" t="s">
        <v>9</v>
      </c>
    </row>
    <row r="31" spans="1:17" s="73" customFormat="1" ht="11.1" customHeight="1">
      <c r="A31" s="159">
        <f>IF(D31&lt;&gt;"",COUNTA($D$10:D31),"")</f>
        <v>20</v>
      </c>
      <c r="B31" s="93" t="s">
        <v>125</v>
      </c>
      <c r="C31" s="91">
        <v>2.1333333333333333</v>
      </c>
      <c r="D31" s="91" t="s">
        <v>2</v>
      </c>
      <c r="E31" s="91">
        <v>0.1</v>
      </c>
      <c r="F31" s="91" t="s">
        <v>9</v>
      </c>
      <c r="G31" s="91" t="s">
        <v>9</v>
      </c>
      <c r="H31" s="91">
        <v>59.140625000000007</v>
      </c>
      <c r="I31" s="91" t="s">
        <v>2</v>
      </c>
      <c r="J31" s="91">
        <v>72.599999999999994</v>
      </c>
      <c r="K31" s="91" t="s">
        <v>9</v>
      </c>
      <c r="L31" s="91" t="s">
        <v>9</v>
      </c>
      <c r="M31" s="91">
        <v>12.616666666666667</v>
      </c>
      <c r="N31" s="91" t="s">
        <v>2</v>
      </c>
      <c r="O31" s="91">
        <v>0.5</v>
      </c>
      <c r="P31" s="91">
        <f>O31/M31*100-100</f>
        <v>-96.03698811096433</v>
      </c>
      <c r="Q31" s="91" t="s">
        <v>9</v>
      </c>
    </row>
    <row r="32" spans="1:17" s="73" customFormat="1" ht="11.1" customHeight="1">
      <c r="A32" s="159">
        <f>IF(D32&lt;&gt;"",COUNTA($D$10:D32),"")</f>
        <v>21</v>
      </c>
      <c r="B32" s="93" t="s">
        <v>126</v>
      </c>
      <c r="C32" s="91">
        <v>353.5333333333333</v>
      </c>
      <c r="D32" s="91" t="s">
        <v>2</v>
      </c>
      <c r="E32" s="91" t="s">
        <v>2</v>
      </c>
      <c r="F32" s="91" t="s">
        <v>9</v>
      </c>
      <c r="G32" s="91" t="s">
        <v>9</v>
      </c>
      <c r="H32" s="91">
        <v>217.00358287761645</v>
      </c>
      <c r="I32" s="91" t="s">
        <v>2</v>
      </c>
      <c r="J32" s="91" t="s">
        <v>2</v>
      </c>
      <c r="K32" s="91" t="s">
        <v>9</v>
      </c>
      <c r="L32" s="91" t="s">
        <v>9</v>
      </c>
      <c r="M32" s="91">
        <v>7671.8</v>
      </c>
      <c r="N32" s="91" t="s">
        <v>2</v>
      </c>
      <c r="O32" s="91" t="s">
        <v>2</v>
      </c>
      <c r="P32" s="91" t="s">
        <v>9</v>
      </c>
      <c r="Q32" s="91" t="s">
        <v>9</v>
      </c>
    </row>
    <row r="33" spans="1:17" s="73" customFormat="1" ht="11.1" customHeight="1">
      <c r="A33" s="159">
        <f>IF(D33&lt;&gt;"",COUNTA($D$10:D33),"")</f>
        <v>22</v>
      </c>
      <c r="B33" s="93" t="s">
        <v>127</v>
      </c>
      <c r="C33" s="91">
        <v>5.95</v>
      </c>
      <c r="D33" s="91">
        <v>0.1</v>
      </c>
      <c r="E33" s="91" t="s">
        <v>2</v>
      </c>
      <c r="F33" s="91" t="s">
        <v>9</v>
      </c>
      <c r="G33" s="91" t="s">
        <v>9</v>
      </c>
      <c r="H33" s="91">
        <v>28.935574229691873</v>
      </c>
      <c r="I33" s="91">
        <v>60.7</v>
      </c>
      <c r="J33" s="91" t="s">
        <v>2</v>
      </c>
      <c r="K33" s="91" t="s">
        <v>9</v>
      </c>
      <c r="L33" s="91" t="s">
        <v>9</v>
      </c>
      <c r="M33" s="91">
        <v>17.216666666666665</v>
      </c>
      <c r="N33" s="91">
        <v>0.7</v>
      </c>
      <c r="O33" s="91">
        <v>0.5</v>
      </c>
      <c r="P33" s="91">
        <f t="shared" ref="P33:P34" si="10">O33/M33*100-100</f>
        <v>-97.095837366892539</v>
      </c>
      <c r="Q33" s="91">
        <f t="shared" si="1"/>
        <v>-28.571428571428569</v>
      </c>
    </row>
    <row r="34" spans="1:17" s="73" customFormat="1" ht="11.1" customHeight="1">
      <c r="A34" s="159">
        <f>IF(D34&lt;&gt;"",COUNTA($D$10:D34),"")</f>
        <v>23</v>
      </c>
      <c r="B34" s="93" t="s">
        <v>128</v>
      </c>
      <c r="C34" s="91">
        <v>10.450000000000001</v>
      </c>
      <c r="D34" s="91">
        <v>1.7</v>
      </c>
      <c r="E34" s="91">
        <v>1</v>
      </c>
      <c r="F34" s="91">
        <f t="shared" ref="F34" si="11">E34/C34*100-100</f>
        <v>-90.430622009569376</v>
      </c>
      <c r="G34" s="91">
        <f t="shared" si="0"/>
        <v>-41.17647058823529</v>
      </c>
      <c r="H34" s="91">
        <v>30.159489633173841</v>
      </c>
      <c r="I34" s="91">
        <v>206.8</v>
      </c>
      <c r="J34" s="91">
        <v>61.2</v>
      </c>
      <c r="K34" s="91">
        <f t="shared" ref="K34" si="12">J34/H34*100-100</f>
        <v>102.92120571126392</v>
      </c>
      <c r="L34" s="91">
        <f t="shared" si="4"/>
        <v>-70.406189555125721</v>
      </c>
      <c r="M34" s="91">
        <v>31.516666666666669</v>
      </c>
      <c r="N34" s="91">
        <v>36.200000000000003</v>
      </c>
      <c r="O34" s="91">
        <v>6.1</v>
      </c>
      <c r="P34" s="91">
        <f t="shared" si="10"/>
        <v>-80.645161290322591</v>
      </c>
      <c r="Q34" s="91">
        <f t="shared" si="1"/>
        <v>-83.149171270718227</v>
      </c>
    </row>
    <row r="35" spans="1:17" s="74" customFormat="1" ht="11.1" customHeight="1">
      <c r="A35" s="159">
        <f>IF(D35&lt;&gt;"",COUNTA($D$10:D35),"")</f>
        <v>24</v>
      </c>
      <c r="B35" s="93" t="s">
        <v>129</v>
      </c>
      <c r="C35" s="91">
        <v>43.516666666666673</v>
      </c>
      <c r="D35" s="91" t="s">
        <v>2</v>
      </c>
      <c r="E35" s="91" t="s">
        <v>2</v>
      </c>
      <c r="F35" s="91" t="s">
        <v>9</v>
      </c>
      <c r="G35" s="91" t="s">
        <v>9</v>
      </c>
      <c r="H35" s="91">
        <v>60.654921486020676</v>
      </c>
      <c r="I35" s="91" t="s">
        <v>2</v>
      </c>
      <c r="J35" s="91" t="s">
        <v>2</v>
      </c>
      <c r="K35" s="91" t="s">
        <v>9</v>
      </c>
      <c r="L35" s="91" t="s">
        <v>9</v>
      </c>
      <c r="M35" s="91">
        <v>263.95</v>
      </c>
      <c r="N35" s="91" t="s">
        <v>2</v>
      </c>
      <c r="O35" s="91" t="s">
        <v>2</v>
      </c>
      <c r="P35" s="91" t="s">
        <v>9</v>
      </c>
      <c r="Q35" s="91" t="s">
        <v>9</v>
      </c>
    </row>
    <row r="36" spans="1:17" s="74" customFormat="1" ht="11.1" customHeight="1">
      <c r="A36" s="159">
        <f>IF(D36&lt;&gt;"",COUNTA($D$10:D36),"")</f>
        <v>25</v>
      </c>
      <c r="B36" s="93" t="s">
        <v>130</v>
      </c>
      <c r="C36" s="91">
        <v>3.1999999999999997</v>
      </c>
      <c r="D36" s="91">
        <v>10.199999999999999</v>
      </c>
      <c r="E36" s="91">
        <v>10.1</v>
      </c>
      <c r="F36" s="91">
        <f t="shared" ref="F36:F40" si="13">E36/C36*100-100</f>
        <v>215.625</v>
      </c>
      <c r="G36" s="91">
        <f t="shared" si="0"/>
        <v>-0.98039215686273451</v>
      </c>
      <c r="H36" s="91">
        <v>303.33333333333337</v>
      </c>
      <c r="I36" s="91" t="s">
        <v>2</v>
      </c>
      <c r="J36" s="91" t="s">
        <v>2</v>
      </c>
      <c r="K36" s="91" t="s">
        <v>9</v>
      </c>
      <c r="L36" s="91" t="s">
        <v>9</v>
      </c>
      <c r="M36" s="91">
        <v>97.066666666666663</v>
      </c>
      <c r="N36" s="91" t="s">
        <v>2</v>
      </c>
      <c r="O36" s="91" t="s">
        <v>2</v>
      </c>
      <c r="P36" s="91" t="s">
        <v>9</v>
      </c>
      <c r="Q36" s="91" t="s">
        <v>9</v>
      </c>
    </row>
    <row r="37" spans="1:17" s="74" customFormat="1" ht="11.1" customHeight="1">
      <c r="A37" s="159">
        <f>IF(D37&lt;&gt;"",COUNTA($D$10:D37),"")</f>
        <v>26</v>
      </c>
      <c r="B37" s="93" t="s">
        <v>271</v>
      </c>
      <c r="C37" s="91">
        <v>9.5833333333333339</v>
      </c>
      <c r="D37" s="91">
        <v>14.6</v>
      </c>
      <c r="E37" s="91">
        <v>15.9</v>
      </c>
      <c r="F37" s="91">
        <f t="shared" si="13"/>
        <v>65.913043478260846</v>
      </c>
      <c r="G37" s="91">
        <f t="shared" si="0"/>
        <v>8.9041095890411128</v>
      </c>
      <c r="H37" s="91">
        <v>232.88695652173911</v>
      </c>
      <c r="I37" s="91">
        <v>202.4</v>
      </c>
      <c r="J37" s="91">
        <v>245.1</v>
      </c>
      <c r="K37" s="91">
        <f t="shared" ref="K37:K38" si="14">J37/H37*100-100</f>
        <v>5.2441938615488226</v>
      </c>
      <c r="L37" s="91">
        <f t="shared" si="4"/>
        <v>21.096837944664017</v>
      </c>
      <c r="M37" s="91">
        <v>223.18333333333334</v>
      </c>
      <c r="N37" s="91">
        <v>295.10000000000002</v>
      </c>
      <c r="O37" s="91">
        <v>388.7</v>
      </c>
      <c r="P37" s="91">
        <f t="shared" ref="P37:P38" si="15">O37/M37*100-100</f>
        <v>74.161750429392868</v>
      </c>
      <c r="Q37" s="91">
        <f t="shared" si="1"/>
        <v>31.718061674008794</v>
      </c>
    </row>
    <row r="38" spans="1:17" s="74" customFormat="1" ht="11.1" customHeight="1">
      <c r="A38" s="159">
        <f>IF(D38&lt;&gt;"",COUNTA($D$10:D38),"")</f>
        <v>27</v>
      </c>
      <c r="B38" s="93" t="s">
        <v>131</v>
      </c>
      <c r="C38" s="91">
        <v>171.13333333333333</v>
      </c>
      <c r="D38" s="91">
        <v>165.5</v>
      </c>
      <c r="E38" s="91">
        <v>156.1</v>
      </c>
      <c r="F38" s="91">
        <f t="shared" si="13"/>
        <v>-8.7845734320218156</v>
      </c>
      <c r="G38" s="91">
        <f t="shared" si="0"/>
        <v>-5.6797583081571048</v>
      </c>
      <c r="H38" s="91">
        <v>40.713868328788472</v>
      </c>
      <c r="I38" s="91">
        <v>39.1</v>
      </c>
      <c r="J38" s="91">
        <v>39.4</v>
      </c>
      <c r="K38" s="91">
        <f t="shared" si="14"/>
        <v>-3.2270781007056684</v>
      </c>
      <c r="L38" s="91">
        <f t="shared" si="4"/>
        <v>0.76726342710998097</v>
      </c>
      <c r="M38" s="91">
        <v>696.75</v>
      </c>
      <c r="N38" s="91">
        <v>648</v>
      </c>
      <c r="O38" s="91">
        <v>615.5</v>
      </c>
      <c r="P38" s="91">
        <f t="shared" si="15"/>
        <v>-11.661284535342659</v>
      </c>
      <c r="Q38" s="91">
        <f t="shared" si="1"/>
        <v>-5.0154320987654302</v>
      </c>
    </row>
    <row r="39" spans="1:17" s="74" customFormat="1" ht="11.1" customHeight="1">
      <c r="A39" s="159">
        <f>IF(D39&lt;&gt;"",COUNTA($D$10:D39),"")</f>
        <v>28</v>
      </c>
      <c r="B39" s="93" t="s">
        <v>132</v>
      </c>
      <c r="C39" s="91">
        <v>40.516666666666673</v>
      </c>
      <c r="D39" s="91">
        <v>34.200000000000003</v>
      </c>
      <c r="E39" s="91">
        <v>17.2</v>
      </c>
      <c r="F39" s="91">
        <f t="shared" si="13"/>
        <v>-57.548334018922262</v>
      </c>
      <c r="G39" s="91">
        <f t="shared" si="0"/>
        <v>-49.707602339181292</v>
      </c>
      <c r="H39" s="91" t="s">
        <v>9</v>
      </c>
      <c r="I39" s="91" t="s">
        <v>9</v>
      </c>
      <c r="J39" s="91" t="s">
        <v>9</v>
      </c>
      <c r="K39" s="91" t="s">
        <v>9</v>
      </c>
      <c r="L39" s="91" t="s">
        <v>9</v>
      </c>
      <c r="M39" s="91" t="s">
        <v>9</v>
      </c>
      <c r="N39" s="91" t="s">
        <v>9</v>
      </c>
      <c r="O39" s="91" t="s">
        <v>9</v>
      </c>
      <c r="P39" s="91" t="s">
        <v>9</v>
      </c>
      <c r="Q39" s="91" t="s">
        <v>9</v>
      </c>
    </row>
    <row r="40" spans="1:17" s="74" customFormat="1" ht="11.1" customHeight="1">
      <c r="A40" s="159">
        <f>IF(D40&lt;&gt;"",COUNTA($D$10:D40),"")</f>
        <v>29</v>
      </c>
      <c r="B40" s="93" t="s">
        <v>133</v>
      </c>
      <c r="C40" s="91">
        <v>0.21666666666666667</v>
      </c>
      <c r="D40" s="91">
        <v>0.3</v>
      </c>
      <c r="E40" s="91">
        <v>0.2</v>
      </c>
      <c r="F40" s="91">
        <f t="shared" si="13"/>
        <v>-7.6923076923076934</v>
      </c>
      <c r="G40" s="91">
        <f t="shared" si="0"/>
        <v>-33.333333333333329</v>
      </c>
      <c r="H40" s="91">
        <v>130</v>
      </c>
      <c r="I40" s="91">
        <v>118.6</v>
      </c>
      <c r="J40" s="91" t="s">
        <v>2</v>
      </c>
      <c r="K40" s="91" t="s">
        <v>9</v>
      </c>
      <c r="L40" s="91" t="s">
        <v>9</v>
      </c>
      <c r="M40" s="91">
        <v>2.8166666666666669</v>
      </c>
      <c r="N40" s="91">
        <v>4</v>
      </c>
      <c r="O40" s="91" t="s">
        <v>2</v>
      </c>
      <c r="P40" s="91" t="s">
        <v>9</v>
      </c>
      <c r="Q40" s="91" t="s">
        <v>9</v>
      </c>
    </row>
    <row r="41" spans="1:17" s="74" customFormat="1" ht="8.1" customHeight="1">
      <c r="A41" s="159" t="str">
        <f>IF(D41&lt;&gt;"",COUNTA($D$10:D41),"")</f>
        <v/>
      </c>
      <c r="B41" s="93"/>
      <c r="C41" s="91"/>
      <c r="D41" s="91"/>
      <c r="E41" s="91"/>
      <c r="F41" s="91"/>
      <c r="G41" s="91"/>
      <c r="H41" s="91"/>
      <c r="I41" s="91"/>
      <c r="J41" s="91"/>
      <c r="K41" s="91"/>
      <c r="L41" s="91"/>
      <c r="M41" s="91"/>
      <c r="N41" s="91"/>
      <c r="O41" s="91"/>
      <c r="P41" s="91"/>
      <c r="Q41" s="91"/>
    </row>
    <row r="42" spans="1:17" s="74" customFormat="1" ht="11.1" customHeight="1">
      <c r="A42" s="159">
        <f>IF(D42&lt;&gt;"",COUNTA($D$10:D42),"")</f>
        <v>30</v>
      </c>
      <c r="B42" s="98" t="s">
        <v>134</v>
      </c>
      <c r="C42" s="90" t="s">
        <v>2</v>
      </c>
      <c r="D42" s="90">
        <v>359.1</v>
      </c>
      <c r="E42" s="90">
        <v>419</v>
      </c>
      <c r="F42" s="90" t="s">
        <v>9</v>
      </c>
      <c r="G42" s="90">
        <f t="shared" si="0"/>
        <v>16.680590364800878</v>
      </c>
      <c r="H42" s="90" t="s">
        <v>9</v>
      </c>
      <c r="I42" s="90" t="s">
        <v>9</v>
      </c>
      <c r="J42" s="90" t="s">
        <v>9</v>
      </c>
      <c r="K42" s="90" t="s">
        <v>9</v>
      </c>
      <c r="L42" s="90" t="s">
        <v>9</v>
      </c>
      <c r="M42" s="90" t="s">
        <v>9</v>
      </c>
      <c r="N42" s="90">
        <v>23260</v>
      </c>
      <c r="O42" s="90">
        <v>24779.1</v>
      </c>
      <c r="P42" s="90" t="s">
        <v>9</v>
      </c>
      <c r="Q42" s="90">
        <f t="shared" si="1"/>
        <v>6.5309544282029037</v>
      </c>
    </row>
    <row r="43" spans="1:17" s="74" customFormat="1" ht="11.1" customHeight="1">
      <c r="A43" s="159">
        <f>IF(D43&lt;&gt;"",COUNTA($D$10:D43),"")</f>
        <v>31</v>
      </c>
      <c r="B43" s="93" t="s">
        <v>135</v>
      </c>
      <c r="C43" s="91">
        <v>3.2666666666666662</v>
      </c>
      <c r="D43" s="91">
        <v>4.9000000000000004</v>
      </c>
      <c r="E43" s="91">
        <v>3.4</v>
      </c>
      <c r="F43" s="91">
        <f t="shared" ref="F43:F49" si="16">E43/C43*100-100</f>
        <v>4.0816326530612344</v>
      </c>
      <c r="G43" s="91">
        <f t="shared" si="0"/>
        <v>-30.612244897959201</v>
      </c>
      <c r="H43" s="91">
        <v>229.69387755102042</v>
      </c>
      <c r="I43" s="91">
        <v>253.8</v>
      </c>
      <c r="J43" s="91">
        <v>238</v>
      </c>
      <c r="K43" s="91">
        <f t="shared" ref="K43" si="17">J43/H43*100-100</f>
        <v>3.6161705908485118</v>
      </c>
      <c r="L43" s="91">
        <f t="shared" si="4"/>
        <v>-6.2253743104807029</v>
      </c>
      <c r="M43" s="91">
        <v>75.033333333333331</v>
      </c>
      <c r="N43" s="91">
        <v>124</v>
      </c>
      <c r="O43" s="91">
        <v>80.900000000000006</v>
      </c>
      <c r="P43" s="91">
        <f t="shared" ref="P43" si="18">O43/M43*100-100</f>
        <v>7.8187472234562563</v>
      </c>
      <c r="Q43" s="91">
        <f t="shared" si="1"/>
        <v>-34.758064516129025</v>
      </c>
    </row>
    <row r="44" spans="1:17" s="74" customFormat="1" ht="11.1" customHeight="1">
      <c r="A44" s="159">
        <f>IF(D44&lt;&gt;"",COUNTA($D$10:D44),"")</f>
        <v>32</v>
      </c>
      <c r="B44" s="93" t="s">
        <v>136</v>
      </c>
      <c r="C44" s="91">
        <v>97.333333333333329</v>
      </c>
      <c r="D44" s="91">
        <v>206.9</v>
      </c>
      <c r="E44" s="91">
        <v>163.69999999999999</v>
      </c>
      <c r="F44" s="91">
        <f t="shared" si="16"/>
        <v>68.184931506849324</v>
      </c>
      <c r="G44" s="91">
        <f t="shared" si="0"/>
        <v>-20.879652005799912</v>
      </c>
      <c r="H44" s="91">
        <v>734.02397260273972</v>
      </c>
      <c r="I44" s="91">
        <v>846.3</v>
      </c>
      <c r="J44" s="91" t="s">
        <v>2</v>
      </c>
      <c r="K44" s="91" t="s">
        <v>9</v>
      </c>
      <c r="L44" s="91" t="s">
        <v>9</v>
      </c>
      <c r="M44" s="91">
        <v>7144.5</v>
      </c>
      <c r="N44" s="91">
        <v>17511.8</v>
      </c>
      <c r="O44" s="91" t="s">
        <v>2</v>
      </c>
      <c r="P44" s="91" t="s">
        <v>9</v>
      </c>
      <c r="Q44" s="91" t="s">
        <v>9</v>
      </c>
    </row>
    <row r="45" spans="1:17" s="74" customFormat="1" ht="11.1" customHeight="1">
      <c r="A45" s="159">
        <f>IF(D45&lt;&gt;"",COUNTA($D$10:D45),"")</f>
        <v>33</v>
      </c>
      <c r="B45" s="93" t="s">
        <v>137</v>
      </c>
      <c r="C45" s="91">
        <v>1.3833333333333335</v>
      </c>
      <c r="D45" s="91">
        <v>0.6</v>
      </c>
      <c r="E45" s="91" t="s">
        <v>2</v>
      </c>
      <c r="F45" s="91" t="s">
        <v>9</v>
      </c>
      <c r="G45" s="91" t="s">
        <v>9</v>
      </c>
      <c r="H45" s="91">
        <v>83.253012048192758</v>
      </c>
      <c r="I45" s="91" t="s">
        <v>2</v>
      </c>
      <c r="J45" s="91">
        <v>36.6</v>
      </c>
      <c r="K45" s="91" t="s">
        <v>9</v>
      </c>
      <c r="L45" s="91" t="s">
        <v>9</v>
      </c>
      <c r="M45" s="91">
        <v>11.516666666666667</v>
      </c>
      <c r="N45" s="91" t="s">
        <v>2</v>
      </c>
      <c r="O45" s="91" t="s">
        <v>2</v>
      </c>
      <c r="P45" s="91" t="s">
        <v>9</v>
      </c>
      <c r="Q45" s="91" t="s">
        <v>9</v>
      </c>
    </row>
    <row r="46" spans="1:17" s="74" customFormat="1" ht="11.1" customHeight="1">
      <c r="A46" s="159">
        <f>IF(D46&lt;&gt;"",COUNTA($D$10:D46),"")</f>
        <v>34</v>
      </c>
      <c r="B46" s="93" t="s">
        <v>272</v>
      </c>
      <c r="C46" s="91">
        <v>0.30000000000000004</v>
      </c>
      <c r="D46" s="91">
        <v>0</v>
      </c>
      <c r="E46" s="91" t="s">
        <v>2</v>
      </c>
      <c r="F46" s="91" t="s">
        <v>9</v>
      </c>
      <c r="G46" s="91" t="s">
        <v>9</v>
      </c>
      <c r="H46" s="91">
        <v>57.777777777777771</v>
      </c>
      <c r="I46" s="91" t="s">
        <v>2</v>
      </c>
      <c r="J46" s="91" t="s">
        <v>2</v>
      </c>
      <c r="K46" s="91" t="s">
        <v>9</v>
      </c>
      <c r="L46" s="91" t="s">
        <v>9</v>
      </c>
      <c r="M46" s="91">
        <v>1.7333333333333332</v>
      </c>
      <c r="N46" s="91" t="s">
        <v>2</v>
      </c>
      <c r="O46" s="91" t="s">
        <v>2</v>
      </c>
      <c r="P46" s="91" t="s">
        <v>9</v>
      </c>
      <c r="Q46" s="91" t="s">
        <v>9</v>
      </c>
    </row>
    <row r="47" spans="1:17" s="74" customFormat="1" ht="11.1" customHeight="1">
      <c r="A47" s="159">
        <f>IF(D47&lt;&gt;"",COUNTA($D$10:D47),"")</f>
        <v>35</v>
      </c>
      <c r="B47" s="93" t="s">
        <v>138</v>
      </c>
      <c r="C47" s="91">
        <v>8.8833333333333346</v>
      </c>
      <c r="D47" s="91">
        <v>12.6</v>
      </c>
      <c r="E47" s="91">
        <v>9.6999999999999993</v>
      </c>
      <c r="F47" s="91">
        <f t="shared" si="16"/>
        <v>9.1932457786115975</v>
      </c>
      <c r="G47" s="91">
        <f t="shared" si="0"/>
        <v>-23.015873015873026</v>
      </c>
      <c r="H47" s="91">
        <v>175.60975609756096</v>
      </c>
      <c r="I47" s="91">
        <v>214.4</v>
      </c>
      <c r="J47" s="91">
        <v>264.89999999999998</v>
      </c>
      <c r="K47" s="91">
        <f t="shared" ref="K47:K49" si="19">J47/H47*100-100</f>
        <v>50.845833333333331</v>
      </c>
      <c r="L47" s="91">
        <f t="shared" si="4"/>
        <v>23.554104477611929</v>
      </c>
      <c r="M47" s="91">
        <v>156</v>
      </c>
      <c r="N47" s="91">
        <v>271.3</v>
      </c>
      <c r="O47" s="91">
        <v>257.5</v>
      </c>
      <c r="P47" s="91">
        <f t="shared" ref="P47:P49" si="20">O47/M47*100-100</f>
        <v>65.064102564102541</v>
      </c>
      <c r="Q47" s="91">
        <f t="shared" si="1"/>
        <v>-5.0866199778842685</v>
      </c>
    </row>
    <row r="48" spans="1:17" s="74" customFormat="1" ht="11.1" customHeight="1">
      <c r="A48" s="159">
        <f>IF(D48&lt;&gt;"",COUNTA($D$10:D48),"")</f>
        <v>36</v>
      </c>
      <c r="B48" s="93" t="s">
        <v>139</v>
      </c>
      <c r="C48" s="91">
        <v>0.91666666666666663</v>
      </c>
      <c r="D48" s="91">
        <v>1.1000000000000001</v>
      </c>
      <c r="E48" s="91">
        <v>0.7</v>
      </c>
      <c r="F48" s="91">
        <f t="shared" si="16"/>
        <v>-23.636363636363626</v>
      </c>
      <c r="G48" s="91">
        <f t="shared" si="0"/>
        <v>-36.363636363636374</v>
      </c>
      <c r="H48" s="91">
        <v>123.63636363636364</v>
      </c>
      <c r="I48" s="91">
        <v>234.8</v>
      </c>
      <c r="J48" s="91">
        <v>542.4</v>
      </c>
      <c r="K48" s="91">
        <f t="shared" si="19"/>
        <v>338.70588235294116</v>
      </c>
      <c r="L48" s="91">
        <f t="shared" si="4"/>
        <v>131.0051107325383</v>
      </c>
      <c r="M48" s="91">
        <v>11.333333333333332</v>
      </c>
      <c r="N48" s="91">
        <v>25.9</v>
      </c>
      <c r="O48" s="91">
        <v>35.799999999999997</v>
      </c>
      <c r="P48" s="91">
        <f t="shared" si="20"/>
        <v>215.88235294117646</v>
      </c>
      <c r="Q48" s="91">
        <f t="shared" si="1"/>
        <v>38.223938223938205</v>
      </c>
    </row>
    <row r="49" spans="1:17" s="78" customFormat="1" ht="22.5" customHeight="1">
      <c r="A49" s="159">
        <f>IF(D49&lt;&gt;"",COUNTA($D$10:D49),"")</f>
        <v>37</v>
      </c>
      <c r="B49" s="93" t="s">
        <v>273</v>
      </c>
      <c r="C49" s="91">
        <v>87.766666666666666</v>
      </c>
      <c r="D49" s="91">
        <v>132.9</v>
      </c>
      <c r="E49" s="91">
        <v>240.9</v>
      </c>
      <c r="F49" s="91">
        <f t="shared" si="16"/>
        <v>174.47778199772125</v>
      </c>
      <c r="G49" s="91">
        <f t="shared" si="0"/>
        <v>81.264108352144461</v>
      </c>
      <c r="H49" s="91">
        <v>424.54804405620962</v>
      </c>
      <c r="I49" s="91">
        <v>400.5</v>
      </c>
      <c r="J49" s="91">
        <v>432.2</v>
      </c>
      <c r="K49" s="91">
        <f t="shared" si="19"/>
        <v>1.8023769160922569</v>
      </c>
      <c r="L49" s="91">
        <f t="shared" si="4"/>
        <v>7.9151061173533037</v>
      </c>
      <c r="M49" s="91">
        <v>3726.1166666666663</v>
      </c>
      <c r="N49" s="91">
        <v>5324.1</v>
      </c>
      <c r="O49" s="91">
        <v>10413.799999999999</v>
      </c>
      <c r="P49" s="91">
        <f t="shared" si="20"/>
        <v>179.4813187992861</v>
      </c>
      <c r="Q49" s="91">
        <f t="shared" si="1"/>
        <v>95.59737796059423</v>
      </c>
    </row>
    <row r="50" spans="1:17" s="78" customFormat="1" ht="8.1" customHeight="1">
      <c r="A50" s="159" t="str">
        <f>IF(D50&lt;&gt;"",COUNTA($D$10:D50),"")</f>
        <v/>
      </c>
      <c r="B50" s="93"/>
      <c r="C50" s="91"/>
      <c r="D50" s="91"/>
      <c r="E50" s="91"/>
      <c r="F50" s="91"/>
      <c r="G50" s="91"/>
      <c r="H50" s="91"/>
      <c r="I50" s="91"/>
      <c r="J50" s="91"/>
      <c r="K50" s="91"/>
      <c r="L50" s="91"/>
      <c r="M50" s="91"/>
      <c r="N50" s="91"/>
      <c r="O50" s="91"/>
      <c r="P50" s="91"/>
      <c r="Q50" s="91"/>
    </row>
    <row r="51" spans="1:17" s="74" customFormat="1" ht="11.1" customHeight="1">
      <c r="A51" s="159">
        <f>IF(D51&lt;&gt;"",COUNTA($D$10:D51),"")</f>
        <v>38</v>
      </c>
      <c r="B51" s="98" t="s">
        <v>140</v>
      </c>
      <c r="C51" s="90" t="s">
        <v>2</v>
      </c>
      <c r="D51" s="90">
        <v>267.3</v>
      </c>
      <c r="E51" s="90">
        <v>261.89999999999998</v>
      </c>
      <c r="F51" s="90" t="s">
        <v>9</v>
      </c>
      <c r="G51" s="90">
        <f t="shared" si="0"/>
        <v>-2.020202020202035</v>
      </c>
      <c r="H51" s="90" t="s">
        <v>9</v>
      </c>
      <c r="I51" s="90" t="s">
        <v>9</v>
      </c>
      <c r="J51" s="90" t="s">
        <v>9</v>
      </c>
      <c r="K51" s="90" t="s">
        <v>9</v>
      </c>
      <c r="L51" s="90" t="s">
        <v>9</v>
      </c>
      <c r="M51" s="90" t="s">
        <v>9</v>
      </c>
      <c r="N51" s="90">
        <v>4945.7</v>
      </c>
      <c r="O51" s="90">
        <v>5456.7</v>
      </c>
      <c r="P51" s="90" t="s">
        <v>9</v>
      </c>
      <c r="Q51" s="90">
        <f t="shared" si="1"/>
        <v>10.332207776452279</v>
      </c>
    </row>
    <row r="52" spans="1:17" s="74" customFormat="1" ht="11.1" customHeight="1">
      <c r="A52" s="159">
        <f>IF(D52&lt;&gt;"",COUNTA($D$10:D52),"")</f>
        <v>39</v>
      </c>
      <c r="B52" s="93" t="s">
        <v>141</v>
      </c>
      <c r="C52" s="91">
        <v>9.9999999999999992E-2</v>
      </c>
      <c r="D52" s="91" t="s">
        <v>2</v>
      </c>
      <c r="E52" s="91" t="s">
        <v>2</v>
      </c>
      <c r="F52" s="91" t="s">
        <v>9</v>
      </c>
      <c r="G52" s="91" t="s">
        <v>9</v>
      </c>
      <c r="H52" s="91">
        <v>126.66666666666667</v>
      </c>
      <c r="I52" s="91" t="s">
        <v>2</v>
      </c>
      <c r="J52" s="91" t="s">
        <v>2</v>
      </c>
      <c r="K52" s="91" t="s">
        <v>9</v>
      </c>
      <c r="L52" s="91" t="s">
        <v>9</v>
      </c>
      <c r="M52" s="91">
        <v>1.2666666666666666</v>
      </c>
      <c r="N52" s="91" t="s">
        <v>2</v>
      </c>
      <c r="O52" s="91" t="s">
        <v>2</v>
      </c>
      <c r="P52" s="91" t="s">
        <v>9</v>
      </c>
      <c r="Q52" s="91" t="s">
        <v>9</v>
      </c>
    </row>
    <row r="53" spans="1:17" s="74" customFormat="1" ht="11.1" customHeight="1">
      <c r="A53" s="159">
        <f>IF(D53&lt;&gt;"",COUNTA($D$10:D53),"")</f>
        <v>40</v>
      </c>
      <c r="B53" s="93" t="s">
        <v>142</v>
      </c>
      <c r="C53" s="91" t="s">
        <v>2</v>
      </c>
      <c r="D53" s="91" t="s">
        <v>2</v>
      </c>
      <c r="E53" s="91" t="s">
        <v>2</v>
      </c>
      <c r="F53" s="91" t="s">
        <v>9</v>
      </c>
      <c r="G53" s="91" t="s">
        <v>9</v>
      </c>
      <c r="H53" s="91" t="s">
        <v>2</v>
      </c>
      <c r="I53" s="91" t="s">
        <v>2</v>
      </c>
      <c r="J53" s="91" t="s">
        <v>2</v>
      </c>
      <c r="K53" s="91" t="s">
        <v>9</v>
      </c>
      <c r="L53" s="91" t="s">
        <v>9</v>
      </c>
      <c r="M53" s="91" t="s">
        <v>2</v>
      </c>
      <c r="N53" s="91" t="s">
        <v>2</v>
      </c>
      <c r="O53" s="91" t="s">
        <v>2</v>
      </c>
      <c r="P53" s="91" t="s">
        <v>9</v>
      </c>
      <c r="Q53" s="91" t="s">
        <v>9</v>
      </c>
    </row>
    <row r="54" spans="1:17" s="74" customFormat="1" ht="22.5" customHeight="1">
      <c r="A54" s="159">
        <f>IF(D54&lt;&gt;"",COUNTA($D$10:D54),"")</f>
        <v>41</v>
      </c>
      <c r="B54" s="93" t="s">
        <v>274</v>
      </c>
      <c r="C54" s="91">
        <v>38.233333333333334</v>
      </c>
      <c r="D54" s="91">
        <v>117</v>
      </c>
      <c r="E54" s="91">
        <v>99.2</v>
      </c>
      <c r="F54" s="91">
        <f>E54/C54*100-100</f>
        <v>159.45945945945948</v>
      </c>
      <c r="G54" s="91">
        <f t="shared" si="0"/>
        <v>-15.213675213675216</v>
      </c>
      <c r="H54" s="91">
        <v>170.96338273757627</v>
      </c>
      <c r="I54" s="91">
        <v>200.2</v>
      </c>
      <c r="J54" s="91">
        <v>235.7</v>
      </c>
      <c r="K54" s="91">
        <f>J54/H54*100-100</f>
        <v>37.865779341645634</v>
      </c>
      <c r="L54" s="91">
        <f t="shared" si="4"/>
        <v>17.732267732267729</v>
      </c>
      <c r="M54" s="91">
        <v>653.65</v>
      </c>
      <c r="N54" s="91">
        <v>2342.1</v>
      </c>
      <c r="O54" s="91">
        <v>2337.3000000000002</v>
      </c>
      <c r="P54" s="91">
        <f>O54/M54*100-100</f>
        <v>257.57668477013698</v>
      </c>
      <c r="Q54" s="91">
        <f t="shared" si="1"/>
        <v>-0.20494428077365967</v>
      </c>
    </row>
    <row r="55" spans="1:17" s="74" customFormat="1" ht="11.1" customHeight="1">
      <c r="A55" s="159">
        <f>IF(D55&lt;&gt;"",COUNTA($D$10:D55),"")</f>
        <v>42</v>
      </c>
      <c r="B55" s="93" t="s">
        <v>275</v>
      </c>
      <c r="C55" s="91">
        <v>23.633333333333336</v>
      </c>
      <c r="D55" s="91" t="s">
        <v>2</v>
      </c>
      <c r="E55" s="91" t="s">
        <v>2</v>
      </c>
      <c r="F55" s="91" t="s">
        <v>9</v>
      </c>
      <c r="G55" s="91" t="s">
        <v>9</v>
      </c>
      <c r="H55" s="91">
        <v>392.69393511988716</v>
      </c>
      <c r="I55" s="91" t="s">
        <v>2</v>
      </c>
      <c r="J55" s="91" t="s">
        <v>2</v>
      </c>
      <c r="K55" s="91" t="s">
        <v>9</v>
      </c>
      <c r="L55" s="91" t="s">
        <v>9</v>
      </c>
      <c r="M55" s="91">
        <v>928.06666666666661</v>
      </c>
      <c r="N55" s="91" t="s">
        <v>2</v>
      </c>
      <c r="O55" s="91" t="s">
        <v>2</v>
      </c>
      <c r="P55" s="91" t="s">
        <v>9</v>
      </c>
      <c r="Q55" s="91" t="s">
        <v>9</v>
      </c>
    </row>
    <row r="56" spans="1:17" s="74" customFormat="1" ht="11.1" customHeight="1">
      <c r="A56" s="159">
        <f>IF(D56&lt;&gt;"",COUNTA($D$10:D56),"")</f>
        <v>43</v>
      </c>
      <c r="B56" s="93" t="s">
        <v>276</v>
      </c>
      <c r="C56" s="91">
        <v>33.4</v>
      </c>
      <c r="D56" s="91" t="s">
        <v>2</v>
      </c>
      <c r="E56" s="91">
        <v>117.6</v>
      </c>
      <c r="F56" s="91" t="s">
        <v>9</v>
      </c>
      <c r="G56" s="91" t="s">
        <v>9</v>
      </c>
      <c r="H56" s="91">
        <v>93.368263473053887</v>
      </c>
      <c r="I56" s="91" t="s">
        <v>2</v>
      </c>
      <c r="J56" s="91">
        <v>128.4</v>
      </c>
      <c r="K56" s="91" t="s">
        <v>9</v>
      </c>
      <c r="L56" s="91" t="s">
        <v>9</v>
      </c>
      <c r="M56" s="91">
        <v>311.85000000000002</v>
      </c>
      <c r="N56" s="91" t="s">
        <v>2</v>
      </c>
      <c r="O56" s="91">
        <v>1509.8</v>
      </c>
      <c r="P56" s="91">
        <f>O56/M56*100-100</f>
        <v>384.14301747635074</v>
      </c>
      <c r="Q56" s="91" t="s">
        <v>9</v>
      </c>
    </row>
    <row r="57" spans="1:17" s="74" customFormat="1" ht="8.1" customHeight="1">
      <c r="A57" s="159" t="str">
        <f>IF(D57&lt;&gt;"",COUNTA($D$10:D57),"")</f>
        <v/>
      </c>
      <c r="B57" s="93"/>
      <c r="C57" s="91"/>
      <c r="D57" s="91"/>
      <c r="E57" s="91"/>
      <c r="F57" s="91"/>
      <c r="G57" s="91"/>
      <c r="H57" s="91"/>
      <c r="I57" s="91"/>
      <c r="J57" s="91"/>
      <c r="K57" s="91"/>
      <c r="L57" s="91"/>
      <c r="M57" s="91"/>
      <c r="N57" s="91"/>
      <c r="O57" s="91"/>
      <c r="P57" s="91"/>
      <c r="Q57" s="91"/>
    </row>
    <row r="58" spans="1:17" s="74" customFormat="1" ht="11.1" customHeight="1">
      <c r="A58" s="159">
        <f>IF(D58&lt;&gt;"",COUNTA($D$10:D58),"")</f>
        <v>44</v>
      </c>
      <c r="B58" s="98" t="s">
        <v>143</v>
      </c>
      <c r="C58" s="90" t="s">
        <v>2</v>
      </c>
      <c r="D58" s="90" t="s">
        <v>2</v>
      </c>
      <c r="E58" s="90" t="s">
        <v>2</v>
      </c>
      <c r="F58" s="90" t="s">
        <v>9</v>
      </c>
      <c r="G58" s="90" t="s">
        <v>9</v>
      </c>
      <c r="H58" s="90" t="s">
        <v>9</v>
      </c>
      <c r="I58" s="90" t="s">
        <v>9</v>
      </c>
      <c r="J58" s="90" t="s">
        <v>9</v>
      </c>
      <c r="K58" s="90" t="s">
        <v>9</v>
      </c>
      <c r="L58" s="90" t="s">
        <v>9</v>
      </c>
      <c r="M58" s="90" t="s">
        <v>9</v>
      </c>
      <c r="N58" s="90" t="s">
        <v>2</v>
      </c>
      <c r="O58" s="90" t="s">
        <v>2</v>
      </c>
      <c r="P58" s="90" t="s">
        <v>9</v>
      </c>
      <c r="Q58" s="90" t="s">
        <v>9</v>
      </c>
    </row>
    <row r="59" spans="1:17" s="74" customFormat="1" ht="11.1" customHeight="1">
      <c r="A59" s="159">
        <f>IF(D59&lt;&gt;"",COUNTA($D$10:D59),"")</f>
        <v>45</v>
      </c>
      <c r="B59" s="93" t="s">
        <v>144</v>
      </c>
      <c r="C59" s="91">
        <v>12.533333333333331</v>
      </c>
      <c r="D59" s="91" t="s">
        <v>2</v>
      </c>
      <c r="E59" s="91" t="s">
        <v>2</v>
      </c>
      <c r="F59" s="91" t="s">
        <v>9</v>
      </c>
      <c r="G59" s="91" t="s">
        <v>9</v>
      </c>
      <c r="H59" s="91">
        <v>72.898936170212778</v>
      </c>
      <c r="I59" s="91" t="s">
        <v>2</v>
      </c>
      <c r="J59" s="91" t="s">
        <v>2</v>
      </c>
      <c r="K59" s="91" t="s">
        <v>9</v>
      </c>
      <c r="L59" s="91" t="s">
        <v>9</v>
      </c>
      <c r="M59" s="91">
        <v>91.36666666666666</v>
      </c>
      <c r="N59" s="91" t="s">
        <v>2</v>
      </c>
      <c r="O59" s="91" t="s">
        <v>2</v>
      </c>
      <c r="P59" s="91" t="s">
        <v>9</v>
      </c>
      <c r="Q59" s="91" t="s">
        <v>9</v>
      </c>
    </row>
    <row r="60" spans="1:17" s="74" customFormat="1" ht="11.1" customHeight="1">
      <c r="A60" s="159">
        <f>IF(D60&lt;&gt;"",COUNTA($D$10:D60),"")</f>
        <v>46</v>
      </c>
      <c r="B60" s="93" t="s">
        <v>145</v>
      </c>
      <c r="C60" s="91">
        <v>6.6666666666666666E-2</v>
      </c>
      <c r="D60" s="91" t="s">
        <v>2</v>
      </c>
      <c r="E60" s="91">
        <v>0</v>
      </c>
      <c r="F60" s="91">
        <f>E60/C60*100-100</f>
        <v>-100</v>
      </c>
      <c r="G60" s="91" t="s">
        <v>9</v>
      </c>
      <c r="H60" s="91">
        <v>65</v>
      </c>
      <c r="I60" s="91" t="s">
        <v>2</v>
      </c>
      <c r="J60" s="91">
        <v>93.5</v>
      </c>
      <c r="K60" s="91">
        <f>J60/H60*100-100</f>
        <v>43.84615384615384</v>
      </c>
      <c r="L60" s="91" t="s">
        <v>9</v>
      </c>
      <c r="M60" s="91">
        <v>0.43333333333333329</v>
      </c>
      <c r="N60" s="91" t="s">
        <v>2</v>
      </c>
      <c r="O60" s="91">
        <v>0.4</v>
      </c>
      <c r="P60" s="91">
        <f>O60/M60*100-100</f>
        <v>-7.6923076923076792</v>
      </c>
      <c r="Q60" s="91" t="s">
        <v>9</v>
      </c>
    </row>
    <row r="61" spans="1:17" s="74" customFormat="1" ht="11.1" customHeight="1">
      <c r="A61" s="159">
        <f>IF(D61&lt;&gt;"",COUNTA($D$10:D61),"")</f>
        <v>47</v>
      </c>
      <c r="B61" s="93" t="s">
        <v>146</v>
      </c>
      <c r="C61" s="91">
        <v>2.7</v>
      </c>
      <c r="D61" s="91">
        <v>0.1</v>
      </c>
      <c r="E61" s="91" t="s">
        <v>2</v>
      </c>
      <c r="F61" s="91" t="s">
        <v>9</v>
      </c>
      <c r="G61" s="91" t="s">
        <v>9</v>
      </c>
      <c r="H61" s="91">
        <v>131.59509202453984</v>
      </c>
      <c r="I61" s="91" t="s">
        <v>2</v>
      </c>
      <c r="J61" s="91" t="s">
        <v>2</v>
      </c>
      <c r="K61" s="91" t="s">
        <v>9</v>
      </c>
      <c r="L61" s="91" t="s">
        <v>9</v>
      </c>
      <c r="M61" s="91">
        <v>35.75</v>
      </c>
      <c r="N61" s="91" t="s">
        <v>2</v>
      </c>
      <c r="O61" s="91" t="s">
        <v>2</v>
      </c>
      <c r="P61" s="91" t="s">
        <v>9</v>
      </c>
      <c r="Q61" s="91" t="s">
        <v>9</v>
      </c>
    </row>
    <row r="62" spans="1:17" s="74" customFormat="1" ht="11.1" customHeight="1">
      <c r="A62" s="159">
        <f>IF(D62&lt;&gt;"",COUNTA($D$10:D62),"")</f>
        <v>48</v>
      </c>
      <c r="B62" s="93" t="s">
        <v>147</v>
      </c>
      <c r="C62" s="91">
        <v>7.0666666666666664</v>
      </c>
      <c r="D62" s="91" t="s">
        <v>2</v>
      </c>
      <c r="E62" s="91" t="s">
        <v>2</v>
      </c>
      <c r="F62" s="91" t="s">
        <v>9</v>
      </c>
      <c r="G62" s="91" t="s">
        <v>9</v>
      </c>
      <c r="H62" s="91">
        <v>45.495283018867923</v>
      </c>
      <c r="I62" s="91" t="s">
        <v>2</v>
      </c>
      <c r="J62" s="91" t="s">
        <v>2</v>
      </c>
      <c r="K62" s="91" t="s">
        <v>9</v>
      </c>
      <c r="L62" s="91" t="s">
        <v>9</v>
      </c>
      <c r="M62" s="91">
        <v>32.15</v>
      </c>
      <c r="N62" s="91" t="s">
        <v>2</v>
      </c>
      <c r="O62" s="91" t="s">
        <v>2</v>
      </c>
      <c r="P62" s="91" t="s">
        <v>9</v>
      </c>
      <c r="Q62" s="91" t="s">
        <v>9</v>
      </c>
    </row>
    <row r="63" spans="1:17" s="78" customFormat="1" ht="11.1" customHeight="1">
      <c r="A63" s="159">
        <f>IF(D63&lt;&gt;"",COUNTA($D$10:D63),"")</f>
        <v>49</v>
      </c>
      <c r="B63" s="93" t="s">
        <v>148</v>
      </c>
      <c r="C63" s="91" t="s">
        <v>2</v>
      </c>
      <c r="D63" s="91" t="s">
        <v>2</v>
      </c>
      <c r="E63" s="91" t="s">
        <v>2</v>
      </c>
      <c r="F63" s="91" t="s">
        <v>9</v>
      </c>
      <c r="G63" s="91" t="s">
        <v>9</v>
      </c>
      <c r="H63" s="91" t="s">
        <v>2</v>
      </c>
      <c r="I63" s="91" t="s">
        <v>2</v>
      </c>
      <c r="J63" s="91" t="s">
        <v>2</v>
      </c>
      <c r="K63" s="91" t="s">
        <v>9</v>
      </c>
      <c r="L63" s="91" t="s">
        <v>9</v>
      </c>
      <c r="M63" s="91" t="s">
        <v>9</v>
      </c>
      <c r="N63" s="91" t="s">
        <v>2</v>
      </c>
      <c r="O63" s="91" t="s">
        <v>2</v>
      </c>
      <c r="P63" s="91" t="s">
        <v>9</v>
      </c>
      <c r="Q63" s="91" t="s">
        <v>9</v>
      </c>
    </row>
    <row r="64" spans="1:17" s="78" customFormat="1" ht="8.1" customHeight="1">
      <c r="A64" s="159" t="str">
        <f>IF(D64&lt;&gt;"",COUNTA($D$10:D64),"")</f>
        <v/>
      </c>
      <c r="B64" s="93"/>
      <c r="C64" s="91"/>
      <c r="D64" s="91"/>
      <c r="E64" s="91"/>
      <c r="F64" s="91"/>
      <c r="G64" s="91"/>
      <c r="H64" s="91"/>
      <c r="I64" s="91"/>
      <c r="J64" s="91"/>
      <c r="K64" s="91"/>
      <c r="L64" s="91"/>
      <c r="M64" s="91"/>
      <c r="N64" s="91"/>
      <c r="O64" s="91"/>
      <c r="P64" s="91"/>
      <c r="Q64" s="91"/>
    </row>
    <row r="65" spans="1:17" s="74" customFormat="1" ht="11.1" customHeight="1">
      <c r="A65" s="159">
        <f>IF(D65&lt;&gt;"",COUNTA($D$10:D65),"")</f>
        <v>50</v>
      </c>
      <c r="B65" s="98" t="s">
        <v>149</v>
      </c>
      <c r="C65" s="90" t="s">
        <v>2</v>
      </c>
      <c r="D65" s="90" t="s">
        <v>2</v>
      </c>
      <c r="E65" s="90" t="s">
        <v>2</v>
      </c>
      <c r="F65" s="90" t="s">
        <v>9</v>
      </c>
      <c r="G65" s="90" t="s">
        <v>9</v>
      </c>
      <c r="H65" s="90" t="s">
        <v>9</v>
      </c>
      <c r="I65" s="90" t="s">
        <v>9</v>
      </c>
      <c r="J65" s="90" t="s">
        <v>9</v>
      </c>
      <c r="K65" s="90" t="s">
        <v>9</v>
      </c>
      <c r="L65" s="90" t="s">
        <v>9</v>
      </c>
      <c r="M65" s="90" t="s">
        <v>9</v>
      </c>
      <c r="N65" s="90" t="s">
        <v>2</v>
      </c>
      <c r="O65" s="90" t="s">
        <v>2</v>
      </c>
      <c r="P65" s="90" t="s">
        <v>9</v>
      </c>
      <c r="Q65" s="90" t="s">
        <v>9</v>
      </c>
    </row>
  </sheetData>
  <mergeCells count="37">
    <mergeCell ref="A3:A7"/>
    <mergeCell ref="B3:B7"/>
    <mergeCell ref="C3:C6"/>
    <mergeCell ref="M2:Q2"/>
    <mergeCell ref="M1:Q1"/>
    <mergeCell ref="A2:B2"/>
    <mergeCell ref="C2:G2"/>
    <mergeCell ref="A1:B1"/>
    <mergeCell ref="C1:G1"/>
    <mergeCell ref="H1:L1"/>
    <mergeCell ref="H2:L2"/>
    <mergeCell ref="D3:D6"/>
    <mergeCell ref="E3:E6"/>
    <mergeCell ref="F3:G4"/>
    <mergeCell ref="H3:H6"/>
    <mergeCell ref="I3:I6"/>
    <mergeCell ref="P3:Q4"/>
    <mergeCell ref="F5:F6"/>
    <mergeCell ref="G5:G6"/>
    <mergeCell ref="K5:K6"/>
    <mergeCell ref="L5:L6"/>
    <mergeCell ref="P5:P6"/>
    <mergeCell ref="J3:J6"/>
    <mergeCell ref="K3:L4"/>
    <mergeCell ref="M3:M6"/>
    <mergeCell ref="N3:N6"/>
    <mergeCell ref="O3:O6"/>
    <mergeCell ref="C9:G9"/>
    <mergeCell ref="H9:L9"/>
    <mergeCell ref="M9:Q9"/>
    <mergeCell ref="Q5:Q6"/>
    <mergeCell ref="C7:E7"/>
    <mergeCell ref="F7:G7"/>
    <mergeCell ref="H7:J7"/>
    <mergeCell ref="K7:L7"/>
    <mergeCell ref="M7:O7"/>
    <mergeCell ref="P7:Q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2022 00&amp;R&amp;"-,Standard"&amp;7&amp;P</oddFooter>
    <evenFooter>&amp;L&amp;"-,Standard"&amp;7&amp;P&amp;R&amp;"-,Standard"&amp;7StatA MV, Statistischer Bericht C103 2022 00</evenFooter>
  </headerFooter>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2"/>
  <sheetViews>
    <sheetView zoomScale="140" zoomScaleNormal="140" workbookViewId="0">
      <pane xSplit="2" ySplit="6" topLeftCell="C7" activePane="bottomRight" state="frozen"/>
      <selection sqref="A1:B1"/>
      <selection pane="topRight" sqref="A1:B1"/>
      <selection pane="bottomLeft" sqref="A1:B1"/>
      <selection pane="bottomRight" activeCell="C7" sqref="C7:G7"/>
    </sheetView>
  </sheetViews>
  <sheetFormatPr baseColWidth="10" defaultColWidth="11.42578125" defaultRowHeight="11.45" customHeight="1"/>
  <cols>
    <col min="1" max="1" width="3.5703125" style="47" customWidth="1"/>
    <col min="2" max="2" width="34.7109375" style="60" customWidth="1"/>
    <col min="3" max="3" width="11.42578125" style="60" customWidth="1"/>
    <col min="4" max="7" width="10.5703125" style="60" customWidth="1"/>
    <col min="8" max="16384" width="11.42578125" style="60"/>
  </cols>
  <sheetData>
    <row r="1" spans="1:13" s="115" customFormat="1" ht="24.95" customHeight="1">
      <c r="A1" s="220" t="s">
        <v>198</v>
      </c>
      <c r="B1" s="221"/>
      <c r="C1" s="222" t="s">
        <v>199</v>
      </c>
      <c r="D1" s="222"/>
      <c r="E1" s="222"/>
      <c r="F1" s="222"/>
      <c r="G1" s="223"/>
    </row>
    <row r="2" spans="1:13" ht="39.950000000000003" customHeight="1">
      <c r="A2" s="229" t="s">
        <v>306</v>
      </c>
      <c r="B2" s="230"/>
      <c r="C2" s="265" t="s">
        <v>293</v>
      </c>
      <c r="D2" s="265"/>
      <c r="E2" s="265"/>
      <c r="F2" s="265"/>
      <c r="G2" s="266"/>
    </row>
    <row r="3" spans="1:13" s="95" customFormat="1" ht="11.45" customHeight="1">
      <c r="A3" s="231" t="s">
        <v>16</v>
      </c>
      <c r="B3" s="238" t="s">
        <v>104</v>
      </c>
      <c r="C3" s="238" t="s">
        <v>351</v>
      </c>
      <c r="D3" s="238" t="s">
        <v>329</v>
      </c>
      <c r="E3" s="238" t="s">
        <v>352</v>
      </c>
      <c r="F3" s="238" t="s">
        <v>344</v>
      </c>
      <c r="G3" s="239"/>
    </row>
    <row r="4" spans="1:13" s="95" customFormat="1" ht="11.45" customHeight="1">
      <c r="A4" s="231"/>
      <c r="B4" s="238"/>
      <c r="C4" s="238"/>
      <c r="D4" s="238"/>
      <c r="E4" s="238"/>
      <c r="F4" s="238" t="s">
        <v>351</v>
      </c>
      <c r="G4" s="239">
        <v>2021</v>
      </c>
    </row>
    <row r="5" spans="1:13" s="95" customFormat="1" ht="11.45" customHeight="1">
      <c r="A5" s="231"/>
      <c r="B5" s="238"/>
      <c r="C5" s="238"/>
      <c r="D5" s="238"/>
      <c r="E5" s="238"/>
      <c r="F5" s="238"/>
      <c r="G5" s="239"/>
    </row>
    <row r="6" spans="1:13" s="129" customFormat="1" ht="11.45" customHeight="1">
      <c r="A6" s="45">
        <v>1</v>
      </c>
      <c r="B6" s="41">
        <v>2</v>
      </c>
      <c r="C6" s="41">
        <v>3</v>
      </c>
      <c r="D6" s="41">
        <v>4</v>
      </c>
      <c r="E6" s="41">
        <v>5</v>
      </c>
      <c r="F6" s="41">
        <v>6</v>
      </c>
      <c r="G6" s="42">
        <v>7</v>
      </c>
    </row>
    <row r="7" spans="1:13" s="75" customFormat="1" ht="20.100000000000001" customHeight="1">
      <c r="A7" s="125"/>
      <c r="B7" s="96"/>
      <c r="C7" s="245" t="s">
        <v>53</v>
      </c>
      <c r="D7" s="245"/>
      <c r="E7" s="245"/>
      <c r="F7" s="245"/>
      <c r="G7" s="261"/>
    </row>
    <row r="8" spans="1:13" s="97" customFormat="1" ht="11.45" customHeight="1">
      <c r="A8" s="128"/>
      <c r="B8" s="93"/>
      <c r="C8" s="238" t="s">
        <v>24</v>
      </c>
      <c r="D8" s="238"/>
      <c r="E8" s="238"/>
      <c r="F8" s="238" t="s">
        <v>25</v>
      </c>
      <c r="G8" s="239"/>
    </row>
    <row r="9" spans="1:13" s="75" customFormat="1" ht="11.45" customHeight="1">
      <c r="A9" s="125"/>
      <c r="B9" s="93"/>
      <c r="C9" s="130"/>
      <c r="D9" s="130"/>
      <c r="E9" s="130"/>
      <c r="F9" s="91"/>
      <c r="G9" s="91"/>
    </row>
    <row r="10" spans="1:13" s="97" customFormat="1" ht="11.45" customHeight="1">
      <c r="A10" s="159">
        <f>IF(D10&lt;&gt;"",COUNTA($D$10:D10),"")</f>
        <v>1</v>
      </c>
      <c r="B10" s="98" t="s">
        <v>106</v>
      </c>
      <c r="C10" s="170">
        <v>16.25</v>
      </c>
      <c r="D10" s="170">
        <v>16.649999999999999</v>
      </c>
      <c r="E10" s="170">
        <v>13.94</v>
      </c>
      <c r="F10" s="90">
        <f t="shared" ref="F10" si="0">E10/C10*100-100</f>
        <v>-14.215384615384622</v>
      </c>
      <c r="G10" s="90">
        <f>E10/D10*100-100</f>
        <v>-16.276276276276263</v>
      </c>
      <c r="H10" s="101"/>
    </row>
    <row r="11" spans="1:13" s="75" customFormat="1" ht="11.45" customHeight="1">
      <c r="A11" s="159" t="str">
        <f>IF(D11&lt;&gt;"",COUNTA($D$10:D11),"")</f>
        <v/>
      </c>
      <c r="B11" s="93"/>
      <c r="C11" s="130"/>
      <c r="D11" s="130"/>
      <c r="E11" s="130"/>
      <c r="F11" s="91"/>
      <c r="G11" s="91"/>
      <c r="L11" s="99"/>
      <c r="M11" s="99"/>
    </row>
    <row r="12" spans="1:13" s="75" customFormat="1" ht="11.45" customHeight="1">
      <c r="A12" s="159">
        <f>IF(D12&lt;&gt;"",COUNTA($D$10:D12),"")</f>
        <v>2</v>
      </c>
      <c r="B12" s="93" t="s">
        <v>286</v>
      </c>
      <c r="C12" s="130">
        <v>2.2616666666666667</v>
      </c>
      <c r="D12" s="130">
        <v>1.92</v>
      </c>
      <c r="E12" s="130">
        <v>1.74</v>
      </c>
      <c r="F12" s="91">
        <f t="shared" ref="F12:F13" si="1">E12/C12*100-100</f>
        <v>-23.065585851142217</v>
      </c>
      <c r="G12" s="91">
        <f t="shared" ref="G12:G13" si="2">E12/D12*100-100</f>
        <v>-9.375</v>
      </c>
      <c r="J12" s="100"/>
      <c r="K12" s="100"/>
      <c r="L12" s="99"/>
      <c r="M12" s="99"/>
    </row>
    <row r="13" spans="1:13" s="75" customFormat="1" ht="11.45" customHeight="1">
      <c r="A13" s="159">
        <f>IF(D13&lt;&gt;"",COUNTA($D$10:D13),"")</f>
        <v>3</v>
      </c>
      <c r="B13" s="93" t="s">
        <v>287</v>
      </c>
      <c r="C13" s="130">
        <v>0.28833333333333333</v>
      </c>
      <c r="D13" s="130">
        <v>0.42</v>
      </c>
      <c r="E13" s="130">
        <v>0.19</v>
      </c>
      <c r="F13" s="91">
        <f t="shared" si="1"/>
        <v>-34.104046242774572</v>
      </c>
      <c r="G13" s="91">
        <f t="shared" si="2"/>
        <v>-54.761904761904759</v>
      </c>
      <c r="J13" s="100"/>
      <c r="K13" s="100"/>
      <c r="L13" s="99"/>
      <c r="M13" s="99"/>
    </row>
    <row r="14" spans="1:13" s="75" customFormat="1" ht="11.45" customHeight="1">
      <c r="A14" s="159">
        <f>IF(D14&lt;&gt;"",COUNTA($D$10:D14),"")</f>
        <v>4</v>
      </c>
      <c r="B14" s="93" t="s">
        <v>288</v>
      </c>
      <c r="C14" s="130">
        <v>0.48333333333333328</v>
      </c>
      <c r="D14" s="130">
        <v>0.31</v>
      </c>
      <c r="E14" s="130">
        <v>0.28999999999999998</v>
      </c>
      <c r="F14" s="91">
        <f>E14/C14*100-100</f>
        <v>-40</v>
      </c>
      <c r="G14" s="91">
        <f>E14/D14*100-100</f>
        <v>-6.4516129032258078</v>
      </c>
      <c r="L14" s="99"/>
    </row>
    <row r="15" spans="1:13" s="75" customFormat="1" ht="11.45" customHeight="1">
      <c r="A15" s="159">
        <f>IF(D15&lt;&gt;"",COUNTA($D$10:D15),"")</f>
        <v>5</v>
      </c>
      <c r="B15" s="93" t="s">
        <v>297</v>
      </c>
      <c r="C15" s="130">
        <v>0.44666666666666671</v>
      </c>
      <c r="D15" s="130">
        <v>0.5</v>
      </c>
      <c r="E15" s="130" t="s">
        <v>2</v>
      </c>
      <c r="F15" s="91" t="s">
        <v>9</v>
      </c>
      <c r="G15" s="91" t="s">
        <v>9</v>
      </c>
      <c r="L15" s="99"/>
      <c r="M15" s="99"/>
    </row>
    <row r="16" spans="1:13" s="97" customFormat="1" ht="11.45" customHeight="1">
      <c r="A16" s="159">
        <f>IF(D16&lt;&gt;"",COUNTA($D$10:D16),"")</f>
        <v>6</v>
      </c>
      <c r="B16" s="93" t="s">
        <v>289</v>
      </c>
      <c r="C16" s="130">
        <v>0.89666666666666661</v>
      </c>
      <c r="D16" s="130">
        <v>0.92</v>
      </c>
      <c r="E16" s="130">
        <v>0.64</v>
      </c>
      <c r="F16" s="91">
        <v>-28.624535315985128</v>
      </c>
      <c r="G16" s="91">
        <v>-30.434782608695656</v>
      </c>
      <c r="J16" s="101"/>
      <c r="K16" s="101"/>
      <c r="L16" s="102"/>
      <c r="M16" s="99"/>
    </row>
    <row r="17" spans="1:13" s="97" customFormat="1" ht="11.45" customHeight="1">
      <c r="A17" s="159">
        <f>IF(D17&lt;&gt;"",COUNTA($D$10:D17),"")</f>
        <v>7</v>
      </c>
      <c r="B17" s="93" t="s">
        <v>290</v>
      </c>
      <c r="C17" s="130">
        <v>9.26</v>
      </c>
      <c r="D17" s="130">
        <v>9.3000000000000007</v>
      </c>
      <c r="E17" s="130">
        <v>8.76</v>
      </c>
      <c r="F17" s="91">
        <f t="shared" ref="F17:F18" si="3">E17/C17*100-100</f>
        <v>-5.3995680345572339</v>
      </c>
      <c r="G17" s="91">
        <f t="shared" ref="G17" si="4">E17/D17*100-100</f>
        <v>-5.8064516129032455</v>
      </c>
      <c r="H17" s="103"/>
      <c r="J17" s="101"/>
      <c r="K17" s="101"/>
      <c r="L17" s="102"/>
      <c r="M17" s="99"/>
    </row>
    <row r="18" spans="1:13" s="75" customFormat="1" ht="11.45" customHeight="1">
      <c r="A18" s="159">
        <f>IF(D18&lt;&gt;"",COUNTA($D$10:D18),"")</f>
        <v>8</v>
      </c>
      <c r="B18" s="93" t="s">
        <v>291</v>
      </c>
      <c r="C18" s="130">
        <v>1.3466666666666667</v>
      </c>
      <c r="D18" s="130">
        <v>0.78</v>
      </c>
      <c r="E18" s="130">
        <v>0.93</v>
      </c>
      <c r="F18" s="91">
        <f t="shared" si="3"/>
        <v>-30.940594059405939</v>
      </c>
      <c r="G18" s="91">
        <f t="shared" ref="G18" si="5">E18/D18*100-100</f>
        <v>19.230769230769226</v>
      </c>
      <c r="J18" s="100"/>
      <c r="K18" s="100"/>
      <c r="L18" s="99"/>
      <c r="M18" s="99"/>
    </row>
    <row r="19" spans="1:13" s="75" customFormat="1" ht="20.100000000000001" customHeight="1">
      <c r="A19" s="159" t="str">
        <f>IF(D19&lt;&gt;"",COUNTA($D$10:D19),"")</f>
        <v/>
      </c>
      <c r="B19" s="98"/>
      <c r="C19" s="263" t="s">
        <v>150</v>
      </c>
      <c r="D19" s="263"/>
      <c r="E19" s="263"/>
      <c r="F19" s="263"/>
      <c r="G19" s="264"/>
    </row>
    <row r="20" spans="1:13" s="95" customFormat="1" ht="11.45" customHeight="1">
      <c r="A20" s="159" t="str">
        <f>IF(D20&lt;&gt;"",COUNTA($D$10:D20),"")</f>
        <v/>
      </c>
      <c r="B20" s="93"/>
      <c r="C20" s="238" t="s">
        <v>77</v>
      </c>
      <c r="D20" s="238"/>
      <c r="E20" s="238"/>
      <c r="F20" s="238" t="s">
        <v>25</v>
      </c>
      <c r="G20" s="239"/>
    </row>
    <row r="21" spans="1:13" s="95" customFormat="1" ht="11.45" customHeight="1">
      <c r="A21" s="159" t="str">
        <f>IF(D21&lt;&gt;"",COUNTA($D$10:D21),"")</f>
        <v/>
      </c>
      <c r="B21" s="93"/>
      <c r="C21" s="91"/>
      <c r="D21" s="91"/>
      <c r="E21" s="91"/>
      <c r="F21" s="91"/>
      <c r="G21" s="91"/>
    </row>
    <row r="22" spans="1:13" s="104" customFormat="1" ht="11.45" customHeight="1">
      <c r="A22" s="159">
        <f>IF(D22&lt;&gt;"",COUNTA($D$10:D22),"")</f>
        <v>9</v>
      </c>
      <c r="B22" s="98" t="s">
        <v>106</v>
      </c>
      <c r="C22" s="90" t="s">
        <v>9</v>
      </c>
      <c r="D22" s="90" t="s">
        <v>9</v>
      </c>
      <c r="E22" s="90" t="s">
        <v>9</v>
      </c>
      <c r="F22" s="90" t="s">
        <v>9</v>
      </c>
      <c r="G22" s="90" t="s">
        <v>9</v>
      </c>
    </row>
    <row r="23" spans="1:13" s="95" customFormat="1" ht="11.45" customHeight="1">
      <c r="A23" s="159" t="str">
        <f>IF(D23&lt;&gt;"",COUNTA($D$10:D23),"")</f>
        <v/>
      </c>
      <c r="B23" s="93"/>
      <c r="C23" s="91"/>
      <c r="D23" s="91"/>
      <c r="E23" s="91"/>
      <c r="F23" s="91"/>
      <c r="G23" s="91"/>
    </row>
    <row r="24" spans="1:13" s="95" customFormat="1" ht="11.45" customHeight="1">
      <c r="A24" s="159">
        <f>IF(D24&lt;&gt;"",COUNTA($D$10:D24),"")</f>
        <v>10</v>
      </c>
      <c r="B24" s="93" t="s">
        <v>286</v>
      </c>
      <c r="C24" s="91">
        <v>83.220338983050851</v>
      </c>
      <c r="D24" s="91">
        <v>88</v>
      </c>
      <c r="E24" s="91">
        <v>83.2</v>
      </c>
      <c r="F24" s="91">
        <v>0</v>
      </c>
      <c r="G24" s="91">
        <f>E24/D24*100-100</f>
        <v>-5.4545454545454533</v>
      </c>
    </row>
    <row r="25" spans="1:13" s="75" customFormat="1" ht="11.45" customHeight="1">
      <c r="A25" s="159">
        <f>IF(D25&lt;&gt;"",COUNTA($D$10:D25),"")</f>
        <v>11</v>
      </c>
      <c r="B25" s="93" t="s">
        <v>287</v>
      </c>
      <c r="C25" s="91">
        <v>147.7456647398844</v>
      </c>
      <c r="D25" s="91">
        <v>94.7</v>
      </c>
      <c r="E25" s="91">
        <v>113.9</v>
      </c>
      <c r="F25" s="91">
        <f t="shared" ref="F25:F26" si="6">E25/C25*100-100</f>
        <v>-22.908059467918633</v>
      </c>
      <c r="G25" s="91">
        <f t="shared" ref="G25:G26" si="7">E25/D25*100-100</f>
        <v>20.274551214361153</v>
      </c>
    </row>
    <row r="26" spans="1:13" s="97" customFormat="1" ht="11.45" customHeight="1">
      <c r="A26" s="159">
        <f>IF(D26&lt;&gt;"",COUNTA($D$10:D26),"")</f>
        <v>12</v>
      </c>
      <c r="B26" s="93" t="s">
        <v>288</v>
      </c>
      <c r="C26" s="91">
        <v>260.9655172413793</v>
      </c>
      <c r="D26" s="91">
        <v>271.3</v>
      </c>
      <c r="E26" s="91">
        <v>453.1</v>
      </c>
      <c r="F26" s="91">
        <f t="shared" si="6"/>
        <v>73.624471458773797</v>
      </c>
      <c r="G26" s="91">
        <f t="shared" si="7"/>
        <v>67.010689273866575</v>
      </c>
    </row>
    <row r="27" spans="1:13" s="75" customFormat="1" ht="11.45" customHeight="1">
      <c r="A27" s="159">
        <f>IF(D27&lt;&gt;"",COUNTA($D$10:D27),"")</f>
        <v>13</v>
      </c>
      <c r="B27" s="93" t="s">
        <v>297</v>
      </c>
      <c r="C27" s="91">
        <v>109.70149253731343</v>
      </c>
      <c r="D27" s="91">
        <v>114</v>
      </c>
      <c r="E27" s="91" t="s">
        <v>2</v>
      </c>
      <c r="F27" s="91" t="s">
        <v>9</v>
      </c>
      <c r="G27" s="91" t="s">
        <v>9</v>
      </c>
    </row>
    <row r="28" spans="1:13" s="75" customFormat="1" ht="11.45" customHeight="1">
      <c r="A28" s="159">
        <f>IF(D28&lt;&gt;"",COUNTA($D$10:D28),"")</f>
        <v>14</v>
      </c>
      <c r="B28" s="93" t="s">
        <v>289</v>
      </c>
      <c r="C28" s="91">
        <v>1200.4089219330854</v>
      </c>
      <c r="D28" s="91">
        <v>985.2</v>
      </c>
      <c r="E28" s="91">
        <v>1132.5</v>
      </c>
      <c r="F28" s="91">
        <f t="shared" ref="F28:F29" si="8">E28/C28*100-100</f>
        <v>-5.6571490508191005</v>
      </c>
      <c r="G28" s="91">
        <f t="shared" ref="G28:G29" si="9">E28/D28*100-100</f>
        <v>14.951278928136418</v>
      </c>
    </row>
    <row r="29" spans="1:13" s="97" customFormat="1" ht="11.45" customHeight="1">
      <c r="A29" s="159">
        <f>IF(D29&lt;&gt;"",COUNTA($D$10:D29),"")</f>
        <v>15</v>
      </c>
      <c r="B29" s="93" t="s">
        <v>290</v>
      </c>
      <c r="C29" s="91">
        <v>2733.8012958963282</v>
      </c>
      <c r="D29" s="91">
        <v>2506.4</v>
      </c>
      <c r="E29" s="91">
        <v>2481.4</v>
      </c>
      <c r="F29" s="91">
        <f t="shared" si="8"/>
        <v>-9.2326130752518196</v>
      </c>
      <c r="G29" s="91">
        <f t="shared" si="9"/>
        <v>-0.99744653686562401</v>
      </c>
    </row>
    <row r="30" spans="1:13" s="75" customFormat="1" ht="11.45" customHeight="1">
      <c r="A30" s="159">
        <f>IF(D30&lt;&gt;"",COUNTA($D$10:D30),"")</f>
        <v>16</v>
      </c>
      <c r="B30" s="93" t="s">
        <v>291</v>
      </c>
      <c r="C30" s="91" t="s">
        <v>9</v>
      </c>
      <c r="D30" s="91" t="s">
        <v>9</v>
      </c>
      <c r="E30" s="91" t="s">
        <v>9</v>
      </c>
      <c r="F30" s="91" t="s">
        <v>9</v>
      </c>
      <c r="G30" s="91" t="s">
        <v>9</v>
      </c>
    </row>
    <row r="31" spans="1:13" s="75" customFormat="1" ht="20.100000000000001" customHeight="1">
      <c r="A31" s="159" t="str">
        <f>IF(D31&lt;&gt;"",COUNTA($D$10:D31),"")</f>
        <v/>
      </c>
      <c r="B31" s="98"/>
      <c r="C31" s="263" t="s">
        <v>78</v>
      </c>
      <c r="D31" s="263"/>
      <c r="E31" s="263"/>
      <c r="F31" s="263"/>
      <c r="G31" s="264"/>
    </row>
    <row r="32" spans="1:13" s="75" customFormat="1" ht="11.45" customHeight="1">
      <c r="A32" s="159" t="str">
        <f>IF(D32&lt;&gt;"",COUNTA($D$10:D32),"")</f>
        <v/>
      </c>
      <c r="B32" s="93"/>
      <c r="C32" s="238" t="s">
        <v>79</v>
      </c>
      <c r="D32" s="238"/>
      <c r="E32" s="238"/>
      <c r="F32" s="238" t="s">
        <v>25</v>
      </c>
      <c r="G32" s="239"/>
    </row>
    <row r="33" spans="1:7" s="97" customFormat="1" ht="11.45" customHeight="1">
      <c r="A33" s="159" t="str">
        <f>IF(D33&lt;&gt;"",COUNTA($D$10:D33),"")</f>
        <v/>
      </c>
      <c r="B33" s="93"/>
      <c r="C33" s="130"/>
      <c r="D33" s="130"/>
      <c r="E33" s="130"/>
      <c r="F33" s="91"/>
      <c r="G33" s="91"/>
    </row>
    <row r="34" spans="1:7" s="97" customFormat="1" ht="11.45" customHeight="1">
      <c r="A34" s="159">
        <f>IF(D34&lt;&gt;"",COUNTA($D$10:D34),"")</f>
        <v>17</v>
      </c>
      <c r="B34" s="98" t="s">
        <v>106</v>
      </c>
      <c r="C34" s="170">
        <v>2944.8433333333337</v>
      </c>
      <c r="D34" s="170">
        <v>2547</v>
      </c>
      <c r="E34" s="170">
        <v>2390.8000000000002</v>
      </c>
      <c r="F34" s="90">
        <f>E34/C34*100-100</f>
        <v>-18.814017270867836</v>
      </c>
      <c r="G34" s="90">
        <f t="shared" ref="G34" si="10">E34/D34*100-100</f>
        <v>-6.1327051433058415</v>
      </c>
    </row>
    <row r="35" spans="1:7" s="75" customFormat="1" ht="11.45" customHeight="1">
      <c r="A35" s="159" t="str">
        <f>IF(D35&lt;&gt;"",COUNTA($D$10:D35),"")</f>
        <v/>
      </c>
      <c r="B35" s="93"/>
      <c r="C35" s="130"/>
      <c r="D35" s="130"/>
      <c r="E35" s="130"/>
      <c r="F35" s="91"/>
      <c r="G35" s="91"/>
    </row>
    <row r="36" spans="1:7" s="75" customFormat="1" ht="11.45" customHeight="1">
      <c r="A36" s="159">
        <f>IF(D36&lt;&gt;"",COUNTA($D$10:D36),"")</f>
        <v>18</v>
      </c>
      <c r="B36" s="93" t="s">
        <v>286</v>
      </c>
      <c r="C36" s="130">
        <v>18.821666666666669</v>
      </c>
      <c r="D36" s="130">
        <v>16.850000000000001</v>
      </c>
      <c r="E36" s="130">
        <v>14.45</v>
      </c>
      <c r="F36" s="91">
        <f t="shared" ref="F36:F38" si="11">E36/C36*100-100</f>
        <v>-23.226777649871607</v>
      </c>
      <c r="G36" s="91">
        <f>E36/D36*100-100</f>
        <v>-14.243323442136514</v>
      </c>
    </row>
    <row r="37" spans="1:7" s="97" customFormat="1" ht="11.45" customHeight="1">
      <c r="A37" s="159">
        <f>IF(D37&lt;&gt;"",COUNTA($D$10:D37),"")</f>
        <v>19</v>
      </c>
      <c r="B37" s="93" t="s">
        <v>287</v>
      </c>
      <c r="C37" s="130">
        <v>4.26</v>
      </c>
      <c r="D37" s="130">
        <v>3.94</v>
      </c>
      <c r="E37" s="130">
        <v>2.2000000000000002</v>
      </c>
      <c r="F37" s="91">
        <f t="shared" si="11"/>
        <v>-48.356807511737088</v>
      </c>
      <c r="G37" s="91">
        <f t="shared" ref="G37:G38" si="12">E37/D37*100-100</f>
        <v>-44.162436548223347</v>
      </c>
    </row>
    <row r="38" spans="1:7" s="75" customFormat="1" ht="11.45" customHeight="1">
      <c r="A38" s="159">
        <f>IF(D38&lt;&gt;"",COUNTA($D$10:D38),"")</f>
        <v>20</v>
      </c>
      <c r="B38" s="93" t="s">
        <v>288</v>
      </c>
      <c r="C38" s="130">
        <v>12.613333333333333</v>
      </c>
      <c r="D38" s="130">
        <v>8.52</v>
      </c>
      <c r="E38" s="130">
        <v>13.21</v>
      </c>
      <c r="F38" s="91">
        <f t="shared" si="11"/>
        <v>4.7304439746300204</v>
      </c>
      <c r="G38" s="91">
        <f t="shared" si="12"/>
        <v>55.046948356807519</v>
      </c>
    </row>
    <row r="39" spans="1:7" s="97" customFormat="1" ht="11.45" customHeight="1">
      <c r="A39" s="159">
        <f>IF(D39&lt;&gt;"",COUNTA($D$10:D39),"")</f>
        <v>21</v>
      </c>
      <c r="B39" s="93" t="s">
        <v>297</v>
      </c>
      <c r="C39" s="130">
        <v>4.9000000000000004</v>
      </c>
      <c r="D39" s="130">
        <v>5.72</v>
      </c>
      <c r="E39" s="130" t="s">
        <v>2</v>
      </c>
      <c r="F39" s="91" t="s">
        <v>9</v>
      </c>
      <c r="G39" s="91" t="s">
        <v>9</v>
      </c>
    </row>
    <row r="40" spans="1:7" s="75" customFormat="1" ht="11.45" customHeight="1">
      <c r="A40" s="159">
        <f>IF(D40&lt;&gt;"",COUNTA($D$10:D40),"")</f>
        <v>22</v>
      </c>
      <c r="B40" s="93" t="s">
        <v>289</v>
      </c>
      <c r="C40" s="130">
        <v>107.63666666666667</v>
      </c>
      <c r="D40" s="130">
        <v>90.33</v>
      </c>
      <c r="E40" s="130">
        <v>72.3</v>
      </c>
      <c r="F40" s="91">
        <f t="shared" ref="F40:F42" si="13">E40/C40*100-100</f>
        <v>-32.829580997801244</v>
      </c>
      <c r="G40" s="91">
        <f t="shared" ref="G40:G42" si="14">E40/D40*100-100</f>
        <v>-19.960146130853545</v>
      </c>
    </row>
    <row r="41" spans="1:7" s="75" customFormat="1" ht="11.45" customHeight="1">
      <c r="A41" s="159">
        <f>IF(D41&lt;&gt;"",COUNTA($D$10:D41),"")</f>
        <v>23</v>
      </c>
      <c r="B41" s="93" t="s">
        <v>290</v>
      </c>
      <c r="C41" s="130">
        <v>2531.5</v>
      </c>
      <c r="D41" s="130">
        <v>2330.3200000000002</v>
      </c>
      <c r="E41" s="130">
        <v>2172.62</v>
      </c>
      <c r="F41" s="91">
        <f t="shared" si="13"/>
        <v>-14.176575153071298</v>
      </c>
      <c r="G41" s="91">
        <f t="shared" si="14"/>
        <v>-6.767310927254627</v>
      </c>
    </row>
    <row r="42" spans="1:7" s="95" customFormat="1" ht="11.45" customHeight="1">
      <c r="A42" s="159">
        <f>IF(D42&lt;&gt;"",COUNTA($D$10:D42),"")</f>
        <v>24</v>
      </c>
      <c r="B42" s="93" t="s">
        <v>291</v>
      </c>
      <c r="C42" s="130">
        <v>247.96666666666667</v>
      </c>
      <c r="D42" s="130">
        <v>64.72</v>
      </c>
      <c r="E42" s="130">
        <v>95.54</v>
      </c>
      <c r="F42" s="91">
        <f t="shared" si="13"/>
        <v>-61.470627772550074</v>
      </c>
      <c r="G42" s="91">
        <f t="shared" si="14"/>
        <v>47.620519159456137</v>
      </c>
    </row>
  </sheetData>
  <mergeCells count="21">
    <mergeCell ref="A1:B1"/>
    <mergeCell ref="C1:G1"/>
    <mergeCell ref="F8:G8"/>
    <mergeCell ref="C2:G2"/>
    <mergeCell ref="B3:B5"/>
    <mergeCell ref="C7:G7"/>
    <mergeCell ref="F4:F5"/>
    <mergeCell ref="A3:A5"/>
    <mergeCell ref="A2:B2"/>
    <mergeCell ref="C8:E8"/>
    <mergeCell ref="D3:D5"/>
    <mergeCell ref="C32:E32"/>
    <mergeCell ref="F32:G32"/>
    <mergeCell ref="E3:E5"/>
    <mergeCell ref="F3:G3"/>
    <mergeCell ref="G4:G5"/>
    <mergeCell ref="C3:C5"/>
    <mergeCell ref="C20:E20"/>
    <mergeCell ref="F20:G20"/>
    <mergeCell ref="C19:G19"/>
    <mergeCell ref="C31:G3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2022 00&amp;R&amp;"-,Standard"&amp;7&amp;P</oddFooter>
    <evenFooter>&amp;L&amp;"-,Standard"&amp;7&amp;P&amp;R&amp;"-,Standard"&amp;7StatA MV, Statistischer Bericht C103 2022 00</even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5"/>
  <sheetViews>
    <sheetView zoomScale="140" zoomScaleNormal="140" workbookViewId="0">
      <selection sqref="A1:B1"/>
    </sheetView>
  </sheetViews>
  <sheetFormatPr baseColWidth="10" defaultColWidth="11.42578125" defaultRowHeight="11.45" customHeight="1"/>
  <cols>
    <col min="1" max="1" width="3.5703125" style="47" customWidth="1"/>
    <col min="2" max="2" width="23.5703125" style="60" customWidth="1"/>
    <col min="3" max="8" width="10.5703125" style="60" customWidth="1"/>
    <col min="9" max="16384" width="11.42578125" style="60"/>
  </cols>
  <sheetData>
    <row r="1" spans="1:8" s="115" customFormat="1" ht="24.95" customHeight="1">
      <c r="A1" s="220" t="s">
        <v>198</v>
      </c>
      <c r="B1" s="221"/>
      <c r="C1" s="222" t="s">
        <v>199</v>
      </c>
      <c r="D1" s="222"/>
      <c r="E1" s="222"/>
      <c r="F1" s="222"/>
      <c r="G1" s="222"/>
      <c r="H1" s="223"/>
    </row>
    <row r="2" spans="1:8" ht="39.950000000000003" customHeight="1">
      <c r="A2" s="229" t="s">
        <v>307</v>
      </c>
      <c r="B2" s="230"/>
      <c r="C2" s="236" t="s">
        <v>206</v>
      </c>
      <c r="D2" s="236"/>
      <c r="E2" s="236"/>
      <c r="F2" s="236"/>
      <c r="G2" s="236"/>
      <c r="H2" s="237"/>
    </row>
    <row r="3" spans="1:8" ht="12" customHeight="1">
      <c r="A3" s="231" t="s">
        <v>16</v>
      </c>
      <c r="B3" s="224" t="s">
        <v>151</v>
      </c>
      <c r="C3" s="224" t="s">
        <v>152</v>
      </c>
      <c r="D3" s="224"/>
      <c r="E3" s="224" t="s">
        <v>150</v>
      </c>
      <c r="F3" s="224"/>
      <c r="G3" s="224" t="s">
        <v>78</v>
      </c>
      <c r="H3" s="225"/>
    </row>
    <row r="4" spans="1:8" ht="11.45" customHeight="1">
      <c r="A4" s="231"/>
      <c r="B4" s="224"/>
      <c r="C4" s="133">
        <v>2021</v>
      </c>
      <c r="D4" s="133">
        <v>2022</v>
      </c>
      <c r="E4" s="131">
        <v>2021</v>
      </c>
      <c r="F4" s="131">
        <v>2022</v>
      </c>
      <c r="G4" s="131">
        <v>2021</v>
      </c>
      <c r="H4" s="132">
        <v>2022</v>
      </c>
    </row>
    <row r="5" spans="1:8" s="47" customFormat="1" ht="11.45" customHeight="1">
      <c r="A5" s="40">
        <v>1</v>
      </c>
      <c r="B5" s="43">
        <v>2</v>
      </c>
      <c r="C5" s="43">
        <v>3</v>
      </c>
      <c r="D5" s="43">
        <v>4</v>
      </c>
      <c r="E5" s="43">
        <v>5</v>
      </c>
      <c r="F5" s="43">
        <v>6</v>
      </c>
      <c r="G5" s="43">
        <v>7</v>
      </c>
      <c r="H5" s="121">
        <v>8</v>
      </c>
    </row>
    <row r="6" spans="1:8" ht="24.95" customHeight="1">
      <c r="A6" s="163"/>
      <c r="B6" s="63"/>
      <c r="C6" s="271" t="s">
        <v>332</v>
      </c>
      <c r="D6" s="271"/>
      <c r="E6" s="271"/>
      <c r="F6" s="271"/>
      <c r="G6" s="271"/>
      <c r="H6" s="272"/>
    </row>
    <row r="7" spans="1:8" ht="12" customHeight="1">
      <c r="A7" s="122"/>
      <c r="B7" s="67"/>
      <c r="C7" s="224" t="s">
        <v>24</v>
      </c>
      <c r="D7" s="224"/>
      <c r="E7" s="224" t="s">
        <v>77</v>
      </c>
      <c r="F7" s="224"/>
      <c r="G7" s="224" t="s">
        <v>79</v>
      </c>
      <c r="H7" s="225"/>
    </row>
    <row r="8" spans="1:8" ht="11.45" customHeight="1">
      <c r="A8" s="122"/>
      <c r="B8" s="67"/>
      <c r="C8" s="130"/>
      <c r="D8" s="130"/>
      <c r="E8" s="134"/>
      <c r="F8" s="134"/>
      <c r="G8" s="112"/>
      <c r="H8" s="112"/>
    </row>
    <row r="9" spans="1:8" ht="11.45" customHeight="1">
      <c r="A9" s="159">
        <f>IF(D9&lt;&gt;"",COUNTA($D$9:D9),"")</f>
        <v>1</v>
      </c>
      <c r="B9" s="65" t="s">
        <v>153</v>
      </c>
      <c r="C9" s="170">
        <v>1879.63</v>
      </c>
      <c r="D9" s="170">
        <v>1679.08</v>
      </c>
      <c r="E9" s="139" t="s">
        <v>9</v>
      </c>
      <c r="F9" s="139" t="s">
        <v>9</v>
      </c>
      <c r="G9" s="172">
        <v>18134</v>
      </c>
      <c r="H9" s="172">
        <v>38951</v>
      </c>
    </row>
    <row r="10" spans="1:8" ht="11.45" customHeight="1">
      <c r="A10" s="159" t="str">
        <f>IF(D10&lt;&gt;"",COUNTA($D$9:D10),"")</f>
        <v/>
      </c>
      <c r="B10" s="67" t="s">
        <v>43</v>
      </c>
      <c r="C10" s="130"/>
      <c r="D10" s="130"/>
      <c r="E10" s="134"/>
      <c r="F10" s="134"/>
      <c r="G10" s="112"/>
      <c r="H10" s="112"/>
    </row>
    <row r="11" spans="1:8" ht="11.45" customHeight="1">
      <c r="A11" s="159">
        <f>IF(D11&lt;&gt;"",COUNTA($D$9:D11),"")</f>
        <v>2</v>
      </c>
      <c r="B11" s="67" t="s">
        <v>227</v>
      </c>
      <c r="C11" s="130">
        <v>1686.41</v>
      </c>
      <c r="D11" s="130">
        <v>1545.59</v>
      </c>
      <c r="E11" s="134">
        <v>104.6</v>
      </c>
      <c r="F11" s="134">
        <v>249.7</v>
      </c>
      <c r="G11" s="112">
        <v>17645</v>
      </c>
      <c r="H11" s="112">
        <v>38586</v>
      </c>
    </row>
    <row r="12" spans="1:8" ht="11.45" customHeight="1">
      <c r="A12" s="159">
        <f>IF(D12&lt;&gt;"",COUNTA($D$9:D12),"")</f>
        <v>3</v>
      </c>
      <c r="B12" s="67" t="s">
        <v>155</v>
      </c>
      <c r="C12" s="130">
        <v>32.96</v>
      </c>
      <c r="D12" s="130">
        <v>20.91</v>
      </c>
      <c r="E12" s="134">
        <v>83.6</v>
      </c>
      <c r="F12" s="134">
        <v>50.6</v>
      </c>
      <c r="G12" s="112">
        <v>275</v>
      </c>
      <c r="H12" s="112">
        <v>106</v>
      </c>
    </row>
    <row r="13" spans="1:8" ht="11.45" customHeight="1">
      <c r="A13" s="159">
        <f>IF(D13&lt;&gt;"",COUNTA($D$9:D13),"")</f>
        <v>4</v>
      </c>
      <c r="B13" s="67" t="s">
        <v>156</v>
      </c>
      <c r="C13" s="130">
        <v>47.69</v>
      </c>
      <c r="D13" s="130">
        <v>19.7</v>
      </c>
      <c r="E13" s="134">
        <v>4.4000000000000004</v>
      </c>
      <c r="F13" s="134">
        <v>17.399999999999999</v>
      </c>
      <c r="G13" s="112">
        <v>21</v>
      </c>
      <c r="H13" s="112">
        <v>34</v>
      </c>
    </row>
    <row r="14" spans="1:8" ht="11.45" customHeight="1">
      <c r="A14" s="159">
        <f>IF(D14&lt;&gt;"",COUNTA($D$9:D14),"")</f>
        <v>5</v>
      </c>
      <c r="B14" s="67" t="s">
        <v>157</v>
      </c>
      <c r="C14" s="130">
        <v>55.14</v>
      </c>
      <c r="D14" s="130">
        <v>58.53</v>
      </c>
      <c r="E14" s="134">
        <v>10.7</v>
      </c>
      <c r="F14" s="134">
        <v>25.6</v>
      </c>
      <c r="G14" s="112">
        <v>59</v>
      </c>
      <c r="H14" s="112">
        <v>150</v>
      </c>
    </row>
    <row r="15" spans="1:8" ht="11.45" customHeight="1">
      <c r="A15" s="159">
        <f>IF(D15&lt;&gt;"",COUNTA($D$9:D15),"")</f>
        <v>6</v>
      </c>
      <c r="B15" s="67" t="s">
        <v>158</v>
      </c>
      <c r="C15" s="130" t="s">
        <v>2</v>
      </c>
      <c r="D15" s="130" t="s">
        <v>2</v>
      </c>
      <c r="E15" s="134" t="s">
        <v>2</v>
      </c>
      <c r="F15" s="134" t="s">
        <v>2</v>
      </c>
      <c r="G15" s="112" t="s">
        <v>2</v>
      </c>
      <c r="H15" s="112" t="s">
        <v>2</v>
      </c>
    </row>
    <row r="16" spans="1:8" ht="11.45" customHeight="1">
      <c r="A16" s="159">
        <f>IF(D16&lt;&gt;"",COUNTA($D$9:D16),"")</f>
        <v>7</v>
      </c>
      <c r="B16" s="67" t="s">
        <v>159</v>
      </c>
      <c r="C16" s="130" t="s">
        <v>2</v>
      </c>
      <c r="D16" s="130" t="s">
        <v>2</v>
      </c>
      <c r="E16" s="134" t="s">
        <v>2</v>
      </c>
      <c r="F16" s="134" t="s">
        <v>2</v>
      </c>
      <c r="G16" s="112" t="s">
        <v>2</v>
      </c>
      <c r="H16" s="112" t="s">
        <v>2</v>
      </c>
    </row>
    <row r="17" spans="1:8" ht="24.95" customHeight="1">
      <c r="A17" s="159" t="str">
        <f>IF(D17&lt;&gt;"",COUNTA($D$9:D17),"")</f>
        <v/>
      </c>
      <c r="B17" s="67"/>
      <c r="C17" s="267" t="s">
        <v>207</v>
      </c>
      <c r="D17" s="267"/>
      <c r="E17" s="267"/>
      <c r="F17" s="267"/>
      <c r="G17" s="267"/>
      <c r="H17" s="268"/>
    </row>
    <row r="18" spans="1:8" ht="11.45" customHeight="1">
      <c r="A18" s="159" t="str">
        <f>IF(D18&lt;&gt;"",COUNTA($D$9:D18),"")</f>
        <v/>
      </c>
      <c r="B18" s="67"/>
      <c r="C18" s="224" t="s">
        <v>24</v>
      </c>
      <c r="D18" s="224"/>
      <c r="E18" s="224" t="s">
        <v>77</v>
      </c>
      <c r="F18" s="224"/>
      <c r="G18" s="224" t="s">
        <v>160</v>
      </c>
      <c r="H18" s="225"/>
    </row>
    <row r="19" spans="1:8" ht="11.45" customHeight="1">
      <c r="A19" s="159" t="str">
        <f>IF(D19&lt;&gt;"",COUNTA($D$9:D19),"")</f>
        <v/>
      </c>
      <c r="B19" s="67"/>
      <c r="C19" s="130"/>
      <c r="D19" s="130"/>
      <c r="E19" s="134"/>
      <c r="F19" s="134"/>
      <c r="G19" s="112"/>
      <c r="H19" s="112"/>
    </row>
    <row r="20" spans="1:8" ht="11.45" customHeight="1">
      <c r="A20" s="159">
        <f>IF(D20&lt;&gt;"",COUNTA($D$9:D20),"")</f>
        <v>8</v>
      </c>
      <c r="B20" s="65" t="s">
        <v>161</v>
      </c>
      <c r="C20" s="170">
        <v>267.97000000000003</v>
      </c>
      <c r="D20" s="170">
        <v>201.46</v>
      </c>
      <c r="E20" s="139" t="s">
        <v>9</v>
      </c>
      <c r="F20" s="139" t="s">
        <v>9</v>
      </c>
      <c r="G20" s="172">
        <v>1718</v>
      </c>
      <c r="H20" s="172">
        <v>1694</v>
      </c>
    </row>
    <row r="21" spans="1:8" ht="11.45" customHeight="1">
      <c r="A21" s="159" t="str">
        <f>IF(D21&lt;&gt;"",COUNTA($D$9:D21),"")</f>
        <v/>
      </c>
      <c r="B21" s="67" t="s">
        <v>43</v>
      </c>
      <c r="C21" s="130"/>
      <c r="D21" s="130"/>
      <c r="E21" s="134"/>
      <c r="F21" s="134"/>
      <c r="G21" s="112"/>
      <c r="H21" s="112"/>
    </row>
    <row r="22" spans="1:8" ht="11.45" customHeight="1">
      <c r="A22" s="159">
        <f>IF(D22&lt;&gt;"",COUNTA($D$9:D22),"")</f>
        <v>9</v>
      </c>
      <c r="B22" s="67" t="s">
        <v>162</v>
      </c>
      <c r="C22" s="130">
        <v>14.6</v>
      </c>
      <c r="D22" s="130">
        <v>21.5</v>
      </c>
      <c r="E22" s="134">
        <v>14.5</v>
      </c>
      <c r="F22" s="134">
        <v>8.1999999999999993</v>
      </c>
      <c r="G22" s="112">
        <v>212</v>
      </c>
      <c r="H22" s="112">
        <v>177</v>
      </c>
    </row>
    <row r="23" spans="1:8" ht="11.45" customHeight="1">
      <c r="A23" s="159">
        <f>IF(D23&lt;&gt;"",COUNTA($D$9:D23),"")</f>
        <v>10</v>
      </c>
      <c r="B23" s="67" t="s">
        <v>330</v>
      </c>
      <c r="C23" s="130">
        <v>5.76</v>
      </c>
      <c r="D23" s="130">
        <v>5.14</v>
      </c>
      <c r="E23" s="134">
        <v>19.5</v>
      </c>
      <c r="F23" s="134">
        <v>22.7</v>
      </c>
      <c r="G23" s="112">
        <v>113</v>
      </c>
      <c r="H23" s="112">
        <v>117</v>
      </c>
    </row>
    <row r="24" spans="1:8" ht="11.45" customHeight="1">
      <c r="A24" s="159">
        <f>IF(D24&lt;&gt;"",COUNTA($D$9:D24),"")</f>
        <v>11</v>
      </c>
      <c r="B24" s="67" t="s">
        <v>163</v>
      </c>
      <c r="C24" s="130">
        <v>28.8</v>
      </c>
      <c r="D24" s="130">
        <v>28.24</v>
      </c>
      <c r="E24" s="134">
        <v>11</v>
      </c>
      <c r="F24" s="134">
        <v>11.6</v>
      </c>
      <c r="G24" s="112">
        <v>316</v>
      </c>
      <c r="H24" s="112">
        <v>328</v>
      </c>
    </row>
    <row r="25" spans="1:8" ht="11.45" customHeight="1">
      <c r="A25" s="159">
        <f>IF(D25&lt;&gt;"",COUNTA($D$9:D25),"")</f>
        <v>12</v>
      </c>
      <c r="B25" s="67" t="s">
        <v>164</v>
      </c>
      <c r="C25" s="130">
        <v>57.12</v>
      </c>
      <c r="D25" s="130">
        <v>13.01</v>
      </c>
      <c r="E25" s="134">
        <v>5.8</v>
      </c>
      <c r="F25" s="134" t="s">
        <v>2</v>
      </c>
      <c r="G25" s="112">
        <v>330</v>
      </c>
      <c r="H25" s="112" t="s">
        <v>2</v>
      </c>
    </row>
    <row r="26" spans="1:8" ht="11.45" customHeight="1">
      <c r="A26" s="159">
        <f>IF(D26&lt;&gt;"",COUNTA($D$9:D26),"")</f>
        <v>13</v>
      </c>
      <c r="B26" s="67" t="s">
        <v>165</v>
      </c>
      <c r="C26" s="130">
        <v>135.16</v>
      </c>
      <c r="D26" s="130">
        <v>88.42</v>
      </c>
      <c r="E26" s="134" t="s">
        <v>9</v>
      </c>
      <c r="F26" s="134" t="s">
        <v>9</v>
      </c>
      <c r="G26" s="112" t="s">
        <v>9</v>
      </c>
      <c r="H26" s="112" t="s">
        <v>9</v>
      </c>
    </row>
    <row r="27" spans="1:8" ht="11.45" customHeight="1">
      <c r="A27" s="159">
        <f>IF(D27&lt;&gt;"",COUNTA($D$9:D27),"")</f>
        <v>14</v>
      </c>
      <c r="B27" s="67" t="s">
        <v>331</v>
      </c>
      <c r="C27" s="130">
        <v>24.47</v>
      </c>
      <c r="D27" s="130">
        <v>41.24</v>
      </c>
      <c r="E27" s="134" t="s">
        <v>9</v>
      </c>
      <c r="F27" s="134" t="s">
        <v>9</v>
      </c>
      <c r="G27" s="112">
        <v>318</v>
      </c>
      <c r="H27" s="112">
        <v>348</v>
      </c>
    </row>
    <row r="28" spans="1:8" ht="24.95" customHeight="1">
      <c r="A28" s="159" t="str">
        <f>IF(D28&lt;&gt;"",COUNTA($D$9:D28),"")</f>
        <v/>
      </c>
      <c r="B28" s="67"/>
      <c r="C28" s="267" t="s">
        <v>208</v>
      </c>
      <c r="D28" s="267"/>
      <c r="E28" s="267"/>
      <c r="F28" s="267"/>
      <c r="G28" s="267"/>
      <c r="H28" s="268"/>
    </row>
    <row r="29" spans="1:8" ht="12" customHeight="1">
      <c r="A29" s="159" t="str">
        <f>IF(D29&lt;&gt;"",COUNTA($D$9:D29),"")</f>
        <v/>
      </c>
      <c r="B29" s="67"/>
      <c r="C29" s="224" t="s">
        <v>24</v>
      </c>
      <c r="D29" s="224"/>
      <c r="E29" s="224" t="s">
        <v>77</v>
      </c>
      <c r="F29" s="224"/>
      <c r="G29" s="224" t="s">
        <v>79</v>
      </c>
      <c r="H29" s="225"/>
    </row>
    <row r="30" spans="1:8" ht="11.45" customHeight="1">
      <c r="A30" s="159" t="str">
        <f>IF(D30&lt;&gt;"",COUNTA($D$9:D30),"")</f>
        <v/>
      </c>
      <c r="B30" s="67"/>
      <c r="C30" s="138"/>
      <c r="D30" s="138"/>
      <c r="E30" s="134"/>
      <c r="F30" s="134"/>
      <c r="G30" s="136"/>
      <c r="H30" s="136"/>
    </row>
    <row r="31" spans="1:8" ht="11.45" customHeight="1">
      <c r="A31" s="159">
        <f>IF(D31&lt;&gt;"",COUNTA($D$9:D31),"")</f>
        <v>15</v>
      </c>
      <c r="B31" s="67" t="s">
        <v>168</v>
      </c>
      <c r="C31" s="130" t="s">
        <v>2</v>
      </c>
      <c r="D31" s="130" t="s">
        <v>2</v>
      </c>
      <c r="E31" s="134">
        <v>137.30000000000001</v>
      </c>
      <c r="F31" s="134">
        <v>151.30000000000001</v>
      </c>
      <c r="G31" s="112" t="s">
        <v>2</v>
      </c>
      <c r="H31" s="112" t="s">
        <v>2</v>
      </c>
    </row>
    <row r="32" spans="1:8" ht="11.45" customHeight="1">
      <c r="A32" s="44"/>
      <c r="B32" s="68"/>
      <c r="C32" s="135"/>
      <c r="D32" s="135"/>
      <c r="E32" s="137"/>
      <c r="F32" s="137"/>
      <c r="G32" s="136"/>
      <c r="H32" s="136"/>
    </row>
    <row r="33" spans="1:8" ht="11.45" customHeight="1">
      <c r="A33" s="44" t="str">
        <f>IF(E33&lt;&gt;"",COUNTA($E$9:E33),"")</f>
        <v/>
      </c>
    </row>
    <row r="35" spans="1:8" ht="30" customHeight="1">
      <c r="A35" s="269" t="s">
        <v>248</v>
      </c>
      <c r="B35" s="270"/>
      <c r="C35" s="227" t="s">
        <v>170</v>
      </c>
      <c r="D35" s="227"/>
      <c r="E35" s="227"/>
      <c r="F35" s="227"/>
      <c r="G35" s="227"/>
      <c r="H35" s="228"/>
    </row>
    <row r="36" spans="1:8" ht="11.45" customHeight="1">
      <c r="A36" s="231" t="s">
        <v>16</v>
      </c>
      <c r="B36" s="224" t="s">
        <v>167</v>
      </c>
      <c r="C36" s="224" t="s">
        <v>171</v>
      </c>
      <c r="D36" s="224"/>
      <c r="E36" s="224" t="s">
        <v>150</v>
      </c>
      <c r="F36" s="224"/>
      <c r="G36" s="224" t="s">
        <v>78</v>
      </c>
      <c r="H36" s="225"/>
    </row>
    <row r="37" spans="1:8" ht="11.45" customHeight="1">
      <c r="A37" s="231"/>
      <c r="B37" s="224"/>
      <c r="C37" s="131">
        <v>2021</v>
      </c>
      <c r="D37" s="131">
        <v>2022</v>
      </c>
      <c r="E37" s="131">
        <v>2021</v>
      </c>
      <c r="F37" s="131">
        <v>2022</v>
      </c>
      <c r="G37" s="131">
        <v>2021</v>
      </c>
      <c r="H37" s="132">
        <v>2022</v>
      </c>
    </row>
    <row r="38" spans="1:8" ht="11.45" customHeight="1">
      <c r="A38" s="231"/>
      <c r="B38" s="224"/>
      <c r="C38" s="224" t="s">
        <v>24</v>
      </c>
      <c r="D38" s="224"/>
      <c r="E38" s="224" t="s">
        <v>172</v>
      </c>
      <c r="F38" s="224"/>
      <c r="G38" s="224" t="s">
        <v>173</v>
      </c>
      <c r="H38" s="225"/>
    </row>
    <row r="39" spans="1:8" s="47" customFormat="1" ht="11.45" customHeight="1">
      <c r="A39" s="40">
        <v>1</v>
      </c>
      <c r="B39" s="43">
        <v>2</v>
      </c>
      <c r="C39" s="43">
        <v>3</v>
      </c>
      <c r="D39" s="43">
        <v>4</v>
      </c>
      <c r="E39" s="43">
        <v>5</v>
      </c>
      <c r="F39" s="43">
        <v>6</v>
      </c>
      <c r="G39" s="43">
        <v>7</v>
      </c>
      <c r="H39" s="121">
        <v>8</v>
      </c>
    </row>
    <row r="40" spans="1:8" ht="11.45" customHeight="1">
      <c r="A40" s="123"/>
      <c r="B40" s="63"/>
      <c r="C40" s="173"/>
      <c r="D40" s="173"/>
      <c r="E40" s="138"/>
      <c r="F40" s="138"/>
      <c r="G40" s="173"/>
      <c r="H40" s="173"/>
    </row>
    <row r="41" spans="1:8" ht="11.45" customHeight="1">
      <c r="A41" s="44">
        <f>IF(D41&lt;&gt;"",COUNTA($D$41:D41),"")</f>
        <v>1</v>
      </c>
      <c r="B41" s="65" t="s">
        <v>174</v>
      </c>
      <c r="C41" s="174">
        <v>5</v>
      </c>
      <c r="D41" s="174">
        <v>10</v>
      </c>
      <c r="E41" s="175">
        <v>47.1</v>
      </c>
      <c r="F41" s="175">
        <v>150.19999999999999</v>
      </c>
      <c r="G41" s="174">
        <v>242</v>
      </c>
      <c r="H41" s="174">
        <v>1562</v>
      </c>
    </row>
    <row r="42" spans="1:8" ht="11.45" customHeight="1">
      <c r="A42" s="44" t="str">
        <f>IF(D42&lt;&gt;"",COUNTA($D$41:D42),"")</f>
        <v/>
      </c>
      <c r="B42" s="67" t="s">
        <v>43</v>
      </c>
      <c r="C42" s="173"/>
      <c r="D42" s="173"/>
      <c r="E42" s="138"/>
      <c r="F42" s="138"/>
      <c r="G42" s="173"/>
      <c r="H42" s="173"/>
    </row>
    <row r="43" spans="1:8" ht="11.45" customHeight="1">
      <c r="A43" s="44">
        <f>IF(D43&lt;&gt;"",COUNTA($D$41:D43),"")</f>
        <v>2</v>
      </c>
      <c r="B43" s="67" t="s">
        <v>175</v>
      </c>
      <c r="C43" s="173">
        <v>3</v>
      </c>
      <c r="D43" s="173">
        <v>7</v>
      </c>
      <c r="E43" s="138">
        <v>73.099999999999994</v>
      </c>
      <c r="F43" s="138">
        <v>163.5</v>
      </c>
      <c r="G43" s="173">
        <v>184</v>
      </c>
      <c r="H43" s="173">
        <v>1075</v>
      </c>
    </row>
    <row r="44" spans="1:8" ht="11.45" customHeight="1">
      <c r="A44" s="44">
        <f>IF(D44&lt;&gt;"",COUNTA($D$41:D44),"")</f>
        <v>3</v>
      </c>
      <c r="B44" s="67" t="s">
        <v>176</v>
      </c>
      <c r="C44" s="173">
        <v>2</v>
      </c>
      <c r="D44" s="173">
        <v>4</v>
      </c>
      <c r="E44" s="138">
        <v>22.3</v>
      </c>
      <c r="F44" s="138">
        <v>127.4</v>
      </c>
      <c r="G44" s="173">
        <v>59</v>
      </c>
      <c r="H44" s="173">
        <v>488</v>
      </c>
    </row>
    <row r="45" spans="1:8" ht="11.45" customHeight="1">
      <c r="C45" s="92"/>
      <c r="D45" s="92"/>
      <c r="E45" s="92"/>
      <c r="F45" s="92"/>
      <c r="G45" s="92"/>
      <c r="H45" s="92"/>
    </row>
  </sheetData>
  <mergeCells count="31">
    <mergeCell ref="C18:D18"/>
    <mergeCell ref="E18:F18"/>
    <mergeCell ref="G18:H18"/>
    <mergeCell ref="E3:F3"/>
    <mergeCell ref="C17:H17"/>
    <mergeCell ref="A36:A38"/>
    <mergeCell ref="B36:B38"/>
    <mergeCell ref="C36:D36"/>
    <mergeCell ref="E36:F36"/>
    <mergeCell ref="G36:H36"/>
    <mergeCell ref="C38:D38"/>
    <mergeCell ref="E38:F38"/>
    <mergeCell ref="G38:H38"/>
    <mergeCell ref="A1:B1"/>
    <mergeCell ref="C1:H1"/>
    <mergeCell ref="C6:H6"/>
    <mergeCell ref="C7:D7"/>
    <mergeCell ref="E7:F7"/>
    <mergeCell ref="G7:H7"/>
    <mergeCell ref="C3:D3"/>
    <mergeCell ref="C2:H2"/>
    <mergeCell ref="A2:B2"/>
    <mergeCell ref="A3:A4"/>
    <mergeCell ref="B3:B4"/>
    <mergeCell ref="G3:H3"/>
    <mergeCell ref="C28:H28"/>
    <mergeCell ref="C29:D29"/>
    <mergeCell ref="E29:F29"/>
    <mergeCell ref="G29:H29"/>
    <mergeCell ref="A35:B35"/>
    <mergeCell ref="C35:H3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2022 00&amp;R&amp;"-,Standard"&amp;7&amp;P</oddFooter>
    <evenFooter>&amp;L&amp;"-,Standard"&amp;7&amp;P&amp;R&amp;"-,Standard"&amp;7StatA MV, Statistischer Bericht C103 2022 00</evenFooter>
  </headerFooter>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2"/>
  <sheetViews>
    <sheetView zoomScale="140" zoomScaleNormal="140" workbookViewId="0">
      <pane xSplit="2" ySplit="8" topLeftCell="C9" activePane="bottomRight" state="frozen"/>
      <selection sqref="A1:B1"/>
      <selection pane="topRight" sqref="A1:B1"/>
      <selection pane="bottomLeft" sqref="A1:B1"/>
      <selection pane="bottomRight" activeCell="C9" sqref="C9:I9"/>
    </sheetView>
  </sheetViews>
  <sheetFormatPr baseColWidth="10" defaultColWidth="11.42578125" defaultRowHeight="11.45" customHeight="1"/>
  <cols>
    <col min="1" max="1" width="3.5703125" style="47" customWidth="1"/>
    <col min="2" max="2" width="26.5703125" style="60" customWidth="1"/>
    <col min="3" max="9" width="8.5703125" style="92" customWidth="1"/>
    <col min="10" max="16384" width="11.42578125" style="60"/>
  </cols>
  <sheetData>
    <row r="1" spans="1:9" s="115" customFormat="1" ht="24.95" customHeight="1">
      <c r="A1" s="220" t="s">
        <v>202</v>
      </c>
      <c r="B1" s="221"/>
      <c r="C1" s="222" t="s">
        <v>203</v>
      </c>
      <c r="D1" s="222"/>
      <c r="E1" s="222"/>
      <c r="F1" s="222"/>
      <c r="G1" s="222"/>
      <c r="H1" s="222"/>
      <c r="I1" s="223"/>
    </row>
    <row r="2" spans="1:9" ht="39.950000000000003" customHeight="1">
      <c r="A2" s="229" t="s">
        <v>308</v>
      </c>
      <c r="B2" s="230"/>
      <c r="C2" s="227" t="s">
        <v>180</v>
      </c>
      <c r="D2" s="227"/>
      <c r="E2" s="227"/>
      <c r="F2" s="227"/>
      <c r="G2" s="227"/>
      <c r="H2" s="227"/>
      <c r="I2" s="228"/>
    </row>
    <row r="3" spans="1:9" ht="11.45" customHeight="1">
      <c r="A3" s="231" t="s">
        <v>16</v>
      </c>
      <c r="B3" s="256" t="s">
        <v>223</v>
      </c>
      <c r="C3" s="226" t="s">
        <v>333</v>
      </c>
      <c r="D3" s="224" t="s">
        <v>217</v>
      </c>
      <c r="E3" s="224" t="s">
        <v>218</v>
      </c>
      <c r="F3" s="224" t="s">
        <v>219</v>
      </c>
      <c r="G3" s="224" t="s">
        <v>220</v>
      </c>
      <c r="H3" s="224" t="s">
        <v>221</v>
      </c>
      <c r="I3" s="225" t="s">
        <v>222</v>
      </c>
    </row>
    <row r="4" spans="1:9" ht="11.45" customHeight="1">
      <c r="A4" s="232"/>
      <c r="B4" s="256"/>
      <c r="C4" s="226"/>
      <c r="D4" s="224"/>
      <c r="E4" s="224"/>
      <c r="F4" s="224"/>
      <c r="G4" s="224"/>
      <c r="H4" s="224"/>
      <c r="I4" s="225"/>
    </row>
    <row r="5" spans="1:9" ht="11.45" customHeight="1">
      <c r="A5" s="232"/>
      <c r="B5" s="256"/>
      <c r="C5" s="226"/>
      <c r="D5" s="224"/>
      <c r="E5" s="224"/>
      <c r="F5" s="224"/>
      <c r="G5" s="224"/>
      <c r="H5" s="224"/>
      <c r="I5" s="225"/>
    </row>
    <row r="6" spans="1:9" ht="11.45" customHeight="1">
      <c r="A6" s="232"/>
      <c r="B6" s="256"/>
      <c r="C6" s="226"/>
      <c r="D6" s="224"/>
      <c r="E6" s="224"/>
      <c r="F6" s="224"/>
      <c r="G6" s="224"/>
      <c r="H6" s="224"/>
      <c r="I6" s="225"/>
    </row>
    <row r="7" spans="1:9" ht="11.45" customHeight="1">
      <c r="A7" s="232"/>
      <c r="B7" s="256"/>
      <c r="C7" s="253" t="s">
        <v>75</v>
      </c>
      <c r="D7" s="224"/>
      <c r="E7" s="224"/>
      <c r="F7" s="224"/>
      <c r="G7" s="224"/>
      <c r="H7" s="224"/>
      <c r="I7" s="225"/>
    </row>
    <row r="8" spans="1:9" s="47" customFormat="1" ht="11.45" customHeight="1">
      <c r="A8" s="40">
        <v>1</v>
      </c>
      <c r="B8" s="43">
        <v>2</v>
      </c>
      <c r="C8" s="43">
        <v>3</v>
      </c>
      <c r="D8" s="43">
        <v>4</v>
      </c>
      <c r="E8" s="43">
        <v>5</v>
      </c>
      <c r="F8" s="43">
        <v>6</v>
      </c>
      <c r="G8" s="43">
        <v>7</v>
      </c>
      <c r="H8" s="43">
        <v>8</v>
      </c>
      <c r="I8" s="121">
        <v>9</v>
      </c>
    </row>
    <row r="9" spans="1:9" ht="20.100000000000001" customHeight="1">
      <c r="A9" s="164"/>
      <c r="B9" s="63"/>
      <c r="C9" s="273">
        <v>2021</v>
      </c>
      <c r="D9" s="274"/>
      <c r="E9" s="274"/>
      <c r="F9" s="274"/>
      <c r="G9" s="274"/>
      <c r="H9" s="274"/>
      <c r="I9" s="274"/>
    </row>
    <row r="10" spans="1:9" ht="22.5" customHeight="1">
      <c r="A10" s="159">
        <f>IF(D10&lt;&gt;"",COUNTA($D$10:D10),"")</f>
        <v>1</v>
      </c>
      <c r="B10" s="67" t="s">
        <v>407</v>
      </c>
      <c r="C10" s="139">
        <v>557.6</v>
      </c>
      <c r="D10" s="134">
        <v>124.1</v>
      </c>
      <c r="E10" s="134">
        <v>95.4</v>
      </c>
      <c r="F10" s="134">
        <v>92.7</v>
      </c>
      <c r="G10" s="134">
        <v>70.5</v>
      </c>
      <c r="H10" s="134">
        <v>81.099999999999994</v>
      </c>
      <c r="I10" s="134">
        <v>93.2</v>
      </c>
    </row>
    <row r="11" spans="1:9" ht="11.45" customHeight="1">
      <c r="A11" s="159">
        <f>IF(D11&lt;&gt;"",COUNTA($D$10:D11),"")</f>
        <v>2</v>
      </c>
      <c r="B11" s="67" t="s">
        <v>249</v>
      </c>
      <c r="C11" s="139">
        <v>314.39999999999998</v>
      </c>
      <c r="D11" s="134">
        <v>70.2</v>
      </c>
      <c r="E11" s="134">
        <v>57.4</v>
      </c>
      <c r="F11" s="134">
        <v>62.1</v>
      </c>
      <c r="G11" s="134">
        <v>46.2</v>
      </c>
      <c r="H11" s="134">
        <v>45.1</v>
      </c>
      <c r="I11" s="134">
        <v>33.1</v>
      </c>
    </row>
    <row r="12" spans="1:9" ht="11.45" customHeight="1">
      <c r="A12" s="159">
        <f>IF(D12&lt;&gt;"",COUNTA($D$10:D12),"")</f>
        <v>3</v>
      </c>
      <c r="B12" s="67" t="s">
        <v>209</v>
      </c>
      <c r="C12" s="139">
        <v>66.900000000000006</v>
      </c>
      <c r="D12" s="134">
        <v>14.5</v>
      </c>
      <c r="E12" s="134">
        <v>7.4</v>
      </c>
      <c r="F12" s="134">
        <v>4.5999999999999996</v>
      </c>
      <c r="G12" s="134">
        <v>2.7</v>
      </c>
      <c r="H12" s="134">
        <v>12.6</v>
      </c>
      <c r="I12" s="134">
        <v>24.9</v>
      </c>
    </row>
    <row r="13" spans="1:9" ht="11.45" customHeight="1">
      <c r="A13" s="159">
        <f>IF(D13&lt;&gt;"",COUNTA($D$10:D13),"")</f>
        <v>4</v>
      </c>
      <c r="B13" s="67" t="s">
        <v>210</v>
      </c>
      <c r="C13" s="139">
        <v>131.1</v>
      </c>
      <c r="D13" s="134">
        <v>29.8</v>
      </c>
      <c r="E13" s="134">
        <v>23.8</v>
      </c>
      <c r="F13" s="134">
        <v>21.9</v>
      </c>
      <c r="G13" s="134">
        <v>16.8</v>
      </c>
      <c r="H13" s="134">
        <v>18.600000000000001</v>
      </c>
      <c r="I13" s="134">
        <v>20.2</v>
      </c>
    </row>
    <row r="14" spans="1:9" ht="11.45" customHeight="1">
      <c r="A14" s="159">
        <f>IF(D14&lt;&gt;"",COUNTA($D$10:D14),"")</f>
        <v>5</v>
      </c>
      <c r="B14" s="67" t="s">
        <v>211</v>
      </c>
      <c r="C14" s="139">
        <v>7.7</v>
      </c>
      <c r="D14" s="134">
        <v>1.3</v>
      </c>
      <c r="E14" s="134">
        <v>1.7</v>
      </c>
      <c r="F14" s="134">
        <v>1</v>
      </c>
      <c r="G14" s="134">
        <v>1.4</v>
      </c>
      <c r="H14" s="134">
        <v>0.8</v>
      </c>
      <c r="I14" s="134">
        <v>1.5</v>
      </c>
    </row>
    <row r="15" spans="1:9" ht="11.45" customHeight="1">
      <c r="A15" s="159">
        <f>IF(D15&lt;&gt;"",COUNTA($D$10:D15),"")</f>
        <v>6</v>
      </c>
      <c r="B15" s="67" t="s">
        <v>212</v>
      </c>
      <c r="C15" s="139">
        <v>13.7</v>
      </c>
      <c r="D15" s="134">
        <v>3.4</v>
      </c>
      <c r="E15" s="134">
        <v>1.8</v>
      </c>
      <c r="F15" s="134">
        <v>1.5</v>
      </c>
      <c r="G15" s="134">
        <v>1.5</v>
      </c>
      <c r="H15" s="134">
        <v>1.9</v>
      </c>
      <c r="I15" s="134">
        <v>3.5</v>
      </c>
    </row>
    <row r="16" spans="1:9" ht="11.45" customHeight="1">
      <c r="A16" s="159">
        <f>IF(D16&lt;&gt;"",COUNTA($D$10:D16),"")</f>
        <v>7</v>
      </c>
      <c r="B16" s="67" t="s">
        <v>213</v>
      </c>
      <c r="C16" s="139">
        <v>15.1</v>
      </c>
      <c r="D16" s="134">
        <v>3</v>
      </c>
      <c r="E16" s="134">
        <v>2.2000000000000002</v>
      </c>
      <c r="F16" s="134">
        <v>1.1000000000000001</v>
      </c>
      <c r="G16" s="134">
        <v>0.6</v>
      </c>
      <c r="H16" s="134">
        <v>1.3</v>
      </c>
      <c r="I16" s="134">
        <v>6.8</v>
      </c>
    </row>
    <row r="17" spans="1:11" ht="11.45" customHeight="1">
      <c r="A17" s="159" t="str">
        <f>IF(D17&lt;&gt;"",COUNTA($D$10:D17),"")</f>
        <v/>
      </c>
      <c r="B17" s="67"/>
      <c r="C17" s="139"/>
      <c r="D17" s="134"/>
      <c r="E17" s="134"/>
      <c r="F17" s="134"/>
      <c r="G17" s="134"/>
      <c r="H17" s="134"/>
      <c r="I17" s="134"/>
    </row>
    <row r="18" spans="1:11" ht="11.45" customHeight="1">
      <c r="A18" s="159">
        <f>IF(D18&lt;&gt;"",COUNTA($D$10:D18),"")</f>
        <v>8</v>
      </c>
      <c r="B18" s="67" t="s">
        <v>177</v>
      </c>
      <c r="C18" s="139">
        <v>12.7</v>
      </c>
      <c r="D18" s="134">
        <v>2.8</v>
      </c>
      <c r="E18" s="134">
        <v>2.1</v>
      </c>
      <c r="F18" s="134">
        <v>0.9</v>
      </c>
      <c r="G18" s="134">
        <v>0.4</v>
      </c>
      <c r="H18" s="134">
        <v>2.1</v>
      </c>
      <c r="I18" s="134">
        <v>4.5</v>
      </c>
    </row>
    <row r="19" spans="1:11" ht="11.45" customHeight="1">
      <c r="A19" s="159">
        <f>IF(D19&lt;&gt;"",COUNTA($D$10:D19),"")</f>
        <v>9</v>
      </c>
      <c r="B19" s="67" t="s">
        <v>214</v>
      </c>
      <c r="C19" s="139">
        <v>31.7</v>
      </c>
      <c r="D19" s="134">
        <v>7.8</v>
      </c>
      <c r="E19" s="134">
        <v>5.9</v>
      </c>
      <c r="F19" s="134">
        <v>4.5999999999999996</v>
      </c>
      <c r="G19" s="134">
        <v>4.0999999999999996</v>
      </c>
      <c r="H19" s="134">
        <v>8.5</v>
      </c>
      <c r="I19" s="134">
        <v>0.8</v>
      </c>
    </row>
    <row r="20" spans="1:11" ht="11.45" customHeight="1">
      <c r="A20" s="159" t="str">
        <f>IF(D20&lt;&gt;"",COUNTA($D$10:D20),"")</f>
        <v/>
      </c>
      <c r="B20" s="67"/>
      <c r="C20" s="139"/>
      <c r="D20" s="134"/>
      <c r="E20" s="134"/>
      <c r="F20" s="134"/>
      <c r="G20" s="134"/>
      <c r="H20" s="134"/>
      <c r="I20" s="134"/>
    </row>
    <row r="21" spans="1:11" ht="11.45" customHeight="1">
      <c r="A21" s="159">
        <f>IF(D21&lt;&gt;"",COUNTA($D$10:D21),"")</f>
        <v>10</v>
      </c>
      <c r="B21" s="67" t="s">
        <v>215</v>
      </c>
      <c r="C21" s="139">
        <v>173.8</v>
      </c>
      <c r="D21" s="134">
        <v>38.6</v>
      </c>
      <c r="E21" s="134">
        <v>32.4</v>
      </c>
      <c r="F21" s="134">
        <v>37.200000000000003</v>
      </c>
      <c r="G21" s="134">
        <v>23.1</v>
      </c>
      <c r="H21" s="134">
        <v>26.1</v>
      </c>
      <c r="I21" s="134">
        <v>16.3</v>
      </c>
    </row>
    <row r="22" spans="1:11" ht="11.45" customHeight="1">
      <c r="A22" s="159">
        <f>IF(D22&lt;&gt;"",COUNTA($D$10:D22),"")</f>
        <v>11</v>
      </c>
      <c r="B22" s="67" t="s">
        <v>216</v>
      </c>
      <c r="C22" s="139">
        <v>173.6</v>
      </c>
      <c r="D22" s="134">
        <v>38.6</v>
      </c>
      <c r="E22" s="134">
        <v>32.299999999999997</v>
      </c>
      <c r="F22" s="134">
        <v>37.200000000000003</v>
      </c>
      <c r="G22" s="134">
        <v>23.1</v>
      </c>
      <c r="H22" s="134">
        <v>26.1</v>
      </c>
      <c r="I22" s="134">
        <v>16.3</v>
      </c>
    </row>
    <row r="23" spans="1:11" ht="22.5" customHeight="1">
      <c r="A23" s="159">
        <f>IF(D23&lt;&gt;"",COUNTA($D$10:D23),"")</f>
        <v>12</v>
      </c>
      <c r="B23" s="67" t="s">
        <v>334</v>
      </c>
      <c r="C23" s="139">
        <v>0.1</v>
      </c>
      <c r="D23" s="134">
        <v>0</v>
      </c>
      <c r="E23" s="134">
        <v>0</v>
      </c>
      <c r="F23" s="134">
        <v>0</v>
      </c>
      <c r="G23" s="134">
        <v>0</v>
      </c>
      <c r="H23" s="134" t="s">
        <v>3</v>
      </c>
      <c r="I23" s="134">
        <v>0</v>
      </c>
    </row>
    <row r="24" spans="1:11" ht="11.45" customHeight="1">
      <c r="A24" s="159" t="str">
        <f>IF(D24&lt;&gt;"",COUNTA($D$10:D24),"")</f>
        <v/>
      </c>
      <c r="B24" s="67"/>
      <c r="C24" s="139"/>
      <c r="D24" s="134"/>
      <c r="E24" s="134"/>
      <c r="F24" s="134"/>
      <c r="G24" s="134"/>
      <c r="H24" s="134"/>
      <c r="I24" s="134"/>
    </row>
    <row r="25" spans="1:11" ht="22.5" customHeight="1">
      <c r="A25" s="159">
        <f>IF(D25&lt;&gt;"",COUNTA($D$10:D25),"")</f>
        <v>13</v>
      </c>
      <c r="B25" s="67" t="s">
        <v>226</v>
      </c>
      <c r="C25" s="139">
        <v>153.9</v>
      </c>
      <c r="D25" s="134">
        <v>33.5</v>
      </c>
      <c r="E25" s="134">
        <v>22.6</v>
      </c>
      <c r="F25" s="134">
        <v>13.1</v>
      </c>
      <c r="G25" s="134">
        <v>13.7</v>
      </c>
      <c r="H25" s="134">
        <v>24.2</v>
      </c>
      <c r="I25" s="134">
        <v>46.7</v>
      </c>
    </row>
    <row r="26" spans="1:11" ht="20.100000000000001" customHeight="1">
      <c r="A26" s="159" t="str">
        <f>IF(D26&lt;&gt;"",COUNTA($D$10:D26),"")</f>
        <v/>
      </c>
      <c r="B26" s="67"/>
      <c r="C26" s="273">
        <v>2022</v>
      </c>
      <c r="D26" s="274"/>
      <c r="E26" s="274"/>
      <c r="F26" s="274"/>
      <c r="G26" s="274"/>
      <c r="H26" s="274"/>
      <c r="I26" s="274"/>
    </row>
    <row r="27" spans="1:11" ht="22.5" customHeight="1">
      <c r="A27" s="159">
        <f>IF(D27&lt;&gt;"",COUNTA($D$10:D27),"")</f>
        <v>14</v>
      </c>
      <c r="B27" s="67" t="s">
        <v>335</v>
      </c>
      <c r="C27" s="139">
        <v>543.96998999999994</v>
      </c>
      <c r="D27" s="134">
        <v>119.47662</v>
      </c>
      <c r="E27" s="134">
        <v>93.944109999999995</v>
      </c>
      <c r="F27" s="134">
        <v>90.838070000000002</v>
      </c>
      <c r="G27" s="134">
        <v>67.480350000000001</v>
      </c>
      <c r="H27" s="134">
        <v>80.738669999999999</v>
      </c>
      <c r="I27" s="134">
        <v>91.044920000000005</v>
      </c>
      <c r="J27" s="145"/>
      <c r="K27" s="145"/>
    </row>
    <row r="28" spans="1:11" ht="11.45" customHeight="1">
      <c r="A28" s="159">
        <f>IF(D28&lt;&gt;"",COUNTA($D$10:D28),"")</f>
        <v>15</v>
      </c>
      <c r="B28" s="67" t="s">
        <v>249</v>
      </c>
      <c r="C28" s="139">
        <v>306.63835999999998</v>
      </c>
      <c r="D28" s="134">
        <v>67.526420000000002</v>
      </c>
      <c r="E28" s="134">
        <v>57.092519999999993</v>
      </c>
      <c r="F28" s="134">
        <v>60.226980000000005</v>
      </c>
      <c r="G28" s="134">
        <v>43.084650000000003</v>
      </c>
      <c r="H28" s="134">
        <v>45.35586</v>
      </c>
      <c r="I28" s="134">
        <v>33.188910000000007</v>
      </c>
      <c r="K28" s="145"/>
    </row>
    <row r="29" spans="1:11" ht="11.25">
      <c r="A29" s="159">
        <f>IF(D29&lt;&gt;"",COUNTA($D$10:D29),"")</f>
        <v>16</v>
      </c>
      <c r="B29" s="67" t="s">
        <v>209</v>
      </c>
      <c r="C29" s="139">
        <v>58.958320000000001</v>
      </c>
      <c r="D29" s="134">
        <v>12.13561</v>
      </c>
      <c r="E29" s="134">
        <v>5.7828800000000005</v>
      </c>
      <c r="F29" s="134">
        <v>4.3404099999999994</v>
      </c>
      <c r="G29" s="134">
        <v>2.3851300000000002</v>
      </c>
      <c r="H29" s="134">
        <v>11.39359</v>
      </c>
      <c r="I29" s="134">
        <v>22.7822</v>
      </c>
      <c r="K29" s="145"/>
    </row>
    <row r="30" spans="1:11" ht="11.45" customHeight="1">
      <c r="A30" s="159">
        <f>IF(D30&lt;&gt;"",COUNTA($D$10:D30),"")</f>
        <v>17</v>
      </c>
      <c r="B30" s="67" t="s">
        <v>210</v>
      </c>
      <c r="C30" s="139">
        <v>131.69897</v>
      </c>
      <c r="D30" s="134">
        <v>29.468139999999998</v>
      </c>
      <c r="E30" s="134">
        <v>24.236090000000001</v>
      </c>
      <c r="F30" s="134">
        <v>21.952330000000003</v>
      </c>
      <c r="G30" s="134">
        <v>16.904959999999999</v>
      </c>
      <c r="H30" s="134">
        <v>18.236360000000001</v>
      </c>
      <c r="I30" s="134">
        <v>20.866119999999999</v>
      </c>
      <c r="K30" s="145"/>
    </row>
    <row r="31" spans="1:11" ht="11.45" customHeight="1">
      <c r="A31" s="159">
        <f>IF(D31&lt;&gt;"",COUNTA($D$10:D31),"")</f>
        <v>18</v>
      </c>
      <c r="B31" s="67" t="s">
        <v>211</v>
      </c>
      <c r="C31" s="139">
        <v>7.9816700000000003</v>
      </c>
      <c r="D31" s="134">
        <v>1.6066800000000001</v>
      </c>
      <c r="E31" s="134">
        <v>1.6042700000000001</v>
      </c>
      <c r="F31" s="134">
        <v>0.88383</v>
      </c>
      <c r="G31" s="134">
        <v>1.0203599999999999</v>
      </c>
      <c r="H31" s="134">
        <v>1.2680499999999999</v>
      </c>
      <c r="I31" s="134">
        <v>1.59646</v>
      </c>
      <c r="K31" s="145"/>
    </row>
    <row r="32" spans="1:11" ht="11.45" customHeight="1">
      <c r="A32" s="159">
        <f>IF(D32&lt;&gt;"",COUNTA($D$10:D32),"")</f>
        <v>19</v>
      </c>
      <c r="B32" s="67" t="s">
        <v>212</v>
      </c>
      <c r="C32" s="139">
        <v>11.244959999999999</v>
      </c>
      <c r="D32" s="134">
        <v>2.3279800000000002</v>
      </c>
      <c r="E32" s="134">
        <v>1.9716600000000002</v>
      </c>
      <c r="F32" s="134">
        <v>1.0085299999999999</v>
      </c>
      <c r="G32" s="134">
        <v>1.63778</v>
      </c>
      <c r="H32" s="134">
        <v>1.2698900000000002</v>
      </c>
      <c r="I32" s="134">
        <v>2.9868600000000001</v>
      </c>
      <c r="K32" s="145"/>
    </row>
    <row r="33" spans="1:11" ht="11.45" customHeight="1">
      <c r="A33" s="159">
        <f>IF(D33&lt;&gt;"",COUNTA($D$10:D33),"")</f>
        <v>20</v>
      </c>
      <c r="B33" s="67" t="s">
        <v>213</v>
      </c>
      <c r="C33" s="139">
        <v>14.08164</v>
      </c>
      <c r="D33" s="134">
        <v>2.58283</v>
      </c>
      <c r="E33" s="134">
        <v>1.4140899999999998</v>
      </c>
      <c r="F33" s="134">
        <v>1.2369300000000001</v>
      </c>
      <c r="G33" s="134">
        <v>0.78079999999999994</v>
      </c>
      <c r="H33" s="134">
        <v>1.59832</v>
      </c>
      <c r="I33" s="134">
        <v>6.4097700000000009</v>
      </c>
      <c r="K33" s="145"/>
    </row>
    <row r="34" spans="1:11" ht="11.45" customHeight="1">
      <c r="A34" s="159" t="str">
        <f>IF(D34&lt;&gt;"",COUNTA($D$10:D34),"")</f>
        <v/>
      </c>
      <c r="B34" s="67"/>
      <c r="C34" s="139"/>
      <c r="D34" s="134"/>
      <c r="E34" s="134"/>
      <c r="F34" s="134"/>
      <c r="G34" s="134"/>
      <c r="H34" s="134"/>
      <c r="I34" s="134"/>
      <c r="K34" s="145"/>
    </row>
    <row r="35" spans="1:11" ht="11.45" customHeight="1">
      <c r="A35" s="159">
        <f>IF(D35&lt;&gt;"",COUNTA($D$10:D35),"")</f>
        <v>21</v>
      </c>
      <c r="B35" s="67" t="s">
        <v>177</v>
      </c>
      <c r="C35" s="139">
        <v>12.74498</v>
      </c>
      <c r="D35" s="134">
        <v>2.6665700000000001</v>
      </c>
      <c r="E35" s="134">
        <v>2.26248</v>
      </c>
      <c r="F35" s="134">
        <v>0.86345000000000005</v>
      </c>
      <c r="G35" s="134">
        <v>0.36737000000000003</v>
      </c>
      <c r="H35" s="134">
        <v>2.02094</v>
      </c>
      <c r="I35" s="134">
        <v>4.5638100000000001</v>
      </c>
      <c r="K35" s="145"/>
    </row>
    <row r="36" spans="1:11" ht="11.45" customHeight="1">
      <c r="A36" s="159">
        <f>IF(D36&lt;&gt;"",COUNTA($D$10:D36),"")</f>
        <v>22</v>
      </c>
      <c r="B36" s="67" t="s">
        <v>214</v>
      </c>
      <c r="C36" s="139">
        <v>33.066319999999997</v>
      </c>
      <c r="D36" s="134">
        <v>8.0655000000000001</v>
      </c>
      <c r="E36" s="134">
        <v>6.0278900000000002</v>
      </c>
      <c r="F36" s="134">
        <v>4.32674</v>
      </c>
      <c r="G36" s="134">
        <v>4.8372399999999995</v>
      </c>
      <c r="H36" s="134">
        <v>8.5631900000000005</v>
      </c>
      <c r="I36" s="134">
        <v>1.24576</v>
      </c>
      <c r="K36" s="145"/>
    </row>
    <row r="37" spans="1:11" ht="11.45" customHeight="1">
      <c r="A37" s="159" t="str">
        <f>IF(D37&lt;&gt;"",COUNTA($D$10:D37),"")</f>
        <v/>
      </c>
      <c r="B37" s="67"/>
      <c r="C37" s="139"/>
      <c r="D37" s="134"/>
      <c r="E37" s="134"/>
      <c r="F37" s="134"/>
      <c r="G37" s="134"/>
      <c r="H37" s="134"/>
      <c r="I37" s="134"/>
      <c r="K37" s="145"/>
    </row>
    <row r="38" spans="1:11" s="94" customFormat="1" ht="11.45" customHeight="1">
      <c r="A38" s="159">
        <f>IF(D38&lt;&gt;"",COUNTA($D$10:D38),"")</f>
        <v>23</v>
      </c>
      <c r="B38" s="93" t="s">
        <v>215</v>
      </c>
      <c r="C38" s="139">
        <v>192.86136999999999</v>
      </c>
      <c r="D38" s="134">
        <v>45.347329999999999</v>
      </c>
      <c r="E38" s="134">
        <v>33.91328</v>
      </c>
      <c r="F38" s="134">
        <v>39.035550000000001</v>
      </c>
      <c r="G38" s="134">
        <v>24.975519999999999</v>
      </c>
      <c r="H38" s="134">
        <v>28.277360000000002</v>
      </c>
      <c r="I38" s="134">
        <v>21.23189</v>
      </c>
      <c r="K38" s="145"/>
    </row>
    <row r="39" spans="1:11" ht="11.45" customHeight="1">
      <c r="A39" s="159">
        <f>IF(D39&lt;&gt;"",COUNTA($D$10:D39),"")</f>
        <v>24</v>
      </c>
      <c r="B39" s="67" t="s">
        <v>216</v>
      </c>
      <c r="C39" s="139">
        <v>192.31379000000001</v>
      </c>
      <c r="D39" s="134">
        <v>45.12726</v>
      </c>
      <c r="E39" s="134">
        <v>33.91328</v>
      </c>
      <c r="F39" s="134">
        <v>38.996519999999997</v>
      </c>
      <c r="G39" s="134">
        <v>24.835799999999999</v>
      </c>
      <c r="H39" s="134">
        <v>28.237179999999999</v>
      </c>
      <c r="I39" s="134">
        <v>21.12331</v>
      </c>
      <c r="K39" s="145"/>
    </row>
    <row r="40" spans="1:11" ht="22.5" customHeight="1">
      <c r="A40" s="159">
        <f>IF(D40&lt;&gt;"",COUNTA($D$10:D40),"")</f>
        <v>25</v>
      </c>
      <c r="B40" s="67" t="s">
        <v>334</v>
      </c>
      <c r="C40" s="139">
        <v>0.54758000000000007</v>
      </c>
      <c r="D40" s="134">
        <v>0.22006999999999999</v>
      </c>
      <c r="E40" s="134" t="s">
        <v>3</v>
      </c>
      <c r="F40" s="134">
        <v>3.9030000000000002E-2</v>
      </c>
      <c r="G40" s="134">
        <v>0.1</v>
      </c>
      <c r="H40" s="134">
        <v>0</v>
      </c>
      <c r="I40" s="134">
        <v>0</v>
      </c>
      <c r="J40" s="145"/>
      <c r="K40" s="145"/>
    </row>
    <row r="41" spans="1:11" ht="11.45" customHeight="1">
      <c r="A41" s="159" t="str">
        <f>IF(D41&lt;&gt;"",COUNTA($D$10:D41),"")</f>
        <v/>
      </c>
      <c r="B41" s="67"/>
      <c r="C41" s="139"/>
      <c r="D41" s="134"/>
      <c r="E41" s="134"/>
      <c r="F41" s="134"/>
      <c r="G41" s="134"/>
      <c r="H41" s="134"/>
      <c r="I41" s="134"/>
      <c r="K41" s="145"/>
    </row>
    <row r="42" spans="1:11" ht="22.5" customHeight="1">
      <c r="A42" s="159">
        <f>IF(D42&lt;&gt;"",COUNTA($D$10:D42),"")</f>
        <v>26</v>
      </c>
      <c r="B42" s="67" t="s">
        <v>226</v>
      </c>
      <c r="C42" s="139">
        <v>136.7217</v>
      </c>
      <c r="D42" s="134">
        <v>27.763459999999998</v>
      </c>
      <c r="E42" s="134">
        <v>22.107860000000002</v>
      </c>
      <c r="F42" s="134">
        <v>12.27684</v>
      </c>
      <c r="G42" s="134">
        <v>12.42328</v>
      </c>
      <c r="H42" s="134">
        <v>19.476599999999998</v>
      </c>
      <c r="I42" s="134">
        <v>42.673650000000002</v>
      </c>
      <c r="K42" s="145"/>
    </row>
  </sheetData>
  <mergeCells count="16">
    <mergeCell ref="C9:I9"/>
    <mergeCell ref="C26:I26"/>
    <mergeCell ref="H3:H6"/>
    <mergeCell ref="I3:I6"/>
    <mergeCell ref="C7:I7"/>
    <mergeCell ref="A3:A7"/>
    <mergeCell ref="B3:B7"/>
    <mergeCell ref="A1:B1"/>
    <mergeCell ref="C1:I1"/>
    <mergeCell ref="C2:I2"/>
    <mergeCell ref="C3:C6"/>
    <mergeCell ref="D3:D6"/>
    <mergeCell ref="E3:E6"/>
    <mergeCell ref="F3:F6"/>
    <mergeCell ref="G3:G6"/>
    <mergeCell ref="A2:B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2022 00&amp;R&amp;"-,Standard"&amp;7&amp;P</oddFooter>
    <evenFooter>&amp;L&amp;"-,Standard"&amp;7&amp;P&amp;R&amp;"-,Standard"&amp;7StatA MV, Statistischer Bericht C103 2022 00</evenFooter>
  </headerFooter>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42"/>
  <sheetViews>
    <sheetView zoomScale="140" zoomScaleNormal="140" workbookViewId="0">
      <pane xSplit="2" ySplit="8" topLeftCell="C9" activePane="bottomRight" state="frozen"/>
      <selection sqref="A1:B1"/>
      <selection pane="topRight" sqref="A1:B1"/>
      <selection pane="bottomLeft" sqref="A1:B1"/>
      <selection pane="bottomRight" activeCell="C9" sqref="C9:I9"/>
    </sheetView>
  </sheetViews>
  <sheetFormatPr baseColWidth="10" defaultColWidth="11.42578125" defaultRowHeight="11.45" customHeight="1"/>
  <cols>
    <col min="1" max="1" width="3.5703125" style="47" customWidth="1"/>
    <col min="2" max="2" width="26.5703125" style="60" customWidth="1"/>
    <col min="3" max="9" width="8.5703125" style="60" customWidth="1"/>
    <col min="10" max="16384" width="11.42578125" style="60"/>
  </cols>
  <sheetData>
    <row r="1" spans="1:9" s="115" customFormat="1" ht="24.95" customHeight="1">
      <c r="A1" s="220" t="s">
        <v>202</v>
      </c>
      <c r="B1" s="221"/>
      <c r="C1" s="222" t="s">
        <v>203</v>
      </c>
      <c r="D1" s="222"/>
      <c r="E1" s="222"/>
      <c r="F1" s="222"/>
      <c r="G1" s="222"/>
      <c r="H1" s="222"/>
      <c r="I1" s="223"/>
    </row>
    <row r="2" spans="1:9" ht="39.950000000000003" customHeight="1">
      <c r="A2" s="229" t="s">
        <v>309</v>
      </c>
      <c r="B2" s="230"/>
      <c r="C2" s="227" t="s">
        <v>179</v>
      </c>
      <c r="D2" s="227"/>
      <c r="E2" s="227"/>
      <c r="F2" s="227"/>
      <c r="G2" s="227"/>
      <c r="H2" s="227"/>
      <c r="I2" s="228"/>
    </row>
    <row r="3" spans="1:9" ht="11.45" customHeight="1">
      <c r="A3" s="231" t="s">
        <v>16</v>
      </c>
      <c r="B3" s="256" t="s">
        <v>223</v>
      </c>
      <c r="C3" s="226" t="s">
        <v>333</v>
      </c>
      <c r="D3" s="224" t="s">
        <v>217</v>
      </c>
      <c r="E3" s="224" t="s">
        <v>218</v>
      </c>
      <c r="F3" s="224" t="s">
        <v>219</v>
      </c>
      <c r="G3" s="224" t="s">
        <v>220</v>
      </c>
      <c r="H3" s="224" t="s">
        <v>221</v>
      </c>
      <c r="I3" s="225" t="s">
        <v>222</v>
      </c>
    </row>
    <row r="4" spans="1:9" ht="11.45" customHeight="1">
      <c r="A4" s="232"/>
      <c r="B4" s="256"/>
      <c r="C4" s="226"/>
      <c r="D4" s="224"/>
      <c r="E4" s="224"/>
      <c r="F4" s="224"/>
      <c r="G4" s="224"/>
      <c r="H4" s="224"/>
      <c r="I4" s="225"/>
    </row>
    <row r="5" spans="1:9" ht="11.45" customHeight="1">
      <c r="A5" s="232"/>
      <c r="B5" s="256"/>
      <c r="C5" s="226"/>
      <c r="D5" s="224"/>
      <c r="E5" s="224"/>
      <c r="F5" s="224"/>
      <c r="G5" s="224"/>
      <c r="H5" s="224"/>
      <c r="I5" s="225"/>
    </row>
    <row r="6" spans="1:9" ht="11.45" customHeight="1">
      <c r="A6" s="232"/>
      <c r="B6" s="256"/>
      <c r="C6" s="226"/>
      <c r="D6" s="224"/>
      <c r="E6" s="224"/>
      <c r="F6" s="224"/>
      <c r="G6" s="224"/>
      <c r="H6" s="224"/>
      <c r="I6" s="225"/>
    </row>
    <row r="7" spans="1:9" ht="11.45" customHeight="1">
      <c r="A7" s="232"/>
      <c r="B7" s="256"/>
      <c r="C7" s="224" t="s">
        <v>77</v>
      </c>
      <c r="D7" s="224"/>
      <c r="E7" s="224"/>
      <c r="F7" s="224"/>
      <c r="G7" s="224"/>
      <c r="H7" s="224"/>
      <c r="I7" s="225"/>
    </row>
    <row r="8" spans="1:9" s="47" customFormat="1" ht="11.45" customHeight="1">
      <c r="A8" s="40">
        <v>1</v>
      </c>
      <c r="B8" s="43">
        <v>2</v>
      </c>
      <c r="C8" s="43">
        <v>3</v>
      </c>
      <c r="D8" s="43">
        <v>4</v>
      </c>
      <c r="E8" s="43">
        <v>5</v>
      </c>
      <c r="F8" s="43">
        <v>6</v>
      </c>
      <c r="G8" s="43">
        <v>7</v>
      </c>
      <c r="H8" s="43">
        <v>8</v>
      </c>
      <c r="I8" s="121">
        <v>9</v>
      </c>
    </row>
    <row r="9" spans="1:9" ht="20.100000000000001" customHeight="1">
      <c r="B9" s="67"/>
      <c r="C9" s="275">
        <v>2021</v>
      </c>
      <c r="D9" s="276"/>
      <c r="E9" s="276"/>
      <c r="F9" s="276"/>
      <c r="G9" s="276"/>
      <c r="H9" s="276"/>
      <c r="I9" s="276"/>
    </row>
    <row r="10" spans="1:9" ht="22.5" customHeight="1">
      <c r="A10" s="44">
        <f>IF(D10&lt;&gt;"",COUNTA($D$10:D10),"")</f>
        <v>1</v>
      </c>
      <c r="B10" s="67" t="s">
        <v>407</v>
      </c>
      <c r="C10" s="139">
        <v>71.900000000000006</v>
      </c>
      <c r="D10" s="134">
        <v>68.099999999999994</v>
      </c>
      <c r="E10" s="134">
        <v>78.599999999999994</v>
      </c>
      <c r="F10" s="134">
        <v>82.5</v>
      </c>
      <c r="G10" s="134">
        <v>82.5</v>
      </c>
      <c r="H10" s="134">
        <v>64.5</v>
      </c>
      <c r="I10" s="134">
        <v>58.3</v>
      </c>
    </row>
    <row r="11" spans="1:9" ht="11.45" customHeight="1">
      <c r="A11" s="44">
        <f>IF(D11&lt;&gt;"",COUNTA($D$10:D11),"")</f>
        <v>2</v>
      </c>
      <c r="B11" s="67" t="s">
        <v>249</v>
      </c>
      <c r="C11" s="139">
        <v>77.2</v>
      </c>
      <c r="D11" s="134">
        <v>72.400000000000006</v>
      </c>
      <c r="E11" s="134">
        <v>81.5</v>
      </c>
      <c r="F11" s="134">
        <v>83.8</v>
      </c>
      <c r="G11" s="134">
        <v>85.5</v>
      </c>
      <c r="H11" s="134">
        <v>67.8</v>
      </c>
      <c r="I11" s="134">
        <v>68.599999999999994</v>
      </c>
    </row>
    <row r="12" spans="1:9" ht="11.45" customHeight="1">
      <c r="A12" s="44">
        <f>IF(D12&lt;&gt;"",COUNTA($D$10:D12),"")</f>
        <v>3</v>
      </c>
      <c r="B12" s="67" t="s">
        <v>209</v>
      </c>
      <c r="C12" s="139">
        <v>54.1</v>
      </c>
      <c r="D12" s="134">
        <v>52.9</v>
      </c>
      <c r="E12" s="134">
        <v>72.900000000000006</v>
      </c>
      <c r="F12" s="134">
        <v>70.900000000000006</v>
      </c>
      <c r="G12" s="134">
        <v>68</v>
      </c>
      <c r="H12" s="134">
        <v>55.7</v>
      </c>
      <c r="I12" s="134">
        <v>43.7</v>
      </c>
    </row>
    <row r="13" spans="1:9" ht="11.45" customHeight="1">
      <c r="A13" s="44">
        <f>IF(D13&lt;&gt;"",COUNTA($D$10:D13),"")</f>
        <v>4</v>
      </c>
      <c r="B13" s="67" t="s">
        <v>210</v>
      </c>
      <c r="C13" s="139">
        <v>77.2</v>
      </c>
      <c r="D13" s="134">
        <v>73.7</v>
      </c>
      <c r="E13" s="134">
        <v>81.400000000000006</v>
      </c>
      <c r="F13" s="134">
        <v>86.2</v>
      </c>
      <c r="G13" s="134">
        <v>84.5</v>
      </c>
      <c r="H13" s="134">
        <v>71.400000000000006</v>
      </c>
      <c r="I13" s="134">
        <v>66.900000000000006</v>
      </c>
    </row>
    <row r="14" spans="1:9" ht="11.45" customHeight="1">
      <c r="A14" s="44">
        <f>IF(D14&lt;&gt;"",COUNTA($D$10:D14),"")</f>
        <v>5</v>
      </c>
      <c r="B14" s="67" t="s">
        <v>211</v>
      </c>
      <c r="C14" s="139">
        <v>42.4</v>
      </c>
      <c r="D14" s="134">
        <v>37.4</v>
      </c>
      <c r="E14" s="134">
        <v>45.1</v>
      </c>
      <c r="F14" s="134">
        <v>50.2</v>
      </c>
      <c r="G14" s="134">
        <v>50.4</v>
      </c>
      <c r="H14" s="134">
        <v>32.799999999999997</v>
      </c>
      <c r="I14" s="134">
        <v>36.1</v>
      </c>
    </row>
    <row r="15" spans="1:9" ht="11.45" customHeight="1">
      <c r="A15" s="44">
        <f>IF(D15&lt;&gt;"",COUNTA($D$10:D15),"")</f>
        <v>6</v>
      </c>
      <c r="B15" s="67" t="s">
        <v>212</v>
      </c>
      <c r="C15" s="139">
        <v>32.200000000000003</v>
      </c>
      <c r="D15" s="134">
        <v>29.9</v>
      </c>
      <c r="E15" s="134">
        <v>36.9</v>
      </c>
      <c r="F15" s="134">
        <v>49.3</v>
      </c>
      <c r="G15" s="134">
        <v>42.8</v>
      </c>
      <c r="H15" s="134">
        <v>23</v>
      </c>
      <c r="I15" s="134">
        <v>25.1</v>
      </c>
    </row>
    <row r="16" spans="1:9" ht="11.45" customHeight="1">
      <c r="A16" s="44">
        <f>IF(D16&lt;&gt;"",COUNTA($D$10:D16),"")</f>
        <v>7</v>
      </c>
      <c r="B16" s="67" t="s">
        <v>213</v>
      </c>
      <c r="C16" s="139">
        <v>48.9</v>
      </c>
      <c r="D16" s="134">
        <v>46.8</v>
      </c>
      <c r="E16" s="134">
        <v>51.7</v>
      </c>
      <c r="F16" s="134" t="s">
        <v>2</v>
      </c>
      <c r="G16" s="134" t="s">
        <v>2</v>
      </c>
      <c r="H16" s="134" t="s">
        <v>2</v>
      </c>
      <c r="I16" s="134">
        <v>50.8</v>
      </c>
    </row>
    <row r="17" spans="1:9" ht="11.45" customHeight="1">
      <c r="A17" s="44" t="str">
        <f>IF(D17&lt;&gt;"",COUNTA($D$10:D17),"")</f>
        <v/>
      </c>
      <c r="B17" s="67"/>
      <c r="C17" s="139"/>
      <c r="D17" s="134"/>
      <c r="E17" s="134"/>
      <c r="F17" s="134"/>
      <c r="G17" s="134"/>
      <c r="H17" s="134"/>
      <c r="I17" s="134"/>
    </row>
    <row r="18" spans="1:9" ht="11.45" customHeight="1">
      <c r="A18" s="44">
        <f>IF(D18&lt;&gt;"",COUNTA($D$10:D18),"")</f>
        <v>8</v>
      </c>
      <c r="B18" s="67" t="s">
        <v>177</v>
      </c>
      <c r="C18" s="139">
        <v>402.7</v>
      </c>
      <c r="D18" s="134">
        <v>362.7</v>
      </c>
      <c r="E18" s="134">
        <v>344.1</v>
      </c>
      <c r="F18" s="134" t="s">
        <v>2</v>
      </c>
      <c r="G18" s="134">
        <v>474.2</v>
      </c>
      <c r="H18" s="134">
        <v>411.7</v>
      </c>
      <c r="I18" s="134">
        <v>450.5</v>
      </c>
    </row>
    <row r="19" spans="1:9" ht="11.45" customHeight="1">
      <c r="A19" s="44">
        <f>IF(D19&lt;&gt;"",COUNTA($D$10:D19),"")</f>
        <v>9</v>
      </c>
      <c r="B19" s="67" t="s">
        <v>214</v>
      </c>
      <c r="C19" s="139">
        <v>730.9</v>
      </c>
      <c r="D19" s="134">
        <v>708.2</v>
      </c>
      <c r="E19" s="134">
        <v>745.7</v>
      </c>
      <c r="F19" s="134">
        <v>903.7</v>
      </c>
      <c r="G19" s="134">
        <v>634.1</v>
      </c>
      <c r="H19" s="134">
        <v>717.6</v>
      </c>
      <c r="I19" s="134">
        <v>503.6</v>
      </c>
    </row>
    <row r="20" spans="1:9" ht="11.45" customHeight="1">
      <c r="A20" s="44" t="str">
        <f>IF(D20&lt;&gt;"",COUNTA($D$10:D20),"")</f>
        <v/>
      </c>
      <c r="B20" s="67"/>
      <c r="C20" s="139"/>
      <c r="D20" s="134"/>
      <c r="E20" s="134"/>
      <c r="F20" s="134"/>
      <c r="G20" s="134"/>
      <c r="H20" s="134"/>
      <c r="I20" s="134"/>
    </row>
    <row r="21" spans="1:9" ht="11.45" customHeight="1">
      <c r="A21" s="44">
        <f>IF(D21&lt;&gt;"",COUNTA($D$10:D21),"")</f>
        <v>10</v>
      </c>
      <c r="B21" s="67" t="s">
        <v>215</v>
      </c>
      <c r="C21" s="139">
        <v>36.9</v>
      </c>
      <c r="D21" s="134">
        <v>34.700000000000003</v>
      </c>
      <c r="E21" s="134">
        <v>38.700000000000003</v>
      </c>
      <c r="F21" s="134">
        <v>40.5</v>
      </c>
      <c r="G21" s="134">
        <v>39.200000000000003</v>
      </c>
      <c r="H21" s="134">
        <v>34</v>
      </c>
      <c r="I21" s="134">
        <v>31.9</v>
      </c>
    </row>
    <row r="22" spans="1:9" ht="11.45" customHeight="1">
      <c r="A22" s="44">
        <f>IF(D22&lt;&gt;"",COUNTA($D$10:D22),"")</f>
        <v>11</v>
      </c>
      <c r="B22" s="67" t="s">
        <v>216</v>
      </c>
      <c r="C22" s="139">
        <v>37</v>
      </c>
      <c r="D22" s="134">
        <v>34.700000000000003</v>
      </c>
      <c r="E22" s="134">
        <v>38.700000000000003</v>
      </c>
      <c r="F22" s="134">
        <v>40.6</v>
      </c>
      <c r="G22" s="134">
        <v>39.299999999999997</v>
      </c>
      <c r="H22" s="134">
        <v>34</v>
      </c>
      <c r="I22" s="134">
        <v>31.9</v>
      </c>
    </row>
    <row r="23" spans="1:9" ht="22.5" customHeight="1">
      <c r="A23" s="44">
        <f>IF(D23&lt;&gt;"",COUNTA($D$10:D23),"")</f>
        <v>12</v>
      </c>
      <c r="B23" s="67" t="s">
        <v>334</v>
      </c>
      <c r="C23" s="151" t="s">
        <v>11</v>
      </c>
      <c r="D23" s="152" t="s">
        <v>11</v>
      </c>
      <c r="E23" s="152" t="s">
        <v>11</v>
      </c>
      <c r="F23" s="152" t="s">
        <v>11</v>
      </c>
      <c r="G23" s="152" t="s">
        <v>11</v>
      </c>
      <c r="H23" s="152" t="s">
        <v>3</v>
      </c>
      <c r="I23" s="152" t="s">
        <v>11</v>
      </c>
    </row>
    <row r="24" spans="1:9" ht="11.45" customHeight="1">
      <c r="A24" s="44" t="str">
        <f>IF(D24&lt;&gt;"",COUNTA($D$10:D24),"")</f>
        <v/>
      </c>
      <c r="B24" s="67"/>
      <c r="C24" s="139"/>
      <c r="D24" s="134"/>
      <c r="E24" s="134"/>
      <c r="F24" s="134"/>
      <c r="G24" s="134"/>
      <c r="H24" s="134"/>
      <c r="I24" s="134"/>
    </row>
    <row r="25" spans="1:9" ht="22.5" customHeight="1">
      <c r="A25" s="44">
        <f>IF(D25&lt;&gt;"",COUNTA($D$10:D25),"")</f>
        <v>13</v>
      </c>
      <c r="B25" s="67" t="s">
        <v>226</v>
      </c>
      <c r="C25" s="139">
        <v>411.7</v>
      </c>
      <c r="D25" s="134">
        <v>420.7</v>
      </c>
      <c r="E25" s="134">
        <v>411.3</v>
      </c>
      <c r="F25" s="134">
        <v>442.1</v>
      </c>
      <c r="G25" s="134">
        <v>420.6</v>
      </c>
      <c r="H25" s="134">
        <v>423</v>
      </c>
      <c r="I25" s="134">
        <v>388.3</v>
      </c>
    </row>
    <row r="26" spans="1:9" ht="20.100000000000001" customHeight="1">
      <c r="A26" s="44" t="str">
        <f>IF(D26&lt;&gt;"",COUNTA($D$10:D26),"")</f>
        <v/>
      </c>
      <c r="B26" s="67"/>
      <c r="C26" s="275">
        <v>2022</v>
      </c>
      <c r="D26" s="276"/>
      <c r="E26" s="276"/>
      <c r="F26" s="276"/>
      <c r="G26" s="276"/>
      <c r="H26" s="276"/>
      <c r="I26" s="276"/>
    </row>
    <row r="27" spans="1:9" ht="22.5" customHeight="1">
      <c r="A27" s="44">
        <f>IF(D27&lt;&gt;"",COUNTA($D$10:D27),"")</f>
        <v>14</v>
      </c>
      <c r="B27" s="67" t="s">
        <v>335</v>
      </c>
      <c r="C27" s="139">
        <v>76.5</v>
      </c>
      <c r="D27" s="134">
        <v>72.5</v>
      </c>
      <c r="E27" s="134">
        <v>80.8</v>
      </c>
      <c r="F27" s="134">
        <v>92.7</v>
      </c>
      <c r="G27" s="134">
        <v>85.4</v>
      </c>
      <c r="H27" s="134">
        <v>74.5</v>
      </c>
      <c r="I27" s="134">
        <v>56.5</v>
      </c>
    </row>
    <row r="28" spans="1:9" ht="11.45" customHeight="1">
      <c r="A28" s="44">
        <f>IF(D28&lt;&gt;"",COUNTA($D$10:D28),"")</f>
        <v>15</v>
      </c>
      <c r="B28" s="67" t="s">
        <v>249</v>
      </c>
      <c r="C28" s="139">
        <v>82.6</v>
      </c>
      <c r="D28" s="134">
        <v>75.900000000000006</v>
      </c>
      <c r="E28" s="134">
        <v>84.4</v>
      </c>
      <c r="F28" s="134">
        <v>94.9</v>
      </c>
      <c r="G28" s="134">
        <v>89.2</v>
      </c>
      <c r="H28" s="134">
        <v>79.400000000000006</v>
      </c>
      <c r="I28" s="134">
        <v>66.099999999999994</v>
      </c>
    </row>
    <row r="29" spans="1:9" ht="11.45" customHeight="1">
      <c r="A29" s="44">
        <f>IF(D29&lt;&gt;"",COUNTA($D$10:D29),"")</f>
        <v>16</v>
      </c>
      <c r="B29" s="67" t="s">
        <v>209</v>
      </c>
      <c r="C29" s="139">
        <v>55.2</v>
      </c>
      <c r="D29" s="134">
        <v>58.8</v>
      </c>
      <c r="E29" s="134">
        <v>66</v>
      </c>
      <c r="F29" s="134">
        <v>80.400000000000006</v>
      </c>
      <c r="G29" s="134">
        <v>66.2</v>
      </c>
      <c r="H29" s="134">
        <v>62.1</v>
      </c>
      <c r="I29" s="134">
        <v>41.1</v>
      </c>
    </row>
    <row r="30" spans="1:9" ht="11.45" customHeight="1">
      <c r="A30" s="44">
        <f>IF(D30&lt;&gt;"",COUNTA($D$10:D30),"")</f>
        <v>17</v>
      </c>
      <c r="B30" s="67" t="s">
        <v>210</v>
      </c>
      <c r="C30" s="139">
        <v>81.8</v>
      </c>
      <c r="D30" s="134">
        <v>78.7</v>
      </c>
      <c r="E30" s="134">
        <v>83</v>
      </c>
      <c r="F30" s="134">
        <v>92.6</v>
      </c>
      <c r="G30" s="134">
        <v>88.2</v>
      </c>
      <c r="H30" s="134">
        <v>78.8</v>
      </c>
      <c r="I30" s="134">
        <v>71</v>
      </c>
    </row>
    <row r="31" spans="1:9" ht="11.45" customHeight="1">
      <c r="A31" s="44">
        <f>IF(D31&lt;&gt;"",COUNTA($D$10:D31),"")</f>
        <v>18</v>
      </c>
      <c r="B31" s="67" t="s">
        <v>211</v>
      </c>
      <c r="C31" s="139">
        <v>43.3</v>
      </c>
      <c r="D31" s="134">
        <v>38.5</v>
      </c>
      <c r="E31" s="134">
        <v>44.5</v>
      </c>
      <c r="F31" s="134">
        <v>71.400000000000006</v>
      </c>
      <c r="G31" s="134">
        <v>46.9</v>
      </c>
      <c r="H31" s="134">
        <v>32.9</v>
      </c>
      <c r="I31" s="134">
        <v>37.1</v>
      </c>
    </row>
    <row r="32" spans="1:9" ht="11.45" customHeight="1">
      <c r="A32" s="44">
        <f>IF(D32&lt;&gt;"",COUNTA($D$10:D32),"")</f>
        <v>19</v>
      </c>
      <c r="B32" s="67" t="s">
        <v>212</v>
      </c>
      <c r="C32" s="139">
        <v>37.9</v>
      </c>
      <c r="D32" s="134">
        <v>31.9</v>
      </c>
      <c r="E32" s="134">
        <v>46.8</v>
      </c>
      <c r="F32" s="134">
        <v>64.5</v>
      </c>
      <c r="G32" s="134">
        <v>47.5</v>
      </c>
      <c r="H32" s="134">
        <v>31</v>
      </c>
      <c r="I32" s="134">
        <v>25.3</v>
      </c>
    </row>
    <row r="33" spans="1:12" ht="11.45" customHeight="1">
      <c r="A33" s="44">
        <f>IF(D33&lt;&gt;"",COUNTA($D$10:D33),"")</f>
        <v>20</v>
      </c>
      <c r="B33" s="67" t="s">
        <v>213</v>
      </c>
      <c r="C33" s="139">
        <v>49.7</v>
      </c>
      <c r="D33" s="134">
        <v>45.5</v>
      </c>
      <c r="E33" s="134">
        <v>56.6</v>
      </c>
      <c r="F33" s="134">
        <v>78.7</v>
      </c>
      <c r="G33" s="134" t="s">
        <v>2</v>
      </c>
      <c r="H33" s="134">
        <v>41.7</v>
      </c>
      <c r="I33" s="134">
        <v>44.5</v>
      </c>
    </row>
    <row r="34" spans="1:12" ht="11.45" customHeight="1">
      <c r="A34" s="44" t="str">
        <f>IF(D34&lt;&gt;"",COUNTA($D$10:D34),"")</f>
        <v/>
      </c>
      <c r="B34" s="67"/>
      <c r="C34" s="139"/>
      <c r="D34" s="134"/>
      <c r="E34" s="134"/>
      <c r="F34" s="134"/>
      <c r="G34" s="134"/>
      <c r="H34" s="134"/>
      <c r="I34" s="134"/>
    </row>
    <row r="35" spans="1:12" ht="11.45" customHeight="1">
      <c r="A35" s="44">
        <f>IF(D35&lt;&gt;"",COUNTA($D$10:D35),"")</f>
        <v>21</v>
      </c>
      <c r="B35" s="67" t="s">
        <v>177</v>
      </c>
      <c r="C35" s="139">
        <v>375.6</v>
      </c>
      <c r="D35" s="134">
        <v>333.4</v>
      </c>
      <c r="E35" s="134">
        <v>357.8</v>
      </c>
      <c r="F35" s="134">
        <v>354.6</v>
      </c>
      <c r="G35" s="134">
        <v>208</v>
      </c>
      <c r="H35" s="134">
        <v>434.1</v>
      </c>
      <c r="I35" s="134">
        <v>400.8</v>
      </c>
      <c r="L35" s="59"/>
    </row>
    <row r="36" spans="1:12" ht="11.45" customHeight="1">
      <c r="A36" s="44">
        <f>IF(D36&lt;&gt;"",COUNTA($D$10:D36),"")</f>
        <v>22</v>
      </c>
      <c r="B36" s="67" t="s">
        <v>214</v>
      </c>
      <c r="C36" s="139">
        <v>746.3</v>
      </c>
      <c r="D36" s="134">
        <v>712.1</v>
      </c>
      <c r="E36" s="134">
        <v>792.2</v>
      </c>
      <c r="F36" s="134">
        <v>816.1</v>
      </c>
      <c r="G36" s="134">
        <v>748.3</v>
      </c>
      <c r="H36" s="134">
        <v>740.2</v>
      </c>
      <c r="I36" s="134">
        <v>537.6</v>
      </c>
    </row>
    <row r="37" spans="1:12" ht="11.45" customHeight="1">
      <c r="A37" s="44" t="str">
        <f>IF(D37&lt;&gt;"",COUNTA($D$10:D37),"")</f>
        <v/>
      </c>
      <c r="B37" s="67"/>
      <c r="C37" s="139"/>
      <c r="D37" s="134"/>
      <c r="E37" s="134"/>
      <c r="F37" s="134"/>
      <c r="G37" s="134"/>
      <c r="H37" s="134"/>
      <c r="I37" s="134"/>
    </row>
    <row r="38" spans="1:12" ht="11.45" customHeight="1">
      <c r="A38" s="44">
        <f>IF(D38&lt;&gt;"",COUNTA($D$10:D38),"")</f>
        <v>23</v>
      </c>
      <c r="B38" s="67" t="s">
        <v>215</v>
      </c>
      <c r="C38" s="139">
        <v>40.299999999999997</v>
      </c>
      <c r="D38" s="134">
        <v>38.6</v>
      </c>
      <c r="E38" s="134">
        <v>42.4</v>
      </c>
      <c r="F38" s="134">
        <v>43</v>
      </c>
      <c r="G38" s="134">
        <v>41.4</v>
      </c>
      <c r="H38" s="134">
        <v>39.4</v>
      </c>
      <c r="I38" s="134">
        <v>35.6</v>
      </c>
    </row>
    <row r="39" spans="1:12" ht="11.45" customHeight="1">
      <c r="A39" s="44">
        <f>IF(D39&lt;&gt;"",COUNTA($D$10:D39),"")</f>
        <v>24</v>
      </c>
      <c r="B39" s="67" t="s">
        <v>216</v>
      </c>
      <c r="C39" s="139">
        <v>40.4</v>
      </c>
      <c r="D39" s="134">
        <v>38.6</v>
      </c>
      <c r="E39" s="134">
        <v>42.4</v>
      </c>
      <c r="F39" s="134">
        <v>43.1</v>
      </c>
      <c r="G39" s="134">
        <v>41.6</v>
      </c>
      <c r="H39" s="134">
        <v>39.4</v>
      </c>
      <c r="I39" s="134">
        <v>35.6</v>
      </c>
    </row>
    <row r="40" spans="1:12" ht="22.5" customHeight="1">
      <c r="A40" s="44">
        <f>IF(D40&lt;&gt;"",COUNTA($D$10:D40),"")</f>
        <v>25</v>
      </c>
      <c r="B40" s="67" t="s">
        <v>334</v>
      </c>
      <c r="C40" s="151" t="s">
        <v>11</v>
      </c>
      <c r="D40" s="152" t="s">
        <v>11</v>
      </c>
      <c r="E40" s="152" t="s">
        <v>3</v>
      </c>
      <c r="F40" s="152" t="s">
        <v>11</v>
      </c>
      <c r="G40" s="152" t="s">
        <v>11</v>
      </c>
      <c r="H40" s="152" t="s">
        <v>11</v>
      </c>
      <c r="I40" s="152" t="s">
        <v>11</v>
      </c>
    </row>
    <row r="41" spans="1:12" ht="11.45" customHeight="1">
      <c r="A41" s="44" t="str">
        <f>IF(D41&lt;&gt;"",COUNTA($D$10:D41),"")</f>
        <v/>
      </c>
      <c r="B41" s="67"/>
      <c r="C41" s="139"/>
      <c r="D41" s="134"/>
      <c r="E41" s="134"/>
      <c r="F41" s="134"/>
      <c r="G41" s="134"/>
      <c r="H41" s="134"/>
      <c r="I41" s="134"/>
    </row>
    <row r="42" spans="1:12" ht="22.5" customHeight="1">
      <c r="A42" s="44">
        <f>IF(D42&lt;&gt;"",COUNTA($D$10:D42),"")</f>
        <v>26</v>
      </c>
      <c r="B42" s="67" t="s">
        <v>226</v>
      </c>
      <c r="C42" s="139">
        <v>305.3</v>
      </c>
      <c r="D42" s="134">
        <v>323.8</v>
      </c>
      <c r="E42" s="134">
        <v>353.3</v>
      </c>
      <c r="F42" s="134">
        <v>397.9</v>
      </c>
      <c r="G42" s="134">
        <v>313.2</v>
      </c>
      <c r="H42" s="134">
        <v>354.8</v>
      </c>
      <c r="I42" s="134">
        <v>216.8</v>
      </c>
    </row>
  </sheetData>
  <mergeCells count="16">
    <mergeCell ref="C9:I9"/>
    <mergeCell ref="C26:I26"/>
    <mergeCell ref="A1:B1"/>
    <mergeCell ref="C1:I1"/>
    <mergeCell ref="A2:B2"/>
    <mergeCell ref="C2:I2"/>
    <mergeCell ref="A3:A7"/>
    <mergeCell ref="B3:B7"/>
    <mergeCell ref="C3:C6"/>
    <mergeCell ref="D3:D6"/>
    <mergeCell ref="E3:E6"/>
    <mergeCell ref="F3:F6"/>
    <mergeCell ref="G3:G6"/>
    <mergeCell ref="H3:H6"/>
    <mergeCell ref="I3:I6"/>
    <mergeCell ref="C7: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2022 00&amp;R&amp;"-,Standard"&amp;7&amp;P</oddFooter>
    <evenFooter>&amp;L&amp;"-,Standard"&amp;7&amp;P&amp;R&amp;"-,Standard"&amp;7StatA MV, Statistischer Bericht C103 2022 00</evenFooter>
  </headerFooter>
  <legacy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5"/>
  <sheetViews>
    <sheetView zoomScale="140" zoomScaleNormal="140" workbookViewId="0">
      <pane xSplit="2" ySplit="9" topLeftCell="C10" activePane="bottomRight" state="frozen"/>
      <selection sqref="A1:B1"/>
      <selection pane="topRight" sqref="A1:B1"/>
      <selection pane="bottomLeft" sqref="A1:B1"/>
      <selection pane="bottomRight" activeCell="C10" sqref="C10:G10"/>
    </sheetView>
  </sheetViews>
  <sheetFormatPr baseColWidth="10" defaultColWidth="11.42578125" defaultRowHeight="11.45" customHeight="1"/>
  <cols>
    <col min="1" max="1" width="3.5703125" style="47" customWidth="1"/>
    <col min="2" max="2" width="22.5703125" style="60" customWidth="1"/>
    <col min="3" max="3" width="11.5703125" style="60" customWidth="1"/>
    <col min="4" max="4" width="9.5703125" style="60" customWidth="1"/>
    <col min="5" max="5" width="16.5703125" style="60" customWidth="1"/>
    <col min="6" max="6" width="9.5703125" style="60" customWidth="1"/>
    <col min="7" max="7" width="16.5703125" style="60" customWidth="1"/>
    <col min="8" max="16384" width="11.42578125" style="60"/>
  </cols>
  <sheetData>
    <row r="1" spans="1:12" s="115" customFormat="1" ht="24.95" customHeight="1">
      <c r="A1" s="220" t="s">
        <v>202</v>
      </c>
      <c r="B1" s="221"/>
      <c r="C1" s="222" t="s">
        <v>203</v>
      </c>
      <c r="D1" s="222"/>
      <c r="E1" s="222"/>
      <c r="F1" s="222"/>
      <c r="G1" s="223"/>
    </row>
    <row r="2" spans="1:12" ht="39.950000000000003" customHeight="1">
      <c r="A2" s="229" t="s">
        <v>310</v>
      </c>
      <c r="B2" s="230"/>
      <c r="C2" s="227" t="s">
        <v>341</v>
      </c>
      <c r="D2" s="227"/>
      <c r="E2" s="227"/>
      <c r="F2" s="227"/>
      <c r="G2" s="228"/>
    </row>
    <row r="3" spans="1:12" s="73" customFormat="1" ht="11.45" customHeight="1">
      <c r="A3" s="231" t="s">
        <v>16</v>
      </c>
      <c r="B3" s="224" t="s">
        <v>277</v>
      </c>
      <c r="C3" s="224" t="s">
        <v>187</v>
      </c>
      <c r="D3" s="224" t="s">
        <v>181</v>
      </c>
      <c r="E3" s="224"/>
      <c r="F3" s="224"/>
      <c r="G3" s="225"/>
    </row>
    <row r="4" spans="1:12" s="73" customFormat="1" ht="11.45" customHeight="1">
      <c r="A4" s="231"/>
      <c r="B4" s="224"/>
      <c r="C4" s="224"/>
      <c r="D4" s="224" t="s">
        <v>182</v>
      </c>
      <c r="E4" s="224"/>
      <c r="F4" s="224" t="s">
        <v>169</v>
      </c>
      <c r="G4" s="225"/>
    </row>
    <row r="5" spans="1:12" s="73" customFormat="1" ht="11.45" customHeight="1">
      <c r="A5" s="231"/>
      <c r="B5" s="224"/>
      <c r="C5" s="224"/>
      <c r="D5" s="224" t="s">
        <v>183</v>
      </c>
      <c r="E5" s="224" t="s">
        <v>278</v>
      </c>
      <c r="F5" s="224" t="s">
        <v>183</v>
      </c>
      <c r="G5" s="225" t="s">
        <v>278</v>
      </c>
    </row>
    <row r="6" spans="1:12" s="73" customFormat="1" ht="11.45" customHeight="1">
      <c r="A6" s="231"/>
      <c r="B6" s="224"/>
      <c r="C6" s="224"/>
      <c r="D6" s="224"/>
      <c r="E6" s="224"/>
      <c r="F6" s="224"/>
      <c r="G6" s="225"/>
    </row>
    <row r="7" spans="1:12" s="73" customFormat="1" ht="11.45" customHeight="1">
      <c r="A7" s="231"/>
      <c r="B7" s="224"/>
      <c r="C7" s="224"/>
      <c r="D7" s="224"/>
      <c r="E7" s="224"/>
      <c r="F7" s="224"/>
      <c r="G7" s="225"/>
    </row>
    <row r="8" spans="1:12" s="73" customFormat="1" ht="11.45" customHeight="1">
      <c r="A8" s="231"/>
      <c r="B8" s="224"/>
      <c r="C8" s="224"/>
      <c r="D8" s="224"/>
      <c r="E8" s="224"/>
      <c r="F8" s="224"/>
      <c r="G8" s="225"/>
    </row>
    <row r="9" spans="1:12" s="140" customFormat="1" ht="11.45" customHeight="1">
      <c r="A9" s="40">
        <v>1</v>
      </c>
      <c r="B9" s="41">
        <v>2</v>
      </c>
      <c r="C9" s="41">
        <v>3</v>
      </c>
      <c r="D9" s="41">
        <v>4</v>
      </c>
      <c r="E9" s="41">
        <v>5</v>
      </c>
      <c r="F9" s="41">
        <v>6</v>
      </c>
      <c r="G9" s="42">
        <v>7</v>
      </c>
    </row>
    <row r="10" spans="1:12" s="74" customFormat="1" ht="20.100000000000001" customHeight="1">
      <c r="A10" s="125"/>
      <c r="B10" s="63"/>
      <c r="C10" s="277" t="s">
        <v>184</v>
      </c>
      <c r="D10" s="277"/>
      <c r="E10" s="277"/>
      <c r="F10" s="277"/>
      <c r="G10" s="277"/>
    </row>
    <row r="11" spans="1:12" s="74" customFormat="1" ht="11.45" customHeight="1">
      <c r="A11" s="44">
        <f>IF(D11&lt;&gt;"",COUNTA($D$11:D11),"")</f>
        <v>1</v>
      </c>
      <c r="B11" s="65" t="s">
        <v>185</v>
      </c>
      <c r="C11" s="176">
        <v>74</v>
      </c>
      <c r="D11" s="172">
        <v>61</v>
      </c>
      <c r="E11" s="177">
        <v>22</v>
      </c>
      <c r="F11" s="176">
        <v>20</v>
      </c>
      <c r="G11" s="177">
        <v>2</v>
      </c>
    </row>
    <row r="12" spans="1:12" s="74" customFormat="1" ht="11.45" customHeight="1">
      <c r="A12" s="44" t="str">
        <f>IF(D12&lt;&gt;"",COUNTA($D$11:D12),"")</f>
        <v/>
      </c>
      <c r="B12" s="67"/>
      <c r="C12" s="178"/>
      <c r="D12" s="112"/>
      <c r="E12" s="179"/>
      <c r="F12" s="178"/>
      <c r="G12" s="179"/>
    </row>
    <row r="13" spans="1:12" s="74" customFormat="1" ht="11.45" customHeight="1">
      <c r="A13" s="44">
        <f>IF(D13&lt;&gt;"",COUNTA($D$11:D13),"")</f>
        <v>2</v>
      </c>
      <c r="B13" s="67" t="s">
        <v>279</v>
      </c>
      <c r="C13" s="178">
        <v>1</v>
      </c>
      <c r="D13" s="112" t="s">
        <v>3</v>
      </c>
      <c r="E13" s="179">
        <v>1</v>
      </c>
      <c r="F13" s="178" t="s">
        <v>3</v>
      </c>
      <c r="G13" s="179" t="s">
        <v>3</v>
      </c>
      <c r="H13" s="84"/>
      <c r="I13" s="84"/>
      <c r="J13" s="85"/>
      <c r="K13" s="84"/>
      <c r="L13" s="84"/>
    </row>
    <row r="14" spans="1:12" s="74" customFormat="1" ht="11.45" customHeight="1">
      <c r="A14" s="44">
        <f>IF(D14&lt;&gt;"",COUNTA($D$11:D14),"")</f>
        <v>3</v>
      </c>
      <c r="B14" s="67" t="s">
        <v>280</v>
      </c>
      <c r="C14" s="178">
        <v>2</v>
      </c>
      <c r="D14" s="112">
        <v>2</v>
      </c>
      <c r="E14" s="179" t="s">
        <v>3</v>
      </c>
      <c r="F14" s="178">
        <v>1</v>
      </c>
      <c r="G14" s="179" t="s">
        <v>3</v>
      </c>
      <c r="H14" s="84"/>
      <c r="I14" s="84"/>
      <c r="J14" s="85"/>
      <c r="K14" s="84"/>
      <c r="L14" s="84"/>
    </row>
    <row r="15" spans="1:12" s="74" customFormat="1" ht="11.45" customHeight="1">
      <c r="A15" s="44" t="str">
        <f>IF(D15&lt;&gt;"",COUNTA($D$11:D15),"")</f>
        <v/>
      </c>
      <c r="B15" s="67"/>
      <c r="C15" s="178"/>
      <c r="D15" s="112"/>
      <c r="E15" s="179"/>
      <c r="F15" s="178"/>
      <c r="G15" s="179"/>
      <c r="H15" s="84"/>
      <c r="I15" s="84"/>
      <c r="J15" s="85"/>
      <c r="K15" s="84"/>
      <c r="L15" s="84"/>
    </row>
    <row r="16" spans="1:12" s="74" customFormat="1" ht="11.45" customHeight="1">
      <c r="A16" s="44">
        <f>IF(D16&lt;&gt;"",COUNTA($D$11:D16),"")</f>
        <v>4</v>
      </c>
      <c r="B16" s="67" t="s">
        <v>294</v>
      </c>
      <c r="C16" s="178">
        <v>9</v>
      </c>
      <c r="D16" s="112">
        <v>8</v>
      </c>
      <c r="E16" s="179">
        <v>2</v>
      </c>
      <c r="F16" s="178">
        <v>2</v>
      </c>
      <c r="G16" s="179" t="s">
        <v>3</v>
      </c>
      <c r="H16" s="84"/>
      <c r="I16" s="84"/>
      <c r="J16" s="85"/>
      <c r="K16" s="84"/>
      <c r="L16" s="84"/>
    </row>
    <row r="17" spans="1:12" s="74" customFormat="1" ht="11.45" customHeight="1">
      <c r="A17" s="44">
        <f>IF(D17&lt;&gt;"",COUNTA($D$11:D17),"")</f>
        <v>5</v>
      </c>
      <c r="B17" s="67" t="s">
        <v>281</v>
      </c>
      <c r="C17" s="178">
        <v>11</v>
      </c>
      <c r="D17" s="112">
        <v>9</v>
      </c>
      <c r="E17" s="179">
        <v>2</v>
      </c>
      <c r="F17" s="178">
        <v>5</v>
      </c>
      <c r="G17" s="179">
        <v>1</v>
      </c>
      <c r="H17" s="84"/>
      <c r="I17" s="84"/>
      <c r="J17" s="85"/>
      <c r="K17" s="84"/>
      <c r="L17" s="84"/>
    </row>
    <row r="18" spans="1:12" s="74" customFormat="1" ht="11.45" customHeight="1">
      <c r="A18" s="44">
        <f>IF(D18&lt;&gt;"",COUNTA($D$11:D18),"")</f>
        <v>6</v>
      </c>
      <c r="B18" s="67" t="s">
        <v>282</v>
      </c>
      <c r="C18" s="178">
        <v>8</v>
      </c>
      <c r="D18" s="112">
        <v>6</v>
      </c>
      <c r="E18" s="179">
        <v>5</v>
      </c>
      <c r="F18" s="178">
        <v>2</v>
      </c>
      <c r="G18" s="179" t="s">
        <v>3</v>
      </c>
      <c r="H18" s="84"/>
      <c r="I18" s="84"/>
      <c r="J18" s="85"/>
      <c r="K18" s="84"/>
      <c r="L18" s="84"/>
    </row>
    <row r="19" spans="1:12" s="74" customFormat="1" ht="11.45" customHeight="1">
      <c r="A19" s="44">
        <f>IF(D19&lt;&gt;"",COUNTA($D$11:D19),"")</f>
        <v>7</v>
      </c>
      <c r="B19" s="67" t="s">
        <v>283</v>
      </c>
      <c r="C19" s="178">
        <v>13</v>
      </c>
      <c r="D19" s="112">
        <v>11</v>
      </c>
      <c r="E19" s="179">
        <v>5</v>
      </c>
      <c r="F19" s="178">
        <v>3</v>
      </c>
      <c r="G19" s="179">
        <v>1</v>
      </c>
      <c r="H19" s="84"/>
      <c r="I19" s="84"/>
      <c r="J19" s="85"/>
      <c r="K19" s="84"/>
      <c r="L19" s="84"/>
    </row>
    <row r="20" spans="1:12" s="74" customFormat="1" ht="11.45" customHeight="1">
      <c r="A20" s="44">
        <f>IF(D20&lt;&gt;"",COUNTA($D$11:D20),"")</f>
        <v>8</v>
      </c>
      <c r="B20" s="67" t="s">
        <v>284</v>
      </c>
      <c r="C20" s="178">
        <v>11</v>
      </c>
      <c r="D20" s="112">
        <v>9</v>
      </c>
      <c r="E20" s="179">
        <v>6</v>
      </c>
      <c r="F20" s="178">
        <v>4</v>
      </c>
      <c r="G20" s="179" t="s">
        <v>3</v>
      </c>
      <c r="H20" s="84"/>
      <c r="I20" s="84"/>
      <c r="J20" s="85"/>
      <c r="K20" s="84"/>
      <c r="L20" s="84"/>
    </row>
    <row r="21" spans="1:12" s="74" customFormat="1" ht="11.45" customHeight="1">
      <c r="A21" s="44">
        <f>IF(D21&lt;&gt;"",COUNTA($D$11:D21),"")</f>
        <v>9</v>
      </c>
      <c r="B21" s="67" t="s">
        <v>285</v>
      </c>
      <c r="C21" s="178">
        <v>19</v>
      </c>
      <c r="D21" s="112">
        <v>16</v>
      </c>
      <c r="E21" s="179">
        <v>1</v>
      </c>
      <c r="F21" s="178">
        <v>3</v>
      </c>
      <c r="G21" s="179" t="s">
        <v>3</v>
      </c>
      <c r="H21" s="84"/>
      <c r="I21" s="84"/>
      <c r="J21" s="85"/>
      <c r="K21" s="84"/>
      <c r="L21" s="84"/>
    </row>
    <row r="22" spans="1:12" s="74" customFormat="1" ht="20.100000000000001" customHeight="1">
      <c r="A22" s="44" t="str">
        <f>IF(D22&lt;&gt;"",COUNTA($D$11:D22),"")</f>
        <v/>
      </c>
      <c r="B22" s="65"/>
      <c r="C22" s="277" t="s">
        <v>186</v>
      </c>
      <c r="D22" s="277"/>
      <c r="E22" s="277"/>
      <c r="F22" s="277"/>
      <c r="G22" s="277"/>
    </row>
    <row r="23" spans="1:12" s="74" customFormat="1" ht="11.45" customHeight="1">
      <c r="A23" s="44">
        <f>IF(D23&lt;&gt;"",COUNTA($D$11:D23),"")</f>
        <v>10</v>
      </c>
      <c r="B23" s="65" t="s">
        <v>185</v>
      </c>
      <c r="C23" s="180">
        <v>3170</v>
      </c>
      <c r="D23" s="90">
        <v>2415.1999999999998</v>
      </c>
      <c r="E23" s="181">
        <v>13.9</v>
      </c>
      <c r="F23" s="180" t="s">
        <v>2</v>
      </c>
      <c r="G23" s="181" t="s">
        <v>2</v>
      </c>
    </row>
    <row r="24" spans="1:12" s="74" customFormat="1" ht="11.45" customHeight="1">
      <c r="A24" s="44" t="str">
        <f>IF(D24&lt;&gt;"",COUNTA($D$11:D24),"")</f>
        <v/>
      </c>
      <c r="B24" s="67"/>
      <c r="C24" s="182"/>
      <c r="D24" s="91"/>
      <c r="E24" s="183"/>
      <c r="F24" s="182"/>
      <c r="G24" s="183"/>
    </row>
    <row r="25" spans="1:12" s="74" customFormat="1" ht="11.45" customHeight="1">
      <c r="A25" s="44">
        <f>IF(D25&lt;&gt;"",COUNTA($D$11:D25),"")</f>
        <v>11</v>
      </c>
      <c r="B25" s="67" t="s">
        <v>279</v>
      </c>
      <c r="C25" s="178" t="s">
        <v>2</v>
      </c>
      <c r="D25" s="112" t="s">
        <v>3</v>
      </c>
      <c r="E25" s="179" t="s">
        <v>2</v>
      </c>
      <c r="F25" s="178" t="s">
        <v>3</v>
      </c>
      <c r="G25" s="179" t="s">
        <v>3</v>
      </c>
      <c r="H25" s="86"/>
      <c r="I25" s="86"/>
      <c r="J25" s="87"/>
      <c r="K25" s="86"/>
      <c r="L25" s="86"/>
    </row>
    <row r="26" spans="1:12" s="74" customFormat="1" ht="11.45" customHeight="1">
      <c r="A26" s="44">
        <f>IF(D26&lt;&gt;"",COUNTA($D$11:D26),"")</f>
        <v>12</v>
      </c>
      <c r="B26" s="67" t="s">
        <v>280</v>
      </c>
      <c r="C26" s="182" t="s">
        <v>2</v>
      </c>
      <c r="D26" s="91" t="s">
        <v>2</v>
      </c>
      <c r="E26" s="183" t="s">
        <v>3</v>
      </c>
      <c r="F26" s="182" t="s">
        <v>2</v>
      </c>
      <c r="G26" s="183" t="s">
        <v>3</v>
      </c>
      <c r="H26" s="86"/>
      <c r="I26" s="86"/>
      <c r="J26" s="87"/>
      <c r="K26" s="86"/>
      <c r="L26" s="86"/>
    </row>
    <row r="27" spans="1:12" s="74" customFormat="1" ht="11.45" customHeight="1">
      <c r="A27" s="44" t="str">
        <f>IF(D27&lt;&gt;"",COUNTA($D$11:D27),"")</f>
        <v/>
      </c>
      <c r="B27" s="67"/>
      <c r="C27" s="182"/>
      <c r="D27" s="91"/>
      <c r="E27" s="183"/>
      <c r="F27" s="182"/>
      <c r="G27" s="183"/>
      <c r="H27" s="86"/>
      <c r="I27" s="86"/>
      <c r="J27" s="87"/>
      <c r="K27" s="86"/>
      <c r="L27" s="86"/>
    </row>
    <row r="28" spans="1:12" s="74" customFormat="1" ht="11.45" customHeight="1">
      <c r="A28" s="44">
        <f>IF(D28&lt;&gt;"",COUNTA($D$11:D28),"")</f>
        <v>13</v>
      </c>
      <c r="B28" s="67" t="s">
        <v>294</v>
      </c>
      <c r="C28" s="182">
        <v>47.7</v>
      </c>
      <c r="D28" s="91">
        <v>34.200000000000003</v>
      </c>
      <c r="E28" s="183" t="s">
        <v>2</v>
      </c>
      <c r="F28" s="182" t="s">
        <v>2</v>
      </c>
      <c r="G28" s="183" t="s">
        <v>3</v>
      </c>
      <c r="H28" s="86"/>
      <c r="I28" s="86"/>
      <c r="J28" s="87"/>
      <c r="K28" s="86"/>
      <c r="L28" s="86"/>
    </row>
    <row r="29" spans="1:12" s="74" customFormat="1" ht="11.45" customHeight="1">
      <c r="A29" s="44">
        <f>IF(D29&lt;&gt;"",COUNTA($D$11:D29),"")</f>
        <v>14</v>
      </c>
      <c r="B29" s="67" t="s">
        <v>281</v>
      </c>
      <c r="C29" s="182">
        <v>473.1</v>
      </c>
      <c r="D29" s="91">
        <v>59.1</v>
      </c>
      <c r="E29" s="183" t="s">
        <v>2</v>
      </c>
      <c r="F29" s="182" t="s">
        <v>2</v>
      </c>
      <c r="G29" s="183" t="s">
        <v>2</v>
      </c>
      <c r="H29" s="86"/>
      <c r="I29" s="86"/>
      <c r="J29" s="87"/>
      <c r="K29" s="86"/>
      <c r="L29" s="86"/>
    </row>
    <row r="30" spans="1:12" s="74" customFormat="1" ht="11.45" customHeight="1">
      <c r="A30" s="44">
        <f>IF(D30&lt;&gt;"",COUNTA($D$11:D30),"")</f>
        <v>15</v>
      </c>
      <c r="B30" s="67" t="s">
        <v>282</v>
      </c>
      <c r="C30" s="182">
        <v>166.5</v>
      </c>
      <c r="D30" s="91" t="s">
        <v>2</v>
      </c>
      <c r="E30" s="183">
        <v>7.5</v>
      </c>
      <c r="F30" s="182" t="s">
        <v>2</v>
      </c>
      <c r="G30" s="183" t="s">
        <v>3</v>
      </c>
      <c r="H30" s="86"/>
      <c r="I30" s="86"/>
      <c r="J30" s="87"/>
      <c r="K30" s="86"/>
      <c r="L30" s="86"/>
    </row>
    <row r="31" spans="1:12" s="74" customFormat="1" ht="11.45" customHeight="1">
      <c r="A31" s="44">
        <f>IF(D31&lt;&gt;"",COUNTA($D$11:D31),"")</f>
        <v>16</v>
      </c>
      <c r="B31" s="67" t="s">
        <v>283</v>
      </c>
      <c r="C31" s="182">
        <v>378.2</v>
      </c>
      <c r="D31" s="91">
        <v>241</v>
      </c>
      <c r="E31" s="183" t="s">
        <v>2</v>
      </c>
      <c r="F31" s="182" t="s">
        <v>2</v>
      </c>
      <c r="G31" s="183" t="s">
        <v>2</v>
      </c>
      <c r="H31" s="86"/>
      <c r="I31" s="86"/>
      <c r="J31" s="87"/>
      <c r="K31" s="86"/>
      <c r="L31" s="86"/>
    </row>
    <row r="32" spans="1:12" s="74" customFormat="1" ht="11.45" customHeight="1">
      <c r="A32" s="44">
        <f>IF(D32&lt;&gt;"",COUNTA($D$11:D32),"")</f>
        <v>17</v>
      </c>
      <c r="B32" s="67" t="s">
        <v>284</v>
      </c>
      <c r="C32" s="182">
        <v>10</v>
      </c>
      <c r="D32" s="91">
        <v>7.4</v>
      </c>
      <c r="E32" s="183">
        <v>1</v>
      </c>
      <c r="F32" s="182">
        <v>1.6</v>
      </c>
      <c r="G32" s="183" t="s">
        <v>3</v>
      </c>
      <c r="H32" s="86"/>
      <c r="I32" s="86"/>
      <c r="J32" s="87"/>
      <c r="K32" s="86"/>
      <c r="L32" s="86"/>
    </row>
    <row r="33" spans="1:12" s="74" customFormat="1" ht="11.45" customHeight="1">
      <c r="A33" s="44">
        <f>IF(D33&lt;&gt;"",COUNTA($D$11:D33),"")</f>
        <v>18</v>
      </c>
      <c r="B33" s="67" t="s">
        <v>285</v>
      </c>
      <c r="C33" s="182">
        <v>2085.8000000000002</v>
      </c>
      <c r="D33" s="91" t="s">
        <v>2</v>
      </c>
      <c r="E33" s="183" t="s">
        <v>2</v>
      </c>
      <c r="F33" s="182">
        <v>28.4</v>
      </c>
      <c r="G33" s="183" t="s">
        <v>3</v>
      </c>
      <c r="H33" s="86"/>
      <c r="I33" s="86"/>
      <c r="J33" s="87"/>
      <c r="K33" s="86"/>
      <c r="L33" s="86"/>
    </row>
    <row r="34" spans="1:12" s="74" customFormat="1" ht="11.45" customHeight="1">
      <c r="A34" s="125"/>
      <c r="B34" s="75"/>
      <c r="C34" s="88"/>
      <c r="D34" s="88"/>
      <c r="E34" s="88"/>
      <c r="F34" s="88"/>
      <c r="G34" s="88"/>
    </row>
    <row r="35" spans="1:12" s="74" customFormat="1" ht="11.45" customHeight="1">
      <c r="A35" s="127"/>
      <c r="C35" s="89"/>
    </row>
  </sheetData>
  <mergeCells count="16">
    <mergeCell ref="C22:G22"/>
    <mergeCell ref="D5:D8"/>
    <mergeCell ref="C3:C8"/>
    <mergeCell ref="B3:B8"/>
    <mergeCell ref="A3:A8"/>
    <mergeCell ref="C10:G10"/>
    <mergeCell ref="C2:G2"/>
    <mergeCell ref="E5:E8"/>
    <mergeCell ref="G5:G8"/>
    <mergeCell ref="F5:F8"/>
    <mergeCell ref="A1:B1"/>
    <mergeCell ref="C1:G1"/>
    <mergeCell ref="A2:B2"/>
    <mergeCell ref="D3:G3"/>
    <mergeCell ref="D4:E4"/>
    <mergeCell ref="F4:G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2022 00&amp;R&amp;"-,Standard"&amp;7&amp;P</oddFooter>
    <evenFooter>&amp;L&amp;"-,Standard"&amp;7&amp;P&amp;R&amp;"-,Standard"&amp;7StatA MV, Statistischer Bericht C103 2022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1"/>
  <sheetViews>
    <sheetView zoomScale="140" zoomScaleNormal="140" workbookViewId="0">
      <selection sqref="A1:C1"/>
    </sheetView>
  </sheetViews>
  <sheetFormatPr baseColWidth="10" defaultColWidth="11.42578125" defaultRowHeight="12"/>
  <cols>
    <col min="1" max="1" width="11.5703125" style="29" customWidth="1"/>
    <col min="2" max="2" width="73.85546875" style="12" customWidth="1"/>
    <col min="3" max="3" width="6" style="12" customWidth="1"/>
    <col min="4" max="16384" width="11.42578125" style="12"/>
  </cols>
  <sheetData>
    <row r="1" spans="1:3" s="56" customFormat="1" ht="24.95" customHeight="1">
      <c r="A1" s="215" t="s">
        <v>356</v>
      </c>
      <c r="B1" s="215"/>
      <c r="C1" s="215"/>
    </row>
    <row r="2" spans="1:3" s="14" customFormat="1" ht="15" customHeight="1">
      <c r="A2" s="13"/>
      <c r="C2" s="14" t="s">
        <v>34</v>
      </c>
    </row>
    <row r="3" spans="1:3" s="14" customFormat="1" ht="20.100000000000001" customHeight="1">
      <c r="A3" s="216" t="s">
        <v>357</v>
      </c>
      <c r="B3" s="216"/>
      <c r="C3" s="14">
        <v>3</v>
      </c>
    </row>
    <row r="4" spans="1:3" s="15" customFormat="1" ht="20.100000000000001" customHeight="1">
      <c r="A4" s="216" t="s">
        <v>358</v>
      </c>
      <c r="B4" s="216"/>
      <c r="C4" s="14">
        <v>3</v>
      </c>
    </row>
    <row r="5" spans="1:3" s="15" customFormat="1" ht="20.100000000000001" customHeight="1">
      <c r="A5" s="216" t="s">
        <v>359</v>
      </c>
      <c r="B5" s="216"/>
      <c r="C5" s="14">
        <v>3</v>
      </c>
    </row>
    <row r="6" spans="1:3" s="15" customFormat="1" ht="20.100000000000001" customHeight="1">
      <c r="A6" s="218" t="s">
        <v>360</v>
      </c>
      <c r="B6" s="219"/>
      <c r="C6" s="14">
        <v>4</v>
      </c>
    </row>
    <row r="7" spans="1:3" s="15" customFormat="1" ht="20.100000000000001" customHeight="1">
      <c r="A7" s="16" t="s">
        <v>198</v>
      </c>
      <c r="B7" s="16" t="s">
        <v>361</v>
      </c>
      <c r="C7" s="14"/>
    </row>
    <row r="8" spans="1:3" s="19" customFormat="1" ht="12" customHeight="1">
      <c r="A8" s="17" t="s">
        <v>241</v>
      </c>
      <c r="B8" s="12" t="s">
        <v>362</v>
      </c>
      <c r="C8" s="18">
        <v>6</v>
      </c>
    </row>
    <row r="9" spans="1:3" s="19" customFormat="1" ht="3" customHeight="1">
      <c r="A9" s="17"/>
      <c r="B9" s="20"/>
      <c r="C9" s="18"/>
    </row>
    <row r="10" spans="1:3" ht="12.75" customHeight="1">
      <c r="A10" s="21" t="s">
        <v>200</v>
      </c>
      <c r="B10" s="22" t="s">
        <v>363</v>
      </c>
      <c r="C10" s="23">
        <v>6</v>
      </c>
    </row>
    <row r="11" spans="1:3" ht="6.95" customHeight="1">
      <c r="A11" s="21"/>
      <c r="B11" s="22"/>
      <c r="C11" s="23"/>
    </row>
    <row r="12" spans="1:3" ht="12" customHeight="1">
      <c r="A12" s="17" t="s">
        <v>240</v>
      </c>
      <c r="B12" s="12" t="s">
        <v>364</v>
      </c>
      <c r="C12" s="23">
        <v>7</v>
      </c>
    </row>
    <row r="13" spans="1:3" ht="6.95" customHeight="1">
      <c r="A13" s="17"/>
      <c r="C13" s="23"/>
    </row>
    <row r="14" spans="1:3" ht="12" customHeight="1">
      <c r="A14" s="17" t="s">
        <v>239</v>
      </c>
      <c r="B14" s="12" t="s">
        <v>365</v>
      </c>
      <c r="C14" s="23">
        <v>8</v>
      </c>
    </row>
    <row r="15" spans="1:3" ht="6.95" customHeight="1">
      <c r="A15" s="17"/>
      <c r="C15" s="23"/>
    </row>
    <row r="16" spans="1:3" ht="12" customHeight="1">
      <c r="A16" s="17" t="s">
        <v>238</v>
      </c>
      <c r="B16" s="20" t="s">
        <v>366</v>
      </c>
      <c r="C16" s="23">
        <v>8</v>
      </c>
    </row>
    <row r="17" spans="1:3" ht="6.95" customHeight="1">
      <c r="A17" s="21"/>
      <c r="B17" s="22"/>
      <c r="C17" s="23"/>
    </row>
    <row r="18" spans="1:3" ht="12" customHeight="1">
      <c r="A18" s="17" t="s">
        <v>237</v>
      </c>
      <c r="B18" s="12" t="s">
        <v>367</v>
      </c>
      <c r="C18" s="23">
        <v>9</v>
      </c>
    </row>
    <row r="19" spans="1:3" ht="3" customHeight="1">
      <c r="A19" s="17"/>
      <c r="C19" s="23"/>
    </row>
    <row r="20" spans="1:3">
      <c r="A20" s="21" t="s">
        <v>201</v>
      </c>
      <c r="B20" s="22" t="s">
        <v>368</v>
      </c>
      <c r="C20" s="23">
        <v>10</v>
      </c>
    </row>
    <row r="21" spans="1:3">
      <c r="A21" s="21"/>
      <c r="B21" s="22" t="s">
        <v>369</v>
      </c>
      <c r="C21" s="23">
        <v>10</v>
      </c>
    </row>
    <row r="22" spans="1:3" ht="5.0999999999999996" customHeight="1">
      <c r="A22" s="21"/>
      <c r="C22" s="23"/>
    </row>
    <row r="23" spans="1:3">
      <c r="A23" s="17" t="s">
        <v>236</v>
      </c>
      <c r="B23" s="12" t="s">
        <v>370</v>
      </c>
      <c r="C23" s="23">
        <v>11</v>
      </c>
    </row>
    <row r="24" spans="1:3" ht="6.95" customHeight="1">
      <c r="A24" s="17"/>
      <c r="C24" s="23"/>
    </row>
    <row r="25" spans="1:3">
      <c r="A25" s="17" t="s">
        <v>235</v>
      </c>
      <c r="B25" s="12" t="s">
        <v>371</v>
      </c>
      <c r="C25" s="23">
        <v>12</v>
      </c>
    </row>
    <row r="26" spans="1:3" ht="6.95" customHeight="1">
      <c r="A26" s="21"/>
      <c r="B26" s="22"/>
      <c r="C26" s="23"/>
    </row>
    <row r="27" spans="1:3">
      <c r="A27" s="17" t="s">
        <v>234</v>
      </c>
      <c r="B27" s="12" t="s">
        <v>372</v>
      </c>
      <c r="C27" s="23">
        <v>13</v>
      </c>
    </row>
    <row r="28" spans="1:3" ht="3" customHeight="1">
      <c r="A28" s="17"/>
      <c r="C28" s="23"/>
    </row>
    <row r="29" spans="1:3">
      <c r="A29" s="21" t="s">
        <v>200</v>
      </c>
      <c r="B29" s="22" t="s">
        <v>373</v>
      </c>
      <c r="C29" s="23">
        <v>13</v>
      </c>
    </row>
    <row r="30" spans="1:3" ht="8.1" customHeight="1">
      <c r="A30" s="21"/>
      <c r="B30" s="22"/>
      <c r="C30" s="23"/>
    </row>
    <row r="31" spans="1:3">
      <c r="A31" s="17" t="s">
        <v>233</v>
      </c>
      <c r="B31" s="12" t="s">
        <v>374</v>
      </c>
      <c r="C31" s="23">
        <v>14</v>
      </c>
    </row>
    <row r="32" spans="1:3" ht="6.95" customHeight="1">
      <c r="A32" s="17"/>
      <c r="C32" s="23"/>
    </row>
    <row r="33" spans="1:3" ht="24" customHeight="1">
      <c r="A33" s="17" t="s">
        <v>232</v>
      </c>
      <c r="B33" s="24" t="s">
        <v>375</v>
      </c>
      <c r="C33" s="23">
        <v>15</v>
      </c>
    </row>
    <row r="34" spans="1:3" ht="3" customHeight="1">
      <c r="A34" s="17"/>
      <c r="B34" s="24"/>
      <c r="C34" s="23"/>
    </row>
    <row r="35" spans="1:3" ht="12" customHeight="1">
      <c r="A35" s="21" t="s">
        <v>200</v>
      </c>
      <c r="B35" s="22" t="s">
        <v>376</v>
      </c>
      <c r="C35" s="23">
        <v>15</v>
      </c>
    </row>
    <row r="36" spans="1:3" ht="6.95" customHeight="1">
      <c r="A36" s="21"/>
      <c r="B36" s="22"/>
      <c r="C36" s="23"/>
    </row>
    <row r="37" spans="1:3">
      <c r="A37" s="17" t="s">
        <v>231</v>
      </c>
      <c r="B37" s="12" t="s">
        <v>377</v>
      </c>
      <c r="C37" s="23">
        <v>16</v>
      </c>
    </row>
    <row r="38" spans="1:3" ht="6.95" customHeight="1">
      <c r="A38" s="17"/>
      <c r="C38" s="23"/>
    </row>
    <row r="39" spans="1:3" ht="24" customHeight="1">
      <c r="A39" s="17" t="s">
        <v>230</v>
      </c>
      <c r="B39" s="24" t="s">
        <v>378</v>
      </c>
      <c r="C39" s="23">
        <v>19</v>
      </c>
    </row>
    <row r="40" spans="1:3" ht="6.95" customHeight="1">
      <c r="A40" s="17"/>
      <c r="B40" s="24"/>
      <c r="C40" s="23"/>
    </row>
    <row r="41" spans="1:3">
      <c r="A41" s="17" t="s">
        <v>229</v>
      </c>
      <c r="B41" s="12" t="s">
        <v>379</v>
      </c>
      <c r="C41" s="23">
        <v>20</v>
      </c>
    </row>
    <row r="42" spans="1:3" ht="6.95" customHeight="1">
      <c r="A42" s="17"/>
      <c r="C42" s="23"/>
    </row>
    <row r="43" spans="1:3">
      <c r="A43" s="17" t="s">
        <v>228</v>
      </c>
      <c r="B43" s="12" t="s">
        <v>380</v>
      </c>
      <c r="C43" s="23">
        <v>20</v>
      </c>
    </row>
    <row r="44" spans="1:3" ht="6.95" customHeight="1">
      <c r="A44" s="17"/>
      <c r="C44" s="23"/>
    </row>
    <row r="45" spans="1:3" ht="8.1" customHeight="1">
      <c r="A45" s="17"/>
      <c r="C45" s="23"/>
    </row>
    <row r="46" spans="1:3" s="15" customFormat="1" ht="20.100000000000001" customHeight="1">
      <c r="A46" s="16" t="s">
        <v>202</v>
      </c>
      <c r="B46" s="16" t="s">
        <v>381</v>
      </c>
      <c r="C46" s="14"/>
    </row>
    <row r="47" spans="1:3">
      <c r="A47" s="17" t="s">
        <v>242</v>
      </c>
      <c r="B47" s="12" t="s">
        <v>382</v>
      </c>
      <c r="C47" s="12">
        <v>21</v>
      </c>
    </row>
    <row r="48" spans="1:3" ht="6.95" customHeight="1">
      <c r="A48" s="25"/>
    </row>
    <row r="49" spans="1:3">
      <c r="A49" s="17" t="s">
        <v>243</v>
      </c>
      <c r="B49" s="12" t="s">
        <v>383</v>
      </c>
      <c r="C49" s="12">
        <v>22</v>
      </c>
    </row>
    <row r="50" spans="1:3" ht="6.95" customHeight="1">
      <c r="A50" s="25"/>
    </row>
    <row r="51" spans="1:3">
      <c r="A51" s="17" t="s">
        <v>244</v>
      </c>
      <c r="B51" s="26" t="s">
        <v>384</v>
      </c>
      <c r="C51" s="12">
        <v>23</v>
      </c>
    </row>
    <row r="52" spans="1:3" ht="6.95" customHeight="1">
      <c r="A52" s="25"/>
    </row>
    <row r="53" spans="1:3" ht="12" customHeight="1">
      <c r="A53" s="17" t="s">
        <v>245</v>
      </c>
      <c r="B53" s="27" t="s">
        <v>385</v>
      </c>
      <c r="C53" s="12">
        <v>24</v>
      </c>
    </row>
    <row r="54" spans="1:3" ht="3.95" customHeight="1">
      <c r="A54" s="25"/>
    </row>
    <row r="55" spans="1:3">
      <c r="A55" s="21" t="s">
        <v>201</v>
      </c>
      <c r="B55" s="28" t="s">
        <v>386</v>
      </c>
      <c r="C55" s="12">
        <v>25</v>
      </c>
    </row>
    <row r="56" spans="1:3">
      <c r="A56" s="25"/>
      <c r="B56" s="28" t="s">
        <v>387</v>
      </c>
      <c r="C56" s="12">
        <v>25</v>
      </c>
    </row>
    <row r="57" spans="1:3">
      <c r="A57" s="25"/>
      <c r="B57" s="28" t="s">
        <v>388</v>
      </c>
      <c r="C57" s="12">
        <v>26</v>
      </c>
    </row>
    <row r="58" spans="1:3">
      <c r="A58" s="25"/>
      <c r="B58" s="28" t="s">
        <v>389</v>
      </c>
      <c r="C58" s="12">
        <v>26</v>
      </c>
    </row>
    <row r="59" spans="1:3">
      <c r="A59" s="25"/>
      <c r="B59" s="28"/>
    </row>
    <row r="60" spans="1:3" ht="20.100000000000001" customHeight="1">
      <c r="A60" s="217" t="s">
        <v>390</v>
      </c>
      <c r="B60" s="217"/>
      <c r="C60" s="15">
        <v>27</v>
      </c>
    </row>
    <row r="61" spans="1:3">
      <c r="A61" s="25"/>
    </row>
  </sheetData>
  <mergeCells count="6">
    <mergeCell ref="A1:C1"/>
    <mergeCell ref="A4:B4"/>
    <mergeCell ref="A3:B3"/>
    <mergeCell ref="A5:B5"/>
    <mergeCell ref="A60:B60"/>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C103 2022 00&amp;R&amp;"-,Standard"&amp;7&amp;P</oddFooter>
    <evenFooter>&amp;L&amp;"-,Standard"&amp;7&amp;P&amp;R&amp;"-,Standard"&amp;7StatA MV, Statistischer Bericht C103 2022 00</even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zoomScale="140" zoomScaleNormal="140" workbookViewId="0">
      <pane xSplit="2" ySplit="7" topLeftCell="C8" activePane="bottomRight" state="frozen"/>
      <selection sqref="A1:B1"/>
      <selection pane="topRight" sqref="A1:B1"/>
      <selection pane="bottomLeft" sqref="A1:B1"/>
      <selection pane="bottomRight" activeCell="C8" sqref="C8:J8"/>
    </sheetView>
  </sheetViews>
  <sheetFormatPr baseColWidth="10" defaultColWidth="11.42578125" defaultRowHeight="11.45" customHeight="1"/>
  <cols>
    <col min="1" max="1" width="3.5703125" style="47" customWidth="1"/>
    <col min="2" max="2" width="22.5703125" style="60" customWidth="1"/>
    <col min="3" max="4" width="8.5703125" style="60" customWidth="1"/>
    <col min="5" max="7" width="7.5703125" style="60" customWidth="1"/>
    <col min="8" max="9" width="8.5703125" style="60" customWidth="1"/>
    <col min="10" max="10" width="7.5703125" style="60" customWidth="1"/>
    <col min="11" max="16384" width="11.42578125" style="60"/>
  </cols>
  <sheetData>
    <row r="1" spans="1:10" s="115" customFormat="1" ht="24.95" customHeight="1">
      <c r="A1" s="220" t="s">
        <v>202</v>
      </c>
      <c r="B1" s="221"/>
      <c r="C1" s="222" t="s">
        <v>203</v>
      </c>
      <c r="D1" s="222"/>
      <c r="E1" s="222"/>
      <c r="F1" s="222"/>
      <c r="G1" s="222"/>
      <c r="H1" s="222"/>
      <c r="I1" s="222"/>
      <c r="J1" s="223"/>
    </row>
    <row r="2" spans="1:10" ht="39.950000000000003" customHeight="1">
      <c r="A2" s="229" t="s">
        <v>311</v>
      </c>
      <c r="B2" s="230"/>
      <c r="C2" s="226" t="s">
        <v>353</v>
      </c>
      <c r="D2" s="227"/>
      <c r="E2" s="227"/>
      <c r="F2" s="227"/>
      <c r="G2" s="227"/>
      <c r="H2" s="227"/>
      <c r="I2" s="227"/>
      <c r="J2" s="228"/>
    </row>
    <row r="3" spans="1:10" s="73" customFormat="1" ht="11.45" customHeight="1">
      <c r="A3" s="231" t="s">
        <v>16</v>
      </c>
      <c r="B3" s="224" t="s">
        <v>277</v>
      </c>
      <c r="C3" s="224" t="s">
        <v>188</v>
      </c>
      <c r="D3" s="224" t="s">
        <v>181</v>
      </c>
      <c r="E3" s="224"/>
      <c r="F3" s="224"/>
      <c r="G3" s="224"/>
      <c r="H3" s="224"/>
      <c r="I3" s="224"/>
      <c r="J3" s="225"/>
    </row>
    <row r="4" spans="1:10" s="73" customFormat="1" ht="11.45" customHeight="1">
      <c r="A4" s="231"/>
      <c r="B4" s="224"/>
      <c r="C4" s="224"/>
      <c r="D4" s="224" t="s">
        <v>196</v>
      </c>
      <c r="E4" s="153" t="s">
        <v>189</v>
      </c>
      <c r="F4" s="224" t="s">
        <v>191</v>
      </c>
      <c r="G4" s="153" t="s">
        <v>189</v>
      </c>
      <c r="H4" s="224" t="s">
        <v>192</v>
      </c>
      <c r="I4" s="153" t="s">
        <v>189</v>
      </c>
      <c r="J4" s="225" t="s">
        <v>193</v>
      </c>
    </row>
    <row r="5" spans="1:10" s="73" customFormat="1" ht="11.45" customHeight="1">
      <c r="A5" s="231"/>
      <c r="B5" s="224"/>
      <c r="C5" s="224"/>
      <c r="D5" s="224"/>
      <c r="E5" s="224" t="s">
        <v>190</v>
      </c>
      <c r="F5" s="224"/>
      <c r="G5" s="224" t="s">
        <v>195</v>
      </c>
      <c r="H5" s="224"/>
      <c r="I5" s="224" t="s">
        <v>194</v>
      </c>
      <c r="J5" s="225"/>
    </row>
    <row r="6" spans="1:10" s="73" customFormat="1" ht="11.45" customHeight="1">
      <c r="A6" s="231"/>
      <c r="B6" s="224"/>
      <c r="C6" s="224"/>
      <c r="D6" s="224"/>
      <c r="E6" s="224"/>
      <c r="F6" s="224"/>
      <c r="G6" s="224"/>
      <c r="H6" s="224"/>
      <c r="I6" s="224"/>
      <c r="J6" s="225"/>
    </row>
    <row r="7" spans="1:10" s="127" customFormat="1" ht="11.45" customHeight="1">
      <c r="A7" s="40">
        <v>1</v>
      </c>
      <c r="B7" s="41">
        <v>2</v>
      </c>
      <c r="C7" s="41">
        <v>3</v>
      </c>
      <c r="D7" s="41">
        <v>4</v>
      </c>
      <c r="E7" s="41">
        <v>5</v>
      </c>
      <c r="F7" s="41">
        <v>6</v>
      </c>
      <c r="G7" s="41">
        <v>7</v>
      </c>
      <c r="H7" s="41">
        <v>8</v>
      </c>
      <c r="I7" s="41">
        <v>9</v>
      </c>
      <c r="J7" s="42">
        <v>10</v>
      </c>
    </row>
    <row r="8" spans="1:10" s="74" customFormat="1" ht="20.100000000000001" customHeight="1">
      <c r="A8" s="125"/>
      <c r="B8" s="65"/>
      <c r="C8" s="277" t="s">
        <v>184</v>
      </c>
      <c r="D8" s="277"/>
      <c r="E8" s="277"/>
      <c r="F8" s="277"/>
      <c r="G8" s="277"/>
      <c r="H8" s="277"/>
      <c r="I8" s="277"/>
      <c r="J8" s="277"/>
    </row>
    <row r="9" spans="1:10" s="74" customFormat="1" ht="11.45" customHeight="1">
      <c r="A9" s="44">
        <f>IF(D9&lt;&gt;"",COUNTA($D9:D$9),"")</f>
        <v>1</v>
      </c>
      <c r="B9" s="65" t="s">
        <v>185</v>
      </c>
      <c r="C9" s="184">
        <v>61</v>
      </c>
      <c r="D9" s="185">
        <v>27</v>
      </c>
      <c r="E9" s="184">
        <v>11</v>
      </c>
      <c r="F9" s="184">
        <v>43</v>
      </c>
      <c r="G9" s="184">
        <v>16</v>
      </c>
      <c r="H9" s="184">
        <v>34</v>
      </c>
      <c r="I9" s="184">
        <v>18</v>
      </c>
      <c r="J9" s="184">
        <v>33</v>
      </c>
    </row>
    <row r="10" spans="1:10" s="74" customFormat="1" ht="11.45" customHeight="1">
      <c r="A10" s="44" t="str">
        <f>IF(D10&lt;&gt;"",COUNTA($D$9:D10),"")</f>
        <v/>
      </c>
      <c r="B10" s="67"/>
      <c r="C10" s="76"/>
      <c r="D10" s="77"/>
      <c r="E10" s="76"/>
      <c r="F10" s="76"/>
      <c r="G10" s="76"/>
      <c r="H10" s="76"/>
      <c r="I10" s="76"/>
      <c r="J10" s="76"/>
    </row>
    <row r="11" spans="1:10" s="78" customFormat="1" ht="11.45" customHeight="1">
      <c r="A11" s="44">
        <f>IF(D11&lt;&gt;"",COUNTA($D$9:D11),"")</f>
        <v>2</v>
      </c>
      <c r="B11" s="67" t="s">
        <v>279</v>
      </c>
      <c r="C11" s="76" t="s">
        <v>3</v>
      </c>
      <c r="D11" s="77" t="s">
        <v>3</v>
      </c>
      <c r="E11" s="76" t="s">
        <v>3</v>
      </c>
      <c r="F11" s="76" t="s">
        <v>3</v>
      </c>
      <c r="G11" s="76" t="s">
        <v>3</v>
      </c>
      <c r="H11" s="76" t="s">
        <v>3</v>
      </c>
      <c r="I11" s="76" t="s">
        <v>3</v>
      </c>
      <c r="J11" s="76" t="s">
        <v>3</v>
      </c>
    </row>
    <row r="12" spans="1:10" s="78" customFormat="1" ht="11.45" customHeight="1">
      <c r="A12" s="44">
        <f>IF(D12&lt;&gt;"",COUNTA($D$9:D12),"")</f>
        <v>3</v>
      </c>
      <c r="B12" s="67" t="s">
        <v>280</v>
      </c>
      <c r="C12" s="76">
        <v>2</v>
      </c>
      <c r="D12" s="77">
        <v>1</v>
      </c>
      <c r="E12" s="76">
        <v>1</v>
      </c>
      <c r="F12" s="76">
        <v>2</v>
      </c>
      <c r="G12" s="76" t="s">
        <v>3</v>
      </c>
      <c r="H12" s="76">
        <v>2</v>
      </c>
      <c r="I12" s="76">
        <v>1</v>
      </c>
      <c r="J12" s="76">
        <v>1</v>
      </c>
    </row>
    <row r="13" spans="1:10" s="74" customFormat="1" ht="11.45" customHeight="1">
      <c r="A13" s="44" t="str">
        <f>IF(D13&lt;&gt;"",COUNTA($D$9:D13),"")</f>
        <v/>
      </c>
      <c r="B13" s="67"/>
      <c r="C13" s="76"/>
      <c r="D13" s="77"/>
      <c r="E13" s="76"/>
      <c r="F13" s="76"/>
      <c r="G13" s="76"/>
      <c r="H13" s="76"/>
      <c r="I13" s="76"/>
      <c r="J13" s="76"/>
    </row>
    <row r="14" spans="1:10" s="74" customFormat="1" ht="11.45" customHeight="1">
      <c r="A14" s="44">
        <f>IF(D14&lt;&gt;"",COUNTA($D$9:D14),"")</f>
        <v>4</v>
      </c>
      <c r="B14" s="67" t="s">
        <v>294</v>
      </c>
      <c r="C14" s="76">
        <v>8</v>
      </c>
      <c r="D14" s="76">
        <v>2</v>
      </c>
      <c r="E14" s="76" t="s">
        <v>3</v>
      </c>
      <c r="F14" s="76">
        <v>4</v>
      </c>
      <c r="G14" s="76">
        <v>2</v>
      </c>
      <c r="H14" s="76">
        <v>3</v>
      </c>
      <c r="I14" s="76">
        <v>1</v>
      </c>
      <c r="J14" s="76">
        <v>5</v>
      </c>
    </row>
    <row r="15" spans="1:10" s="74" customFormat="1" ht="11.45" customHeight="1">
      <c r="A15" s="44">
        <f>IF(D15&lt;&gt;"",COUNTA($D$9:D15),"")</f>
        <v>5</v>
      </c>
      <c r="B15" s="67" t="s">
        <v>281</v>
      </c>
      <c r="C15" s="76">
        <v>9</v>
      </c>
      <c r="D15" s="76">
        <v>5</v>
      </c>
      <c r="E15" s="76">
        <v>3</v>
      </c>
      <c r="F15" s="76">
        <v>8</v>
      </c>
      <c r="G15" s="76">
        <v>4</v>
      </c>
      <c r="H15" s="76">
        <v>4</v>
      </c>
      <c r="I15" s="76">
        <v>4</v>
      </c>
      <c r="J15" s="76">
        <v>5</v>
      </c>
    </row>
    <row r="16" spans="1:10" s="74" customFormat="1" ht="11.45" customHeight="1">
      <c r="A16" s="44">
        <f>IF(D16&lt;&gt;"",COUNTA($D$9:D16),"")</f>
        <v>6</v>
      </c>
      <c r="B16" s="67" t="s">
        <v>282</v>
      </c>
      <c r="C16" s="76">
        <v>6</v>
      </c>
      <c r="D16" s="76">
        <v>4</v>
      </c>
      <c r="E16" s="76" t="s">
        <v>3</v>
      </c>
      <c r="F16" s="76">
        <v>5</v>
      </c>
      <c r="G16" s="76">
        <v>1</v>
      </c>
      <c r="H16" s="76">
        <v>5</v>
      </c>
      <c r="I16" s="76">
        <v>5</v>
      </c>
      <c r="J16" s="76">
        <v>4</v>
      </c>
    </row>
    <row r="17" spans="1:10" s="74" customFormat="1" ht="11.45" customHeight="1">
      <c r="A17" s="44">
        <f>IF(D17&lt;&gt;"",COUNTA($D$9:D17),"")</f>
        <v>7</v>
      </c>
      <c r="B17" s="67" t="s">
        <v>283</v>
      </c>
      <c r="C17" s="76">
        <v>11</v>
      </c>
      <c r="D17" s="76">
        <v>5</v>
      </c>
      <c r="E17" s="76">
        <v>2</v>
      </c>
      <c r="F17" s="76">
        <v>8</v>
      </c>
      <c r="G17" s="76">
        <v>2</v>
      </c>
      <c r="H17" s="76">
        <v>4</v>
      </c>
      <c r="I17" s="76">
        <v>1</v>
      </c>
      <c r="J17" s="76">
        <v>6</v>
      </c>
    </row>
    <row r="18" spans="1:10" s="74" customFormat="1" ht="11.45" customHeight="1">
      <c r="A18" s="44">
        <f>IF(D18&lt;&gt;"",COUNTA($D$9:D18),"")</f>
        <v>8</v>
      </c>
      <c r="B18" s="67" t="s">
        <v>284</v>
      </c>
      <c r="C18" s="76">
        <v>9</v>
      </c>
      <c r="D18" s="76">
        <v>7</v>
      </c>
      <c r="E18" s="76">
        <v>2</v>
      </c>
      <c r="F18" s="76">
        <v>7</v>
      </c>
      <c r="G18" s="76">
        <v>1</v>
      </c>
      <c r="H18" s="76">
        <v>8</v>
      </c>
      <c r="I18" s="76">
        <v>3</v>
      </c>
      <c r="J18" s="76">
        <v>7</v>
      </c>
    </row>
    <row r="19" spans="1:10" s="74" customFormat="1" ht="11.45" customHeight="1">
      <c r="A19" s="44">
        <f>IF(D19&lt;&gt;"",COUNTA($D$9:D19),"")</f>
        <v>9</v>
      </c>
      <c r="B19" s="67" t="s">
        <v>285</v>
      </c>
      <c r="C19" s="76">
        <v>16</v>
      </c>
      <c r="D19" s="76">
        <v>3</v>
      </c>
      <c r="E19" s="76">
        <v>3</v>
      </c>
      <c r="F19" s="76">
        <v>9</v>
      </c>
      <c r="G19" s="76">
        <v>6</v>
      </c>
      <c r="H19" s="76">
        <v>8</v>
      </c>
      <c r="I19" s="76">
        <v>3</v>
      </c>
      <c r="J19" s="76">
        <v>5</v>
      </c>
    </row>
    <row r="20" spans="1:10" s="74" customFormat="1" ht="20.100000000000001" customHeight="1">
      <c r="A20" s="44" t="str">
        <f>IF(D20&lt;&gt;"",COUNTA($D$9:D20),"")</f>
        <v/>
      </c>
      <c r="B20" s="65"/>
      <c r="C20" s="277" t="s">
        <v>186</v>
      </c>
      <c r="D20" s="277"/>
      <c r="E20" s="277"/>
      <c r="F20" s="277"/>
      <c r="G20" s="277"/>
      <c r="H20" s="277"/>
      <c r="I20" s="277"/>
      <c r="J20" s="277"/>
    </row>
    <row r="21" spans="1:10" s="74" customFormat="1" ht="11.45" customHeight="1">
      <c r="A21" s="44">
        <f>IF(D21&lt;&gt;"",COUNTA($D$9:D21),"")</f>
        <v>10</v>
      </c>
      <c r="B21" s="65" t="s">
        <v>185</v>
      </c>
      <c r="C21" s="171">
        <v>2415.1999999999998</v>
      </c>
      <c r="D21" s="186">
        <v>675.5</v>
      </c>
      <c r="E21" s="171">
        <v>517.20000000000005</v>
      </c>
      <c r="F21" s="171">
        <v>957.1</v>
      </c>
      <c r="G21" s="171">
        <v>156.1</v>
      </c>
      <c r="H21" s="171">
        <v>419</v>
      </c>
      <c r="I21" s="171">
        <v>163.69999999999999</v>
      </c>
      <c r="J21" s="171">
        <v>261.89999999999998</v>
      </c>
    </row>
    <row r="22" spans="1:10" s="74" customFormat="1" ht="11.45" customHeight="1">
      <c r="A22" s="44" t="str">
        <f>IF(D22&lt;&gt;"",COUNTA($D$9:D22),"")</f>
        <v/>
      </c>
      <c r="B22" s="67"/>
      <c r="C22" s="79"/>
      <c r="D22" s="187"/>
      <c r="E22" s="79"/>
      <c r="F22" s="79"/>
      <c r="G22" s="79"/>
      <c r="H22" s="79"/>
      <c r="I22" s="79"/>
      <c r="J22" s="79"/>
    </row>
    <row r="23" spans="1:10" s="74" customFormat="1" ht="11.45" customHeight="1">
      <c r="A23" s="44">
        <f>IF(D23&lt;&gt;"",COUNTA($D$9:D23),"")</f>
        <v>11</v>
      </c>
      <c r="B23" s="67" t="s">
        <v>279</v>
      </c>
      <c r="C23" s="79" t="s">
        <v>3</v>
      </c>
      <c r="D23" s="79" t="s">
        <v>3</v>
      </c>
      <c r="E23" s="79" t="s">
        <v>3</v>
      </c>
      <c r="F23" s="79" t="s">
        <v>3</v>
      </c>
      <c r="G23" s="79" t="s">
        <v>3</v>
      </c>
      <c r="H23" s="79" t="s">
        <v>3</v>
      </c>
      <c r="I23" s="79" t="s">
        <v>3</v>
      </c>
      <c r="J23" s="79" t="s">
        <v>3</v>
      </c>
    </row>
    <row r="24" spans="1:10" s="73" customFormat="1" ht="11.45" customHeight="1">
      <c r="A24" s="44">
        <f>IF(D24&lt;&gt;"",COUNTA($D$9:D24),"")</f>
        <v>12</v>
      </c>
      <c r="B24" s="67" t="s">
        <v>280</v>
      </c>
      <c r="C24" s="79" t="s">
        <v>2</v>
      </c>
      <c r="D24" s="79" t="s">
        <v>2</v>
      </c>
      <c r="E24" s="79" t="s">
        <v>2</v>
      </c>
      <c r="F24" s="79" t="s">
        <v>2</v>
      </c>
      <c r="G24" s="79" t="s">
        <v>3</v>
      </c>
      <c r="H24" s="79" t="s">
        <v>2</v>
      </c>
      <c r="I24" s="79" t="s">
        <v>2</v>
      </c>
      <c r="J24" s="79" t="s">
        <v>2</v>
      </c>
    </row>
    <row r="25" spans="1:10" s="73" customFormat="1" ht="11.45" customHeight="1">
      <c r="A25" s="44" t="str">
        <f>IF(D25&lt;&gt;"",COUNTA($D$9:D25),"")</f>
        <v/>
      </c>
      <c r="B25" s="67"/>
      <c r="C25" s="79"/>
      <c r="D25" s="187"/>
      <c r="E25" s="79"/>
      <c r="F25" s="79"/>
      <c r="G25" s="79"/>
      <c r="H25" s="79"/>
      <c r="I25" s="79"/>
      <c r="J25" s="79"/>
    </row>
    <row r="26" spans="1:10" s="73" customFormat="1" ht="11.45" customHeight="1">
      <c r="A26" s="44">
        <f>IF(D26&lt;&gt;"",COUNTA($D$9:D26),"")</f>
        <v>13</v>
      </c>
      <c r="B26" s="67" t="s">
        <v>294</v>
      </c>
      <c r="C26" s="79">
        <v>34.200000000000003</v>
      </c>
      <c r="D26" s="79" t="s">
        <v>2</v>
      </c>
      <c r="E26" s="79" t="s">
        <v>3</v>
      </c>
      <c r="F26" s="79">
        <v>14.9</v>
      </c>
      <c r="G26" s="79" t="s">
        <v>2</v>
      </c>
      <c r="H26" s="79" t="s">
        <v>2</v>
      </c>
      <c r="I26" s="79" t="s">
        <v>2</v>
      </c>
      <c r="J26" s="79">
        <v>7.4</v>
      </c>
    </row>
    <row r="27" spans="1:10" s="73" customFormat="1" ht="11.45" customHeight="1">
      <c r="A27" s="44">
        <f>IF(D27&lt;&gt;"",COUNTA($D$9:D27),"")</f>
        <v>14</v>
      </c>
      <c r="B27" s="67" t="s">
        <v>281</v>
      </c>
      <c r="C27" s="79">
        <v>59.1</v>
      </c>
      <c r="D27" s="79">
        <v>5.0999999999999996</v>
      </c>
      <c r="E27" s="79" t="s">
        <v>2</v>
      </c>
      <c r="F27" s="79">
        <v>49.3</v>
      </c>
      <c r="G27" s="79">
        <v>36.1</v>
      </c>
      <c r="H27" s="79">
        <v>0.9</v>
      </c>
      <c r="I27" s="79">
        <v>0.2</v>
      </c>
      <c r="J27" s="79">
        <v>1.5</v>
      </c>
    </row>
    <row r="28" spans="1:10" s="73" customFormat="1" ht="11.45" customHeight="1">
      <c r="A28" s="44">
        <f>IF(D28&lt;&gt;"",COUNTA($D$9:D28),"")</f>
        <v>15</v>
      </c>
      <c r="B28" s="67" t="s">
        <v>282</v>
      </c>
      <c r="C28" s="79">
        <v>8.8000000000000007</v>
      </c>
      <c r="D28" s="79">
        <v>1.6</v>
      </c>
      <c r="E28" s="79" t="s">
        <v>3</v>
      </c>
      <c r="F28" s="79">
        <v>3</v>
      </c>
      <c r="G28" s="79" t="s">
        <v>2</v>
      </c>
      <c r="H28" s="79">
        <v>2.5</v>
      </c>
      <c r="I28" s="79">
        <v>1</v>
      </c>
      <c r="J28" s="79">
        <v>0.7</v>
      </c>
    </row>
    <row r="29" spans="1:10" s="73" customFormat="1" ht="11.45" customHeight="1">
      <c r="A29" s="44">
        <f>IF(D29&lt;&gt;"",COUNTA($D$9:D29),"")</f>
        <v>16</v>
      </c>
      <c r="B29" s="67" t="s">
        <v>283</v>
      </c>
      <c r="C29" s="79">
        <v>241</v>
      </c>
      <c r="D29" s="79" t="s">
        <v>2</v>
      </c>
      <c r="E29" s="79" t="s">
        <v>2</v>
      </c>
      <c r="F29" s="79">
        <v>108.9</v>
      </c>
      <c r="G29" s="79" t="s">
        <v>2</v>
      </c>
      <c r="H29" s="79" t="s">
        <v>2</v>
      </c>
      <c r="I29" s="79" t="s">
        <v>2</v>
      </c>
      <c r="J29" s="79" t="s">
        <v>2</v>
      </c>
    </row>
    <row r="30" spans="1:10" s="73" customFormat="1" ht="11.45" customHeight="1">
      <c r="A30" s="44">
        <f>IF(D30&lt;&gt;"",COUNTA($D$9:D30),"")</f>
        <v>17</v>
      </c>
      <c r="B30" s="67" t="s">
        <v>284</v>
      </c>
      <c r="C30" s="79">
        <v>7.4</v>
      </c>
      <c r="D30" s="79">
        <v>2.1</v>
      </c>
      <c r="E30" s="79" t="s">
        <v>2</v>
      </c>
      <c r="F30" s="79">
        <v>1.8</v>
      </c>
      <c r="G30" s="79" t="s">
        <v>2</v>
      </c>
      <c r="H30" s="79">
        <v>2</v>
      </c>
      <c r="I30" s="79">
        <v>0.6</v>
      </c>
      <c r="J30" s="79">
        <v>1.1000000000000001</v>
      </c>
    </row>
    <row r="31" spans="1:10" s="74" customFormat="1" ht="11.45" customHeight="1">
      <c r="A31" s="44">
        <f>IF(D31&lt;&gt;"",COUNTA($D$9:D31),"")</f>
        <v>18</v>
      </c>
      <c r="B31" s="67" t="s">
        <v>285</v>
      </c>
      <c r="C31" s="79">
        <v>2056.4</v>
      </c>
      <c r="D31" s="79">
        <v>581.79999999999995</v>
      </c>
      <c r="E31" s="79">
        <v>516.6</v>
      </c>
      <c r="F31" s="79">
        <v>777.3</v>
      </c>
      <c r="G31" s="79">
        <v>78.2</v>
      </c>
      <c r="H31" s="79">
        <v>398.8</v>
      </c>
      <c r="I31" s="79">
        <v>160.6</v>
      </c>
      <c r="J31" s="79">
        <v>217.6</v>
      </c>
    </row>
    <row r="32" spans="1:10" s="74" customFormat="1" ht="20.100000000000001" customHeight="1">
      <c r="A32" s="44" t="str">
        <f>IF(D32&lt;&gt;"",COUNTA($D$9:D32),"")</f>
        <v/>
      </c>
      <c r="B32" s="65"/>
      <c r="C32" s="278" t="s">
        <v>197</v>
      </c>
      <c r="D32" s="277"/>
      <c r="E32" s="277"/>
      <c r="F32" s="277"/>
      <c r="G32" s="277"/>
      <c r="H32" s="277"/>
      <c r="I32" s="277"/>
      <c r="J32" s="277"/>
    </row>
    <row r="33" spans="1:10" s="74" customFormat="1" ht="11.45" customHeight="1">
      <c r="A33" s="44">
        <f>IF(D33&lt;&gt;"",COUNTA($D$9:D33),"")</f>
        <v>19</v>
      </c>
      <c r="B33" s="65" t="s">
        <v>185</v>
      </c>
      <c r="C33" s="171">
        <v>69629.8</v>
      </c>
      <c r="D33" s="186">
        <v>13649.4</v>
      </c>
      <c r="E33" s="171">
        <v>9435.7000000000007</v>
      </c>
      <c r="F33" s="171">
        <v>24687.599999999999</v>
      </c>
      <c r="G33" s="171">
        <v>615.5</v>
      </c>
      <c r="H33" s="171">
        <v>24779.1</v>
      </c>
      <c r="I33" s="171" t="s">
        <v>2</v>
      </c>
      <c r="J33" s="171">
        <v>5456.7</v>
      </c>
    </row>
    <row r="34" spans="1:10" s="74" customFormat="1" ht="11.45" customHeight="1">
      <c r="A34" s="44" t="str">
        <f>IF(D34&lt;&gt;"",COUNTA($D$9:D34),"")</f>
        <v/>
      </c>
      <c r="B34" s="67"/>
      <c r="C34" s="79"/>
      <c r="D34" s="187"/>
      <c r="E34" s="79"/>
      <c r="F34" s="79"/>
      <c r="G34" s="79"/>
      <c r="H34" s="79"/>
      <c r="I34" s="79"/>
      <c r="J34" s="79"/>
    </row>
    <row r="35" spans="1:10" s="74" customFormat="1" ht="11.45" customHeight="1">
      <c r="A35" s="44">
        <f>IF(D35&lt;&gt;"",COUNTA($D$9:D35),"")</f>
        <v>20</v>
      </c>
      <c r="B35" s="67" t="s">
        <v>279</v>
      </c>
      <c r="C35" s="76" t="s">
        <v>3</v>
      </c>
      <c r="D35" s="77" t="s">
        <v>3</v>
      </c>
      <c r="E35" s="76" t="s">
        <v>3</v>
      </c>
      <c r="F35" s="76" t="s">
        <v>3</v>
      </c>
      <c r="G35" s="76" t="s">
        <v>3</v>
      </c>
      <c r="H35" s="76" t="s">
        <v>3</v>
      </c>
      <c r="I35" s="76" t="s">
        <v>3</v>
      </c>
      <c r="J35" s="76" t="s">
        <v>3</v>
      </c>
    </row>
    <row r="36" spans="1:10" s="74" customFormat="1" ht="11.45" customHeight="1">
      <c r="A36" s="44">
        <f>IF(D36&lt;&gt;"",COUNTA($D$9:D36),"")</f>
        <v>21</v>
      </c>
      <c r="B36" s="67" t="s">
        <v>280</v>
      </c>
      <c r="C36" s="79" t="s">
        <v>2</v>
      </c>
      <c r="D36" s="187" t="s">
        <v>2</v>
      </c>
      <c r="E36" s="79" t="s">
        <v>2</v>
      </c>
      <c r="F36" s="79" t="s">
        <v>2</v>
      </c>
      <c r="G36" s="79" t="s">
        <v>3</v>
      </c>
      <c r="H36" s="79" t="s">
        <v>2</v>
      </c>
      <c r="I36" s="79" t="s">
        <v>2</v>
      </c>
      <c r="J36" s="79" t="s">
        <v>2</v>
      </c>
    </row>
    <row r="37" spans="1:10" s="74" customFormat="1" ht="11.45" customHeight="1">
      <c r="A37" s="44" t="str">
        <f>IF(D37&lt;&gt;"",COUNTA($D$9:D37),"")</f>
        <v/>
      </c>
      <c r="B37" s="67"/>
      <c r="C37" s="79"/>
      <c r="D37" s="187"/>
      <c r="E37" s="79"/>
      <c r="F37" s="79"/>
      <c r="G37" s="79"/>
      <c r="H37" s="79"/>
      <c r="I37" s="79"/>
      <c r="J37" s="79"/>
    </row>
    <row r="38" spans="1:10" s="74" customFormat="1" ht="11.45" customHeight="1">
      <c r="A38" s="44">
        <f>IF(D38&lt;&gt;"",COUNTA($D$9:D38),"")</f>
        <v>22</v>
      </c>
      <c r="B38" s="67" t="s">
        <v>294</v>
      </c>
      <c r="C38" s="79">
        <v>493.5</v>
      </c>
      <c r="D38" s="79" t="s">
        <v>2</v>
      </c>
      <c r="E38" s="79" t="s">
        <v>3</v>
      </c>
      <c r="F38" s="79">
        <v>171.6</v>
      </c>
      <c r="G38" s="79" t="s">
        <v>2</v>
      </c>
      <c r="H38" s="79" t="s">
        <v>2</v>
      </c>
      <c r="I38" s="79" t="s">
        <v>2</v>
      </c>
      <c r="J38" s="79">
        <v>76.2</v>
      </c>
    </row>
    <row r="39" spans="1:10" s="74" customFormat="1" ht="11.45" customHeight="1">
      <c r="A39" s="44">
        <f>IF(D39&lt;&gt;"",COUNTA($D$9:D39),"")</f>
        <v>23</v>
      </c>
      <c r="B39" s="67" t="s">
        <v>281</v>
      </c>
      <c r="C39" s="79">
        <v>314.39999999999998</v>
      </c>
      <c r="D39" s="79">
        <v>147.19999999999999</v>
      </c>
      <c r="E39" s="79" t="s">
        <v>2</v>
      </c>
      <c r="F39" s="79">
        <v>124.5</v>
      </c>
      <c r="G39" s="79">
        <v>107.7</v>
      </c>
      <c r="H39" s="79">
        <v>10.8</v>
      </c>
      <c r="I39" s="79">
        <v>2.6</v>
      </c>
      <c r="J39" s="79">
        <v>13.4</v>
      </c>
    </row>
    <row r="40" spans="1:10" s="74" customFormat="1" ht="11.45" customHeight="1">
      <c r="A40" s="44">
        <f>IF(D40&lt;&gt;"",COUNTA($D$9:D40),"")</f>
        <v>24</v>
      </c>
      <c r="B40" s="67" t="s">
        <v>282</v>
      </c>
      <c r="C40" s="79">
        <v>125.8</v>
      </c>
      <c r="D40" s="79">
        <v>47.8</v>
      </c>
      <c r="E40" s="79" t="s">
        <v>3</v>
      </c>
      <c r="F40" s="79">
        <v>13</v>
      </c>
      <c r="G40" s="79" t="s">
        <v>2</v>
      </c>
      <c r="H40" s="79">
        <v>38.799999999999997</v>
      </c>
      <c r="I40" s="79">
        <v>19.7</v>
      </c>
      <c r="J40" s="79">
        <v>15.9</v>
      </c>
    </row>
    <row r="41" spans="1:10" s="78" customFormat="1" ht="11.45" customHeight="1">
      <c r="A41" s="44">
        <f>IF(D41&lt;&gt;"",COUNTA($D$9:D41),"")</f>
        <v>25</v>
      </c>
      <c r="B41" s="67" t="s">
        <v>283</v>
      </c>
      <c r="C41" s="79">
        <v>2789.2</v>
      </c>
      <c r="D41" s="79" t="s">
        <v>2</v>
      </c>
      <c r="E41" s="79" t="s">
        <v>2</v>
      </c>
      <c r="F41" s="79">
        <v>122</v>
      </c>
      <c r="G41" s="79" t="s">
        <v>2</v>
      </c>
      <c r="H41" s="79" t="s">
        <v>2</v>
      </c>
      <c r="I41" s="79" t="s">
        <v>3</v>
      </c>
      <c r="J41" s="79" t="s">
        <v>2</v>
      </c>
    </row>
    <row r="42" spans="1:10" s="78" customFormat="1" ht="11.45" customHeight="1">
      <c r="A42" s="44">
        <f>IF(D42&lt;&gt;"",COUNTA($D$9:D42),"")</f>
        <v>26</v>
      </c>
      <c r="B42" s="67" t="s">
        <v>284</v>
      </c>
      <c r="C42" s="79">
        <v>96.7</v>
      </c>
      <c r="D42" s="79">
        <v>35.799999999999997</v>
      </c>
      <c r="E42" s="79" t="s">
        <v>2</v>
      </c>
      <c r="F42" s="79">
        <v>8.1999999999999993</v>
      </c>
      <c r="G42" s="79" t="s">
        <v>2</v>
      </c>
      <c r="H42" s="79">
        <v>34.299999999999997</v>
      </c>
      <c r="I42" s="79">
        <v>8.8000000000000007</v>
      </c>
      <c r="J42" s="79">
        <v>12.9</v>
      </c>
    </row>
    <row r="43" spans="1:10" s="74" customFormat="1" ht="11.45" customHeight="1">
      <c r="A43" s="44">
        <f>IF(D43&lt;&gt;"",COUNTA($D$9:D43),"")</f>
        <v>27</v>
      </c>
      <c r="B43" s="67" t="s">
        <v>285</v>
      </c>
      <c r="C43" s="79">
        <v>65736.100000000006</v>
      </c>
      <c r="D43" s="79">
        <v>11848.6</v>
      </c>
      <c r="E43" s="79">
        <v>9430.7999999999993</v>
      </c>
      <c r="F43" s="79" t="s">
        <v>2</v>
      </c>
      <c r="G43" s="79">
        <v>360.1</v>
      </c>
      <c r="H43" s="79">
        <v>24343</v>
      </c>
      <c r="I43" s="79" t="s">
        <v>2</v>
      </c>
      <c r="J43" s="79">
        <v>4357.3</v>
      </c>
    </row>
    <row r="44" spans="1:10" s="74" customFormat="1" ht="11.45" customHeight="1">
      <c r="A44" s="127"/>
      <c r="B44" s="80"/>
      <c r="C44" s="81"/>
      <c r="D44" s="82"/>
      <c r="E44" s="82"/>
      <c r="F44" s="82"/>
      <c r="G44" s="82"/>
      <c r="H44" s="82"/>
      <c r="I44" s="82"/>
      <c r="J44" s="82"/>
    </row>
    <row r="45" spans="1:10" s="74" customFormat="1" ht="11.45" customHeight="1">
      <c r="A45" s="127"/>
      <c r="B45" s="80"/>
      <c r="C45" s="82"/>
      <c r="D45" s="82"/>
      <c r="E45" s="82"/>
      <c r="F45" s="82"/>
      <c r="G45" s="82"/>
      <c r="H45" s="82"/>
      <c r="I45" s="82"/>
      <c r="J45" s="82"/>
    </row>
    <row r="46" spans="1:10" s="78" customFormat="1" ht="11.45" customHeight="1">
      <c r="A46" s="141"/>
      <c r="B46" s="80"/>
      <c r="C46" s="82"/>
      <c r="D46" s="82"/>
      <c r="E46" s="82"/>
      <c r="F46" s="82"/>
      <c r="G46" s="82"/>
      <c r="H46" s="82"/>
      <c r="I46" s="82"/>
      <c r="J46" s="82"/>
    </row>
    <row r="47" spans="1:10" s="74" customFormat="1" ht="11.45" customHeight="1">
      <c r="A47" s="127"/>
      <c r="B47" s="80"/>
      <c r="C47" s="82"/>
      <c r="D47" s="82"/>
      <c r="E47" s="82"/>
      <c r="F47" s="82"/>
      <c r="G47" s="82"/>
      <c r="H47" s="82"/>
      <c r="I47" s="82"/>
      <c r="J47" s="82"/>
    </row>
    <row r="48" spans="1:10" s="74" customFormat="1" ht="11.45" customHeight="1">
      <c r="A48" s="127"/>
      <c r="B48" s="83"/>
      <c r="C48" s="82"/>
      <c r="D48" s="82"/>
      <c r="E48" s="82"/>
      <c r="F48" s="82"/>
      <c r="G48" s="82"/>
      <c r="H48" s="82"/>
      <c r="I48" s="82"/>
      <c r="J48" s="82"/>
    </row>
    <row r="49" spans="1:1" s="74" customFormat="1" ht="11.45" customHeight="1">
      <c r="A49" s="127"/>
    </row>
    <row r="50" spans="1:1" s="78" customFormat="1" ht="11.45" customHeight="1">
      <c r="A50" s="141"/>
    </row>
    <row r="51" spans="1:1" s="78" customFormat="1" ht="11.45" customHeight="1">
      <c r="A51" s="141"/>
    </row>
    <row r="52" spans="1:1" s="74" customFormat="1" ht="11.45" customHeight="1">
      <c r="A52" s="127"/>
    </row>
  </sheetData>
  <mergeCells count="18">
    <mergeCell ref="C32:J32"/>
    <mergeCell ref="C20:J20"/>
    <mergeCell ref="C8:J8"/>
    <mergeCell ref="A1:B1"/>
    <mergeCell ref="C1:J1"/>
    <mergeCell ref="C3:C6"/>
    <mergeCell ref="B3:B6"/>
    <mergeCell ref="A3:A6"/>
    <mergeCell ref="D3:J3"/>
    <mergeCell ref="A2:B2"/>
    <mergeCell ref="C2:J2"/>
    <mergeCell ref="J4:J6"/>
    <mergeCell ref="I5:I6"/>
    <mergeCell ref="H4:H6"/>
    <mergeCell ref="G5:G6"/>
    <mergeCell ref="F4:F6"/>
    <mergeCell ref="E5:E6"/>
    <mergeCell ref="D4:D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2022 00&amp;R&amp;"-,Standard"&amp;7&amp;P</oddFooter>
    <evenFooter>&amp;L&amp;"-,Standard"&amp;7&amp;P&amp;R&amp;"-,Standard"&amp;7StatA MV, Statistischer Bericht C103 2022 00</even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7"/>
  <sheetViews>
    <sheetView zoomScale="140" zoomScaleNormal="140" workbookViewId="0"/>
  </sheetViews>
  <sheetFormatPr baseColWidth="10" defaultColWidth="11.42578125" defaultRowHeight="11.45" customHeight="1"/>
  <cols>
    <col min="1" max="2" width="45.5703125" style="38" customWidth="1"/>
    <col min="3" max="16384" width="11.42578125" style="38"/>
  </cols>
  <sheetData>
    <row r="1" spans="1:1" s="142" customFormat="1" ht="24.95" customHeight="1"/>
    <row r="6" spans="1:1" ht="11.45" customHeight="1">
      <c r="A6" s="39"/>
    </row>
    <row r="67" ht="30"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2022 00&amp;R&amp;"-,Standard"&amp;7&amp;P</oddFooter>
    <evenFooter>&amp;L&amp;"-,Standard"&amp;7&amp;P&amp;R&amp;"-,Standard"&amp;7StatA MV, Statistischer Bericht C103 2022 00</evenFooter>
  </headerFooter>
  <rowBreaks count="1" manualBreakCount="1">
    <brk id="66" max="16383" man="1"/>
  </rowBreaks>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0"/>
  <sheetViews>
    <sheetView zoomScale="140" zoomScaleNormal="140" workbookViewId="0">
      <selection sqref="A1:B1"/>
    </sheetView>
  </sheetViews>
  <sheetFormatPr baseColWidth="10" defaultColWidth="11.42578125" defaultRowHeight="12"/>
  <cols>
    <col min="1" max="1" width="5.5703125" style="37" customWidth="1"/>
    <col min="2" max="2" width="80.5703125" style="32" customWidth="1"/>
    <col min="3" max="16384" width="11.42578125" style="32"/>
  </cols>
  <sheetData>
    <row r="1" spans="1:2" s="143" customFormat="1" ht="24.95" customHeight="1">
      <c r="A1" s="279" t="s">
        <v>390</v>
      </c>
      <c r="B1" s="279"/>
    </row>
    <row r="2" spans="1:2" ht="96" customHeight="1">
      <c r="A2" s="30" t="s">
        <v>17</v>
      </c>
      <c r="B2" s="31" t="s">
        <v>391</v>
      </c>
    </row>
    <row r="3" spans="1:2" ht="8.1" customHeight="1">
      <c r="A3" s="30"/>
      <c r="B3" s="31"/>
    </row>
    <row r="4" spans="1:2" ht="12" customHeight="1">
      <c r="A4" s="30" t="s">
        <v>18</v>
      </c>
      <c r="B4" s="31" t="s">
        <v>392</v>
      </c>
    </row>
    <row r="5" spans="1:2" ht="8.1" customHeight="1">
      <c r="A5" s="30"/>
      <c r="B5" s="31"/>
    </row>
    <row r="6" spans="1:2" ht="12" customHeight="1">
      <c r="A6" s="30" t="s">
        <v>313</v>
      </c>
      <c r="B6" s="31" t="s">
        <v>393</v>
      </c>
    </row>
    <row r="7" spans="1:2" ht="8.1" customHeight="1">
      <c r="A7" s="30"/>
      <c r="B7" s="31"/>
    </row>
    <row r="8" spans="1:2" ht="12" customHeight="1">
      <c r="A8" s="30" t="s">
        <v>19</v>
      </c>
      <c r="B8" s="31" t="s">
        <v>394</v>
      </c>
    </row>
    <row r="9" spans="1:2" ht="8.1" customHeight="1">
      <c r="A9" s="30"/>
      <c r="B9" s="31"/>
    </row>
    <row r="10" spans="1:2" ht="12" customHeight="1">
      <c r="A10" s="30" t="s">
        <v>95</v>
      </c>
      <c r="B10" s="31" t="s">
        <v>395</v>
      </c>
    </row>
    <row r="11" spans="1:2" ht="8.1" customHeight="1">
      <c r="A11" s="30"/>
      <c r="B11" s="31"/>
    </row>
    <row r="12" spans="1:2" ht="12" customHeight="1">
      <c r="A12" s="30" t="s">
        <v>101</v>
      </c>
      <c r="B12" s="31" t="s">
        <v>396</v>
      </c>
    </row>
    <row r="13" spans="1:2" ht="8.1" customHeight="1">
      <c r="A13" s="30"/>
      <c r="B13" s="31"/>
    </row>
    <row r="14" spans="1:2" ht="12" customHeight="1">
      <c r="A14" s="30" t="s">
        <v>100</v>
      </c>
      <c r="B14" s="31" t="s">
        <v>397</v>
      </c>
    </row>
    <row r="15" spans="1:2" ht="8.1" customHeight="1">
      <c r="A15" s="30"/>
      <c r="B15" s="31"/>
    </row>
    <row r="16" spans="1:2" ht="12" customHeight="1">
      <c r="A16" s="30" t="s">
        <v>103</v>
      </c>
      <c r="B16" s="31" t="s">
        <v>398</v>
      </c>
    </row>
    <row r="17" spans="1:2" ht="8.1" customHeight="1">
      <c r="A17" s="30"/>
      <c r="B17" s="31"/>
    </row>
    <row r="18" spans="1:2" ht="12" customHeight="1">
      <c r="A18" s="30" t="s">
        <v>154</v>
      </c>
      <c r="B18" s="31" t="s">
        <v>399</v>
      </c>
    </row>
    <row r="19" spans="1:2" ht="8.1" customHeight="1">
      <c r="A19" s="30"/>
      <c r="B19" s="31"/>
    </row>
    <row r="20" spans="1:2" ht="12" customHeight="1">
      <c r="A20" s="30" t="s">
        <v>166</v>
      </c>
      <c r="B20" s="31" t="s">
        <v>400</v>
      </c>
    </row>
    <row r="21" spans="1:2" ht="8.1" customHeight="1">
      <c r="A21" s="30"/>
      <c r="B21" s="31"/>
    </row>
    <row r="22" spans="1:2" ht="11.45" customHeight="1">
      <c r="A22" s="30" t="s">
        <v>178</v>
      </c>
      <c r="B22" s="33" t="s">
        <v>401</v>
      </c>
    </row>
    <row r="23" spans="1:2" ht="8.1" customHeight="1">
      <c r="A23" s="34"/>
      <c r="B23" s="33"/>
    </row>
    <row r="24" spans="1:2" ht="12" customHeight="1">
      <c r="A24" s="30" t="s">
        <v>225</v>
      </c>
      <c r="B24" s="31" t="s">
        <v>402</v>
      </c>
    </row>
    <row r="25" spans="1:2" ht="8.1" customHeight="1">
      <c r="A25" s="34"/>
      <c r="B25" s="33"/>
    </row>
    <row r="26" spans="1:2" ht="12" customHeight="1">
      <c r="A26" s="30" t="s">
        <v>296</v>
      </c>
      <c r="B26" s="33" t="s">
        <v>403</v>
      </c>
    </row>
    <row r="27" spans="1:2" ht="8.1" customHeight="1">
      <c r="A27" s="34"/>
      <c r="B27" s="33"/>
    </row>
    <row r="28" spans="1:2" ht="11.45" customHeight="1">
      <c r="A28" s="34"/>
      <c r="B28" s="33"/>
    </row>
    <row r="29" spans="1:2" ht="8.1" customHeight="1">
      <c r="A29" s="34"/>
      <c r="B29" s="33"/>
    </row>
    <row r="30" spans="1:2" ht="11.45" customHeight="1">
      <c r="A30" s="34"/>
      <c r="B30" s="33"/>
    </row>
    <row r="31" spans="1:2" ht="8.1" customHeight="1">
      <c r="A31" s="34"/>
      <c r="B31" s="33"/>
    </row>
    <row r="32" spans="1:2" ht="11.45" customHeight="1">
      <c r="A32" s="34"/>
      <c r="B32" s="33"/>
    </row>
    <row r="33" spans="1:2" ht="8.1" customHeight="1">
      <c r="A33" s="34"/>
      <c r="B33" s="33"/>
    </row>
    <row r="34" spans="1:2" ht="11.45" customHeight="1">
      <c r="A34" s="34"/>
      <c r="B34" s="33"/>
    </row>
    <row r="35" spans="1:2" ht="8.1" customHeight="1">
      <c r="A35" s="34"/>
      <c r="B35" s="33"/>
    </row>
    <row r="36" spans="1:2" ht="11.45" customHeight="1">
      <c r="A36" s="34"/>
      <c r="B36" s="33"/>
    </row>
    <row r="37" spans="1:2" ht="8.1" customHeight="1">
      <c r="A37" s="34"/>
      <c r="B37" s="33"/>
    </row>
    <row r="38" spans="1:2" ht="11.45" customHeight="1">
      <c r="A38" s="34"/>
      <c r="B38" s="33"/>
    </row>
    <row r="39" spans="1:2" ht="8.1" customHeight="1">
      <c r="A39" s="34"/>
      <c r="B39" s="33"/>
    </row>
    <row r="40" spans="1:2" ht="11.45" customHeight="1">
      <c r="A40" s="34"/>
      <c r="B40" s="33"/>
    </row>
    <row r="41" spans="1:2" ht="8.1" customHeight="1">
      <c r="A41" s="34"/>
      <c r="B41" s="33"/>
    </row>
    <row r="42" spans="1:2" ht="11.45" customHeight="1">
      <c r="A42" s="34"/>
      <c r="B42" s="33"/>
    </row>
    <row r="43" spans="1:2" ht="8.1" customHeight="1">
      <c r="A43" s="34"/>
      <c r="B43" s="33"/>
    </row>
    <row r="44" spans="1:2" ht="11.45" customHeight="1">
      <c r="A44" s="34"/>
      <c r="B44" s="33"/>
    </row>
    <row r="45" spans="1:2" ht="8.1" customHeight="1">
      <c r="A45" s="34"/>
      <c r="B45" s="33"/>
    </row>
    <row r="46" spans="1:2" ht="11.45" customHeight="1">
      <c r="A46" s="34"/>
      <c r="B46" s="33"/>
    </row>
    <row r="47" spans="1:2" ht="11.45" customHeight="1">
      <c r="A47" s="34"/>
      <c r="B47" s="33"/>
    </row>
    <row r="48" spans="1:2" ht="11.45" customHeight="1">
      <c r="A48" s="34"/>
      <c r="B48" s="33"/>
    </row>
    <row r="49" spans="1:2" ht="11.45" customHeight="1">
      <c r="A49" s="34"/>
      <c r="B49" s="33"/>
    </row>
    <row r="50" spans="1:2" ht="11.45" customHeight="1">
      <c r="A50" s="35"/>
    </row>
    <row r="51" spans="1:2" ht="11.45" customHeight="1">
      <c r="A51" s="34"/>
    </row>
    <row r="52" spans="1:2" ht="11.45" customHeight="1">
      <c r="A52" s="34"/>
    </row>
    <row r="53" spans="1:2" ht="11.45" customHeight="1">
      <c r="A53" s="34"/>
    </row>
    <row r="54" spans="1:2" ht="11.45" customHeight="1">
      <c r="A54" s="34"/>
    </row>
    <row r="55" spans="1:2" ht="11.45" customHeight="1">
      <c r="A55" s="34"/>
    </row>
    <row r="56" spans="1:2" ht="11.45" customHeight="1">
      <c r="A56" s="34"/>
    </row>
    <row r="57" spans="1:2" ht="11.45" customHeight="1">
      <c r="A57" s="34"/>
    </row>
    <row r="58" spans="1:2" ht="11.45" customHeight="1">
      <c r="A58" s="35"/>
    </row>
    <row r="59" spans="1:2" ht="11.45" customHeight="1">
      <c r="A59" s="34"/>
    </row>
    <row r="60" spans="1:2" ht="11.45" customHeight="1">
      <c r="A60" s="36"/>
    </row>
    <row r="61" spans="1:2" ht="11.45" customHeight="1">
      <c r="A61" s="34"/>
    </row>
    <row r="62" spans="1:2" ht="11.45" customHeight="1">
      <c r="A62" s="35"/>
    </row>
    <row r="63" spans="1:2" ht="11.45" customHeight="1">
      <c r="A63" s="34"/>
    </row>
    <row r="64" spans="1:2" ht="11.45" customHeight="1">
      <c r="A64" s="36"/>
    </row>
    <row r="65" spans="1:1" ht="11.45" customHeight="1">
      <c r="A65" s="34"/>
    </row>
    <row r="66" spans="1:1" ht="11.45" customHeight="1">
      <c r="A66" s="34"/>
    </row>
    <row r="67" spans="1:1" ht="12" customHeight="1"/>
    <row r="68" spans="1:1" ht="12" customHeight="1"/>
    <row r="69" spans="1:1" ht="12" customHeight="1"/>
    <row r="70" spans="1:1" ht="12" customHeight="1"/>
    <row r="71" spans="1:1" ht="12" customHeight="1"/>
    <row r="72" spans="1:1" ht="12" customHeight="1"/>
    <row r="73" spans="1:1" ht="12" customHeight="1"/>
    <row r="74" spans="1:1" ht="12" customHeight="1"/>
    <row r="75" spans="1:1" ht="12" customHeight="1"/>
    <row r="76" spans="1:1" ht="12" customHeight="1"/>
    <row r="77" spans="1:1" ht="12" customHeight="1"/>
    <row r="78" spans="1:1" ht="12" customHeight="1"/>
    <row r="79" spans="1:1" ht="12" customHeight="1"/>
    <row r="80" spans="1:1"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2022 00&amp;R&amp;"-,Standard"&amp;7&amp;P</oddFooter>
    <evenFooter>&amp;L&amp;"-,Standard"&amp;7&amp;P&amp;R&amp;"-,Standard"&amp;7StatA MV, Statistischer Bericht C103 2022 00</even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61"/>
  <sheetViews>
    <sheetView zoomScale="140" zoomScaleNormal="140" workbookViewId="0"/>
  </sheetViews>
  <sheetFormatPr baseColWidth="10" defaultColWidth="11.5703125" defaultRowHeight="12.75"/>
  <cols>
    <col min="1" max="1" width="94.5703125" style="46" customWidth="1"/>
    <col min="2" max="16384" width="11.5703125" style="46"/>
  </cols>
  <sheetData>
    <row r="1" spans="1:1" s="58" customFormat="1" ht="24.95" customHeight="1">
      <c r="A1" s="57" t="s">
        <v>357</v>
      </c>
    </row>
    <row r="2" spans="1:1" ht="12" customHeight="1">
      <c r="A2" s="50"/>
    </row>
    <row r="3" spans="1:1" ht="12" customHeight="1">
      <c r="A3" s="51"/>
    </row>
    <row r="4" spans="1:1" ht="12" customHeight="1">
      <c r="A4" s="50"/>
    </row>
    <row r="5" spans="1:1" ht="12" customHeight="1">
      <c r="A5" s="50"/>
    </row>
    <row r="6" spans="1:1" s="26" customFormat="1" ht="12" customHeight="1">
      <c r="A6" s="52"/>
    </row>
    <row r="7" spans="1:1" ht="12" customHeight="1">
      <c r="A7" s="50"/>
    </row>
    <row r="8" spans="1:1" ht="12" customHeight="1">
      <c r="A8" s="51"/>
    </row>
    <row r="9" spans="1:1" ht="12" customHeight="1">
      <c r="A9" s="50"/>
    </row>
    <row r="10" spans="1:1" ht="12" customHeight="1">
      <c r="A10" s="50"/>
    </row>
    <row r="11" spans="1:1" s="26" customFormat="1" ht="12" customHeight="1">
      <c r="A11" s="53"/>
    </row>
    <row r="12" spans="1:1" ht="12" customHeight="1">
      <c r="A12" s="50"/>
    </row>
    <row r="13" spans="1:1" ht="12" customHeight="1">
      <c r="A13" s="51"/>
    </row>
    <row r="14" spans="1:1" ht="12" customHeight="1">
      <c r="A14" s="51"/>
    </row>
    <row r="15" spans="1:1" ht="12" customHeight="1">
      <c r="A15" s="51"/>
    </row>
    <row r="16" spans="1:1" ht="12" customHeight="1">
      <c r="A16" s="50"/>
    </row>
    <row r="17" spans="1:1" ht="12" customHeight="1">
      <c r="A17" s="50"/>
    </row>
    <row r="18" spans="1:1" s="26" customFormat="1" ht="12" customHeight="1">
      <c r="A18" s="53"/>
    </row>
    <row r="19" spans="1:1" ht="12" customHeight="1">
      <c r="A19" s="50"/>
    </row>
    <row r="20" spans="1:1" ht="12" customHeight="1">
      <c r="A20" s="50"/>
    </row>
    <row r="21" spans="1:1" ht="12" customHeight="1">
      <c r="A21" s="50"/>
    </row>
    <row r="22" spans="1:1" ht="12" customHeight="1">
      <c r="A22" s="54"/>
    </row>
    <row r="23" spans="1:1" ht="12" customHeight="1">
      <c r="A23" s="51"/>
    </row>
    <row r="24" spans="1:1" ht="12" customHeight="1">
      <c r="A24" s="55"/>
    </row>
    <row r="25" spans="1:1" ht="12" customHeight="1">
      <c r="A25" s="50"/>
    </row>
    <row r="26" spans="1:1" ht="12" customHeight="1">
      <c r="A26" s="50"/>
    </row>
    <row r="27" spans="1:1" ht="12" customHeight="1">
      <c r="A27" s="51"/>
    </row>
    <row r="28" spans="1:1" ht="12" customHeight="1">
      <c r="A28" s="51"/>
    </row>
    <row r="29" spans="1:1" ht="12" customHeight="1"/>
    <row r="30" spans="1:1" ht="12" customHeight="1"/>
    <row r="31" spans="1:1" ht="12" customHeight="1"/>
    <row r="32" spans="1:1" ht="12" customHeight="1"/>
    <row r="33" spans="1:1" ht="12" customHeight="1"/>
    <row r="34" spans="1:1" ht="12" customHeight="1"/>
    <row r="35" spans="1:1" ht="12" customHeight="1"/>
    <row r="36" spans="1:1" ht="12" customHeight="1"/>
    <row r="37" spans="1:1" ht="12" customHeight="1"/>
    <row r="38" spans="1:1" ht="12" customHeight="1"/>
    <row r="39" spans="1:1" ht="12" customHeight="1"/>
    <row r="40" spans="1:1" ht="12" customHeight="1"/>
    <row r="41" spans="1:1" ht="12" customHeight="1"/>
    <row r="42" spans="1:1" ht="12" customHeight="1"/>
    <row r="43" spans="1:1" ht="12" customHeight="1"/>
    <row r="44" spans="1:1" ht="12" customHeight="1"/>
    <row r="45" spans="1:1" ht="12" customHeight="1"/>
    <row r="46" spans="1:1" ht="12" customHeight="1"/>
    <row r="47" spans="1:1" ht="12" customHeight="1"/>
    <row r="48" spans="1:1"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2022 00&amp;R&amp;"-,Standard"&amp;7&amp;P</oddFooter>
    <evenFooter>&amp;L&amp;"-,Standard"&amp;7&amp;P&amp;R&amp;"-,Standard"&amp;7StatA MV, Statistischer Bericht C103 2022 00</evenFooter>
  </headerFooter>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4"/>
  <sheetViews>
    <sheetView zoomScale="140" zoomScaleNormal="140" workbookViewId="0"/>
  </sheetViews>
  <sheetFormatPr baseColWidth="10" defaultColWidth="11.5703125" defaultRowHeight="12.75"/>
  <cols>
    <col min="1" max="1" width="94.5703125" style="46" customWidth="1"/>
    <col min="2" max="16384" width="11.5703125" style="46"/>
  </cols>
  <sheetData>
    <row r="1" spans="1:1" s="58" customFormat="1" ht="24.95" customHeight="1">
      <c r="A1" s="57" t="s">
        <v>360</v>
      </c>
    </row>
    <row r="2" spans="1:1" ht="12" customHeight="1">
      <c r="A2" s="50"/>
    </row>
    <row r="3" spans="1:1" ht="12" customHeight="1">
      <c r="A3" s="51"/>
    </row>
    <row r="4" spans="1:1" ht="12" customHeight="1">
      <c r="A4" s="50"/>
    </row>
    <row r="5" spans="1:1" ht="12" customHeight="1">
      <c r="A5" s="50"/>
    </row>
    <row r="6" spans="1:1" s="26" customFormat="1" ht="12" customHeight="1">
      <c r="A6" s="52"/>
    </row>
    <row r="7" spans="1:1" ht="12" customHeight="1">
      <c r="A7" s="50"/>
    </row>
    <row r="8" spans="1:1" ht="12" customHeight="1">
      <c r="A8" s="51"/>
    </row>
    <row r="9" spans="1:1" ht="12" customHeight="1">
      <c r="A9" s="50"/>
    </row>
    <row r="10" spans="1:1" ht="12" customHeight="1">
      <c r="A10" s="50"/>
    </row>
    <row r="11" spans="1:1" s="26" customFormat="1" ht="12" customHeight="1">
      <c r="A11" s="53"/>
    </row>
    <row r="12" spans="1:1" ht="12" customHeight="1">
      <c r="A12" s="50"/>
    </row>
    <row r="13" spans="1:1" ht="12" customHeight="1">
      <c r="A13" s="51"/>
    </row>
    <row r="14" spans="1:1" ht="12" customHeight="1">
      <c r="A14" s="51"/>
    </row>
    <row r="15" spans="1:1" ht="12" customHeight="1">
      <c r="A15" s="51"/>
    </row>
    <row r="16" spans="1:1" ht="12" customHeight="1">
      <c r="A16" s="50"/>
    </row>
    <row r="17" spans="1:1" ht="12" customHeight="1">
      <c r="A17" s="50"/>
    </row>
    <row r="18" spans="1:1" s="26" customFormat="1" ht="12" customHeight="1">
      <c r="A18" s="53"/>
    </row>
    <row r="19" spans="1:1" ht="12" customHeight="1">
      <c r="A19" s="50"/>
    </row>
    <row r="20" spans="1:1" ht="12" customHeight="1">
      <c r="A20" s="50"/>
    </row>
    <row r="21" spans="1:1" ht="12" customHeight="1">
      <c r="A21" s="50"/>
    </row>
    <row r="22" spans="1:1" ht="12" customHeight="1">
      <c r="A22" s="54"/>
    </row>
    <row r="23" spans="1:1" ht="12" customHeight="1">
      <c r="A23" s="51"/>
    </row>
    <row r="24" spans="1:1" ht="12" customHeight="1">
      <c r="A24" s="55"/>
    </row>
    <row r="25" spans="1:1" ht="12" customHeight="1">
      <c r="A25" s="50"/>
    </row>
    <row r="26" spans="1:1" ht="12" customHeight="1">
      <c r="A26" s="50"/>
    </row>
    <row r="27" spans="1:1" ht="12" customHeight="1">
      <c r="A27" s="51"/>
    </row>
    <row r="28" spans="1:1" ht="12" customHeight="1">
      <c r="A28" s="51"/>
    </row>
    <row r="29" spans="1:1" ht="12" customHeight="1"/>
    <row r="30" spans="1:1" ht="12" customHeight="1"/>
    <row r="31" spans="1:1" ht="12" customHeight="1"/>
    <row r="32" spans="1:1"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24.9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2022 00&amp;R&amp;"-,Standard"&amp;7&amp;P</oddFooter>
    <evenFooter>&amp;L&amp;"-,Standard"&amp;7&amp;P&amp;R&amp;"-,Standard"&amp;7StatA MV, Statistischer Bericht C103 2022 00</evenFooter>
  </headerFooter>
  <rowBreaks count="1" manualBreakCount="1">
    <brk id="63"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ColWidth="11.42578125" defaultRowHeight="11.45" customHeight="1"/>
  <cols>
    <col min="1" max="1" width="3.5703125" style="47" customWidth="1"/>
    <col min="2" max="2" width="35.28515625" style="60" customWidth="1"/>
    <col min="3" max="6" width="13.28515625" style="60" customWidth="1"/>
    <col min="7" max="7" width="8.85546875" style="60" customWidth="1"/>
    <col min="8" max="8" width="8.5703125" style="60" customWidth="1"/>
    <col min="9" max="18" width="10.5703125" style="60" customWidth="1"/>
    <col min="19" max="16384" width="11.42578125" style="60"/>
  </cols>
  <sheetData>
    <row r="1" spans="1:9" s="115" customFormat="1" ht="24.95" customHeight="1">
      <c r="A1" s="220" t="s">
        <v>198</v>
      </c>
      <c r="B1" s="221"/>
      <c r="C1" s="222" t="s">
        <v>199</v>
      </c>
      <c r="D1" s="222"/>
      <c r="E1" s="222"/>
      <c r="F1" s="223"/>
    </row>
    <row r="2" spans="1:9" s="59" customFormat="1" ht="39.950000000000003" customHeight="1">
      <c r="A2" s="229" t="s">
        <v>336</v>
      </c>
      <c r="B2" s="230"/>
      <c r="C2" s="226" t="s">
        <v>51</v>
      </c>
      <c r="D2" s="227"/>
      <c r="E2" s="227"/>
      <c r="F2" s="228"/>
    </row>
    <row r="3" spans="1:9" ht="11.45" customHeight="1">
      <c r="A3" s="231" t="s">
        <v>16</v>
      </c>
      <c r="B3" s="224" t="s">
        <v>39</v>
      </c>
      <c r="C3" s="224" t="s">
        <v>40</v>
      </c>
      <c r="D3" s="224"/>
      <c r="E3" s="224" t="s">
        <v>50</v>
      </c>
      <c r="F3" s="225"/>
    </row>
    <row r="4" spans="1:9" ht="11.45" customHeight="1">
      <c r="A4" s="232"/>
      <c r="B4" s="224"/>
      <c r="C4" s="224"/>
      <c r="D4" s="224"/>
      <c r="E4" s="224"/>
      <c r="F4" s="225"/>
    </row>
    <row r="5" spans="1:9" ht="11.45" customHeight="1">
      <c r="A5" s="232"/>
      <c r="B5" s="224"/>
      <c r="C5" s="153">
        <v>2021</v>
      </c>
      <c r="D5" s="153">
        <v>2022</v>
      </c>
      <c r="E5" s="153">
        <v>2021</v>
      </c>
      <c r="F5" s="154">
        <v>2022</v>
      </c>
    </row>
    <row r="6" spans="1:9" s="47" customFormat="1" ht="11.45" customHeight="1">
      <c r="A6" s="45">
        <v>1</v>
      </c>
      <c r="B6" s="41">
        <v>2</v>
      </c>
      <c r="C6" s="43">
        <v>3</v>
      </c>
      <c r="D6" s="41">
        <v>4</v>
      </c>
      <c r="E6" s="43">
        <v>5</v>
      </c>
      <c r="F6" s="42">
        <v>6</v>
      </c>
    </row>
    <row r="7" spans="1:9" ht="11.45" customHeight="1">
      <c r="A7" s="164"/>
      <c r="B7" s="63"/>
      <c r="C7" s="64"/>
      <c r="D7" s="64"/>
      <c r="E7" s="64"/>
      <c r="F7" s="64"/>
    </row>
    <row r="8" spans="1:9" ht="11.45" customHeight="1">
      <c r="A8" s="159">
        <f>IF(C8&lt;&gt;"",COUNTA($C8:C$8),"")</f>
        <v>1</v>
      </c>
      <c r="B8" s="65" t="s">
        <v>41</v>
      </c>
      <c r="C8" s="156">
        <v>1345.7</v>
      </c>
      <c r="D8" s="157">
        <v>1346.51998</v>
      </c>
      <c r="E8" s="158">
        <v>100</v>
      </c>
      <c r="F8" s="158">
        <v>100</v>
      </c>
      <c r="H8" s="66"/>
      <c r="I8" s="66"/>
    </row>
    <row r="9" spans="1:9" ht="11.45" customHeight="1">
      <c r="A9" s="159" t="str">
        <f>IF(C9&lt;&gt;"",COUNTA($C$8:C9),"")</f>
        <v/>
      </c>
      <c r="B9" s="67" t="s">
        <v>43</v>
      </c>
      <c r="C9" s="64"/>
      <c r="E9" s="64"/>
      <c r="F9" s="64"/>
      <c r="H9" s="64"/>
      <c r="I9" s="64"/>
    </row>
    <row r="10" spans="1:9" ht="11.45" customHeight="1">
      <c r="A10" s="159">
        <f>IF(C10&lt;&gt;"",COUNTA($C$8:C10),"")</f>
        <v>2</v>
      </c>
      <c r="B10" s="67" t="s">
        <v>44</v>
      </c>
      <c r="C10" s="64">
        <v>1071.5</v>
      </c>
      <c r="D10" s="111">
        <v>1071.99098</v>
      </c>
      <c r="E10" s="64">
        <v>79.599999999999994</v>
      </c>
      <c r="F10" s="64">
        <v>79.61</v>
      </c>
      <c r="H10" s="64"/>
      <c r="I10" s="64"/>
    </row>
    <row r="11" spans="1:9" ht="11.45" customHeight="1">
      <c r="A11" s="159">
        <f>IF(C11&lt;&gt;"",COUNTA($C$8:C11),"")</f>
        <v>3</v>
      </c>
      <c r="B11" s="67" t="s">
        <v>45</v>
      </c>
      <c r="C11" s="64">
        <v>0</v>
      </c>
      <c r="D11" s="111">
        <v>5.3330000000000002E-2</v>
      </c>
      <c r="E11" s="64">
        <v>0</v>
      </c>
      <c r="F11" s="64">
        <v>0</v>
      </c>
      <c r="H11" s="64"/>
      <c r="I11" s="64"/>
    </row>
    <row r="12" spans="1:9" ht="11.45" customHeight="1">
      <c r="A12" s="159">
        <f>IF(C12&lt;&gt;"",COUNTA($C$8:C12),"")</f>
        <v>4</v>
      </c>
      <c r="B12" s="67" t="s">
        <v>46</v>
      </c>
      <c r="C12" s="64">
        <v>2.2999999999999998</v>
      </c>
      <c r="D12" s="111">
        <v>2.3079999999999998</v>
      </c>
      <c r="E12" s="64">
        <v>0.2</v>
      </c>
      <c r="F12" s="64">
        <v>0.17</v>
      </c>
      <c r="H12" s="64"/>
      <c r="I12" s="64"/>
    </row>
    <row r="13" spans="1:9" ht="11.45" customHeight="1">
      <c r="A13" s="159">
        <f>IF(C13&lt;&gt;"",COUNTA($C$8:C13),"")</f>
        <v>5</v>
      </c>
      <c r="B13" s="67" t="s">
        <v>47</v>
      </c>
      <c r="C13" s="64">
        <v>0.2</v>
      </c>
      <c r="D13" s="111">
        <v>0.20899999999999999</v>
      </c>
      <c r="E13" s="64">
        <v>0</v>
      </c>
      <c r="F13" s="64">
        <v>0</v>
      </c>
      <c r="H13" s="64"/>
      <c r="I13" s="64"/>
    </row>
    <row r="14" spans="1:9" ht="11.45" customHeight="1">
      <c r="A14" s="159">
        <f>IF(C14&lt;&gt;"",COUNTA($C$8:C14),"")</f>
        <v>6</v>
      </c>
      <c r="B14" s="67" t="s">
        <v>48</v>
      </c>
      <c r="C14" s="64">
        <v>271</v>
      </c>
      <c r="D14" s="111">
        <v>271.35782</v>
      </c>
      <c r="E14" s="64">
        <v>20.100000000000001</v>
      </c>
      <c r="F14" s="64">
        <v>20.149999999999999</v>
      </c>
      <c r="H14" s="64"/>
      <c r="I14" s="64"/>
    </row>
    <row r="15" spans="1:9" ht="22.5" customHeight="1">
      <c r="A15" s="159">
        <f>IF(C15&lt;&gt;"",COUNTA($C$8:C15),"")</f>
        <v>7</v>
      </c>
      <c r="B15" s="67" t="s">
        <v>49</v>
      </c>
      <c r="C15" s="64">
        <v>0.6</v>
      </c>
      <c r="D15" s="111">
        <v>0.57769999999999999</v>
      </c>
      <c r="E15" s="64">
        <v>0</v>
      </c>
      <c r="F15" s="64">
        <v>0</v>
      </c>
      <c r="H15" s="64"/>
      <c r="I15" s="64"/>
    </row>
    <row r="16" spans="1:9" ht="11.45" customHeight="1">
      <c r="B16" s="68"/>
      <c r="C16" s="69"/>
      <c r="D16" s="69"/>
      <c r="E16" s="69"/>
      <c r="F16" s="69"/>
    </row>
    <row r="17" spans="2:6" ht="11.45" customHeight="1">
      <c r="B17" s="68"/>
      <c r="C17" s="69"/>
      <c r="D17" s="69"/>
      <c r="E17" s="69"/>
      <c r="F17" s="69"/>
    </row>
  </sheetData>
  <mergeCells count="8">
    <mergeCell ref="A1:B1"/>
    <mergeCell ref="C1:F1"/>
    <mergeCell ref="B3:B5"/>
    <mergeCell ref="C3:D4"/>
    <mergeCell ref="E3:F4"/>
    <mergeCell ref="C2:F2"/>
    <mergeCell ref="A2:B2"/>
    <mergeCell ref="A3:A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2022 00&amp;R&amp;"-,Standard"&amp;7&amp;P</oddFooter>
    <evenFooter>&amp;L&amp;"-,Standard"&amp;7&amp;P&amp;R&amp;"-,Standard"&amp;7StatA MV, Statistischer Bericht C103 2022 00</even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60"/>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45" customHeight="1"/>
  <cols>
    <col min="1" max="1" width="3.5703125" style="47" customWidth="1"/>
    <col min="2" max="2" width="44.5703125" style="60" customWidth="1"/>
    <col min="3" max="7" width="8.5703125" style="60" customWidth="1"/>
    <col min="8" max="16384" width="11.42578125" style="60"/>
  </cols>
  <sheetData>
    <row r="1" spans="1:9" s="115" customFormat="1" ht="24.95" customHeight="1">
      <c r="A1" s="220" t="s">
        <v>198</v>
      </c>
      <c r="B1" s="221"/>
      <c r="C1" s="222" t="s">
        <v>199</v>
      </c>
      <c r="D1" s="222"/>
      <c r="E1" s="222"/>
      <c r="F1" s="222"/>
      <c r="G1" s="223"/>
    </row>
    <row r="2" spans="1:9" ht="39.950000000000003" customHeight="1">
      <c r="A2" s="229" t="s">
        <v>298</v>
      </c>
      <c r="B2" s="230"/>
      <c r="C2" s="236" t="s">
        <v>52</v>
      </c>
      <c r="D2" s="236"/>
      <c r="E2" s="236"/>
      <c r="F2" s="236"/>
      <c r="G2" s="237"/>
    </row>
    <row r="3" spans="1:9" ht="11.25" customHeight="1">
      <c r="A3" s="231" t="s">
        <v>16</v>
      </c>
      <c r="B3" s="234" t="s">
        <v>21</v>
      </c>
      <c r="C3" s="234" t="s">
        <v>53</v>
      </c>
      <c r="D3" s="234"/>
      <c r="E3" s="234"/>
      <c r="F3" s="234" t="s">
        <v>343</v>
      </c>
      <c r="G3" s="235"/>
    </row>
    <row r="4" spans="1:9" ht="11.25" customHeight="1">
      <c r="A4" s="231"/>
      <c r="B4" s="234"/>
      <c r="C4" s="234"/>
      <c r="D4" s="234"/>
      <c r="E4" s="234"/>
      <c r="F4" s="234"/>
      <c r="G4" s="235"/>
    </row>
    <row r="5" spans="1:9" ht="11.25" customHeight="1">
      <c r="A5" s="231"/>
      <c r="B5" s="234"/>
      <c r="C5" s="234" t="s">
        <v>342</v>
      </c>
      <c r="D5" s="234">
        <v>2021</v>
      </c>
      <c r="E5" s="234">
        <v>2022</v>
      </c>
      <c r="F5" s="234" t="s">
        <v>342</v>
      </c>
      <c r="G5" s="235">
        <v>2021</v>
      </c>
    </row>
    <row r="6" spans="1:9" ht="11.25" customHeight="1">
      <c r="A6" s="231"/>
      <c r="B6" s="234"/>
      <c r="C6" s="234"/>
      <c r="D6" s="234"/>
      <c r="E6" s="234"/>
      <c r="F6" s="234"/>
      <c r="G6" s="235"/>
    </row>
    <row r="7" spans="1:9" ht="11.25" customHeight="1">
      <c r="A7" s="231"/>
      <c r="B7" s="234"/>
      <c r="C7" s="233" t="s">
        <v>75</v>
      </c>
      <c r="D7" s="234"/>
      <c r="E7" s="234"/>
      <c r="F7" s="234" t="s">
        <v>25</v>
      </c>
      <c r="G7" s="235"/>
    </row>
    <row r="8" spans="1:9" s="47" customFormat="1" ht="11.45" customHeight="1">
      <c r="A8" s="40">
        <v>1</v>
      </c>
      <c r="B8" s="48">
        <v>2</v>
      </c>
      <c r="C8" s="48">
        <v>3</v>
      </c>
      <c r="D8" s="48">
        <v>4</v>
      </c>
      <c r="E8" s="48">
        <v>5</v>
      </c>
      <c r="F8" s="48">
        <v>6</v>
      </c>
      <c r="G8" s="49">
        <v>7</v>
      </c>
    </row>
    <row r="9" spans="1:9" ht="11.45" customHeight="1">
      <c r="A9" s="124"/>
      <c r="B9" s="63"/>
      <c r="C9" s="70"/>
      <c r="D9" s="70"/>
      <c r="E9" s="70"/>
      <c r="F9" s="71"/>
      <c r="G9" s="71"/>
    </row>
    <row r="10" spans="1:9" ht="23.1" customHeight="1">
      <c r="A10" s="159">
        <f>IF(C10&lt;&gt;"",COUNTA($C$10:C10),"")</f>
        <v>1</v>
      </c>
      <c r="B10" s="65" t="s">
        <v>405</v>
      </c>
      <c r="C10" s="160">
        <v>560.45287000000008</v>
      </c>
      <c r="D10" s="160">
        <v>557.59100000000001</v>
      </c>
      <c r="E10" s="160">
        <v>543.96998999999994</v>
      </c>
      <c r="F10" s="161">
        <v>-2.9409930579889902</v>
      </c>
      <c r="G10" s="161">
        <v>-2.4429577254124268</v>
      </c>
      <c r="I10" s="111"/>
    </row>
    <row r="11" spans="1:9" ht="11.45" customHeight="1">
      <c r="A11" s="159" t="str">
        <f>IF(C11&lt;&gt;"",COUNTA($C$10:C11),"")</f>
        <v/>
      </c>
      <c r="B11" s="67"/>
      <c r="C11" s="70"/>
      <c r="D11" s="70"/>
      <c r="E11" s="70"/>
      <c r="F11" s="71"/>
      <c r="G11" s="71"/>
      <c r="I11" s="111"/>
    </row>
    <row r="12" spans="1:9" ht="11.1" customHeight="1">
      <c r="A12" s="159">
        <f>IF(C12&lt;&gt;"",COUNTA($C$10:C12),"")</f>
        <v>2</v>
      </c>
      <c r="B12" s="67" t="s">
        <v>250</v>
      </c>
      <c r="C12" s="70">
        <v>331.82795333333331</v>
      </c>
      <c r="D12" s="70">
        <v>316.596</v>
      </c>
      <c r="E12" s="70">
        <v>309.87281999999999</v>
      </c>
      <c r="F12" s="71">
        <v>-6.6164206820992462</v>
      </c>
      <c r="G12" s="71">
        <v>-2.1235617274043932</v>
      </c>
      <c r="I12" s="111"/>
    </row>
    <row r="13" spans="1:9" ht="11.1" customHeight="1">
      <c r="A13" s="159">
        <f>IF(C13&lt;&gt;"",COUNTA($C$10:C13),"")</f>
        <v>3</v>
      </c>
      <c r="B13" s="67" t="s">
        <v>251</v>
      </c>
      <c r="C13" s="70">
        <v>326.48602666666659</v>
      </c>
      <c r="D13" s="70">
        <v>314.42700000000002</v>
      </c>
      <c r="E13" s="70">
        <v>306.63835999999998</v>
      </c>
      <c r="F13" s="71">
        <v>-6.079177987893047</v>
      </c>
      <c r="G13" s="71">
        <v>-2.4772079327188408</v>
      </c>
      <c r="I13" s="111"/>
    </row>
    <row r="14" spans="1:9" ht="11.1" customHeight="1">
      <c r="A14" s="159">
        <f>IF(C14&lt;&gt;"",COUNTA($C$10:C14),"")</f>
        <v>4</v>
      </c>
      <c r="B14" s="67" t="s">
        <v>252</v>
      </c>
      <c r="C14" s="70">
        <v>5.3419233333333329</v>
      </c>
      <c r="D14" s="70">
        <v>2.1680000000000001</v>
      </c>
      <c r="E14" s="70">
        <v>3.2344499999999998</v>
      </c>
      <c r="F14" s="71">
        <v>-39.451583293657656</v>
      </c>
      <c r="G14" s="71">
        <v>49.153347413467117</v>
      </c>
      <c r="I14" s="111"/>
    </row>
    <row r="15" spans="1:9" ht="11.1" customHeight="1">
      <c r="A15" s="159">
        <f>IF(C15&lt;&gt;"",COUNTA($C$10:C15),"")</f>
        <v>5</v>
      </c>
      <c r="B15" s="67" t="s">
        <v>261</v>
      </c>
      <c r="C15" s="70" t="s">
        <v>3</v>
      </c>
      <c r="D15" s="70" t="s">
        <v>3</v>
      </c>
      <c r="E15" s="70"/>
      <c r="F15" s="71" t="s">
        <v>3</v>
      </c>
      <c r="G15" s="71" t="s">
        <v>3</v>
      </c>
      <c r="I15" s="111"/>
    </row>
    <row r="16" spans="1:9" ht="11.1" customHeight="1">
      <c r="A16" s="159">
        <f>IF(C16&lt;&gt;"",COUNTA($C$10:C16),"")</f>
        <v>6</v>
      </c>
      <c r="B16" s="67" t="s">
        <v>253</v>
      </c>
      <c r="C16" s="70">
        <v>60.432583333333298</v>
      </c>
      <c r="D16" s="70">
        <v>66.944000000000003</v>
      </c>
      <c r="E16" s="70">
        <v>58.958320000000001</v>
      </c>
      <c r="F16" s="71">
        <v>-2.4395173133698052</v>
      </c>
      <c r="G16" s="71">
        <v>-11.928987884961302</v>
      </c>
      <c r="I16" s="111"/>
    </row>
    <row r="17" spans="1:9" ht="11.1" customHeight="1">
      <c r="A17" s="159">
        <f>IF(C17&lt;&gt;"",COUNTA($C$10:C17),"")</f>
        <v>7</v>
      </c>
      <c r="B17" s="67" t="s">
        <v>254</v>
      </c>
      <c r="C17" s="70">
        <v>138.79444666666669</v>
      </c>
      <c r="D17" s="70">
        <v>138.84399999999999</v>
      </c>
      <c r="E17" s="70">
        <v>139.68063000000001</v>
      </c>
      <c r="F17" s="71">
        <v>0.63848616037326167</v>
      </c>
      <c r="G17" s="71">
        <v>0.60230750460445392</v>
      </c>
      <c r="I17" s="111"/>
    </row>
    <row r="18" spans="1:9" ht="11.1" customHeight="1">
      <c r="A18" s="159">
        <f>IF(C18&lt;&gt;"",COUNTA($C$10:C18),"")</f>
        <v>8</v>
      </c>
      <c r="B18" s="67" t="s">
        <v>255</v>
      </c>
      <c r="C18" s="70">
        <v>128.78058000000001</v>
      </c>
      <c r="D18" s="70">
        <v>131.114</v>
      </c>
      <c r="E18" s="70">
        <v>131.69897</v>
      </c>
      <c r="F18" s="71">
        <v>2.2661724306568516</v>
      </c>
      <c r="G18" s="71">
        <v>0.44552553250653659</v>
      </c>
      <c r="I18" s="111"/>
    </row>
    <row r="19" spans="1:9" ht="11.1" customHeight="1">
      <c r="A19" s="159">
        <f>IF(C19&lt;&gt;"",COUNTA($C$10:C19),"")</f>
        <v>9</v>
      </c>
      <c r="B19" s="67" t="s">
        <v>256</v>
      </c>
      <c r="C19" s="70">
        <v>10.013870000000001</v>
      </c>
      <c r="D19" s="70">
        <v>7.7290000000000001</v>
      </c>
      <c r="E19" s="70">
        <v>7.9816700000000003</v>
      </c>
      <c r="F19" s="71">
        <v>-20.293852426684197</v>
      </c>
      <c r="G19" s="71">
        <v>3.2617681495041779</v>
      </c>
      <c r="I19" s="111"/>
    </row>
    <row r="20" spans="1:9" ht="11.1" customHeight="1">
      <c r="A20" s="159">
        <f>IF(C20&lt;&gt;"",COUNTA($C$10:C20),"")</f>
        <v>10</v>
      </c>
      <c r="B20" s="67" t="s">
        <v>257</v>
      </c>
      <c r="C20" s="70">
        <v>9.9165066666666668</v>
      </c>
      <c r="D20" s="70">
        <v>13.705</v>
      </c>
      <c r="E20" s="70">
        <v>11.244959999999999</v>
      </c>
      <c r="F20" s="71">
        <v>13.396384210568769</v>
      </c>
      <c r="G20" s="71">
        <v>-17.951741297162414</v>
      </c>
      <c r="I20" s="111"/>
    </row>
    <row r="21" spans="1:9" ht="11.45" customHeight="1">
      <c r="A21" s="159">
        <f>IF(C21&lt;&gt;"",COUNTA($C$10:C21),"")</f>
        <v>11</v>
      </c>
      <c r="B21" s="67" t="s">
        <v>258</v>
      </c>
      <c r="C21" s="70">
        <v>0.47522666666666663</v>
      </c>
      <c r="D21" s="70">
        <v>0.503</v>
      </c>
      <c r="E21" s="70">
        <v>0.36030000000000001</v>
      </c>
      <c r="F21" s="71">
        <v>-24.183547500140278</v>
      </c>
      <c r="G21" s="71">
        <v>-28.356962478375863</v>
      </c>
      <c r="I21" s="111"/>
    </row>
    <row r="22" spans="1:9" ht="11.45" customHeight="1">
      <c r="A22" s="159">
        <f>IF(C22&lt;&gt;"",COUNTA($C$10:C22),"")</f>
        <v>12</v>
      </c>
      <c r="B22" s="67" t="s">
        <v>259</v>
      </c>
      <c r="C22" s="70">
        <v>14.196591666666666</v>
      </c>
      <c r="D22" s="70">
        <v>15.145799999999999</v>
      </c>
      <c r="E22" s="70">
        <v>14.08164</v>
      </c>
      <c r="F22" s="71">
        <v>-0.80971312950114793</v>
      </c>
      <c r="G22" s="71">
        <v>-7.0261062472764735</v>
      </c>
      <c r="I22" s="111"/>
    </row>
    <row r="23" spans="1:9" ht="11.45" customHeight="1">
      <c r="A23" s="159">
        <f>IF(C23&lt;&gt;"",COUNTA($C$10:C23),"")</f>
        <v>13</v>
      </c>
      <c r="B23" s="67" t="s">
        <v>260</v>
      </c>
      <c r="C23" s="70">
        <v>4.8095633333333332</v>
      </c>
      <c r="D23" s="70">
        <v>5.8533600000000003</v>
      </c>
      <c r="E23" s="70">
        <v>9.7713199999999993</v>
      </c>
      <c r="F23" s="71">
        <v>103.16438983719243</v>
      </c>
      <c r="G23" s="71">
        <v>66.935230363415201</v>
      </c>
      <c r="I23" s="111"/>
    </row>
    <row r="24" spans="1:9" ht="11.45" customHeight="1">
      <c r="A24" s="159" t="str">
        <f>IF(C24&lt;&gt;"",COUNTA($C$10:C24),"")</f>
        <v/>
      </c>
      <c r="B24" s="67"/>
      <c r="C24" s="70"/>
      <c r="D24" s="70"/>
      <c r="E24" s="70"/>
      <c r="F24" s="71"/>
      <c r="G24" s="71"/>
      <c r="I24" s="111"/>
    </row>
    <row r="25" spans="1:9" ht="11.45" customHeight="1">
      <c r="A25" s="159">
        <f>IF(C25&lt;&gt;"",COUNTA($C$10:C25),"")</f>
        <v>14</v>
      </c>
      <c r="B25" s="65" t="s">
        <v>54</v>
      </c>
      <c r="C25" s="160">
        <v>26.083479999999998</v>
      </c>
      <c r="D25" s="160">
        <v>41.0246</v>
      </c>
      <c r="E25" s="160">
        <v>46.629040000000003</v>
      </c>
      <c r="F25" s="161">
        <v>78.768477212396533</v>
      </c>
      <c r="G25" s="161">
        <v>13.661169152167247</v>
      </c>
      <c r="I25" s="111"/>
    </row>
    <row r="26" spans="1:9" ht="11.45" customHeight="1">
      <c r="A26" s="159">
        <f>IF(C26&lt;&gt;"",COUNTA($C$10:C26),"")</f>
        <v>15</v>
      </c>
      <c r="B26" s="67" t="s">
        <v>31</v>
      </c>
      <c r="C26" s="70">
        <v>11.016648333333332</v>
      </c>
      <c r="D26" s="70">
        <v>20.509360000000001</v>
      </c>
      <c r="E26" s="70">
        <v>25.707429999999999</v>
      </c>
      <c r="F26" s="71">
        <v>133.35073628715571</v>
      </c>
      <c r="G26" s="71">
        <v>25.344866929050923</v>
      </c>
      <c r="I26" s="111"/>
    </row>
    <row r="27" spans="1:9" ht="11.45" customHeight="1">
      <c r="A27" s="159">
        <f>IF(C27&lt;&gt;"",COUNTA($C$10:C27),"")</f>
        <v>16</v>
      </c>
      <c r="B27" s="67" t="s">
        <v>32</v>
      </c>
      <c r="C27" s="70">
        <v>4.7891750000000002</v>
      </c>
      <c r="D27" s="70">
        <v>6.6563100000000004</v>
      </c>
      <c r="E27" s="70">
        <v>6.5102500000000001</v>
      </c>
      <c r="F27" s="71">
        <v>35.936774079042834</v>
      </c>
      <c r="G27" s="71">
        <v>-2.1943088588121782</v>
      </c>
      <c r="I27" s="111"/>
    </row>
    <row r="28" spans="1:9" ht="11.45" customHeight="1">
      <c r="A28" s="159">
        <f>IF(C28&lt;&gt;"",COUNTA($C$10:C28),"")</f>
        <v>17</v>
      </c>
      <c r="B28" s="67" t="s">
        <v>59</v>
      </c>
      <c r="C28" s="70">
        <v>6.1153950000000004</v>
      </c>
      <c r="D28" s="70">
        <v>7.77515</v>
      </c>
      <c r="E28" s="70">
        <v>7.4487299999999994</v>
      </c>
      <c r="F28" s="71">
        <v>21.802925240315616</v>
      </c>
      <c r="G28" s="71">
        <v>-4.1982469791579575</v>
      </c>
      <c r="I28" s="111"/>
    </row>
    <row r="29" spans="1:9" ht="11.45" customHeight="1">
      <c r="A29" s="159">
        <f>IF(C29&lt;&gt;"",COUNTA($C$10:C29),"")</f>
        <v>18</v>
      </c>
      <c r="B29" s="67" t="s">
        <v>292</v>
      </c>
      <c r="C29" s="70">
        <v>3.9382700000000002</v>
      </c>
      <c r="D29" s="70">
        <v>5.9094100000000003</v>
      </c>
      <c r="E29" s="70">
        <v>6.30931</v>
      </c>
      <c r="F29" s="71">
        <v>60.20511544409095</v>
      </c>
      <c r="G29" s="71">
        <v>6.7671730341946272</v>
      </c>
      <c r="I29" s="111"/>
    </row>
    <row r="30" spans="1:9" ht="11.45" customHeight="1">
      <c r="A30" s="159" t="str">
        <f>IF(C30&lt;&gt;"",COUNTA($C$10:C30),"")</f>
        <v/>
      </c>
      <c r="B30" s="67"/>
      <c r="C30" s="70"/>
      <c r="D30" s="70"/>
      <c r="E30" s="70"/>
      <c r="F30" s="71"/>
      <c r="G30" s="71"/>
      <c r="I30" s="111"/>
    </row>
    <row r="31" spans="1:9" ht="11.45" customHeight="1">
      <c r="A31" s="159">
        <f>IF(C31&lt;&gt;"",COUNTA($C$10:C31),"")</f>
        <v>19</v>
      </c>
      <c r="B31" s="65" t="s">
        <v>55</v>
      </c>
      <c r="C31" s="160">
        <v>39.472389999999997</v>
      </c>
      <c r="D31" s="160">
        <v>44.7</v>
      </c>
      <c r="E31" s="160">
        <v>46.0914</v>
      </c>
      <c r="F31" s="161">
        <v>16.768708456721271</v>
      </c>
      <c r="G31" s="161">
        <v>3.1994900411822726</v>
      </c>
      <c r="I31" s="111"/>
    </row>
    <row r="32" spans="1:9" ht="11.1" customHeight="1">
      <c r="A32" s="159">
        <f>IF(C32&lt;&gt;"",COUNTA($C$10:C32),"")</f>
        <v>20</v>
      </c>
      <c r="B32" s="67" t="s">
        <v>61</v>
      </c>
      <c r="C32" s="70">
        <v>12.470459999999999</v>
      </c>
      <c r="D32" s="70">
        <v>12.7</v>
      </c>
      <c r="E32" s="70">
        <v>12.74498</v>
      </c>
      <c r="F32" s="71">
        <v>2.2013622592911588</v>
      </c>
      <c r="G32" s="71">
        <v>0.18157693674206143</v>
      </c>
      <c r="I32" s="111"/>
    </row>
    <row r="33" spans="1:9" ht="11.1" customHeight="1">
      <c r="A33" s="159">
        <f>IF(C33&lt;&gt;"",COUNTA($C$10:C33),"")</f>
        <v>21</v>
      </c>
      <c r="B33" s="67" t="s">
        <v>33</v>
      </c>
      <c r="C33" s="70">
        <v>26.782141666666668</v>
      </c>
      <c r="D33" s="70">
        <v>31.7</v>
      </c>
      <c r="E33" s="70">
        <v>33.066319999999997</v>
      </c>
      <c r="F33" s="71">
        <v>23.464062028895498</v>
      </c>
      <c r="G33" s="71">
        <v>4.2268091604978366</v>
      </c>
      <c r="I33" s="111"/>
    </row>
    <row r="34" spans="1:9" ht="11.1" customHeight="1">
      <c r="A34" s="159">
        <f>IF(C34&lt;&gt;"",COUNTA($C$10:C34),"")</f>
        <v>22</v>
      </c>
      <c r="B34" s="67" t="s">
        <v>62</v>
      </c>
      <c r="C34" s="70">
        <v>0.21978666666666666</v>
      </c>
      <c r="D34" s="70">
        <v>0.2</v>
      </c>
      <c r="E34" s="70">
        <v>0.28010000000000002</v>
      </c>
      <c r="F34" s="71">
        <v>27.441761708323241</v>
      </c>
      <c r="G34" s="71">
        <v>30.157992565055793</v>
      </c>
      <c r="I34" s="111"/>
    </row>
    <row r="35" spans="1:9" ht="11.45" customHeight="1">
      <c r="A35" s="159" t="str">
        <f>IF(C35&lt;&gt;"",COUNTA($C$10:C35),"")</f>
        <v/>
      </c>
      <c r="B35" s="67"/>
      <c r="C35" s="70"/>
      <c r="D35" s="70"/>
      <c r="E35" s="70"/>
      <c r="F35" s="71"/>
      <c r="G35" s="71"/>
      <c r="I35" s="111"/>
    </row>
    <row r="36" spans="1:9" ht="11.45" customHeight="1">
      <c r="A36" s="159">
        <f>IF(C36&lt;&gt;"",COUNTA($C$10:C36),"")</f>
        <v>23</v>
      </c>
      <c r="B36" s="65" t="s">
        <v>355</v>
      </c>
      <c r="C36" s="160">
        <v>3.4</v>
      </c>
      <c r="D36" s="160">
        <v>3.6</v>
      </c>
      <c r="E36" s="160">
        <v>3.6</v>
      </c>
      <c r="F36" s="161">
        <v>5</v>
      </c>
      <c r="G36" s="161">
        <v>2</v>
      </c>
      <c r="H36" s="72"/>
      <c r="I36" s="111"/>
    </row>
    <row r="37" spans="1:9" ht="11.45" customHeight="1">
      <c r="A37" s="159" t="str">
        <f>IF(C37&lt;&gt;"",COUNTA($C$10:C37),"")</f>
        <v/>
      </c>
      <c r="B37" s="67"/>
      <c r="C37" s="70"/>
      <c r="D37" s="70"/>
      <c r="E37" s="70"/>
      <c r="F37" s="71"/>
      <c r="G37" s="71"/>
      <c r="I37" s="111"/>
    </row>
    <row r="38" spans="1:9" ht="11.45" customHeight="1">
      <c r="A38" s="159">
        <f>IF(C38&lt;&gt;"",COUNTA($C$10:C38),"")</f>
        <v>24</v>
      </c>
      <c r="B38" s="65" t="s">
        <v>56</v>
      </c>
      <c r="C38" s="160">
        <v>196.9</v>
      </c>
      <c r="D38" s="160">
        <v>178.70296999999999</v>
      </c>
      <c r="E38" s="160">
        <v>201.2</v>
      </c>
      <c r="F38" s="161">
        <v>2</v>
      </c>
      <c r="G38" s="161">
        <v>13</v>
      </c>
      <c r="I38" s="111"/>
    </row>
    <row r="39" spans="1:9" ht="11.45" customHeight="1">
      <c r="A39" s="159">
        <f>IF(C39&lt;&gt;"",COUNTA($C$10:C39),"")</f>
        <v>25</v>
      </c>
      <c r="B39" s="67" t="s">
        <v>262</v>
      </c>
      <c r="C39" s="70">
        <v>196.86075666666667</v>
      </c>
      <c r="D39" s="70">
        <v>176.48571999999999</v>
      </c>
      <c r="E39" s="70">
        <v>199.11329999999998</v>
      </c>
      <c r="F39" s="71">
        <v>1.1442317765482386</v>
      </c>
      <c r="G39" s="71">
        <v>12.821195958517208</v>
      </c>
      <c r="I39" s="111"/>
    </row>
    <row r="40" spans="1:9" ht="11.45" customHeight="1">
      <c r="A40" s="159">
        <f>IF(C40&lt;&gt;"",COUNTA($C$10:C40),"")</f>
        <v>26</v>
      </c>
      <c r="B40" s="67" t="s">
        <v>63</v>
      </c>
      <c r="C40" s="70">
        <v>195.09042833333331</v>
      </c>
      <c r="D40" s="70">
        <v>173.75176999999999</v>
      </c>
      <c r="E40" s="70">
        <v>192.86136999999999</v>
      </c>
      <c r="F40" s="71">
        <v>-1.4232570798343431</v>
      </c>
      <c r="G40" s="71">
        <v>10.683068149464049</v>
      </c>
      <c r="I40" s="111"/>
    </row>
    <row r="41" spans="1:9" ht="11.45" customHeight="1">
      <c r="A41" s="159">
        <f>IF(C41&lt;&gt;"",COUNTA($C$10:C41),"")</f>
        <v>27</v>
      </c>
      <c r="B41" s="67" t="s">
        <v>64</v>
      </c>
      <c r="C41" s="70">
        <v>194.89490333333336</v>
      </c>
      <c r="D41" s="70">
        <v>173.6421</v>
      </c>
      <c r="E41" s="70">
        <v>192.31379000000001</v>
      </c>
      <c r="F41" s="71">
        <v>-1.3243616375738725</v>
      </c>
      <c r="G41" s="71">
        <v>10.752974077139129</v>
      </c>
      <c r="I41" s="111"/>
    </row>
    <row r="42" spans="1:9" ht="11.45" customHeight="1">
      <c r="A42" s="159">
        <f>IF(C42&lt;&gt;"",COUNTA($C$10:C42),"")</f>
        <v>28</v>
      </c>
      <c r="B42" s="67" t="s">
        <v>65</v>
      </c>
      <c r="C42" s="70">
        <v>0.19552333333333333</v>
      </c>
      <c r="D42" s="70">
        <v>0.10967</v>
      </c>
      <c r="E42" s="70">
        <v>0.54758000000000007</v>
      </c>
      <c r="F42" s="71">
        <v>180.05864602690218</v>
      </c>
      <c r="G42" s="71">
        <v>399.29789368104315</v>
      </c>
      <c r="I42" s="111"/>
    </row>
    <row r="43" spans="1:9" ht="11.45" customHeight="1">
      <c r="A43" s="159">
        <f>IF(C43&lt;&gt;"",COUNTA($C$10:C43),"")</f>
        <v>29</v>
      </c>
      <c r="B43" s="67" t="s">
        <v>66</v>
      </c>
      <c r="C43" s="70">
        <v>0.19982500000000003</v>
      </c>
      <c r="D43" s="70">
        <v>0.2</v>
      </c>
      <c r="E43" s="70">
        <v>0.26345999999999997</v>
      </c>
      <c r="F43" s="71">
        <v>32</v>
      </c>
      <c r="G43" s="71">
        <v>6</v>
      </c>
      <c r="I43" s="111"/>
    </row>
    <row r="44" spans="1:9" ht="11.45" customHeight="1">
      <c r="A44" s="159">
        <f>IF(C44&lt;&gt;"",COUNTA($C$10:C44),"")</f>
        <v>30</v>
      </c>
      <c r="B44" s="67" t="s">
        <v>67</v>
      </c>
      <c r="C44" s="70">
        <v>1.091175</v>
      </c>
      <c r="D44" s="70">
        <v>2.1</v>
      </c>
      <c r="E44" s="70">
        <v>5.2688600000000001</v>
      </c>
      <c r="F44" s="71">
        <v>383</v>
      </c>
      <c r="G44" s="71">
        <v>147</v>
      </c>
      <c r="I44" s="111"/>
    </row>
    <row r="45" spans="1:9" ht="11.45" customHeight="1">
      <c r="A45" s="159">
        <f>IF(C45&lt;&gt;"",COUNTA($C$10:C45),"")</f>
        <v>31</v>
      </c>
      <c r="B45" s="67" t="s">
        <v>68</v>
      </c>
      <c r="C45" s="70">
        <v>0.47932999999999998</v>
      </c>
      <c r="D45" s="70">
        <v>0.3</v>
      </c>
      <c r="E45" s="70">
        <v>0.71962000000000004</v>
      </c>
      <c r="F45" s="71">
        <v>50.130390336511397</v>
      </c>
      <c r="G45" s="71">
        <v>107.15046489536257</v>
      </c>
      <c r="I45" s="111"/>
    </row>
    <row r="46" spans="1:9" ht="11.45" customHeight="1">
      <c r="A46" s="159">
        <f>IF(C46&lt;&gt;"",COUNTA($C$10:C46),"")</f>
        <v>32</v>
      </c>
      <c r="B46" s="67" t="s">
        <v>69</v>
      </c>
      <c r="C46" s="70">
        <v>0.2</v>
      </c>
      <c r="D46" s="70">
        <v>0.3</v>
      </c>
      <c r="E46" s="70">
        <v>0.27587</v>
      </c>
      <c r="F46" s="71">
        <v>58</v>
      </c>
      <c r="G46" s="71">
        <v>-2.8250378667793825</v>
      </c>
      <c r="I46" s="111"/>
    </row>
    <row r="47" spans="1:9" ht="11.45" customHeight="1">
      <c r="A47" s="159">
        <f>IF(C47&lt;&gt;"",COUNTA($C$10:C47),"")</f>
        <v>33</v>
      </c>
      <c r="B47" s="67" t="s">
        <v>70</v>
      </c>
      <c r="C47" s="70">
        <v>0.1</v>
      </c>
      <c r="D47" s="70">
        <v>0.2</v>
      </c>
      <c r="E47" s="70">
        <v>0.17105999999999999</v>
      </c>
      <c r="F47" s="71">
        <v>44</v>
      </c>
      <c r="G47" s="71">
        <v>-23.15018644143943</v>
      </c>
      <c r="I47" s="111"/>
    </row>
    <row r="48" spans="1:9" ht="11.45" customHeight="1">
      <c r="A48" s="159" t="str">
        <f>IF(C48&lt;&gt;"",COUNTA($C$10:C48),"")</f>
        <v/>
      </c>
      <c r="B48" s="67"/>
      <c r="C48" s="70"/>
      <c r="D48" s="70"/>
      <c r="E48" s="70"/>
      <c r="F48" s="71"/>
      <c r="G48" s="71"/>
      <c r="I48" s="111"/>
    </row>
    <row r="49" spans="1:9" ht="11.45" customHeight="1">
      <c r="A49" s="159">
        <f>IF(C49&lt;&gt;"",COUNTA($C$10:C49),"")</f>
        <v>34</v>
      </c>
      <c r="B49" s="65" t="s">
        <v>57</v>
      </c>
      <c r="C49" s="160">
        <v>199.46861666666669</v>
      </c>
      <c r="D49" s="160">
        <v>194.90638999999999</v>
      </c>
      <c r="E49" s="160">
        <v>176.76578000000001</v>
      </c>
      <c r="F49" s="161">
        <v>-11.381658451367102</v>
      </c>
      <c r="G49" s="161">
        <v>-9.3073449259411234</v>
      </c>
      <c r="I49" s="111"/>
    </row>
    <row r="50" spans="1:9" ht="11.1" customHeight="1">
      <c r="A50" s="159">
        <f>IF(C50&lt;&gt;"",COUNTA($C$10:C50),"")</f>
        <v>35</v>
      </c>
      <c r="B50" s="67" t="s">
        <v>71</v>
      </c>
      <c r="C50" s="70">
        <v>3.49973</v>
      </c>
      <c r="D50" s="70">
        <v>2.8975399999999998</v>
      </c>
      <c r="E50" s="70">
        <v>1.68777</v>
      </c>
      <c r="F50" s="71">
        <v>-51.774279730150617</v>
      </c>
      <c r="G50" s="71">
        <v>-41.751623791215998</v>
      </c>
      <c r="I50" s="111"/>
    </row>
    <row r="51" spans="1:9" ht="11.1" customHeight="1">
      <c r="A51" s="159">
        <f>IF(C51&lt;&gt;"",COUNTA($C$10:C51),"")</f>
        <v>36</v>
      </c>
      <c r="B51" s="67" t="s">
        <v>246</v>
      </c>
      <c r="C51" s="70">
        <v>158.84277833333334</v>
      </c>
      <c r="D51" s="70">
        <v>153.90152</v>
      </c>
      <c r="E51" s="70">
        <v>136.7217</v>
      </c>
      <c r="F51" s="71">
        <v>-13.926398521506599</v>
      </c>
      <c r="G51" s="71">
        <v>-11.162865707889026</v>
      </c>
      <c r="I51" s="111"/>
    </row>
    <row r="52" spans="1:9" ht="11.1" customHeight="1">
      <c r="A52" s="159">
        <f>IF(C52&lt;&gt;"",COUNTA($C$10:C52),"")</f>
        <v>37</v>
      </c>
      <c r="B52" s="67" t="s">
        <v>74</v>
      </c>
      <c r="C52" s="70">
        <v>15.207748333333335</v>
      </c>
      <c r="D52" s="70">
        <v>17.842390000000002</v>
      </c>
      <c r="E52" s="70">
        <v>19.407779999999999</v>
      </c>
      <c r="F52" s="71">
        <v>27.617708911323575</v>
      </c>
      <c r="G52" s="71">
        <v>8.7734322587949123</v>
      </c>
      <c r="I52" s="111"/>
    </row>
    <row r="53" spans="1:9" ht="11.1" customHeight="1">
      <c r="A53" s="159">
        <f>IF(C53&lt;&gt;"",COUNTA($C$10:C53),"")</f>
        <v>38</v>
      </c>
      <c r="B53" s="67" t="s">
        <v>72</v>
      </c>
      <c r="C53" s="70">
        <v>21.891416666666668</v>
      </c>
      <c r="D53" s="70">
        <v>20.26089</v>
      </c>
      <c r="E53" s="70">
        <v>18.715979999999998</v>
      </c>
      <c r="F53" s="71">
        <v>-14.505395950467658</v>
      </c>
      <c r="G53" s="71">
        <v>-7.625084584142158</v>
      </c>
      <c r="I53" s="111"/>
    </row>
    <row r="54" spans="1:9" ht="11.45" customHeight="1">
      <c r="A54" s="159" t="str">
        <f>IF(C54&lt;&gt;"",COUNTA($C$10:C54),"")</f>
        <v/>
      </c>
      <c r="B54" s="67"/>
      <c r="C54" s="70"/>
      <c r="D54" s="70"/>
      <c r="E54" s="70"/>
      <c r="F54" s="71"/>
      <c r="G54" s="71"/>
      <c r="I54" s="111"/>
    </row>
    <row r="55" spans="1:9" ht="21.95" customHeight="1">
      <c r="A55" s="159">
        <f>IF(C55&lt;&gt;"",COUNTA($C$10:C55),"")</f>
        <v>39</v>
      </c>
      <c r="B55" s="65" t="s">
        <v>315</v>
      </c>
      <c r="C55" s="160">
        <v>41.193018333333335</v>
      </c>
      <c r="D55" s="160">
        <v>45.8</v>
      </c>
      <c r="E55" s="160">
        <v>47.951819999999998</v>
      </c>
      <c r="F55" s="161">
        <v>16.407638818730248</v>
      </c>
      <c r="G55" s="161">
        <v>4.7641977409807339</v>
      </c>
      <c r="I55" s="111"/>
    </row>
    <row r="56" spans="1:9" ht="11.45" customHeight="1">
      <c r="A56" s="159" t="str">
        <f>IF(C56&lt;&gt;"",COUNTA($C$10:C56),"")</f>
        <v/>
      </c>
      <c r="B56" s="67"/>
      <c r="C56" s="70"/>
      <c r="D56" s="70"/>
      <c r="E56" s="70"/>
      <c r="F56" s="71"/>
      <c r="G56" s="71"/>
      <c r="I56" s="111"/>
    </row>
    <row r="57" spans="1:9" ht="11.1" customHeight="1">
      <c r="A57" s="159">
        <f>IF(C57&lt;&gt;"",COUNTA($C$10:C57),"")</f>
        <v>40</v>
      </c>
      <c r="B57" s="65" t="s">
        <v>58</v>
      </c>
      <c r="C57" s="160">
        <v>1073.7</v>
      </c>
      <c r="D57" s="160">
        <v>1071.529</v>
      </c>
      <c r="E57" s="160">
        <v>1071.99098</v>
      </c>
      <c r="F57" s="161">
        <v>0</v>
      </c>
      <c r="G57" s="161">
        <v>0.20137186740372215</v>
      </c>
      <c r="I57" s="111"/>
    </row>
    <row r="58" spans="1:9" ht="11.45" customHeight="1">
      <c r="I58" s="111"/>
    </row>
    <row r="59" spans="1:9" ht="11.45" customHeight="1">
      <c r="I59" s="111"/>
    </row>
    <row r="60" spans="1:9" ht="11.45" customHeight="1">
      <c r="I60" s="111"/>
    </row>
  </sheetData>
  <mergeCells count="15">
    <mergeCell ref="A1:B1"/>
    <mergeCell ref="C1:G1"/>
    <mergeCell ref="F5:F6"/>
    <mergeCell ref="G5:G6"/>
    <mergeCell ref="C2:G2"/>
    <mergeCell ref="F3:G4"/>
    <mergeCell ref="C7:E7"/>
    <mergeCell ref="F7:G7"/>
    <mergeCell ref="C3:E4"/>
    <mergeCell ref="A2:B2"/>
    <mergeCell ref="A3:A7"/>
    <mergeCell ref="B3:B7"/>
    <mergeCell ref="C5:C6"/>
    <mergeCell ref="D5:D6"/>
    <mergeCell ref="E5:E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2022 00&amp;R&amp;"-,Standard"&amp;7&amp;P</oddFooter>
    <evenFooter>&amp;L&amp;"-,Standard"&amp;7&amp;P&amp;R&amp;"-,Standard"&amp;7StatA MV, Statistischer Bericht C103 2022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7"/>
  <sheetViews>
    <sheetView zoomScale="140" zoomScaleNormal="140" workbookViewId="0">
      <selection sqref="A1:B1"/>
    </sheetView>
  </sheetViews>
  <sheetFormatPr baseColWidth="10" defaultColWidth="11.42578125" defaultRowHeight="11.45" customHeight="1"/>
  <cols>
    <col min="1" max="1" width="3.5703125" style="47" customWidth="1"/>
    <col min="2" max="2" width="27.5703125" style="60" bestFit="1" customWidth="1"/>
    <col min="3" max="3" width="11.5703125" style="60" customWidth="1"/>
    <col min="4" max="4" width="10.5703125" style="60" customWidth="1"/>
    <col min="5" max="5" width="11.5703125" style="60" customWidth="1"/>
    <col min="6" max="7" width="12.5703125" style="60" customWidth="1"/>
    <col min="8" max="10" width="12" style="60" customWidth="1"/>
    <col min="11" max="16384" width="11.42578125" style="60"/>
  </cols>
  <sheetData>
    <row r="1" spans="1:9" s="115" customFormat="1" ht="24.95" customHeight="1">
      <c r="A1" s="220" t="s">
        <v>198</v>
      </c>
      <c r="B1" s="221"/>
      <c r="C1" s="222" t="s">
        <v>199</v>
      </c>
      <c r="D1" s="222"/>
      <c r="E1" s="222"/>
      <c r="F1" s="222"/>
      <c r="G1" s="223"/>
    </row>
    <row r="2" spans="1:9" ht="39.950000000000003" customHeight="1">
      <c r="A2" s="229" t="s">
        <v>299</v>
      </c>
      <c r="B2" s="230"/>
      <c r="C2" s="236" t="s">
        <v>337</v>
      </c>
      <c r="D2" s="236"/>
      <c r="E2" s="236"/>
      <c r="F2" s="236"/>
      <c r="G2" s="237"/>
    </row>
    <row r="3" spans="1:9" ht="11.45" customHeight="1">
      <c r="A3" s="231" t="s">
        <v>16</v>
      </c>
      <c r="B3" s="224" t="s">
        <v>21</v>
      </c>
      <c r="C3" s="224" t="s">
        <v>345</v>
      </c>
      <c r="D3" s="224" t="s">
        <v>346</v>
      </c>
      <c r="E3" s="224" t="s">
        <v>347</v>
      </c>
      <c r="F3" s="224" t="s">
        <v>354</v>
      </c>
      <c r="G3" s="225"/>
    </row>
    <row r="4" spans="1:9" ht="11.45" customHeight="1">
      <c r="A4" s="231"/>
      <c r="B4" s="224"/>
      <c r="C4" s="224"/>
      <c r="D4" s="224"/>
      <c r="E4" s="224"/>
      <c r="F4" s="224"/>
      <c r="G4" s="225"/>
    </row>
    <row r="5" spans="1:9" ht="11.45" customHeight="1">
      <c r="A5" s="231"/>
      <c r="B5" s="224"/>
      <c r="C5" s="224"/>
      <c r="D5" s="224"/>
      <c r="E5" s="224"/>
      <c r="F5" s="224" t="s">
        <v>348</v>
      </c>
      <c r="G5" s="225" t="s">
        <v>349</v>
      </c>
    </row>
    <row r="6" spans="1:9" ht="11.45" customHeight="1">
      <c r="A6" s="231"/>
      <c r="B6" s="224"/>
      <c r="C6" s="224"/>
      <c r="D6" s="224"/>
      <c r="E6" s="224"/>
      <c r="F6" s="224"/>
      <c r="G6" s="225"/>
    </row>
    <row r="7" spans="1:9" ht="11.45" customHeight="1">
      <c r="A7" s="231"/>
      <c r="B7" s="224"/>
      <c r="C7" s="224" t="s">
        <v>75</v>
      </c>
      <c r="D7" s="224"/>
      <c r="E7" s="224"/>
      <c r="F7" s="224" t="s">
        <v>25</v>
      </c>
      <c r="G7" s="225"/>
    </row>
    <row r="8" spans="1:9" s="47" customFormat="1" ht="11.45" customHeight="1">
      <c r="A8" s="40">
        <v>1</v>
      </c>
      <c r="B8" s="43">
        <v>2</v>
      </c>
      <c r="C8" s="43">
        <v>3</v>
      </c>
      <c r="D8" s="43">
        <v>4</v>
      </c>
      <c r="E8" s="43">
        <v>5</v>
      </c>
      <c r="F8" s="43">
        <v>6</v>
      </c>
      <c r="G8" s="121">
        <v>7</v>
      </c>
    </row>
    <row r="9" spans="1:9" ht="11.45" customHeight="1">
      <c r="A9" s="124"/>
      <c r="B9" s="63"/>
      <c r="C9" s="113"/>
      <c r="D9" s="113"/>
      <c r="E9" s="113"/>
      <c r="F9" s="107"/>
      <c r="G9" s="107"/>
    </row>
    <row r="10" spans="1:9" ht="11.45" customHeight="1">
      <c r="A10" s="159" t="str">
        <f>IF(D10&lt;&gt;"",COUNTA($D$10:D10),"")</f>
        <v/>
      </c>
      <c r="B10" s="67" t="s">
        <v>204</v>
      </c>
      <c r="C10" s="113"/>
      <c r="D10" s="113"/>
      <c r="E10" s="113"/>
      <c r="F10" s="107"/>
      <c r="G10" s="107"/>
      <c r="H10" s="144"/>
    </row>
    <row r="11" spans="1:9" ht="11.45" customHeight="1">
      <c r="A11" s="159">
        <f>IF(D11&lt;&gt;"",COUNTA($D$10:D11),"")</f>
        <v>1</v>
      </c>
      <c r="B11" s="67" t="s">
        <v>26</v>
      </c>
      <c r="C11" s="113">
        <v>322419.91166666662</v>
      </c>
      <c r="D11" s="113">
        <v>306638.36</v>
      </c>
      <c r="E11" s="113">
        <v>286767.75</v>
      </c>
      <c r="F11" s="107">
        <f t="shared" ref="F11:F17" si="0">E11/C11*100-100</f>
        <v>-11.057679869202858</v>
      </c>
      <c r="G11" s="107">
        <v>-6.48</v>
      </c>
      <c r="H11" s="144"/>
      <c r="I11" s="75"/>
    </row>
    <row r="12" spans="1:9" ht="11.45" customHeight="1">
      <c r="A12" s="159">
        <f>IF(D12&lt;&gt;"",COUNTA($D$10:D12),"")</f>
        <v>2</v>
      </c>
      <c r="B12" s="67" t="s">
        <v>28</v>
      </c>
      <c r="C12" s="113">
        <v>60986.478333333333</v>
      </c>
      <c r="D12" s="113">
        <v>58958.32</v>
      </c>
      <c r="E12" s="113">
        <v>67369.91</v>
      </c>
      <c r="F12" s="107">
        <f t="shared" si="0"/>
        <v>10.46696225313552</v>
      </c>
      <c r="G12" s="107">
        <v>14.27</v>
      </c>
      <c r="H12" s="144"/>
      <c r="I12" s="75"/>
    </row>
    <row r="13" spans="1:9" ht="11.45" customHeight="1">
      <c r="A13" s="159">
        <f>IF(D13&lt;&gt;"",COUNTA($D$10:D13),"")</f>
        <v>3</v>
      </c>
      <c r="B13" s="67" t="s">
        <v>29</v>
      </c>
      <c r="C13" s="113">
        <v>130462.08333333333</v>
      </c>
      <c r="D13" s="113">
        <v>131698.97</v>
      </c>
      <c r="E13" s="113">
        <v>134419</v>
      </c>
      <c r="F13" s="107">
        <f t="shared" si="0"/>
        <v>3.0330012870917216</v>
      </c>
      <c r="G13" s="107">
        <v>2</v>
      </c>
      <c r="H13" s="144"/>
      <c r="I13" s="75"/>
    </row>
    <row r="14" spans="1:9" ht="11.45" customHeight="1">
      <c r="A14" s="159">
        <f>IF(D14&lt;&gt;"",COUNTA($D$10:D14),"")</f>
        <v>4</v>
      </c>
      <c r="B14" s="67" t="s">
        <v>27</v>
      </c>
      <c r="C14" s="113">
        <v>14558.798333333332</v>
      </c>
      <c r="D14" s="113">
        <v>14081.64</v>
      </c>
      <c r="E14" s="113">
        <v>10622.27</v>
      </c>
      <c r="F14" s="107">
        <f t="shared" si="0"/>
        <v>-27.038827265849193</v>
      </c>
      <c r="G14" s="107">
        <v>-25</v>
      </c>
      <c r="H14" s="144"/>
      <c r="I14" s="75"/>
    </row>
    <row r="15" spans="1:9" ht="11.45" customHeight="1">
      <c r="A15" s="159">
        <f>IF(D15&lt;&gt;"",COUNTA($D$10:D15),"")</f>
        <v>5</v>
      </c>
      <c r="B15" s="67" t="s">
        <v>30</v>
      </c>
      <c r="C15" s="113">
        <v>188937.07333333333</v>
      </c>
      <c r="D15" s="113">
        <v>192313.79</v>
      </c>
      <c r="E15" s="113">
        <v>197830.32</v>
      </c>
      <c r="F15" s="107">
        <f t="shared" si="0"/>
        <v>4.7069886866389226</v>
      </c>
      <c r="G15" s="107">
        <v>2.87</v>
      </c>
      <c r="H15" s="144"/>
      <c r="I15" s="75"/>
    </row>
    <row r="16" spans="1:9" ht="11.45" customHeight="1">
      <c r="A16" s="159" t="str">
        <f>IF(D16&lt;&gt;"",COUNTA($D$10:D16),"")</f>
        <v/>
      </c>
      <c r="B16" s="67"/>
      <c r="C16" s="113"/>
      <c r="D16" s="113"/>
      <c r="E16" s="113"/>
      <c r="F16" s="107"/>
      <c r="G16" s="107"/>
      <c r="H16" s="150"/>
      <c r="I16" s="75"/>
    </row>
    <row r="17" spans="1:9" ht="11.45" customHeight="1">
      <c r="A17" s="159">
        <f>IF(D17&lt;&gt;"",COUNTA($D$10:D17),"")</f>
        <v>6</v>
      </c>
      <c r="B17" s="67" t="s">
        <v>23</v>
      </c>
      <c r="C17" s="113">
        <v>2984.2216666666668</v>
      </c>
      <c r="D17" s="113">
        <v>1687.77</v>
      </c>
      <c r="E17" s="113">
        <v>2440.85</v>
      </c>
      <c r="F17" s="107">
        <f t="shared" si="0"/>
        <v>-18.208153661507495</v>
      </c>
      <c r="G17" s="107">
        <v>44.62</v>
      </c>
      <c r="H17" s="150"/>
      <c r="I17" s="75"/>
    </row>
    <row r="18" spans="1:9" ht="11.45" customHeight="1">
      <c r="A18" s="44"/>
      <c r="B18" s="68"/>
      <c r="C18" s="91"/>
      <c r="D18" s="91"/>
      <c r="E18" s="91"/>
      <c r="F18" s="146"/>
      <c r="G18" s="112"/>
    </row>
    <row r="19" spans="1:9" ht="11.45" customHeight="1">
      <c r="A19" s="44"/>
      <c r="B19" s="68"/>
      <c r="C19" s="91"/>
      <c r="D19" s="91"/>
      <c r="E19" s="91"/>
      <c r="F19" s="112"/>
      <c r="G19" s="112"/>
    </row>
    <row r="20" spans="1:9" ht="11.45" customHeight="1">
      <c r="A20" s="44"/>
      <c r="B20" s="68"/>
      <c r="C20" s="91"/>
      <c r="D20" s="91"/>
      <c r="E20" s="91"/>
      <c r="F20" s="112"/>
      <c r="G20" s="112"/>
    </row>
    <row r="21" spans="1:9" ht="30" customHeight="1">
      <c r="A21" s="243" t="s">
        <v>247</v>
      </c>
      <c r="B21" s="244"/>
      <c r="C21" s="245" t="s">
        <v>42</v>
      </c>
      <c r="D21" s="246"/>
      <c r="E21" s="246"/>
      <c r="F21" s="247"/>
    </row>
    <row r="22" spans="1:9" ht="11.45" customHeight="1">
      <c r="A22" s="248" t="s">
        <v>16</v>
      </c>
      <c r="B22" s="238" t="s">
        <v>21</v>
      </c>
      <c r="C22" s="238" t="s">
        <v>38</v>
      </c>
      <c r="D22" s="238"/>
      <c r="E22" s="238"/>
      <c r="F22" s="239"/>
    </row>
    <row r="23" spans="1:9" ht="11.45" customHeight="1">
      <c r="A23" s="249"/>
      <c r="B23" s="238"/>
      <c r="C23" s="238" t="s">
        <v>22</v>
      </c>
      <c r="D23" s="238"/>
      <c r="E23" s="238"/>
      <c r="F23" s="239"/>
    </row>
    <row r="24" spans="1:9" ht="11.45" customHeight="1">
      <c r="A24" s="249"/>
      <c r="B24" s="238"/>
      <c r="C24" s="238">
        <v>2022</v>
      </c>
      <c r="D24" s="238"/>
      <c r="E24" s="238">
        <v>2023</v>
      </c>
      <c r="F24" s="239"/>
    </row>
    <row r="25" spans="1:9" ht="11.45" customHeight="1">
      <c r="A25" s="249"/>
      <c r="B25" s="238"/>
      <c r="C25" s="238" t="s">
        <v>25</v>
      </c>
      <c r="D25" s="238"/>
      <c r="E25" s="238"/>
      <c r="F25" s="239"/>
    </row>
    <row r="26" spans="1:9" s="47" customFormat="1" ht="11.45" customHeight="1">
      <c r="A26" s="120">
        <v>1</v>
      </c>
      <c r="B26" s="155">
        <v>2</v>
      </c>
      <c r="C26" s="240">
        <v>3</v>
      </c>
      <c r="D26" s="240"/>
      <c r="E26" s="241">
        <v>4</v>
      </c>
      <c r="F26" s="242"/>
    </row>
    <row r="27" spans="1:9" ht="11.45" customHeight="1">
      <c r="A27" s="165"/>
      <c r="B27" s="166"/>
      <c r="C27" s="114"/>
      <c r="D27" s="114"/>
      <c r="E27" s="114"/>
      <c r="F27" s="114"/>
    </row>
    <row r="28" spans="1:9" ht="11.45" customHeight="1">
      <c r="A28" s="159" t="str">
        <f>IF(C28&lt;&gt;"",COUNTA($C$28:C28),"")</f>
        <v/>
      </c>
      <c r="B28" s="93" t="s">
        <v>204</v>
      </c>
      <c r="C28" s="114"/>
      <c r="D28" s="114"/>
      <c r="E28" s="114"/>
      <c r="F28" s="114"/>
    </row>
    <row r="29" spans="1:9" ht="11.45" customHeight="1">
      <c r="A29" s="159">
        <f>IF(C29&lt;&gt;"",COUNTA($C$28:C29),"")</f>
        <v>1</v>
      </c>
      <c r="B29" s="93" t="s">
        <v>26</v>
      </c>
      <c r="C29" s="114">
        <v>0.8</v>
      </c>
      <c r="D29" s="114"/>
      <c r="E29" s="114">
        <v>0.7</v>
      </c>
      <c r="F29" s="114"/>
    </row>
    <row r="30" spans="1:9" ht="11.45" customHeight="1">
      <c r="A30" s="159">
        <f>IF(C30&lt;&gt;"",COUNTA($C$28:C30),"")</f>
        <v>2</v>
      </c>
      <c r="B30" s="93" t="s">
        <v>28</v>
      </c>
      <c r="C30" s="114">
        <v>1.1000000000000001</v>
      </c>
      <c r="D30" s="114"/>
      <c r="E30" s="114">
        <v>2.5</v>
      </c>
      <c r="F30" s="114"/>
    </row>
    <row r="31" spans="1:9" ht="11.45" customHeight="1">
      <c r="A31" s="159">
        <f>IF(C31&lt;&gt;"",COUNTA($C$28:C31),"")</f>
        <v>3</v>
      </c>
      <c r="B31" s="93" t="s">
        <v>27</v>
      </c>
      <c r="C31" s="114">
        <v>1.5</v>
      </c>
      <c r="D31" s="114"/>
      <c r="E31" s="114">
        <v>0.7</v>
      </c>
      <c r="F31" s="114"/>
    </row>
    <row r="32" spans="1:9" ht="11.45" customHeight="1">
      <c r="A32" s="159">
        <f>IF(C32&lt;&gt;"",COUNTA($C$28:C32),"")</f>
        <v>4</v>
      </c>
      <c r="B32" s="93" t="s">
        <v>29</v>
      </c>
      <c r="C32" s="114">
        <v>1.4</v>
      </c>
      <c r="D32" s="114"/>
      <c r="E32" s="114">
        <v>0.9</v>
      </c>
      <c r="F32" s="114"/>
    </row>
    <row r="33" spans="1:7" ht="11.45" customHeight="1">
      <c r="A33" s="159">
        <f>IF(C33&lt;&gt;"",COUNTA($C$28:C33),"")</f>
        <v>5</v>
      </c>
      <c r="B33" s="93" t="s">
        <v>30</v>
      </c>
      <c r="C33" s="114">
        <v>1.9</v>
      </c>
      <c r="D33" s="114"/>
      <c r="E33" s="114">
        <v>0.9</v>
      </c>
      <c r="F33" s="114"/>
    </row>
    <row r="34" spans="1:7" ht="11.45" customHeight="1">
      <c r="A34" s="159" t="str">
        <f>IF(C34&lt;&gt;"",COUNTA($C$28:C34),"")</f>
        <v/>
      </c>
      <c r="B34" s="93"/>
      <c r="C34" s="114"/>
      <c r="D34" s="114"/>
      <c r="E34" s="114"/>
      <c r="F34" s="114"/>
    </row>
    <row r="35" spans="1:7" ht="11.45" customHeight="1">
      <c r="A35" s="159">
        <f>IF(C35&lt;&gt;"",COUNTA($C$28:C35),"")</f>
        <v>6</v>
      </c>
      <c r="B35" s="93" t="s">
        <v>23</v>
      </c>
      <c r="C35" s="114">
        <v>3.9</v>
      </c>
      <c r="D35" s="114"/>
      <c r="E35" s="114">
        <v>2.2000000000000002</v>
      </c>
      <c r="F35" s="114"/>
    </row>
    <row r="36" spans="1:7" ht="11.45" customHeight="1">
      <c r="A36" s="44"/>
      <c r="B36" s="68"/>
      <c r="C36" s="91"/>
      <c r="D36" s="91"/>
      <c r="E36" s="91"/>
      <c r="F36" s="112"/>
      <c r="G36" s="112"/>
    </row>
    <row r="37" spans="1:7" ht="11.45" customHeight="1">
      <c r="A37" s="44"/>
      <c r="B37" s="68"/>
      <c r="C37" s="91"/>
      <c r="D37" s="91"/>
      <c r="E37" s="91"/>
      <c r="F37" s="112"/>
      <c r="G37" s="112"/>
    </row>
  </sheetData>
  <mergeCells count="25">
    <mergeCell ref="C26:D26"/>
    <mergeCell ref="E26:F26"/>
    <mergeCell ref="A21:B21"/>
    <mergeCell ref="C21:F21"/>
    <mergeCell ref="A1:B1"/>
    <mergeCell ref="C1:G1"/>
    <mergeCell ref="A22:A25"/>
    <mergeCell ref="B22:B25"/>
    <mergeCell ref="C22:F22"/>
    <mergeCell ref="C23:F23"/>
    <mergeCell ref="C24:D24"/>
    <mergeCell ref="E24:F24"/>
    <mergeCell ref="B3:B7"/>
    <mergeCell ref="C3:C6"/>
    <mergeCell ref="D3:D6"/>
    <mergeCell ref="A3:A7"/>
    <mergeCell ref="C2:G2"/>
    <mergeCell ref="A2:B2"/>
    <mergeCell ref="C25:F25"/>
    <mergeCell ref="F3:G4"/>
    <mergeCell ref="E3:E6"/>
    <mergeCell ref="F5:F6"/>
    <mergeCell ref="G5:G6"/>
    <mergeCell ref="C7:E7"/>
    <mergeCell ref="F7: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2022 00&amp;R&amp;"-,Standard"&amp;7&amp;P</oddFooter>
    <evenFooter>&amp;L&amp;"-,Standard"&amp;7&amp;P&amp;R&amp;"-,Standard"&amp;7StatA MV, Statistischer Bericht C103 2022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59"/>
  <sheetViews>
    <sheetView zoomScale="140" zoomScaleNormal="140" workbookViewId="0">
      <pane xSplit="2" ySplit="5" topLeftCell="C6" activePane="bottomRight" state="frozen"/>
      <selection sqref="A1:B1"/>
      <selection pane="topRight" sqref="A1:B1"/>
      <selection pane="bottomLeft" sqref="A1:B1"/>
      <selection pane="bottomRight" activeCell="C6" sqref="C6:G6"/>
    </sheetView>
  </sheetViews>
  <sheetFormatPr baseColWidth="10" defaultColWidth="11.42578125" defaultRowHeight="11.45" customHeight="1"/>
  <cols>
    <col min="1" max="1" width="3.5703125" style="47" customWidth="1"/>
    <col min="2" max="2" width="34.5703125" style="60" customWidth="1"/>
    <col min="3" max="7" width="10.5703125" style="60" customWidth="1"/>
    <col min="8" max="16384" width="11.42578125" style="60"/>
  </cols>
  <sheetData>
    <row r="1" spans="1:7" s="116" customFormat="1" ht="24.95" customHeight="1">
      <c r="A1" s="220" t="s">
        <v>198</v>
      </c>
      <c r="B1" s="221"/>
      <c r="C1" s="222" t="s">
        <v>199</v>
      </c>
      <c r="D1" s="222"/>
      <c r="E1" s="222"/>
      <c r="F1" s="222"/>
      <c r="G1" s="223"/>
    </row>
    <row r="2" spans="1:7" ht="39.950000000000003" customHeight="1">
      <c r="A2" s="229" t="s">
        <v>300</v>
      </c>
      <c r="B2" s="230"/>
      <c r="C2" s="236" t="s">
        <v>76</v>
      </c>
      <c r="D2" s="236"/>
      <c r="E2" s="236"/>
      <c r="F2" s="236"/>
      <c r="G2" s="237"/>
    </row>
    <row r="3" spans="1:7" ht="11.25" customHeight="1">
      <c r="A3" s="231" t="s">
        <v>16</v>
      </c>
      <c r="B3" s="224" t="s">
        <v>21</v>
      </c>
      <c r="C3" s="224" t="s">
        <v>316</v>
      </c>
      <c r="D3" s="224">
        <v>2021</v>
      </c>
      <c r="E3" s="224">
        <v>2022</v>
      </c>
      <c r="F3" s="224" t="s">
        <v>344</v>
      </c>
      <c r="G3" s="225"/>
    </row>
    <row r="4" spans="1:7" ht="11.45" customHeight="1">
      <c r="A4" s="231"/>
      <c r="B4" s="224"/>
      <c r="C4" s="224"/>
      <c r="D4" s="224"/>
      <c r="E4" s="224"/>
      <c r="F4" s="153" t="s">
        <v>316</v>
      </c>
      <c r="G4" s="154">
        <v>2021</v>
      </c>
    </row>
    <row r="5" spans="1:7" s="47" customFormat="1" ht="11.45" customHeight="1">
      <c r="A5" s="40">
        <v>1</v>
      </c>
      <c r="B5" s="43">
        <v>2</v>
      </c>
      <c r="C5" s="43">
        <v>3</v>
      </c>
      <c r="D5" s="43">
        <v>4</v>
      </c>
      <c r="E5" s="43">
        <v>5</v>
      </c>
      <c r="F5" s="43">
        <v>6</v>
      </c>
      <c r="G5" s="121">
        <v>7</v>
      </c>
    </row>
    <row r="6" spans="1:7" ht="24.95" customHeight="1">
      <c r="A6" s="163"/>
      <c r="B6" s="63"/>
      <c r="C6" s="226" t="s">
        <v>53</v>
      </c>
      <c r="D6" s="226"/>
      <c r="E6" s="226"/>
      <c r="F6" s="226"/>
      <c r="G6" s="250"/>
    </row>
    <row r="7" spans="1:7" ht="11.45" customHeight="1">
      <c r="A7" s="122"/>
      <c r="B7" s="67"/>
      <c r="C7" s="253" t="s">
        <v>75</v>
      </c>
      <c r="D7" s="224"/>
      <c r="E7" s="224"/>
      <c r="F7" s="224" t="s">
        <v>25</v>
      </c>
      <c r="G7" s="225"/>
    </row>
    <row r="8" spans="1:7" ht="11.45" customHeight="1">
      <c r="A8" s="122"/>
      <c r="B8" s="67"/>
      <c r="C8" s="91"/>
      <c r="D8" s="91"/>
      <c r="E8" s="91"/>
      <c r="F8" s="107"/>
      <c r="G8" s="107"/>
    </row>
    <row r="9" spans="1:7" ht="34.5" customHeight="1">
      <c r="A9" s="159">
        <f>IF(D9&lt;&gt;"",COUNTA($D9:D$9),"")</f>
        <v>1</v>
      </c>
      <c r="B9" s="65" t="s">
        <v>406</v>
      </c>
      <c r="C9" s="90">
        <v>560.5</v>
      </c>
      <c r="D9" s="90">
        <v>557.59100000000001</v>
      </c>
      <c r="E9" s="90">
        <v>543.96998999999994</v>
      </c>
      <c r="F9" s="108">
        <v>-2.9409930579889902</v>
      </c>
      <c r="G9" s="108">
        <v>-2.4429577254124268</v>
      </c>
    </row>
    <row r="10" spans="1:7" ht="8.1" customHeight="1">
      <c r="A10" s="159" t="str">
        <f>IF(D10&lt;&gt;"",COUNTA($D$9:D10),"")</f>
        <v/>
      </c>
      <c r="B10" s="65"/>
      <c r="C10" s="91"/>
      <c r="D10" s="91"/>
      <c r="E10" s="91"/>
      <c r="F10" s="107"/>
      <c r="G10" s="107"/>
    </row>
    <row r="11" spans="1:7" ht="11.45" customHeight="1">
      <c r="A11" s="159">
        <f>IF(D11&lt;&gt;"",COUNTA($D$9:D11),"")</f>
        <v>2</v>
      </c>
      <c r="B11" s="67" t="s">
        <v>250</v>
      </c>
      <c r="C11" s="91">
        <v>331.8</v>
      </c>
      <c r="D11" s="91">
        <v>316.596</v>
      </c>
      <c r="E11" s="91">
        <v>309.87281999999999</v>
      </c>
      <c r="F11" s="107">
        <v>-6.6164206820992462</v>
      </c>
      <c r="G11" s="107">
        <v>-2.1235617274043932</v>
      </c>
    </row>
    <row r="12" spans="1:7" ht="11.45" customHeight="1">
      <c r="A12" s="159">
        <f>IF(D12&lt;&gt;"",COUNTA($D$9:D12),"")</f>
        <v>3</v>
      </c>
      <c r="B12" s="67" t="s">
        <v>251</v>
      </c>
      <c r="C12" s="91">
        <v>326.5</v>
      </c>
      <c r="D12" s="91">
        <v>314.42700000000002</v>
      </c>
      <c r="E12" s="91">
        <v>306.63835999999998</v>
      </c>
      <c r="F12" s="107">
        <v>-6.079177987893047</v>
      </c>
      <c r="G12" s="107">
        <v>-2.4772079327188408</v>
      </c>
    </row>
    <row r="13" spans="1:7" ht="11.45" customHeight="1">
      <c r="A13" s="159">
        <f>IF(D13&lt;&gt;"",COUNTA($D$9:D13),"")</f>
        <v>4</v>
      </c>
      <c r="B13" s="67" t="s">
        <v>252</v>
      </c>
      <c r="C13" s="91">
        <v>5.3</v>
      </c>
      <c r="D13" s="91">
        <v>2.1680000000000001</v>
      </c>
      <c r="E13" s="91">
        <v>3.2344499999999998</v>
      </c>
      <c r="F13" s="107">
        <v>-39.451583293657656</v>
      </c>
      <c r="G13" s="107">
        <v>49.153347413467117</v>
      </c>
    </row>
    <row r="14" spans="1:7" ht="11.45" customHeight="1">
      <c r="A14" s="159">
        <f>IF(D14&lt;&gt;"",COUNTA($D$9:D14),"")</f>
        <v>5</v>
      </c>
      <c r="B14" s="67" t="s">
        <v>253</v>
      </c>
      <c r="C14" s="91">
        <v>60.4</v>
      </c>
      <c r="D14" s="91">
        <v>66.944000000000003</v>
      </c>
      <c r="E14" s="91">
        <v>58.958320000000001</v>
      </c>
      <c r="F14" s="107">
        <v>-2.4395173133698052</v>
      </c>
      <c r="G14" s="107">
        <v>-11.928987884961302</v>
      </c>
    </row>
    <row r="15" spans="1:7" ht="11.45" customHeight="1">
      <c r="A15" s="159">
        <f>IF(D15&lt;&gt;"",COUNTA($D$9:D15),"")</f>
        <v>6</v>
      </c>
      <c r="B15" s="67" t="s">
        <v>254</v>
      </c>
      <c r="C15" s="91">
        <v>138.80000000000001</v>
      </c>
      <c r="D15" s="91">
        <v>138.84399999999999</v>
      </c>
      <c r="E15" s="91">
        <v>139.68063000000001</v>
      </c>
      <c r="F15" s="107">
        <v>0.63848616037326167</v>
      </c>
      <c r="G15" s="107">
        <v>0.60230750460445392</v>
      </c>
    </row>
    <row r="16" spans="1:7" ht="11.45" customHeight="1">
      <c r="A16" s="159">
        <f>IF(D16&lt;&gt;"",COUNTA($D$9:D16),"")</f>
        <v>7</v>
      </c>
      <c r="B16" s="67" t="s">
        <v>255</v>
      </c>
      <c r="C16" s="91">
        <v>128.80000000000001</v>
      </c>
      <c r="D16" s="91">
        <v>131.114</v>
      </c>
      <c r="E16" s="91">
        <v>131.69897</v>
      </c>
      <c r="F16" s="107">
        <v>2.2661724306568516</v>
      </c>
      <c r="G16" s="107">
        <v>0.44552553250653659</v>
      </c>
    </row>
    <row r="17" spans="1:7" ht="11.45" customHeight="1">
      <c r="A17" s="159">
        <f>IF(D17&lt;&gt;"",COUNTA($D$9:D17),"")</f>
        <v>8</v>
      </c>
      <c r="B17" s="67" t="s">
        <v>256</v>
      </c>
      <c r="C17" s="91">
        <v>10</v>
      </c>
      <c r="D17" s="91">
        <v>7.7290000000000001</v>
      </c>
      <c r="E17" s="91">
        <v>7.9816700000000003</v>
      </c>
      <c r="F17" s="107">
        <v>-20.293852426684197</v>
      </c>
      <c r="G17" s="107">
        <v>3.2617681495041779</v>
      </c>
    </row>
    <row r="18" spans="1:7" ht="11.45" customHeight="1">
      <c r="A18" s="159">
        <f>IF(D18&lt;&gt;"",COUNTA($D$9:D18),"")</f>
        <v>9</v>
      </c>
      <c r="B18" s="67" t="s">
        <v>257</v>
      </c>
      <c r="C18" s="91">
        <v>9.9</v>
      </c>
      <c r="D18" s="91">
        <v>13.705</v>
      </c>
      <c r="E18" s="91">
        <v>11.244959999999999</v>
      </c>
      <c r="F18" s="107">
        <v>13.396384210568769</v>
      </c>
      <c r="G18" s="107">
        <v>-17.951741297162414</v>
      </c>
    </row>
    <row r="19" spans="1:7" ht="11.45" customHeight="1">
      <c r="A19" s="159">
        <f>IF(D19&lt;&gt;"",COUNTA($D$9:D19),"")</f>
        <v>10</v>
      </c>
      <c r="B19" s="67" t="s">
        <v>258</v>
      </c>
      <c r="C19" s="91">
        <v>0.5</v>
      </c>
      <c r="D19" s="91">
        <v>0.503</v>
      </c>
      <c r="E19" s="91">
        <v>0.36030000000000001</v>
      </c>
      <c r="F19" s="107">
        <v>-24.183547500140278</v>
      </c>
      <c r="G19" s="107">
        <v>-28.356962478375863</v>
      </c>
    </row>
    <row r="20" spans="1:7" ht="11.45" customHeight="1">
      <c r="A20" s="159">
        <f>IF(D20&lt;&gt;"",COUNTA($D$9:D20),"")</f>
        <v>11</v>
      </c>
      <c r="B20" s="67" t="s">
        <v>259</v>
      </c>
      <c r="C20" s="91">
        <v>14.2</v>
      </c>
      <c r="D20" s="91">
        <v>15.145799999999999</v>
      </c>
      <c r="E20" s="91">
        <v>14.08164</v>
      </c>
      <c r="F20" s="107">
        <v>-0.80971312950114793</v>
      </c>
      <c r="G20" s="107">
        <v>-7.0261062472764735</v>
      </c>
    </row>
    <row r="21" spans="1:7" ht="11.45" customHeight="1">
      <c r="A21" s="159">
        <f>IF(D21&lt;&gt;"",COUNTA($D$9:D21),"")</f>
        <v>12</v>
      </c>
      <c r="B21" s="67" t="s">
        <v>260</v>
      </c>
      <c r="C21" s="91">
        <v>4.8</v>
      </c>
      <c r="D21" s="91">
        <v>5.8533600000000003</v>
      </c>
      <c r="E21" s="91">
        <v>9.7713199999999993</v>
      </c>
      <c r="F21" s="107">
        <v>103.16438983719243</v>
      </c>
      <c r="G21" s="107">
        <v>66.935230363415201</v>
      </c>
    </row>
    <row r="22" spans="1:7" ht="24.95" customHeight="1">
      <c r="A22" s="159" t="str">
        <f>IF(D22&lt;&gt;"",COUNTA($D$9:D22),"")</f>
        <v/>
      </c>
      <c r="B22" s="67"/>
      <c r="C22" s="251" t="s">
        <v>150</v>
      </c>
      <c r="D22" s="251"/>
      <c r="E22" s="251"/>
      <c r="F22" s="251"/>
      <c r="G22" s="252"/>
    </row>
    <row r="23" spans="1:7" ht="11.45" customHeight="1">
      <c r="A23" s="159" t="str">
        <f>IF(D23&lt;&gt;"",COUNTA($D$9:D23),"")</f>
        <v/>
      </c>
      <c r="B23" s="67"/>
      <c r="C23" s="224" t="s">
        <v>77</v>
      </c>
      <c r="D23" s="224"/>
      <c r="E23" s="224"/>
      <c r="F23" s="224" t="s">
        <v>25</v>
      </c>
      <c r="G23" s="225"/>
    </row>
    <row r="24" spans="1:7" ht="11.45" customHeight="1">
      <c r="A24" s="159"/>
      <c r="B24" s="67"/>
      <c r="C24" s="162"/>
      <c r="D24" s="162"/>
      <c r="E24" s="162"/>
      <c r="F24" s="162"/>
      <c r="G24" s="162"/>
    </row>
    <row r="25" spans="1:7" s="59" customFormat="1" ht="22.5" customHeight="1">
      <c r="A25" s="159">
        <f>IF(D25&lt;&gt;"",COUNTA($D$9:D25),"")</f>
        <v>13</v>
      </c>
      <c r="B25" s="65" t="s">
        <v>318</v>
      </c>
      <c r="C25" s="90">
        <v>68</v>
      </c>
      <c r="D25" s="90">
        <v>71.900000000000006</v>
      </c>
      <c r="E25" s="90">
        <v>76.5</v>
      </c>
      <c r="F25" s="108">
        <v>12.541277690654965</v>
      </c>
      <c r="G25" s="108">
        <v>6.3977746870653505</v>
      </c>
    </row>
    <row r="26" spans="1:7" ht="8.1" customHeight="1">
      <c r="A26" s="159" t="str">
        <f>IF(D26&lt;&gt;"",COUNTA($D$9:D26),"")</f>
        <v/>
      </c>
      <c r="B26" s="65"/>
      <c r="C26" s="91"/>
      <c r="D26" s="91"/>
      <c r="E26" s="91"/>
      <c r="F26" s="107"/>
      <c r="G26" s="107"/>
    </row>
    <row r="27" spans="1:7" ht="11.45" customHeight="1">
      <c r="A27" s="159">
        <f>IF(D27&lt;&gt;"",COUNTA($D$9:D27),"")</f>
        <v>14</v>
      </c>
      <c r="B27" s="67" t="s">
        <v>250</v>
      </c>
      <c r="C27" s="91">
        <v>72.445642714890425</v>
      </c>
      <c r="D27" s="91">
        <v>76.900000000000006</v>
      </c>
      <c r="E27" s="91">
        <v>82.2</v>
      </c>
      <c r="F27" s="107">
        <v>13.464380906244173</v>
      </c>
      <c r="G27" s="107">
        <v>6.8920676202860847</v>
      </c>
    </row>
    <row r="28" spans="1:7" ht="11.45" customHeight="1">
      <c r="A28" s="159">
        <f>IF(D28&lt;&gt;"",COUNTA($D$9:D28),"")</f>
        <v>15</v>
      </c>
      <c r="B28" s="67" t="s">
        <v>251</v>
      </c>
      <c r="C28" s="91">
        <v>72.967338479662146</v>
      </c>
      <c r="D28" s="91">
        <v>77.17</v>
      </c>
      <c r="E28" s="91">
        <v>82.6</v>
      </c>
      <c r="F28" s="107">
        <v>13.201333255457456</v>
      </c>
      <c r="G28" s="107">
        <v>7.0364131139043593</v>
      </c>
    </row>
    <row r="29" spans="1:7" ht="11.45" customHeight="1">
      <c r="A29" s="159">
        <f>IF(D29&lt;&gt;"",COUNTA($D$9:D29),"")</f>
        <v>16</v>
      </c>
      <c r="B29" s="67" t="s">
        <v>252</v>
      </c>
      <c r="C29" s="91">
        <v>40.560843566330973</v>
      </c>
      <c r="D29" s="91">
        <v>37</v>
      </c>
      <c r="E29" s="91">
        <v>46</v>
      </c>
      <c r="F29" s="107">
        <v>13.409870099900985</v>
      </c>
      <c r="G29" s="107">
        <v>24.324324324324323</v>
      </c>
    </row>
    <row r="30" spans="1:7" ht="11.45" customHeight="1">
      <c r="A30" s="159">
        <f>IF(D30&lt;&gt;"",COUNTA($D$9:D30),"")</f>
        <v>17</v>
      </c>
      <c r="B30" s="67" t="s">
        <v>253</v>
      </c>
      <c r="C30" s="91">
        <v>52.155345281449989</v>
      </c>
      <c r="D30" s="91">
        <v>54.07</v>
      </c>
      <c r="E30" s="91">
        <v>55.2</v>
      </c>
      <c r="F30" s="107">
        <v>5.8376657313260978</v>
      </c>
      <c r="G30" s="107">
        <v>2.0898834843721232</v>
      </c>
    </row>
    <row r="31" spans="1:7" ht="11.45" customHeight="1">
      <c r="A31" s="159">
        <f>IF(D31&lt;&gt;"",COUNTA($D$9:D31),"")</f>
        <v>18</v>
      </c>
      <c r="B31" s="67" t="s">
        <v>254</v>
      </c>
      <c r="C31" s="91">
        <v>68.633607518494856</v>
      </c>
      <c r="D31" s="91">
        <v>75.3</v>
      </c>
      <c r="E31" s="91">
        <v>79.599999999999994</v>
      </c>
      <c r="F31" s="107">
        <v>15.97816707878863</v>
      </c>
      <c r="G31" s="107">
        <v>5.7104913678618772</v>
      </c>
    </row>
    <row r="32" spans="1:7" ht="11.45" customHeight="1">
      <c r="A32" s="159">
        <f>IF(D32&lt;&gt;"",COUNTA($D$9:D32),"")</f>
        <v>19</v>
      </c>
      <c r="B32" s="67" t="s">
        <v>255</v>
      </c>
      <c r="C32" s="91">
        <v>70.928297139211509</v>
      </c>
      <c r="D32" s="91">
        <v>77.2</v>
      </c>
      <c r="E32" s="91">
        <v>81.8</v>
      </c>
      <c r="F32" s="107">
        <v>15.327737023561298</v>
      </c>
      <c r="G32" s="107">
        <v>5.9585492227979273</v>
      </c>
    </row>
    <row r="33" spans="1:7" ht="11.45" customHeight="1">
      <c r="A33" s="159">
        <f>IF(D33&lt;&gt;"",COUNTA($D$9:D33),"")</f>
        <v>20</v>
      </c>
      <c r="B33" s="67" t="s">
        <v>256</v>
      </c>
      <c r="C33" s="91">
        <v>39.123364320354334</v>
      </c>
      <c r="D33" s="91">
        <v>42.43</v>
      </c>
      <c r="E33" s="91">
        <v>43.3</v>
      </c>
      <c r="F33" s="107">
        <v>10.675553476040733</v>
      </c>
      <c r="G33" s="107">
        <v>2.0504360122554743</v>
      </c>
    </row>
    <row r="34" spans="1:7" ht="11.45" customHeight="1">
      <c r="A34" s="159">
        <f>IF(D34&lt;&gt;"",COUNTA($D$9:D34),"")</f>
        <v>21</v>
      </c>
      <c r="B34" s="67" t="s">
        <v>257</v>
      </c>
      <c r="C34" s="91">
        <v>35.166410926966222</v>
      </c>
      <c r="D34" s="91">
        <v>32.19</v>
      </c>
      <c r="E34" s="91">
        <v>37.9</v>
      </c>
      <c r="F34" s="107">
        <v>7.7732955993459427</v>
      </c>
      <c r="G34" s="107">
        <v>17.738428083255684</v>
      </c>
    </row>
    <row r="35" spans="1:7" ht="11.45" customHeight="1">
      <c r="A35" s="159">
        <f>IF(D35&lt;&gt;"",COUNTA($D$9:D35),"")</f>
        <v>22</v>
      </c>
      <c r="B35" s="67" t="s">
        <v>258</v>
      </c>
      <c r="C35" s="91">
        <v>34.796985298243648</v>
      </c>
      <c r="D35" s="91" t="s">
        <v>2</v>
      </c>
      <c r="E35" s="91" t="s">
        <v>2</v>
      </c>
      <c r="F35" s="107" t="s">
        <v>9</v>
      </c>
      <c r="G35" s="107" t="s">
        <v>9</v>
      </c>
    </row>
    <row r="36" spans="1:7" ht="11.45" customHeight="1">
      <c r="A36" s="159">
        <f>IF(D36&lt;&gt;"",COUNTA($D$9:D36),"")</f>
        <v>23</v>
      </c>
      <c r="B36" s="67" t="s">
        <v>259</v>
      </c>
      <c r="C36" s="91">
        <v>46.745979756878256</v>
      </c>
      <c r="D36" s="91">
        <v>48.9</v>
      </c>
      <c r="E36" s="91">
        <v>49.7</v>
      </c>
      <c r="F36" s="107">
        <v>6.3193033036965858</v>
      </c>
      <c r="G36" s="107">
        <v>1.635991820040914</v>
      </c>
    </row>
    <row r="37" spans="1:7" ht="11.45" customHeight="1">
      <c r="A37" s="159">
        <f>IF(D37&lt;&gt;"",COUNTA($D$9:D37),"")</f>
        <v>24</v>
      </c>
      <c r="B37" s="67" t="s">
        <v>260</v>
      </c>
      <c r="C37" s="91">
        <v>72.893069294579064</v>
      </c>
      <c r="D37" s="91">
        <v>85.4</v>
      </c>
      <c r="E37" s="91">
        <v>66.7</v>
      </c>
      <c r="F37" s="107">
        <v>-8.496101693223153</v>
      </c>
      <c r="G37" s="107">
        <v>-21.896955503512885</v>
      </c>
    </row>
    <row r="38" spans="1:7" ht="24.95" customHeight="1">
      <c r="A38" s="159" t="str">
        <f>IF(D38&lt;&gt;"",COUNTA($D$9:D38),"")</f>
        <v/>
      </c>
      <c r="B38" s="67"/>
      <c r="C38" s="251" t="s">
        <v>78</v>
      </c>
      <c r="D38" s="251"/>
      <c r="E38" s="251"/>
      <c r="F38" s="251"/>
      <c r="G38" s="252"/>
    </row>
    <row r="39" spans="1:7" ht="11.45" customHeight="1">
      <c r="A39" s="159" t="str">
        <f>IF(D39&lt;&gt;"",COUNTA($D$9:D39),"")</f>
        <v/>
      </c>
      <c r="B39" s="67"/>
      <c r="C39" s="253" t="s">
        <v>224</v>
      </c>
      <c r="D39" s="224"/>
      <c r="E39" s="224"/>
      <c r="F39" s="224" t="s">
        <v>25</v>
      </c>
      <c r="G39" s="225"/>
    </row>
    <row r="40" spans="1:7" ht="11.45" customHeight="1">
      <c r="A40" s="159" t="str">
        <f>IF(D40&lt;&gt;"",COUNTA($D$9:D40),"")</f>
        <v/>
      </c>
      <c r="B40" s="67"/>
      <c r="C40" s="91"/>
      <c r="D40" s="91"/>
      <c r="E40" s="91"/>
      <c r="F40" s="107"/>
      <c r="G40" s="107"/>
    </row>
    <row r="41" spans="1:7" ht="22.5" customHeight="1">
      <c r="A41" s="159">
        <f>IF(D41&lt;&gt;"",COUNTA($D$9:D41),"")</f>
        <v>25</v>
      </c>
      <c r="B41" s="65" t="s">
        <v>318</v>
      </c>
      <c r="C41" s="90">
        <v>3809.6816950000002</v>
      </c>
      <c r="D41" s="90">
        <v>4011.7824900000001</v>
      </c>
      <c r="E41" s="90">
        <v>4162.6004800000001</v>
      </c>
      <c r="F41" s="108">
        <v>9.2637341713662522</v>
      </c>
      <c r="G41" s="108">
        <v>3.7593760473290274</v>
      </c>
    </row>
    <row r="42" spans="1:7" ht="8.1" customHeight="1">
      <c r="A42" s="159" t="str">
        <f>IF(D42&lt;&gt;"",COUNTA($D$9:D42),"")</f>
        <v/>
      </c>
      <c r="B42" s="65"/>
      <c r="C42" s="91"/>
      <c r="D42" s="91"/>
      <c r="E42" s="91"/>
      <c r="F42" s="107"/>
      <c r="G42" s="107"/>
    </row>
    <row r="43" spans="1:7" ht="11.45" customHeight="1">
      <c r="A43" s="159">
        <f>IF(D43&lt;&gt;"",COUNTA($D$9:D43),"")</f>
        <v>26</v>
      </c>
      <c r="B43" s="67" t="s">
        <v>250</v>
      </c>
      <c r="C43" s="91">
        <v>2403.9489349999999</v>
      </c>
      <c r="D43" s="91">
        <v>2434.6210299999998</v>
      </c>
      <c r="E43" s="91">
        <v>2546.2423199999998</v>
      </c>
      <c r="F43" s="107">
        <v>5.9191517310661936</v>
      </c>
      <c r="G43" s="107">
        <v>4.5847500955826348</v>
      </c>
    </row>
    <row r="44" spans="1:7" ht="11.45" customHeight="1">
      <c r="A44" s="159">
        <f>IF(D44&lt;&gt;"",COUNTA($D$9:D44),"")</f>
        <v>27</v>
      </c>
      <c r="B44" s="67" t="s">
        <v>251</v>
      </c>
      <c r="C44" s="91">
        <v>2382.2816416666665</v>
      </c>
      <c r="D44" s="91">
        <v>2426.5904999999998</v>
      </c>
      <c r="E44" s="91">
        <v>2531.3662200000003</v>
      </c>
      <c r="F44" s="107">
        <v>6.2580584816593188</v>
      </c>
      <c r="G44" s="107">
        <v>4.3178162940966018</v>
      </c>
    </row>
    <row r="45" spans="1:7" ht="11.45" customHeight="1">
      <c r="A45" s="159">
        <f>IF(D45&lt;&gt;"",COUNTA($D$9:D45),"")</f>
        <v>28</v>
      </c>
      <c r="B45" s="67" t="s">
        <v>252</v>
      </c>
      <c r="C45" s="91">
        <v>21.667291666666667</v>
      </c>
      <c r="D45" s="91">
        <v>8.0305300000000006</v>
      </c>
      <c r="E45" s="91">
        <v>14.876100000000001</v>
      </c>
      <c r="F45" s="107">
        <v>-31.343057411805432</v>
      </c>
      <c r="G45" s="107">
        <v>85.244311396632611</v>
      </c>
    </row>
    <row r="46" spans="1:7" ht="11.45" customHeight="1">
      <c r="A46" s="159">
        <f>IF(D46&lt;&gt;"",COUNTA($D$9:D46),"")</f>
        <v>29</v>
      </c>
      <c r="B46" s="67" t="s">
        <v>253</v>
      </c>
      <c r="C46" s="91">
        <v>315.18822499999999</v>
      </c>
      <c r="D46" s="91">
        <v>361.96080999999998</v>
      </c>
      <c r="E46" s="91">
        <v>325.35836</v>
      </c>
      <c r="F46" s="107">
        <v>3.226686212659132</v>
      </c>
      <c r="G46" s="107">
        <v>-10.112268784015598</v>
      </c>
    </row>
    <row r="47" spans="1:7" ht="11.45" customHeight="1">
      <c r="A47" s="159">
        <f>IF(D47&lt;&gt;"",COUNTA($D$9:D47),"")</f>
        <v>30</v>
      </c>
      <c r="B47" s="67" t="s">
        <v>254</v>
      </c>
      <c r="C47" s="91">
        <v>952.59635782666658</v>
      </c>
      <c r="D47" s="91">
        <v>1045.0590199999999</v>
      </c>
      <c r="E47" s="91">
        <v>1111.8681000000001</v>
      </c>
      <c r="F47" s="107">
        <v>16.719751326438967</v>
      </c>
      <c r="G47" s="107">
        <v>6.3928523386172031</v>
      </c>
    </row>
    <row r="48" spans="1:7" ht="11.45" customHeight="1">
      <c r="A48" s="159">
        <f>IF(D48&lt;&gt;"",COUNTA($D$9:D48),"")</f>
        <v>31</v>
      </c>
      <c r="B48" s="67" t="s">
        <v>255</v>
      </c>
      <c r="C48" s="91">
        <v>913.41872439999986</v>
      </c>
      <c r="D48" s="91">
        <v>1012.2637999999999</v>
      </c>
      <c r="E48" s="91">
        <v>1077.3378400000001</v>
      </c>
      <c r="F48" s="107">
        <v>17.945670613187204</v>
      </c>
      <c r="G48" s="107">
        <v>6.4285653601363606</v>
      </c>
    </row>
    <row r="49" spans="1:7" ht="11.45" customHeight="1">
      <c r="A49" s="159">
        <f>IF(D49&lt;&gt;"",COUNTA($D$9:D49),"")</f>
        <v>32</v>
      </c>
      <c r="B49" s="67" t="s">
        <v>256</v>
      </c>
      <c r="C49" s="91">
        <v>39.177628426666672</v>
      </c>
      <c r="D49" s="91">
        <v>32.795209999999997</v>
      </c>
      <c r="E49" s="91">
        <v>34.530260000000006</v>
      </c>
      <c r="F49" s="107">
        <v>-11.86230155652656</v>
      </c>
      <c r="G49" s="107">
        <v>5.290559200566193</v>
      </c>
    </row>
    <row r="50" spans="1:7" ht="11.45" customHeight="1">
      <c r="A50" s="159">
        <f>IF(D50&lt;&gt;"",COUNTA($D$9:D50),"")</f>
        <v>33</v>
      </c>
      <c r="B50" s="67" t="s">
        <v>257</v>
      </c>
      <c r="C50" s="91">
        <v>34.872794840000005</v>
      </c>
      <c r="D50" s="91">
        <v>44.122030000000002</v>
      </c>
      <c r="E50" s="91">
        <v>42.586169999999996</v>
      </c>
      <c r="F50" s="107">
        <v>22.118603327865642</v>
      </c>
      <c r="G50" s="107">
        <v>-3.4809368471940303</v>
      </c>
    </row>
    <row r="51" spans="1:7" ht="11.45" customHeight="1">
      <c r="A51" s="159">
        <f>IF(D51&lt;&gt;"",COUNTA($D$9:D51),"")</f>
        <v>34</v>
      </c>
      <c r="B51" s="67" t="s">
        <v>258</v>
      </c>
      <c r="C51" s="91">
        <v>1.6536455333333333</v>
      </c>
      <c r="D51" s="91" t="s">
        <v>2</v>
      </c>
      <c r="E51" s="91" t="s">
        <v>2</v>
      </c>
      <c r="F51" s="107" t="s">
        <v>9</v>
      </c>
      <c r="G51" s="107" t="s">
        <v>9</v>
      </c>
    </row>
    <row r="52" spans="1:7" ht="11.45" customHeight="1">
      <c r="A52" s="159">
        <f>IF(D52&lt;&gt;"",COUNTA($D$9:D52),"")</f>
        <v>35</v>
      </c>
      <c r="B52" s="67" t="s">
        <v>259</v>
      </c>
      <c r="C52" s="91">
        <v>66.36335866666667</v>
      </c>
      <c r="D52" s="91">
        <v>74.057910000000007</v>
      </c>
      <c r="E52" s="91">
        <v>70.004460000000009</v>
      </c>
      <c r="F52" s="107">
        <v>5.486614008826848</v>
      </c>
      <c r="G52" s="107">
        <v>-5.4733518674777599</v>
      </c>
    </row>
    <row r="53" spans="1:7" ht="11.45" customHeight="1">
      <c r="A53" s="159">
        <f>IF(D53&lt;&gt;"",COUNTA($D$9:D53),"")</f>
        <v>36</v>
      </c>
      <c r="B53" s="67" t="s">
        <v>260</v>
      </c>
      <c r="C53" s="91">
        <v>35.058383333333332</v>
      </c>
      <c r="D53" s="91">
        <v>49.985280000000003</v>
      </c>
      <c r="E53" s="91">
        <v>65.175539999999998</v>
      </c>
      <c r="F53" s="107">
        <v>85.90572012495349</v>
      </c>
      <c r="G53" s="107">
        <v>30.389466658984418</v>
      </c>
    </row>
    <row r="54" spans="1:7" ht="11.45" customHeight="1">
      <c r="A54" s="44"/>
      <c r="B54" s="68"/>
      <c r="C54" s="76"/>
      <c r="D54" s="76"/>
      <c r="E54" s="76"/>
      <c r="F54" s="112"/>
      <c r="G54" s="112"/>
    </row>
    <row r="59" spans="1:7" ht="24.95" customHeight="1"/>
  </sheetData>
  <mergeCells count="19">
    <mergeCell ref="C38:G38"/>
    <mergeCell ref="C39:E39"/>
    <mergeCell ref="F39:G39"/>
    <mergeCell ref="D3:D4"/>
    <mergeCell ref="E3:E4"/>
    <mergeCell ref="F3:G3"/>
    <mergeCell ref="C23:E23"/>
    <mergeCell ref="F23:G23"/>
    <mergeCell ref="C22:G22"/>
    <mergeCell ref="C7:E7"/>
    <mergeCell ref="F7:G7"/>
    <mergeCell ref="A1:B1"/>
    <mergeCell ref="C1:G1"/>
    <mergeCell ref="A2:B2"/>
    <mergeCell ref="C2:G2"/>
    <mergeCell ref="C6:G6"/>
    <mergeCell ref="A3:A4"/>
    <mergeCell ref="B3:B4"/>
    <mergeCell ref="C3:C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2022 00&amp;R&amp;"-,Standard"&amp;7&amp;P</oddFooter>
    <evenFooter>&amp;L&amp;"-,Standard"&amp;7&amp;P&amp;R&amp;"-,Standard"&amp;7StatA MV, Statistischer Bericht C103 2022 00</evenFooter>
  </headerFooter>
  <rowBreaks count="1" manualBreakCount="1">
    <brk id="58" max="16383" man="1"/>
  </rowBreaks>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zoomScale="140" zoomScaleNormal="140" workbookViewId="0">
      <pane xSplit="2" ySplit="5" topLeftCell="C6" activePane="bottomRight" state="frozen"/>
      <selection sqref="A1:B1"/>
      <selection pane="topRight" sqref="A1:B1"/>
      <selection pane="bottomLeft" sqref="A1:B1"/>
      <selection pane="bottomRight" activeCell="C6" sqref="C6:G6"/>
    </sheetView>
  </sheetViews>
  <sheetFormatPr baseColWidth="10" defaultColWidth="11.42578125" defaultRowHeight="11.45" customHeight="1"/>
  <cols>
    <col min="1" max="1" width="3.5703125" style="47" customWidth="1"/>
    <col min="2" max="2" width="34.5703125" style="60" customWidth="1"/>
    <col min="3" max="7" width="10.5703125" style="60" customWidth="1"/>
    <col min="8" max="16384" width="11.42578125" style="60"/>
  </cols>
  <sheetData>
    <row r="1" spans="1:10" s="115" customFormat="1" ht="24.95" customHeight="1">
      <c r="A1" s="220" t="s">
        <v>198</v>
      </c>
      <c r="B1" s="221"/>
      <c r="C1" s="222" t="s">
        <v>199</v>
      </c>
      <c r="D1" s="222"/>
      <c r="E1" s="222"/>
      <c r="F1" s="222"/>
      <c r="G1" s="223"/>
    </row>
    <row r="2" spans="1:10" ht="39.950000000000003" customHeight="1">
      <c r="A2" s="229" t="s">
        <v>301</v>
      </c>
      <c r="B2" s="230"/>
      <c r="C2" s="236" t="s">
        <v>80</v>
      </c>
      <c r="D2" s="236"/>
      <c r="E2" s="236"/>
      <c r="F2" s="236"/>
      <c r="G2" s="237"/>
    </row>
    <row r="3" spans="1:10" ht="11.25" customHeight="1">
      <c r="A3" s="231" t="s">
        <v>16</v>
      </c>
      <c r="B3" s="224" t="s">
        <v>21</v>
      </c>
      <c r="C3" s="224" t="s">
        <v>316</v>
      </c>
      <c r="D3" s="224">
        <v>2021</v>
      </c>
      <c r="E3" s="224">
        <v>2022</v>
      </c>
      <c r="F3" s="224" t="s">
        <v>344</v>
      </c>
      <c r="G3" s="225"/>
    </row>
    <row r="4" spans="1:10" ht="11.45" customHeight="1">
      <c r="A4" s="231"/>
      <c r="B4" s="224"/>
      <c r="C4" s="224"/>
      <c r="D4" s="224"/>
      <c r="E4" s="224"/>
      <c r="F4" s="117" t="s">
        <v>316</v>
      </c>
      <c r="G4" s="118">
        <v>2021</v>
      </c>
    </row>
    <row r="5" spans="1:10" s="47" customFormat="1" ht="11.45" customHeight="1">
      <c r="A5" s="40">
        <v>1</v>
      </c>
      <c r="B5" s="43">
        <v>2</v>
      </c>
      <c r="C5" s="43">
        <v>3</v>
      </c>
      <c r="D5" s="43">
        <v>4</v>
      </c>
      <c r="E5" s="43">
        <v>5</v>
      </c>
      <c r="F5" s="43">
        <v>6</v>
      </c>
      <c r="G5" s="121">
        <v>7</v>
      </c>
    </row>
    <row r="6" spans="1:10" ht="24.95" customHeight="1">
      <c r="A6" s="163"/>
      <c r="B6" s="63"/>
      <c r="C6" s="226" t="s">
        <v>53</v>
      </c>
      <c r="D6" s="226"/>
      <c r="E6" s="226"/>
      <c r="F6" s="226"/>
      <c r="G6" s="250"/>
    </row>
    <row r="7" spans="1:10" ht="11.45" customHeight="1">
      <c r="A7" s="122"/>
      <c r="B7" s="67"/>
      <c r="C7" s="253" t="s">
        <v>75</v>
      </c>
      <c r="D7" s="224"/>
      <c r="E7" s="224"/>
      <c r="F7" s="224" t="s">
        <v>25</v>
      </c>
      <c r="G7" s="225"/>
    </row>
    <row r="8" spans="1:10" ht="11.45" customHeight="1">
      <c r="A8" s="122"/>
      <c r="B8" s="67"/>
      <c r="C8" s="91"/>
      <c r="D8" s="91"/>
      <c r="E8" s="91"/>
      <c r="F8" s="107"/>
      <c r="G8" s="107"/>
    </row>
    <row r="9" spans="1:10" ht="11.45" customHeight="1">
      <c r="A9" s="159">
        <f>IF(D9&lt;&gt;"",COUNTA($D9:D$9),"")</f>
        <v>1</v>
      </c>
      <c r="B9" s="65" t="s">
        <v>54</v>
      </c>
      <c r="C9" s="90">
        <v>26.1</v>
      </c>
      <c r="D9" s="90">
        <v>41.0246</v>
      </c>
      <c r="E9" s="90">
        <v>46.629040000000003</v>
      </c>
      <c r="F9" s="108">
        <v>78.768477212396533</v>
      </c>
      <c r="G9" s="108">
        <v>13.661169152167247</v>
      </c>
      <c r="I9" s="111"/>
      <c r="J9" s="111"/>
    </row>
    <row r="10" spans="1:10" ht="11.45" customHeight="1">
      <c r="A10" s="159" t="str">
        <f>IF(D10&lt;&gt;"",COUNTA($D$9:D10),"")</f>
        <v/>
      </c>
      <c r="B10" s="67"/>
      <c r="C10" s="91"/>
      <c r="D10" s="91"/>
      <c r="E10" s="91"/>
      <c r="F10" s="107"/>
      <c r="G10" s="107"/>
      <c r="I10" s="111"/>
      <c r="J10" s="111"/>
    </row>
    <row r="11" spans="1:10" ht="11.45" customHeight="1">
      <c r="A11" s="159">
        <f>IF(D11&lt;&gt;"",COUNTA($D$9:D11),"")</f>
        <v>2</v>
      </c>
      <c r="B11" s="67" t="s">
        <v>31</v>
      </c>
      <c r="C11" s="91">
        <v>11.016648333333332</v>
      </c>
      <c r="D11" s="91">
        <v>20.509360000000001</v>
      </c>
      <c r="E11" s="91">
        <v>25.707429999999999</v>
      </c>
      <c r="F11" s="107">
        <v>133.35073628715571</v>
      </c>
      <c r="G11" s="107">
        <v>25.344866929050923</v>
      </c>
      <c r="I11" s="111"/>
      <c r="J11" s="111"/>
    </row>
    <row r="12" spans="1:10" ht="11.45" customHeight="1">
      <c r="A12" s="159">
        <f>IF(D12&lt;&gt;"",COUNTA($D$9:D12),"")</f>
        <v>3</v>
      </c>
      <c r="B12" s="67" t="s">
        <v>32</v>
      </c>
      <c r="C12" s="91">
        <v>4.7891750000000002</v>
      </c>
      <c r="D12" s="91">
        <v>6.6563100000000004</v>
      </c>
      <c r="E12" s="91">
        <v>6.5102500000000001</v>
      </c>
      <c r="F12" s="107">
        <v>35.936774079042834</v>
      </c>
      <c r="G12" s="107">
        <v>-2.1943088588121782</v>
      </c>
      <c r="I12" s="111"/>
      <c r="J12" s="111"/>
    </row>
    <row r="13" spans="1:10" ht="11.45" customHeight="1">
      <c r="A13" s="159">
        <f>IF(D13&lt;&gt;"",COUNTA($D$9:D13),"")</f>
        <v>4</v>
      </c>
      <c r="B13" s="67" t="s">
        <v>59</v>
      </c>
      <c r="C13" s="91">
        <v>6.1153950000000004</v>
      </c>
      <c r="D13" s="91">
        <v>7.77515</v>
      </c>
      <c r="E13" s="91">
        <v>7.4487299999999994</v>
      </c>
      <c r="F13" s="107">
        <v>21.802925240315616</v>
      </c>
      <c r="G13" s="107">
        <v>-4.1982469791579575</v>
      </c>
      <c r="I13" s="111"/>
      <c r="J13" s="111"/>
    </row>
    <row r="14" spans="1:10" ht="11.45" customHeight="1">
      <c r="A14" s="159">
        <f>IF(D14&lt;&gt;"",COUNTA($D$9:D14),"")</f>
        <v>5</v>
      </c>
      <c r="B14" s="67" t="s">
        <v>295</v>
      </c>
      <c r="C14" s="91">
        <v>0.3</v>
      </c>
      <c r="D14" s="91">
        <v>0.17437</v>
      </c>
      <c r="E14" s="91">
        <v>0.65332000000000001</v>
      </c>
      <c r="F14" s="107">
        <v>96</v>
      </c>
      <c r="G14" s="107">
        <v>274.67454263921547</v>
      </c>
      <c r="I14" s="111"/>
      <c r="J14" s="111"/>
    </row>
    <row r="15" spans="1:10" ht="11.45" customHeight="1">
      <c r="A15" s="159">
        <f>IF(D15&lt;&gt;"",COUNTA($D$9:D15),"")</f>
        <v>6</v>
      </c>
      <c r="B15" s="67" t="s">
        <v>60</v>
      </c>
      <c r="C15" s="91">
        <v>3.9382700000000002</v>
      </c>
      <c r="D15" s="91">
        <v>5.9094100000000003</v>
      </c>
      <c r="E15" s="91">
        <v>6.30931</v>
      </c>
      <c r="F15" s="107">
        <v>60.20511544409095</v>
      </c>
      <c r="G15" s="107">
        <v>6.7671730341946272</v>
      </c>
      <c r="I15" s="111"/>
    </row>
    <row r="16" spans="1:10" ht="24.95" customHeight="1">
      <c r="A16" s="159" t="str">
        <f>IF(D16&lt;&gt;"",COUNTA($D$9:D16),"")</f>
        <v/>
      </c>
      <c r="B16" s="67"/>
      <c r="C16" s="251" t="s">
        <v>150</v>
      </c>
      <c r="D16" s="251"/>
      <c r="E16" s="251"/>
      <c r="F16" s="251"/>
      <c r="G16" s="252"/>
    </row>
    <row r="17" spans="1:10" ht="11.45" customHeight="1">
      <c r="A17" s="159" t="str">
        <f>IF(D17&lt;&gt;"",COUNTA($D$9:D17),"")</f>
        <v/>
      </c>
      <c r="B17" s="67"/>
      <c r="C17" s="224" t="s">
        <v>77</v>
      </c>
      <c r="D17" s="224"/>
      <c r="E17" s="224"/>
      <c r="F17" s="224" t="s">
        <v>25</v>
      </c>
      <c r="G17" s="225"/>
    </row>
    <row r="18" spans="1:10" ht="11.45" customHeight="1">
      <c r="A18" s="159" t="str">
        <f>IF(D18&lt;&gt;"",COUNTA($D$9:D18),"")</f>
        <v/>
      </c>
      <c r="B18" s="67"/>
      <c r="C18" s="91"/>
      <c r="D18" s="91"/>
      <c r="E18" s="91"/>
      <c r="F18" s="107"/>
      <c r="G18" s="107"/>
    </row>
    <row r="19" spans="1:10" ht="11.45" customHeight="1">
      <c r="A19" s="159">
        <f>IF(D19&lt;&gt;"",COUNTA($D$9:D19),"")</f>
        <v>7</v>
      </c>
      <c r="B19" s="65" t="s">
        <v>54</v>
      </c>
      <c r="C19" s="90" t="s">
        <v>9</v>
      </c>
      <c r="D19" s="90" t="s">
        <v>9</v>
      </c>
      <c r="E19" s="90" t="s">
        <v>9</v>
      </c>
      <c r="F19" s="108" t="s">
        <v>9</v>
      </c>
      <c r="G19" s="108" t="s">
        <v>9</v>
      </c>
    </row>
    <row r="20" spans="1:10" ht="11.45" customHeight="1">
      <c r="A20" s="159" t="str">
        <f>IF(D20&lt;&gt;"",COUNTA($D$9:D20),"")</f>
        <v/>
      </c>
      <c r="B20" s="67"/>
      <c r="C20" s="91"/>
      <c r="D20" s="91"/>
      <c r="E20" s="91"/>
      <c r="F20" s="107"/>
      <c r="G20" s="107"/>
    </row>
    <row r="21" spans="1:10" ht="11.45" customHeight="1">
      <c r="A21" s="159">
        <f>IF(D21&lt;&gt;"",COUNTA($D$9:D21),"")</f>
        <v>8</v>
      </c>
      <c r="B21" s="67" t="s">
        <v>31</v>
      </c>
      <c r="C21" s="91">
        <v>29.965057430504046</v>
      </c>
      <c r="D21" s="91">
        <v>26</v>
      </c>
      <c r="E21" s="91">
        <v>29.2</v>
      </c>
      <c r="F21" s="107">
        <v>-2.5531652401414249</v>
      </c>
      <c r="G21" s="107">
        <v>12.307692307692307</v>
      </c>
    </row>
    <row r="22" spans="1:10" ht="11.45" customHeight="1">
      <c r="A22" s="159">
        <f>IF(D22&lt;&gt;"",COUNTA($D$9:D22),"")</f>
        <v>9</v>
      </c>
      <c r="B22" s="67" t="s">
        <v>32</v>
      </c>
      <c r="C22" s="91">
        <v>32.068463427069034</v>
      </c>
      <c r="D22" s="91">
        <v>30.7</v>
      </c>
      <c r="E22" s="91">
        <v>31.8</v>
      </c>
      <c r="F22" s="107">
        <v>-0.83715712690624855</v>
      </c>
      <c r="G22" s="107">
        <v>3.5830618892508141</v>
      </c>
    </row>
    <row r="23" spans="1:10" ht="11.45" customHeight="1">
      <c r="A23" s="159">
        <f>IF(D23&lt;&gt;"",COUNTA($D$9:D23),"")</f>
        <v>10</v>
      </c>
      <c r="B23" s="67" t="s">
        <v>59</v>
      </c>
      <c r="C23" s="91">
        <v>20.162469745072343</v>
      </c>
      <c r="D23" s="91">
        <v>17.2</v>
      </c>
      <c r="E23" s="91">
        <v>20.3</v>
      </c>
      <c r="F23" s="107">
        <v>0.68211016143629877</v>
      </c>
      <c r="G23" s="107">
        <v>18.023255813953497</v>
      </c>
    </row>
    <row r="24" spans="1:10" ht="11.45" customHeight="1">
      <c r="A24" s="159">
        <f>IF(D24&lt;&gt;"",COUNTA($D$9:D24),"")</f>
        <v>11</v>
      </c>
      <c r="B24" s="67" t="s">
        <v>295</v>
      </c>
      <c r="C24" s="91">
        <v>15.9</v>
      </c>
      <c r="D24" s="91">
        <v>9.6</v>
      </c>
      <c r="E24" s="91">
        <v>15.5</v>
      </c>
      <c r="F24" s="107">
        <v>-3</v>
      </c>
      <c r="G24" s="107">
        <v>61.458333333333343</v>
      </c>
    </row>
    <row r="25" spans="1:10" ht="11.45" customHeight="1">
      <c r="A25" s="159">
        <f>IF(D25&lt;&gt;"",COUNTA($D$9:D25),"")</f>
        <v>12</v>
      </c>
      <c r="B25" s="67" t="s">
        <v>60</v>
      </c>
      <c r="C25" s="91" t="s">
        <v>9</v>
      </c>
      <c r="D25" s="91" t="s">
        <v>9</v>
      </c>
      <c r="E25" s="91" t="s">
        <v>9</v>
      </c>
      <c r="F25" s="107" t="s">
        <v>9</v>
      </c>
      <c r="G25" s="107" t="s">
        <v>9</v>
      </c>
    </row>
    <row r="26" spans="1:10" ht="24.95" customHeight="1">
      <c r="A26" s="159" t="str">
        <f>IF(D26&lt;&gt;"",COUNTA($D$9:D26),"")</f>
        <v/>
      </c>
      <c r="B26" s="67"/>
      <c r="C26" s="251" t="s">
        <v>78</v>
      </c>
      <c r="D26" s="251"/>
      <c r="E26" s="251"/>
      <c r="F26" s="251"/>
      <c r="G26" s="252"/>
    </row>
    <row r="27" spans="1:10" ht="11.45" customHeight="1">
      <c r="A27" s="159" t="str">
        <f>IF(D27&lt;&gt;"",COUNTA($D$9:D27),"")</f>
        <v/>
      </c>
      <c r="B27" s="67"/>
      <c r="C27" s="253" t="s">
        <v>224</v>
      </c>
      <c r="D27" s="224"/>
      <c r="E27" s="224"/>
      <c r="F27" s="224" t="s">
        <v>25</v>
      </c>
      <c r="G27" s="225"/>
    </row>
    <row r="28" spans="1:10" ht="11.45" customHeight="1">
      <c r="A28" s="159" t="str">
        <f>IF(D28&lt;&gt;"",COUNTA($D$9:D28),"")</f>
        <v/>
      </c>
      <c r="B28" s="67"/>
      <c r="C28" s="91"/>
      <c r="D28" s="91"/>
      <c r="E28" s="91"/>
      <c r="F28" s="107"/>
      <c r="G28" s="107"/>
    </row>
    <row r="29" spans="1:10" ht="11.45" customHeight="1">
      <c r="A29" s="159">
        <f>IF(D29&lt;&gt;"",COUNTA($D$9:D29),"")</f>
        <v>13</v>
      </c>
      <c r="B29" s="65" t="s">
        <v>54</v>
      </c>
      <c r="C29" s="90" t="s">
        <v>9</v>
      </c>
      <c r="D29" s="90" t="s">
        <v>9</v>
      </c>
      <c r="E29" s="90" t="s">
        <v>9</v>
      </c>
      <c r="F29" s="108" t="s">
        <v>9</v>
      </c>
      <c r="G29" s="108" t="s">
        <v>9</v>
      </c>
    </row>
    <row r="30" spans="1:10" ht="11.45" customHeight="1">
      <c r="A30" s="159" t="str">
        <f>IF(D30&lt;&gt;"",COUNTA($D$9:D30),"")</f>
        <v/>
      </c>
      <c r="B30" s="67"/>
      <c r="C30" s="91"/>
      <c r="D30" s="91"/>
      <c r="E30" s="91"/>
      <c r="F30" s="107"/>
      <c r="G30" s="107"/>
      <c r="I30" s="111"/>
      <c r="J30" s="111"/>
    </row>
    <row r="31" spans="1:10" ht="11.45" customHeight="1">
      <c r="A31" s="159">
        <f>IF(D31&lt;&gt;"",COUNTA($D$9:D31),"")</f>
        <v>14</v>
      </c>
      <c r="B31" s="67" t="s">
        <v>31</v>
      </c>
      <c r="C31" s="91">
        <v>33.011450000000004</v>
      </c>
      <c r="D31" s="91">
        <v>53.278849999999998</v>
      </c>
      <c r="E31" s="91">
        <v>75.025990000000007</v>
      </c>
      <c r="F31" s="107">
        <v>127.27262813357183</v>
      </c>
      <c r="G31" s="107">
        <v>40.817585214395592</v>
      </c>
      <c r="I31" s="111"/>
      <c r="J31" s="111"/>
    </row>
    <row r="32" spans="1:10" ht="11.45" customHeight="1">
      <c r="A32" s="159">
        <f>IF(D32&lt;&gt;"",COUNTA($D$9:D32),"")</f>
        <v>15</v>
      </c>
      <c r="B32" s="67" t="s">
        <v>32</v>
      </c>
      <c r="C32" s="91">
        <v>15.358148333333332</v>
      </c>
      <c r="D32" s="91">
        <v>20.437280000000001</v>
      </c>
      <c r="E32" s="91">
        <v>20.67305</v>
      </c>
      <c r="F32" s="107">
        <v>34.606396235483686</v>
      </c>
      <c r="G32" s="107">
        <v>1.153627097147961</v>
      </c>
      <c r="I32" s="111"/>
      <c r="J32" s="111"/>
    </row>
    <row r="33" spans="1:10" ht="11.45" customHeight="1">
      <c r="A33" s="159">
        <f>IF(D33&lt;&gt;"",COUNTA($D$9:D33),"")</f>
        <v>16</v>
      </c>
      <c r="B33" s="67" t="s">
        <v>59</v>
      </c>
      <c r="C33" s="91">
        <v>12.330146666666668</v>
      </c>
      <c r="D33" s="91">
        <v>13.378119999999999</v>
      </c>
      <c r="E33" s="91">
        <v>15.13682</v>
      </c>
      <c r="F33" s="107">
        <v>22.762692198308528</v>
      </c>
      <c r="G33" s="107">
        <v>13.146092276044754</v>
      </c>
      <c r="I33" s="111"/>
      <c r="J33" s="111"/>
    </row>
    <row r="34" spans="1:10" ht="11.45" customHeight="1">
      <c r="A34" s="159">
        <f>IF(D34&lt;&gt;"",COUNTA($D$9:D34),"")</f>
        <v>17</v>
      </c>
      <c r="B34" s="67" t="s">
        <v>295</v>
      </c>
      <c r="C34" s="91">
        <v>0.5</v>
      </c>
      <c r="D34" s="91">
        <v>0.16772000000000001</v>
      </c>
      <c r="E34" s="91">
        <v>1.0098099999999999</v>
      </c>
      <c r="F34" s="107">
        <v>90</v>
      </c>
      <c r="G34" s="107">
        <v>502.0808490341044</v>
      </c>
    </row>
    <row r="35" spans="1:10" ht="11.45" customHeight="1">
      <c r="A35" s="159">
        <f>IF(D35&lt;&gt;"",COUNTA($D$9:D35),"")</f>
        <v>18</v>
      </c>
      <c r="B35" s="67" t="s">
        <v>60</v>
      </c>
      <c r="C35" s="91" t="s">
        <v>9</v>
      </c>
      <c r="D35" s="91" t="s">
        <v>9</v>
      </c>
      <c r="E35" s="91" t="s">
        <v>9</v>
      </c>
      <c r="F35" s="107" t="s">
        <v>9</v>
      </c>
      <c r="G35" s="107" t="s">
        <v>9</v>
      </c>
    </row>
    <row r="36" spans="1:10" ht="11.45" customHeight="1">
      <c r="C36" s="92"/>
      <c r="D36" s="92"/>
      <c r="E36" s="92"/>
      <c r="F36" s="92"/>
      <c r="G36" s="92"/>
    </row>
  </sheetData>
  <mergeCells count="19">
    <mergeCell ref="C26:G26"/>
    <mergeCell ref="C27:E27"/>
    <mergeCell ref="F27:G27"/>
    <mergeCell ref="C6:G6"/>
    <mergeCell ref="C7:E7"/>
    <mergeCell ref="F7:G7"/>
    <mergeCell ref="C16:G16"/>
    <mergeCell ref="C17:E17"/>
    <mergeCell ref="F17:G17"/>
    <mergeCell ref="A1:B1"/>
    <mergeCell ref="C1:G1"/>
    <mergeCell ref="A2:B2"/>
    <mergeCell ref="C2:G2"/>
    <mergeCell ref="A3:A4"/>
    <mergeCell ref="B3:B4"/>
    <mergeCell ref="C3:C4"/>
    <mergeCell ref="D3:D4"/>
    <mergeCell ref="E3:E4"/>
    <mergeCell ref="F3:G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2022 00&amp;R&amp;"-,Standard"&amp;7&amp;P</oddFooter>
    <evenFooter>&amp;L&amp;"-,Standard"&amp;7&amp;P&amp;R&amp;"-,Standard"&amp;7StatA MV, Statistischer Bericht C103 2022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4</vt:i4>
      </vt:variant>
    </vt:vector>
  </HeadingPairs>
  <TitlesOfParts>
    <vt:vector size="26" baseType="lpstr">
      <vt:lpstr>Deckblatt</vt:lpstr>
      <vt:lpstr>Inhalt</vt:lpstr>
      <vt:lpstr>Vorbemerkungen</vt:lpstr>
      <vt:lpstr>Witterung u. Vegetation</vt:lpstr>
      <vt:lpstr>1.1</vt:lpstr>
      <vt:lpstr>1.2</vt:lpstr>
      <vt:lpstr>1.3+1.4</vt:lpstr>
      <vt:lpstr>1.5</vt:lpstr>
      <vt:lpstr>1.6</vt:lpstr>
      <vt:lpstr>1.7</vt:lpstr>
      <vt:lpstr>1.8</vt:lpstr>
      <vt:lpstr>1.9</vt:lpstr>
      <vt:lpstr>1.10</vt:lpstr>
      <vt:lpstr>1.11</vt:lpstr>
      <vt:lpstr>1.12</vt:lpstr>
      <vt:lpstr>1.13+1.14</vt:lpstr>
      <vt:lpstr>2.1</vt:lpstr>
      <vt:lpstr>2.2</vt:lpstr>
      <vt:lpstr>2.3</vt:lpstr>
      <vt:lpstr>2.4</vt:lpstr>
      <vt:lpstr>Grafiken Kreise</vt:lpstr>
      <vt:lpstr>Fußnotenerläut.</vt:lpstr>
      <vt:lpstr>'1.11'!Drucktitel</vt:lpstr>
      <vt:lpstr>'1.5'!Drucktitel</vt:lpstr>
      <vt:lpstr>'2.1'!Drucktitel</vt:lpstr>
      <vt:lpstr>'2.2'!Drucktitel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C103 Bodennutzung und Ernte 2022</dc:title>
  <dc:subject>Bodennutzung und Anbau</dc:subject>
  <dc:creator>FB 430</dc:creator>
  <cp:lastModifiedBy> </cp:lastModifiedBy>
  <cp:lastPrinted>2023-08-04T11:52:04Z</cp:lastPrinted>
  <dcterms:created xsi:type="dcterms:W3CDTF">2018-05-08T08:23:36Z</dcterms:created>
  <dcterms:modified xsi:type="dcterms:W3CDTF">2023-08-04T11:53:15Z</dcterms:modified>
</cp:coreProperties>
</file>