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2870" windowHeight="8760" tabRatio="908"/>
  </bookViews>
  <sheets>
    <sheet name="Deckblatt" sheetId="52" r:id="rId1"/>
    <sheet name="Inhalt" sheetId="39" r:id="rId2"/>
    <sheet name="Vorbemerkungen" sheetId="38" r:id="rId3"/>
    <sheet name="1.1" sheetId="40" r:id="rId4"/>
    <sheet name="1.2" sheetId="41" r:id="rId5"/>
    <sheet name="1.3" sheetId="95" r:id="rId6"/>
    <sheet name="1.4" sheetId="68" r:id="rId7"/>
    <sheet name="1.5" sheetId="96" r:id="rId8"/>
    <sheet name="1.6" sheetId="97" r:id="rId9"/>
    <sheet name="1.7" sheetId="98" r:id="rId10"/>
    <sheet name="1.8" sheetId="99" r:id="rId11"/>
    <sheet name="1.9" sheetId="44" r:id="rId12"/>
    <sheet name="2.1" sheetId="57" r:id="rId13"/>
    <sheet name="2.2" sheetId="71" r:id="rId14"/>
    <sheet name="2.3" sheetId="50" r:id="rId15"/>
    <sheet name="2.4" sheetId="47" r:id="rId16"/>
    <sheet name="2.5" sheetId="72" r:id="rId17"/>
    <sheet name="2.6" sheetId="56" r:id="rId18"/>
    <sheet name="3.1" sheetId="85" r:id="rId19"/>
    <sheet name="3.2" sheetId="101" r:id="rId20"/>
    <sheet name="4.1" sheetId="73" r:id="rId21"/>
    <sheet name="4.2" sheetId="74" r:id="rId22"/>
    <sheet name="4.3" sheetId="102" r:id="rId23"/>
    <sheet name="4.4" sheetId="103" r:id="rId24"/>
    <sheet name="4.5" sheetId="104" r:id="rId25"/>
    <sheet name="4.6" sheetId="105" r:id="rId26"/>
    <sheet name="5.1" sheetId="93" r:id="rId27"/>
    <sheet name="5.2" sheetId="107" r:id="rId28"/>
    <sheet name="5.3" sheetId="108" r:id="rId29"/>
    <sheet name="5.4" sheetId="83" r:id="rId30"/>
    <sheet name="6.1" sheetId="109" r:id="rId31"/>
    <sheet name="6.2" sheetId="110" r:id="rId32"/>
    <sheet name="Fußnotenerläut." sheetId="62" r:id="rId33"/>
    <sheet name="Methodik" sheetId="58" r:id="rId34"/>
    <sheet name="Glossar " sheetId="59" r:id="rId35"/>
    <sheet name="Mehr zum Thema" sheetId="60" r:id="rId36"/>
    <sheet name="Qualitätsbericht 1" sheetId="61" r:id="rId37"/>
    <sheet name="Qualitätsbericht 2" sheetId="94" r:id="rId38"/>
  </sheets>
  <definedNames>
    <definedName name="_xlnm._FilterDatabase" localSheetId="5" hidden="1">'1.3'!$B$8:$B$53</definedName>
    <definedName name="_xlnm._FilterDatabase" localSheetId="7" hidden="1">'1.5'!$A$9:$J$51</definedName>
    <definedName name="_xlnm._FilterDatabase" localSheetId="9" hidden="1">'1.7'!$A$8:$J$37</definedName>
    <definedName name="_xlnm._FilterDatabase" localSheetId="10" hidden="1">'1.8'!$A$8:$J$37</definedName>
    <definedName name="_xlnm.Print_Titles" localSheetId="14">'2.3'!$A:$B,'2.3'!$1:$13</definedName>
    <definedName name="_xlnm.Print_Titles" localSheetId="20">'4.1'!$A:$C,'4.1'!$1:$11</definedName>
    <definedName name="_xlnm.Print_Titles" localSheetId="21">'4.2'!$A:$C,'4.2'!$1:$8</definedName>
    <definedName name="_xlnm.Print_Titles" localSheetId="22">'4.3'!$A:$C,'4.3'!$1:$8</definedName>
    <definedName name="_xlnm.Print_Titles" localSheetId="23">'4.4'!$A:$C,'4.4'!$1:$8</definedName>
    <definedName name="_xlnm.Print_Titles" localSheetId="24">'4.5'!$A:$C,'4.5'!$1:$8</definedName>
    <definedName name="_xlnm.Print_Titles" localSheetId="25">'4.6'!$A:$C,'4.6'!$1:$8</definedName>
    <definedName name="_xlnm.Print_Titles" localSheetId="26">'5.1'!$A:$B,'5.1'!$1:$9</definedName>
    <definedName name="_xlnm.Print_Titles" localSheetId="27">'5.2'!$A:$B,'5.2'!$1:$9</definedName>
    <definedName name="_xlnm.Print_Titles" localSheetId="28">'5.3'!$A:$B,'5.3'!$1:$7</definedName>
    <definedName name="_xlnm.Print_Titles" localSheetId="29">'5.4'!$A:$B,'5.4'!$1:$9</definedName>
  </definedNames>
  <calcPr calcId="162913"/>
</workbook>
</file>

<file path=xl/calcChain.xml><?xml version="1.0" encoding="utf-8"?>
<calcChain xmlns="http://schemas.openxmlformats.org/spreadsheetml/2006/main">
  <c r="A11" i="107" l="1"/>
  <c r="A12" i="107"/>
  <c r="A13" i="107"/>
  <c r="A14" i="107"/>
  <c r="A15" i="107"/>
  <c r="A16" i="107"/>
  <c r="A17" i="107"/>
  <c r="A18" i="107"/>
  <c r="A19" i="107"/>
  <c r="A20" i="107"/>
  <c r="A21" i="107"/>
  <c r="A22" i="107"/>
  <c r="A23" i="107"/>
  <c r="A24" i="107"/>
  <c r="A25" i="107"/>
  <c r="A26" i="107"/>
  <c r="A27" i="107"/>
  <c r="A28" i="107"/>
  <c r="A29" i="107"/>
  <c r="A30" i="107"/>
  <c r="A31" i="107"/>
  <c r="A32" i="107"/>
  <c r="A33" i="107"/>
  <c r="A34" i="107"/>
  <c r="A35" i="107"/>
  <c r="A36" i="107"/>
  <c r="A37" i="107"/>
  <c r="A38" i="107"/>
  <c r="A39" i="107"/>
  <c r="A40" i="107"/>
  <c r="A41" i="107"/>
  <c r="A10" i="107"/>
  <c r="A11" i="57" l="1"/>
  <c r="A12" i="57"/>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10" i="57"/>
  <c r="A11" i="44"/>
  <c r="A12" i="44"/>
  <c r="A13" i="44"/>
  <c r="A14" i="44"/>
  <c r="A15" i="44"/>
  <c r="A16" i="44"/>
  <c r="A17" i="44"/>
  <c r="A18" i="44"/>
  <c r="A19" i="44"/>
  <c r="A20" i="44"/>
  <c r="A21" i="44"/>
  <c r="A22" i="44"/>
  <c r="A23" i="44"/>
  <c r="A24" i="44"/>
  <c r="A25" i="44"/>
  <c r="A26" i="44"/>
  <c r="A27" i="44"/>
  <c r="A28" i="44"/>
  <c r="A29" i="44"/>
  <c r="A30" i="44"/>
  <c r="A31" i="44"/>
  <c r="A32" i="44"/>
  <c r="A33" i="44"/>
  <c r="A34" i="44"/>
  <c r="A35" i="44"/>
  <c r="A36" i="44"/>
  <c r="A37" i="44"/>
  <c r="A38" i="44"/>
  <c r="A39" i="44"/>
  <c r="A40" i="44"/>
  <c r="A41" i="44"/>
  <c r="A42" i="44"/>
  <c r="A43" i="44"/>
  <c r="A44" i="44"/>
  <c r="A45" i="44"/>
  <c r="A46" i="44"/>
  <c r="A47" i="44"/>
  <c r="A48" i="44"/>
  <c r="A49" i="44"/>
  <c r="A50" i="44"/>
  <c r="A51" i="44"/>
  <c r="A52" i="44"/>
  <c r="A53" i="44"/>
  <c r="A54" i="44"/>
  <c r="A55" i="44"/>
  <c r="A56" i="44"/>
  <c r="A10" i="44"/>
  <c r="A11" i="99"/>
  <c r="A12" i="99"/>
  <c r="A13" i="99"/>
  <c r="A14" i="99"/>
  <c r="A15" i="99"/>
  <c r="A16" i="99"/>
  <c r="A17" i="99"/>
  <c r="A18" i="99"/>
  <c r="A19" i="99"/>
  <c r="A20" i="99"/>
  <c r="A21" i="99"/>
  <c r="A22" i="99"/>
  <c r="A23" i="99"/>
  <c r="A24" i="99"/>
  <c r="A25" i="99"/>
  <c r="A26" i="99"/>
  <c r="A27" i="99"/>
  <c r="A28" i="99"/>
  <c r="A29" i="99"/>
  <c r="A30" i="99"/>
  <c r="A31" i="99"/>
  <c r="A32" i="99"/>
  <c r="A33" i="99"/>
  <c r="A34" i="99"/>
  <c r="A35" i="99"/>
  <c r="A36" i="99"/>
  <c r="A37" i="99"/>
  <c r="A10" i="99"/>
  <c r="A11" i="98"/>
  <c r="A12" i="98"/>
  <c r="A13" i="98"/>
  <c r="A14" i="98"/>
  <c r="A15" i="98"/>
  <c r="A16" i="98"/>
  <c r="A17" i="98"/>
  <c r="A18" i="98"/>
  <c r="A19" i="98"/>
  <c r="A20" i="98"/>
  <c r="A21" i="98"/>
  <c r="A22" i="98"/>
  <c r="A23" i="98"/>
  <c r="A24" i="98"/>
  <c r="A25" i="98"/>
  <c r="A26" i="98"/>
  <c r="A27" i="98"/>
  <c r="A28" i="98"/>
  <c r="A29" i="98"/>
  <c r="A30" i="98"/>
  <c r="A31" i="98"/>
  <c r="A32" i="98"/>
  <c r="A33" i="98"/>
  <c r="A34" i="98"/>
  <c r="A35" i="98"/>
  <c r="A36" i="98"/>
  <c r="A37" i="98"/>
  <c r="A10" i="98"/>
  <c r="A11" i="97"/>
  <c r="A12" i="97"/>
  <c r="A13" i="97"/>
  <c r="A14" i="97"/>
  <c r="A15" i="97"/>
  <c r="A16" i="97"/>
  <c r="A17" i="97"/>
  <c r="A18" i="97"/>
  <c r="A19" i="97"/>
  <c r="A20" i="97"/>
  <c r="A21" i="97"/>
  <c r="A22" i="97"/>
  <c r="A23" i="97"/>
  <c r="A24" i="97"/>
  <c r="A25" i="97"/>
  <c r="A26" i="97"/>
  <c r="A27" i="97"/>
  <c r="A28" i="97"/>
  <c r="A29" i="97"/>
  <c r="A30" i="97"/>
  <c r="A31" i="97"/>
  <c r="A32" i="97"/>
  <c r="A33" i="97"/>
  <c r="A34" i="97"/>
  <c r="A35" i="97"/>
  <c r="A36" i="97"/>
  <c r="A37" i="97"/>
  <c r="A38" i="97"/>
  <c r="A39" i="97"/>
  <c r="A40" i="97"/>
  <c r="A41" i="97"/>
  <c r="A42" i="97"/>
  <c r="A43" i="97"/>
  <c r="A44" i="97"/>
  <c r="A45" i="97"/>
  <c r="A46" i="97"/>
  <c r="A47" i="97"/>
  <c r="A48" i="97"/>
  <c r="A49" i="97"/>
  <c r="A50" i="97"/>
  <c r="A51" i="97"/>
  <c r="A10" i="97"/>
  <c r="A11" i="96"/>
  <c r="A12" i="96"/>
  <c r="A13" i="96"/>
  <c r="A14" i="96"/>
  <c r="A15" i="96"/>
  <c r="A16" i="96"/>
  <c r="A17" i="96"/>
  <c r="A18" i="96"/>
  <c r="A19" i="96"/>
  <c r="A20" i="96"/>
  <c r="A21" i="96"/>
  <c r="A22" i="96"/>
  <c r="A23" i="96"/>
  <c r="A24" i="96"/>
  <c r="A25" i="96"/>
  <c r="A26" i="96"/>
  <c r="A27" i="96"/>
  <c r="A28" i="96"/>
  <c r="A29" i="96"/>
  <c r="A30" i="96"/>
  <c r="A31" i="96"/>
  <c r="A32" i="96"/>
  <c r="A33" i="96"/>
  <c r="A34" i="96"/>
  <c r="A35" i="96"/>
  <c r="A36" i="96"/>
  <c r="A37" i="96"/>
  <c r="A38" i="96"/>
  <c r="A39" i="96"/>
  <c r="A40" i="96"/>
  <c r="A41" i="96"/>
  <c r="A42" i="96"/>
  <c r="A43" i="96"/>
  <c r="A44" i="96"/>
  <c r="A45" i="96"/>
  <c r="A46" i="96"/>
  <c r="A47" i="96"/>
  <c r="A48" i="96"/>
  <c r="A49" i="96"/>
  <c r="A50" i="96"/>
  <c r="A51" i="96"/>
  <c r="A10" i="96"/>
  <c r="A11" i="68"/>
  <c r="A12" i="68"/>
  <c r="A13" i="68"/>
  <c r="A14" i="68"/>
  <c r="A15" i="68"/>
  <c r="A16" i="68"/>
  <c r="A17" i="68"/>
  <c r="A18" i="68"/>
  <c r="A19" i="68"/>
  <c r="A20" i="68"/>
  <c r="A21" i="68"/>
  <c r="A22" i="68"/>
  <c r="A23" i="68"/>
  <c r="A24" i="68"/>
  <c r="A25" i="68"/>
  <c r="A26" i="68"/>
  <c r="A27" i="68"/>
  <c r="A28" i="68"/>
  <c r="A29" i="68"/>
  <c r="A30" i="68"/>
  <c r="A31" i="68"/>
  <c r="A32" i="68"/>
  <c r="A33" i="68"/>
  <c r="A34" i="68"/>
  <c r="A35" i="68"/>
  <c r="A36" i="68"/>
  <c r="A37" i="68"/>
  <c r="A38" i="68"/>
  <c r="A39" i="68"/>
  <c r="A40" i="68"/>
  <c r="A10" i="68"/>
  <c r="A11" i="95"/>
  <c r="A12" i="95"/>
  <c r="A13" i="95"/>
  <c r="A14" i="95"/>
  <c r="A15" i="95"/>
  <c r="A16" i="95"/>
  <c r="A17" i="95"/>
  <c r="A18" i="95"/>
  <c r="A19" i="95"/>
  <c r="A20" i="95"/>
  <c r="A21" i="95"/>
  <c r="A22" i="95"/>
  <c r="A23" i="95"/>
  <c r="A24" i="95"/>
  <c r="A25" i="95"/>
  <c r="A26" i="95"/>
  <c r="A27" i="95"/>
  <c r="A28" i="95"/>
  <c r="A29" i="95"/>
  <c r="A30" i="95"/>
  <c r="A31" i="95"/>
  <c r="A32" i="95"/>
  <c r="A33" i="95"/>
  <c r="A34" i="95"/>
  <c r="A35" i="95"/>
  <c r="A36" i="95"/>
  <c r="A37" i="95"/>
  <c r="A38" i="95"/>
  <c r="A39" i="95"/>
  <c r="A40" i="95"/>
  <c r="A41" i="95"/>
  <c r="A42" i="95"/>
  <c r="A43" i="95"/>
  <c r="A44" i="95"/>
  <c r="A45" i="95"/>
  <c r="A46" i="95"/>
  <c r="A47" i="95"/>
  <c r="A48" i="95"/>
  <c r="A49" i="95"/>
  <c r="A50" i="95"/>
  <c r="A51" i="95"/>
  <c r="A10" i="95"/>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11" i="41"/>
  <c r="A12" i="41"/>
  <c r="A13" i="41"/>
  <c r="A14" i="41"/>
  <c r="A15" i="41"/>
  <c r="A16" i="41"/>
  <c r="A17" i="41"/>
  <c r="A18" i="41"/>
  <c r="A19" i="41"/>
  <c r="A20" i="41"/>
  <c r="A21" i="41"/>
  <c r="A22" i="41"/>
  <c r="A23" i="41"/>
  <c r="A24" i="41"/>
  <c r="A25" i="41"/>
  <c r="A26" i="41"/>
  <c r="A27" i="41"/>
  <c r="A28" i="41"/>
  <c r="A29" i="41"/>
  <c r="A30" i="41"/>
  <c r="A31" i="41"/>
  <c r="A32" i="41"/>
  <c r="A33" i="41"/>
  <c r="A34" i="41"/>
  <c r="A35" i="41"/>
  <c r="A36" i="41"/>
  <c r="A37" i="41"/>
  <c r="A38" i="41"/>
  <c r="A39" i="41"/>
  <c r="A40" i="41"/>
  <c r="A41" i="41"/>
  <c r="A42" i="41"/>
  <c r="A43" i="41"/>
  <c r="A44" i="41"/>
  <c r="A45" i="41"/>
  <c r="A46" i="41"/>
  <c r="A47" i="41"/>
  <c r="A48" i="41"/>
  <c r="A49" i="41"/>
  <c r="A50" i="41"/>
  <c r="A51" i="41"/>
  <c r="A10" i="41"/>
  <c r="D41" i="71" l="1"/>
  <c r="E41" i="71"/>
  <c r="F41" i="71"/>
  <c r="G41" i="71"/>
  <c r="C41" i="71"/>
  <c r="D40" i="71"/>
  <c r="E40" i="71"/>
  <c r="F40" i="71"/>
  <c r="G40" i="71"/>
  <c r="C40" i="71"/>
  <c r="D39" i="71"/>
  <c r="E39" i="71"/>
  <c r="F39" i="71"/>
  <c r="G39" i="71"/>
  <c r="C39" i="71"/>
  <c r="D38" i="71"/>
  <c r="E38" i="71"/>
  <c r="F38" i="71"/>
  <c r="G38" i="71"/>
  <c r="C38" i="71"/>
  <c r="D37" i="71"/>
  <c r="E37" i="71"/>
  <c r="F37" i="71"/>
  <c r="G37" i="71"/>
  <c r="C37" i="71"/>
  <c r="D36" i="71"/>
  <c r="E36" i="71"/>
  <c r="F36" i="71"/>
  <c r="G36" i="71"/>
  <c r="C36" i="71"/>
  <c r="D34" i="71"/>
  <c r="E34" i="71"/>
  <c r="F34" i="71"/>
  <c r="G34" i="71"/>
  <c r="C34" i="71"/>
  <c r="D33" i="71"/>
  <c r="E33" i="71"/>
  <c r="F33" i="71"/>
  <c r="G33" i="71"/>
  <c r="C33" i="71"/>
  <c r="D54" i="44" l="1"/>
  <c r="E54" i="44"/>
  <c r="C54" i="44"/>
  <c r="F54" i="44" l="1"/>
  <c r="G54" i="44"/>
  <c r="H54" i="44"/>
  <c r="I54" i="44"/>
  <c r="A11" i="110" l="1"/>
  <c r="A12" i="110"/>
  <c r="A13" i="110"/>
  <c r="A14" i="110"/>
  <c r="A15" i="110"/>
  <c r="A16" i="110"/>
  <c r="A17" i="110"/>
  <c r="A18" i="110"/>
  <c r="A19" i="110"/>
  <c r="A20" i="110"/>
  <c r="A21" i="110"/>
  <c r="A22" i="110"/>
  <c r="A23" i="110"/>
  <c r="A24" i="110"/>
  <c r="A25" i="110"/>
  <c r="A26" i="110"/>
  <c r="A27" i="110"/>
  <c r="A28" i="110"/>
  <c r="A29" i="110"/>
  <c r="A30" i="110"/>
  <c r="A11" i="109"/>
  <c r="A12" i="109"/>
  <c r="A13" i="109"/>
  <c r="A14" i="109"/>
  <c r="A15" i="109"/>
  <c r="A16" i="109"/>
  <c r="A17" i="109"/>
  <c r="A18" i="109"/>
  <c r="A19" i="109"/>
  <c r="A20" i="109"/>
  <c r="A21" i="109"/>
  <c r="A22" i="109"/>
  <c r="A23" i="109"/>
  <c r="A24" i="109"/>
  <c r="A25" i="109"/>
  <c r="A26" i="109"/>
  <c r="A27" i="109"/>
  <c r="A28" i="109"/>
  <c r="A29" i="109"/>
  <c r="A30" i="109"/>
  <c r="A12" i="83"/>
  <c r="A13" i="83"/>
  <c r="A14" i="83"/>
  <c r="A15" i="83"/>
  <c r="A16" i="83"/>
  <c r="A17" i="83"/>
  <c r="A18" i="83"/>
  <c r="A19" i="83"/>
  <c r="A20" i="83"/>
  <c r="A21" i="83"/>
  <c r="A22" i="83"/>
  <c r="A23" i="83"/>
  <c r="A24" i="83"/>
  <c r="A25" i="83"/>
  <c r="A26" i="83"/>
  <c r="A27" i="83"/>
  <c r="A28" i="83"/>
  <c r="A29" i="83"/>
  <c r="A30" i="83"/>
  <c r="A31" i="83"/>
  <c r="A32" i="83"/>
  <c r="A33" i="83"/>
  <c r="A34" i="83"/>
  <c r="A35" i="83"/>
  <c r="A36" i="83"/>
  <c r="A37" i="83"/>
  <c r="A38" i="83"/>
  <c r="A39" i="83"/>
  <c r="A40" i="83"/>
  <c r="A41" i="83"/>
  <c r="A42" i="83"/>
  <c r="A43" i="83"/>
  <c r="A44" i="83"/>
  <c r="A45" i="83"/>
  <c r="A46" i="83"/>
  <c r="A47" i="83"/>
  <c r="A48" i="83"/>
  <c r="A49" i="83"/>
  <c r="A50" i="83"/>
  <c r="A51" i="83"/>
  <c r="A11" i="108"/>
  <c r="A12" i="108"/>
  <c r="A13" i="108"/>
  <c r="A14" i="108"/>
  <c r="A15" i="108"/>
  <c r="A16" i="108"/>
  <c r="A17" i="108"/>
  <c r="A18" i="108"/>
  <c r="A19" i="108"/>
  <c r="A20" i="108"/>
  <c r="A21" i="108"/>
  <c r="A22" i="108"/>
  <c r="A23" i="108"/>
  <c r="A24" i="108"/>
  <c r="A25" i="108"/>
  <c r="A26" i="108"/>
  <c r="A27" i="108"/>
  <c r="A28" i="108"/>
  <c r="A29" i="108"/>
  <c r="A30" i="108"/>
  <c r="A31" i="108"/>
  <c r="A32" i="108"/>
  <c r="A33" i="108"/>
  <c r="A34" i="108"/>
  <c r="A35" i="108"/>
  <c r="A36" i="108"/>
  <c r="A37" i="108"/>
  <c r="A38" i="108"/>
  <c r="A39" i="108"/>
  <c r="A40" i="108"/>
  <c r="A41" i="108"/>
  <c r="A11" i="93"/>
  <c r="A12" i="93"/>
  <c r="A13" i="93"/>
  <c r="A14" i="93"/>
  <c r="A15" i="93"/>
  <c r="A16" i="93"/>
  <c r="A17" i="93"/>
  <c r="A18" i="93"/>
  <c r="A19" i="93"/>
  <c r="A20" i="93"/>
  <c r="A21" i="93"/>
  <c r="A22" i="93"/>
  <c r="A23" i="93"/>
  <c r="A24" i="93"/>
  <c r="A25" i="93"/>
  <c r="A26" i="93"/>
  <c r="A27" i="93"/>
  <c r="A28" i="93"/>
  <c r="A29" i="93"/>
  <c r="A30" i="93"/>
  <c r="A31" i="93"/>
  <c r="A32" i="93"/>
  <c r="A33" i="93"/>
  <c r="A34" i="93"/>
  <c r="A35" i="93"/>
  <c r="A36" i="93"/>
  <c r="A37" i="93"/>
  <c r="A38" i="93"/>
  <c r="A39" i="93"/>
  <c r="A40" i="93"/>
  <c r="A41" i="93"/>
  <c r="A11" i="105"/>
  <c r="A12" i="105"/>
  <c r="A13" i="105"/>
  <c r="A14" i="105"/>
  <c r="A15" i="105"/>
  <c r="A16" i="105"/>
  <c r="A17" i="105"/>
  <c r="A18" i="105"/>
  <c r="A19" i="105"/>
  <c r="A20" i="105"/>
  <c r="A21" i="105"/>
  <c r="A22" i="105"/>
  <c r="A23" i="105"/>
  <c r="A24" i="105"/>
  <c r="A25" i="105"/>
  <c r="A26" i="105"/>
  <c r="A27" i="105"/>
  <c r="A11" i="104"/>
  <c r="A12" i="104"/>
  <c r="A13" i="104"/>
  <c r="A14" i="104"/>
  <c r="A15" i="104"/>
  <c r="A16" i="104"/>
  <c r="A17" i="104"/>
  <c r="A18" i="104"/>
  <c r="A19" i="104"/>
  <c r="A20" i="104"/>
  <c r="A21" i="104"/>
  <c r="A22" i="104"/>
  <c r="A23" i="104"/>
  <c r="A24" i="104"/>
  <c r="A25" i="104"/>
  <c r="A26" i="104"/>
  <c r="A27" i="104"/>
  <c r="A11" i="103"/>
  <c r="A12" i="103"/>
  <c r="A13" i="103"/>
  <c r="A14" i="103"/>
  <c r="A15" i="103"/>
  <c r="A16" i="103"/>
  <c r="A17" i="103"/>
  <c r="A18" i="103"/>
  <c r="A19" i="103"/>
  <c r="A20" i="103"/>
  <c r="A21" i="103"/>
  <c r="A22" i="103"/>
  <c r="A23" i="103"/>
  <c r="A24" i="103"/>
  <c r="A25" i="103"/>
  <c r="A26" i="103"/>
  <c r="A27" i="103"/>
  <c r="A11" i="102"/>
  <c r="A12" i="102"/>
  <c r="A13" i="102"/>
  <c r="A14" i="102"/>
  <c r="A15" i="102"/>
  <c r="A16" i="102"/>
  <c r="A17" i="102"/>
  <c r="A18" i="102"/>
  <c r="A19" i="102"/>
  <c r="A20" i="102"/>
  <c r="A21" i="102"/>
  <c r="A22" i="102"/>
  <c r="A23" i="102"/>
  <c r="A24" i="102"/>
  <c r="A25" i="102"/>
  <c r="A26" i="102"/>
  <c r="A27" i="102"/>
  <c r="A11" i="73"/>
  <c r="A12" i="73"/>
  <c r="A13" i="73"/>
  <c r="A14" i="73"/>
  <c r="A15" i="73"/>
  <c r="A16" i="73"/>
  <c r="A17" i="73"/>
  <c r="A18" i="73"/>
  <c r="A19" i="73"/>
  <c r="A20" i="73"/>
  <c r="A21" i="73"/>
  <c r="A22" i="73"/>
  <c r="A11" i="101"/>
  <c r="A12" i="101"/>
  <c r="A13" i="101"/>
  <c r="A14" i="101"/>
  <c r="A15" i="101"/>
  <c r="A16" i="101"/>
  <c r="A17" i="101"/>
  <c r="A18" i="101"/>
  <c r="A19" i="101"/>
  <c r="A20" i="101"/>
  <c r="A21" i="101"/>
  <c r="A22" i="101"/>
  <c r="A23" i="101"/>
  <c r="A24" i="101"/>
  <c r="A25" i="101"/>
  <c r="A26" i="101"/>
  <c r="A27" i="101"/>
  <c r="A28" i="101"/>
  <c r="A29" i="101"/>
  <c r="A30" i="101"/>
  <c r="A11" i="85"/>
  <c r="A12" i="85"/>
  <c r="A13" i="85"/>
  <c r="A14" i="85"/>
  <c r="A15" i="85"/>
  <c r="A16" i="85"/>
  <c r="A17" i="85"/>
  <c r="A18" i="85"/>
  <c r="A19" i="85"/>
  <c r="A20" i="85"/>
  <c r="A21" i="85"/>
  <c r="A22" i="85"/>
  <c r="A23" i="85"/>
  <c r="A24" i="85"/>
  <c r="A25" i="85"/>
  <c r="A26" i="85"/>
  <c r="A27" i="85"/>
  <c r="A28" i="85"/>
  <c r="A29" i="85"/>
  <c r="A30" i="85"/>
  <c r="A12" i="56"/>
  <c r="A13" i="56"/>
  <c r="A14" i="56"/>
  <c r="A15" i="56"/>
  <c r="A16" i="56"/>
  <c r="A17" i="56"/>
  <c r="A18" i="56"/>
  <c r="A19" i="56"/>
  <c r="A20" i="56"/>
  <c r="A21" i="56"/>
  <c r="A22" i="56"/>
  <c r="A23" i="56"/>
  <c r="A24" i="56"/>
  <c r="A25" i="56"/>
  <c r="A26" i="56"/>
  <c r="A27" i="56"/>
  <c r="A28" i="56"/>
  <c r="A29" i="56"/>
  <c r="A30" i="56"/>
  <c r="A12" i="72"/>
  <c r="A13" i="72"/>
  <c r="A14" i="72"/>
  <c r="A15" i="72"/>
  <c r="A16" i="72"/>
  <c r="A17" i="72"/>
  <c r="A18" i="72"/>
  <c r="A19" i="72"/>
  <c r="A20" i="72"/>
  <c r="A21" i="72"/>
  <c r="A22" i="72"/>
  <c r="A23" i="72"/>
  <c r="A24" i="72"/>
  <c r="A25" i="72"/>
  <c r="A26" i="72"/>
  <c r="A27" i="72"/>
  <c r="A28" i="72"/>
  <c r="A29" i="72"/>
  <c r="A30" i="72"/>
  <c r="A11" i="47"/>
  <c r="A12" i="47"/>
  <c r="A13" i="47"/>
  <c r="A14" i="47"/>
  <c r="A15" i="47"/>
  <c r="A16" i="47"/>
  <c r="A17" i="47"/>
  <c r="A18" i="47"/>
  <c r="A19" i="47"/>
  <c r="A20" i="47"/>
  <c r="A21" i="47"/>
  <c r="A22" i="47"/>
  <c r="A23" i="47"/>
  <c r="A24" i="47"/>
  <c r="A25" i="47"/>
  <c r="A26" i="47"/>
  <c r="A27" i="47"/>
  <c r="A28" i="47"/>
  <c r="A29" i="47"/>
  <c r="A10" i="110" l="1"/>
  <c r="A10" i="109"/>
  <c r="A10" i="101" l="1"/>
  <c r="A10" i="85"/>
  <c r="A27" i="74" l="1"/>
  <c r="A11" i="83"/>
  <c r="A10" i="108"/>
  <c r="A10" i="93"/>
  <c r="A10" i="105"/>
  <c r="A10" i="104"/>
  <c r="A10" i="103"/>
  <c r="A10" i="102"/>
  <c r="A11" i="74"/>
  <c r="A12" i="74"/>
  <c r="A13" i="74"/>
  <c r="A14" i="74"/>
  <c r="A15" i="74"/>
  <c r="A16" i="74"/>
  <c r="A17" i="74"/>
  <c r="A18" i="74"/>
  <c r="A19" i="74"/>
  <c r="A20" i="74"/>
  <c r="A21" i="74"/>
  <c r="A22" i="74"/>
  <c r="A23" i="74"/>
  <c r="A24" i="74"/>
  <c r="A25" i="74"/>
  <c r="A10" i="74"/>
  <c r="A10" i="73"/>
  <c r="A11" i="56"/>
  <c r="A11" i="72"/>
  <c r="A10" i="47"/>
  <c r="A15" i="50"/>
  <c r="A16" i="50"/>
  <c r="A17" i="50"/>
  <c r="A18" i="50"/>
  <c r="A19" i="50"/>
  <c r="A20" i="50"/>
  <c r="A21" i="50"/>
  <c r="A22" i="50"/>
  <c r="A23" i="50"/>
  <c r="A24" i="50"/>
  <c r="A25" i="50"/>
  <c r="A26" i="50"/>
  <c r="A27" i="50"/>
  <c r="A28" i="50"/>
  <c r="A29" i="50"/>
  <c r="A30" i="50"/>
  <c r="A31" i="50"/>
  <c r="A32" i="50"/>
  <c r="A33" i="50"/>
  <c r="A14" i="50"/>
  <c r="A11" i="71"/>
  <c r="A12" i="71"/>
  <c r="A13" i="71"/>
  <c r="A14" i="71"/>
  <c r="A15" i="71"/>
  <c r="A16" i="71"/>
  <c r="A17" i="71"/>
  <c r="A18" i="71"/>
  <c r="A19" i="71"/>
  <c r="A20" i="71"/>
  <c r="A21" i="71"/>
  <c r="A22" i="71"/>
  <c r="A23" i="71"/>
  <c r="A24" i="71"/>
  <c r="A25" i="71"/>
  <c r="A26" i="71"/>
  <c r="A27" i="71"/>
  <c r="A28" i="71"/>
  <c r="A29" i="71"/>
  <c r="A30" i="71"/>
  <c r="A31" i="71"/>
  <c r="A32" i="71"/>
  <c r="A35" i="71"/>
  <c r="A10" i="71"/>
  <c r="A10" i="40"/>
  <c r="A34" i="71"/>
  <c r="A33" i="71" l="1"/>
  <c r="A36" i="71"/>
  <c r="A26" i="74"/>
</calcChain>
</file>

<file path=xl/comments1.xml><?xml version="1.0" encoding="utf-8"?>
<comments xmlns="http://schemas.openxmlformats.org/spreadsheetml/2006/main">
  <authors>
    <author>Etzien, Angelika</author>
  </authors>
  <commentList>
    <comment ref="H3" authorId="0" shapeId="0">
      <text>
        <r>
          <rPr>
            <sz val="7"/>
            <color indexed="81"/>
            <rFont val="Calibri"/>
            <family val="2"/>
            <scheme val="minor"/>
          </rPr>
          <t>Ohne Umsatzsteuer.</t>
        </r>
      </text>
    </comment>
    <comment ref="F6" authorId="0" shapeId="0">
      <text>
        <r>
          <rPr>
            <sz val="7"/>
            <color indexed="81"/>
            <rFont val="Calibri"/>
            <family val="2"/>
            <scheme val="minor"/>
          </rPr>
          <t>Monatsdurchschnitt.</t>
        </r>
      </text>
    </comment>
  </commentList>
</comments>
</file>

<file path=xl/comments10.xml><?xml version="1.0" encoding="utf-8"?>
<comments xmlns="http://schemas.openxmlformats.org/spreadsheetml/2006/main">
  <authors>
    <author>Etzien, Angelika</author>
  </authors>
  <commentList>
    <comment ref="C2" authorId="0" shapeId="0">
      <text>
        <r>
          <rPr>
            <sz val="7"/>
            <color indexed="81"/>
            <rFont val="Calibri"/>
            <family val="2"/>
            <scheme val="minor"/>
          </rPr>
          <t>Ohne Umsatzsteuer.
Monatsdurchschnitt.</t>
        </r>
      </text>
    </comment>
  </commentList>
</comments>
</file>

<file path=xl/comments11.xml><?xml version="1.0" encoding="utf-8"?>
<comments xmlns="http://schemas.openxmlformats.org/spreadsheetml/2006/main">
  <authors>
    <author>Etzien, Angelika</author>
  </authors>
  <commentList>
    <comment ref="C2" authorId="0" shapeId="0">
      <text>
        <r>
          <rPr>
            <sz val="7"/>
            <color indexed="81"/>
            <rFont val="Calibri"/>
            <family val="2"/>
            <scheme val="minor"/>
          </rPr>
          <t>Ohne Umsatzsteuer.</t>
        </r>
      </text>
    </comment>
    <comment ref="E3" authorId="0" shapeId="0">
      <text>
        <r>
          <rPr>
            <sz val="7"/>
            <color indexed="81"/>
            <rFont val="Calibri"/>
            <family val="2"/>
            <scheme val="minor"/>
          </rPr>
          <t>Monatsdurchschnitt.</t>
        </r>
      </text>
    </comment>
  </commentList>
</comments>
</file>

<file path=xl/comments12.xml><?xml version="1.0" encoding="utf-8"?>
<comments xmlns="http://schemas.openxmlformats.org/spreadsheetml/2006/main">
  <authors>
    <author>Etzien, Angelika</author>
  </authors>
  <commentList>
    <comment ref="H3" authorId="0" shapeId="0">
      <text>
        <r>
          <rPr>
            <sz val="7"/>
            <color indexed="81"/>
            <rFont val="Calibri"/>
            <family val="2"/>
            <scheme val="minor"/>
          </rPr>
          <t>Ohne Umsatzsteuer.</t>
        </r>
      </text>
    </comment>
  </commentList>
</comments>
</file>

<file path=xl/comments13.xml><?xml version="1.0" encoding="utf-8"?>
<comments xmlns="http://schemas.openxmlformats.org/spreadsheetml/2006/main">
  <authors>
    <author>Etzien, Angelika</author>
  </authors>
  <commentList>
    <comment ref="D2" authorId="0" shapeId="0">
      <text>
        <r>
          <rPr>
            <sz val="7"/>
            <color indexed="81"/>
            <rFont val="Calibri"/>
            <family val="2"/>
            <scheme val="minor"/>
          </rPr>
          <t>Ohne Umsatzsteuer.</t>
        </r>
      </text>
    </comment>
  </commentList>
</comments>
</file>

<file path=xl/comments14.xml><?xml version="1.0" encoding="utf-8"?>
<comments xmlns="http://schemas.openxmlformats.org/spreadsheetml/2006/main">
  <authors>
    <author>Etzien, Angelika</author>
  </authors>
  <commentList>
    <comment ref="G3" authorId="0" shapeId="0">
      <text>
        <r>
          <rPr>
            <sz val="7"/>
            <color indexed="81"/>
            <rFont val="Calibri"/>
            <family val="2"/>
            <scheme val="minor"/>
          </rPr>
          <t>Ohne Umsatzsteuer.</t>
        </r>
      </text>
    </comment>
  </commentList>
</comments>
</file>

<file path=xl/comments15.xml><?xml version="1.0" encoding="utf-8"?>
<comments xmlns="http://schemas.openxmlformats.org/spreadsheetml/2006/main">
  <authors>
    <author>Etzien, Angelika</author>
  </authors>
  <commentList>
    <comment ref="C3" authorId="0" shapeId="0">
      <text>
        <r>
          <rPr>
            <sz val="7"/>
            <color indexed="81"/>
            <rFont val="Calibri"/>
            <family val="2"/>
            <scheme val="minor"/>
          </rPr>
          <t>Ohne Umsatzsteuer.</t>
        </r>
      </text>
    </comment>
  </commentList>
</comments>
</file>

<file path=xl/comments16.xml><?xml version="1.0" encoding="utf-8"?>
<comments xmlns="http://schemas.openxmlformats.org/spreadsheetml/2006/main">
  <authors>
    <author>Etzien, Angelika</author>
  </authors>
  <commentList>
    <comment ref="C3" authorId="0" shapeId="0">
      <text>
        <r>
          <rPr>
            <sz val="7"/>
            <color indexed="81"/>
            <rFont val="Calibri"/>
            <family val="2"/>
            <scheme val="minor"/>
          </rPr>
          <t>Ohne Umsatzsteuer.</t>
        </r>
      </text>
    </comment>
  </commentList>
</comments>
</file>

<file path=xl/comments2.xml><?xml version="1.0" encoding="utf-8"?>
<comments xmlns="http://schemas.openxmlformats.org/spreadsheetml/2006/main">
  <authors>
    <author>Etzien, Angelika</author>
  </authors>
  <commentList>
    <comment ref="D2" authorId="0" shapeId="0">
      <text>
        <r>
          <rPr>
            <sz val="7"/>
            <color indexed="81"/>
            <rFont val="Calibri"/>
            <family val="2"/>
            <scheme val="minor"/>
          </rPr>
          <t>Monatsdurchschnitt.</t>
        </r>
      </text>
    </comment>
  </commentList>
</comments>
</file>

<file path=xl/comments3.xml><?xml version="1.0" encoding="utf-8"?>
<comments xmlns="http://schemas.openxmlformats.org/spreadsheetml/2006/main">
  <authors>
    <author>Etzien, Angelika</author>
  </authors>
  <commentList>
    <comment ref="D2" authorId="0" shapeId="0">
      <text>
        <r>
          <rPr>
            <sz val="7"/>
            <color indexed="81"/>
            <rFont val="Calibri"/>
            <family val="2"/>
            <scheme val="minor"/>
          </rPr>
          <t>Monatsdurchschnitt.</t>
        </r>
      </text>
    </comment>
  </commentList>
</comments>
</file>

<file path=xl/comments4.xml><?xml version="1.0" encoding="utf-8"?>
<comments xmlns="http://schemas.openxmlformats.org/spreadsheetml/2006/main">
  <authors>
    <author>Etzien, Angelika</author>
  </authors>
  <commentList>
    <comment ref="D2" authorId="0" shapeId="0">
      <text>
        <r>
          <rPr>
            <sz val="7"/>
            <color indexed="81"/>
            <rFont val="Calibri"/>
            <family val="2"/>
            <scheme val="minor"/>
          </rPr>
          <t>Ohne Umsatzsteuer.
Monatsdurchschnitt.</t>
        </r>
      </text>
    </comment>
  </commentList>
</comments>
</file>

<file path=xl/comments5.xml><?xml version="1.0" encoding="utf-8"?>
<comments xmlns="http://schemas.openxmlformats.org/spreadsheetml/2006/main">
  <authors>
    <author>Etzien, Angelika</author>
  </authors>
  <commentList>
    <comment ref="D2" authorId="0" shapeId="0">
      <text>
        <r>
          <rPr>
            <sz val="7"/>
            <color indexed="81"/>
            <rFont val="Calibri"/>
            <family val="2"/>
            <scheme val="minor"/>
          </rPr>
          <t>Ohne Umsatzsteuer.</t>
        </r>
      </text>
    </comment>
  </commentList>
</comments>
</file>

<file path=xl/comments6.xml><?xml version="1.0" encoding="utf-8"?>
<comments xmlns="http://schemas.openxmlformats.org/spreadsheetml/2006/main">
  <authors>
    <author>Etzien, Angelika</author>
  </authors>
  <commentList>
    <comment ref="C2" authorId="0" shapeId="0">
      <text>
        <r>
          <rPr>
            <sz val="7"/>
            <color indexed="81"/>
            <rFont val="Calibri"/>
            <family val="2"/>
            <scheme val="minor"/>
          </rPr>
          <t>Ohne Umsatzsteuer.
Monatsdurchschnitt.</t>
        </r>
      </text>
    </comment>
  </commentList>
</comments>
</file>

<file path=xl/comments7.xml><?xml version="1.0" encoding="utf-8"?>
<comments xmlns="http://schemas.openxmlformats.org/spreadsheetml/2006/main">
  <authors>
    <author>Etzien, Angelika</author>
  </authors>
  <commentList>
    <comment ref="G3" authorId="0" shapeId="0">
      <text>
        <r>
          <rPr>
            <sz val="7"/>
            <color indexed="81"/>
            <rFont val="Calibri"/>
            <family val="2"/>
            <scheme val="minor"/>
          </rPr>
          <t>Ohne Umsatzsteuer.</t>
        </r>
      </text>
    </comment>
    <comment ref="E6" authorId="0" shapeId="0">
      <text>
        <r>
          <rPr>
            <sz val="7"/>
            <color indexed="81"/>
            <rFont val="Calibri"/>
            <family val="2"/>
            <scheme val="minor"/>
          </rPr>
          <t>Monatsdurchschnitt.</t>
        </r>
      </text>
    </comment>
  </commentList>
</comments>
</file>

<file path=xl/comments8.xml><?xml version="1.0" encoding="utf-8"?>
<comments xmlns="http://schemas.openxmlformats.org/spreadsheetml/2006/main">
  <authors>
    <author>Lange, Christina</author>
    <author>Etzien, Angelika</author>
  </authors>
  <commentList>
    <comment ref="C2" authorId="0" shapeId="0">
      <text>
        <r>
          <rPr>
            <sz val="7"/>
            <color indexed="81"/>
            <rFont val="Calibri"/>
            <family val="2"/>
            <scheme val="minor"/>
          </rPr>
          <t>Angaben für Betriebe, die in die Handwerksrolle eingetragen sind.</t>
        </r>
      </text>
    </comment>
    <comment ref="G3" authorId="1" shapeId="0">
      <text>
        <r>
          <rPr>
            <sz val="7"/>
            <color indexed="81"/>
            <rFont val="Calibri"/>
            <family val="2"/>
            <scheme val="minor"/>
          </rPr>
          <t>Ohne Umsatzsteuer.</t>
        </r>
      </text>
    </comment>
    <comment ref="E6" authorId="1" shapeId="0">
      <text>
        <r>
          <rPr>
            <sz val="7"/>
            <color indexed="81"/>
            <rFont val="Calibri"/>
            <family val="2"/>
            <scheme val="minor"/>
          </rPr>
          <t>Monatsdurchschnitt.</t>
        </r>
      </text>
    </comment>
  </commentList>
</comments>
</file>

<file path=xl/comments9.xml><?xml version="1.0" encoding="utf-8"?>
<comments xmlns="http://schemas.openxmlformats.org/spreadsheetml/2006/main">
  <authors>
    <author>Etzien, Angelika</author>
  </authors>
  <commentList>
    <comment ref="C2" authorId="0" shapeId="0">
      <text>
        <r>
          <rPr>
            <sz val="7"/>
            <color indexed="81"/>
            <rFont val="Calibri"/>
            <family val="2"/>
            <scheme val="minor"/>
          </rPr>
          <t>Monatsdurchschnitt.</t>
        </r>
      </text>
    </comment>
  </commentList>
</comments>
</file>

<file path=xl/sharedStrings.xml><?xml version="1.0" encoding="utf-8"?>
<sst xmlns="http://schemas.openxmlformats.org/spreadsheetml/2006/main" count="1811" uniqueCount="381">
  <si>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</si>
  <si>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</si>
  <si>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</si>
  <si>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</si>
  <si>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</si>
  <si>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</si>
  <si>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</si>
  <si>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</si>
  <si>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</si>
  <si>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</si>
  <si>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</si>
  <si>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</si>
  <si>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</si>
  <si>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</si>
  <si>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 n. g.</t>
  </si>
  <si>
    <t>Abweichungen in den Summen erklären sich aus dem Auf- und Abrunden der Einzelwerte.</t>
  </si>
  <si>
    <t>Davon</t>
  </si>
  <si>
    <t>in Mecklenburg-Vorpommern</t>
  </si>
  <si>
    <t>Seite</t>
  </si>
  <si>
    <t>Bauhauptgewerbe</t>
  </si>
  <si>
    <t>41.2</t>
  </si>
  <si>
    <t>41.20.1</t>
  </si>
  <si>
    <t>41.20.2</t>
  </si>
  <si>
    <t>42.1</t>
  </si>
  <si>
    <t>42.11</t>
  </si>
  <si>
    <t>42.2</t>
  </si>
  <si>
    <t>42.21</t>
  </si>
  <si>
    <t>42.22</t>
  </si>
  <si>
    <t>42.9</t>
  </si>
  <si>
    <t>43.1</t>
  </si>
  <si>
    <t>43.9</t>
  </si>
  <si>
    <t>43.91.1</t>
  </si>
  <si>
    <t>43.91.2</t>
  </si>
  <si>
    <t>43.99.1</t>
  </si>
  <si>
    <t>43.99.2</t>
  </si>
  <si>
    <t>43.99.9</t>
  </si>
  <si>
    <t>Geleistete Arbeitsstunden</t>
  </si>
  <si>
    <t>Baugewerblicher Umsatz</t>
  </si>
  <si>
    <t>Wirtschaftszweig</t>
  </si>
  <si>
    <t>Betriebe</t>
  </si>
  <si>
    <t>Entgelte</t>
  </si>
  <si>
    <t>Anzahl</t>
  </si>
  <si>
    <t>davon</t>
  </si>
  <si>
    <t xml:space="preserve">Bauhauptgewerbe insgesamt </t>
  </si>
  <si>
    <t>Geleistete
Arbeits-
stunden</t>
  </si>
  <si>
    <t>20 - 49</t>
  </si>
  <si>
    <t>50 - 99</t>
  </si>
  <si>
    <t>100 und mehr</t>
  </si>
  <si>
    <t>1 - 9</t>
  </si>
  <si>
    <t>10 - 19</t>
  </si>
  <si>
    <t>Insgesamt</t>
  </si>
  <si>
    <t>1 000 EUR</t>
  </si>
  <si>
    <t xml:space="preserve">Mecklenburg-Vorpommern </t>
  </si>
  <si>
    <t>insgesamt</t>
  </si>
  <si>
    <t>Hochbau</t>
  </si>
  <si>
    <t>Tiefbau</t>
  </si>
  <si>
    <t>Ins-
gesamt</t>
  </si>
  <si>
    <t>Wohnungs-
bau</t>
  </si>
  <si>
    <t xml:space="preserve">      Auszugsweise Vervielfältigung und Verbreitung mit Quellenangabe gestattet.</t>
  </si>
  <si>
    <t xml:space="preserve">   davon</t>
  </si>
  <si>
    <t xml:space="preserve">   darunter im Handwerk </t>
  </si>
  <si>
    <t>WZ
2008</t>
  </si>
  <si>
    <t>Kapitel 1</t>
  </si>
  <si>
    <t xml:space="preserve">   Tabelle 1.1</t>
  </si>
  <si>
    <t xml:space="preserve">   Tabelle 1.2</t>
  </si>
  <si>
    <t xml:space="preserve">   Tabelle 1.3</t>
  </si>
  <si>
    <t xml:space="preserve">   Tabelle 1.4</t>
  </si>
  <si>
    <t xml:space="preserve">   Tabelle 1.5</t>
  </si>
  <si>
    <t xml:space="preserve">   Tabelle 1.6</t>
  </si>
  <si>
    <t>Kapitel 2</t>
  </si>
  <si>
    <t xml:space="preserve">   Tabelle 2.1</t>
  </si>
  <si>
    <t xml:space="preserve">   Tabelle 2.2</t>
  </si>
  <si>
    <t xml:space="preserve">   Tabelle 2.3</t>
  </si>
  <si>
    <t xml:space="preserve">   Tabelle 2.4</t>
  </si>
  <si>
    <t xml:space="preserve">   Tabelle 2.5</t>
  </si>
  <si>
    <t xml:space="preserve">   Tabelle 2.6</t>
  </si>
  <si>
    <t>Tabelle 1.1</t>
  </si>
  <si>
    <t>Lfd.
Nr.</t>
  </si>
  <si>
    <t>Tabelle 1.2</t>
  </si>
  <si>
    <t>Tabelle 1.3</t>
  </si>
  <si>
    <t>Tabelle 1.4</t>
  </si>
  <si>
    <t>Tabelle 1.5</t>
  </si>
  <si>
    <t xml:space="preserve">   Hochbau </t>
  </si>
  <si>
    <t xml:space="preserve">   Tiefbau </t>
  </si>
  <si>
    <t xml:space="preserve">   Wohnungsbau </t>
  </si>
  <si>
    <t>Tabelle 1.6</t>
  </si>
  <si>
    <t>[rot]</t>
  </si>
  <si>
    <t>Bauhauptgewerbe insgesamt</t>
  </si>
  <si>
    <t>Telefon: 0385 588-0, Telefax: 0385 588-56909, www.statistik-mv.de, statistik.post@statistik-mv.de</t>
  </si>
  <si>
    <t>Kennziffer:</t>
  </si>
  <si>
    <t>Nichts vorhanden</t>
  </si>
  <si>
    <t>Weniger als die Hälfte von 1 in der letzten besetzten Stelle, jedoch mehr als nichts</t>
  </si>
  <si>
    <t>Keine Angabe, da Zahlenwert nicht ausreichend genau oder nicht repräsentativ</t>
  </si>
  <si>
    <t>Berichtigte Zahl</t>
  </si>
  <si>
    <t>Betriebe mit ... bis ... tätigen Personen</t>
  </si>
  <si>
    <t xml:space="preserve">   gewerblicher und industrieller Bau, 
      landwirtschaftlicher Bau</t>
  </si>
  <si>
    <t xml:space="preserve">   öffentlicher Bau und Straßenbau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</si>
  <si>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</si>
  <si>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</si>
  <si>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</si>
  <si>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</si>
  <si>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</si>
  <si>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</si>
  <si>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</si>
  <si>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</si>
  <si>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</si>
  <si>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</si>
  <si>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</si>
  <si>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</si>
  <si>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gewerblicher und
industrieller Bau,
landwirtschaft-
licher Bau</t>
  </si>
  <si>
    <t>öffentlicher Bau 
und Straßenbau</t>
  </si>
  <si>
    <t>öffentlicher
Bau und
Straßenbau</t>
  </si>
  <si>
    <t xml:space="preserve">   tätige Inhaber und Mitinhaber und unbezahlt
      mithelfende Familienangehörige</t>
  </si>
  <si>
    <t>Stellung im Betrieb</t>
  </si>
  <si>
    <t xml:space="preserve">   Baumaschinen-, Baugeräteführer, Berufskraftfahrer</t>
  </si>
  <si>
    <t xml:space="preserve">   Fachwerker/Maschinisten/Kraftfahrer, Werker/
      Maschinenwerker/Hilfskräfte</t>
  </si>
  <si>
    <t xml:space="preserve">   gewerblich Auszubildende, Umschüler, Anlernlinge, 
      Praktikanten</t>
  </si>
  <si>
    <t>Tabelle 2.5</t>
  </si>
  <si>
    <t>Anderweitig nicht genannt</t>
  </si>
  <si>
    <t>Methodik</t>
  </si>
  <si>
    <t>Definitionen der erfassten Merkmale</t>
  </si>
  <si>
    <t>Glossar</t>
  </si>
  <si>
    <t>Mehr zum Thema</t>
  </si>
  <si>
    <t>Fußnotenerläuterungen</t>
  </si>
  <si>
    <t xml:space="preserve">1)  </t>
  </si>
  <si>
    <t xml:space="preserve">2)  </t>
  </si>
  <si>
    <t>1 000 h</t>
  </si>
  <si>
    <t>Betriebe, tätige Personen, geleistete Arbeitsstunden, Entgelte sowie baugewerblicher Umsatz nach Wirtschaftszweigen</t>
  </si>
  <si>
    <t xml:space="preserve">Anzahl </t>
  </si>
  <si>
    <t xml:space="preserve">   Tabelle 1.7</t>
  </si>
  <si>
    <t>Tabelle 1.7</t>
  </si>
  <si>
    <t xml:space="preserve">Tätige Personen insgesamt </t>
  </si>
  <si>
    <t xml:space="preserve">Betriebe insgesamt </t>
  </si>
  <si>
    <t>Tätige Personen insgesamt</t>
  </si>
  <si>
    <t>Anteil in Prozent</t>
  </si>
  <si>
    <t xml:space="preserve">Entgelte insgesamt </t>
  </si>
  <si>
    <t xml:space="preserve">Baugewerblicher Umsatz insgesamt </t>
  </si>
  <si>
    <t>Tabelle 1.8</t>
  </si>
  <si>
    <t xml:space="preserve">   nach Bauart bzw. Auftraggeber…</t>
  </si>
  <si>
    <t>Merkmal</t>
  </si>
  <si>
    <t xml:space="preserve">      davon</t>
  </si>
  <si>
    <t xml:space="preserve">      gewerblicher Hochbau </t>
  </si>
  <si>
    <t xml:space="preserve">      gewerblicher Tiefbau </t>
  </si>
  <si>
    <t xml:space="preserve">      öffentlicher Hochbau </t>
  </si>
  <si>
    <t xml:space="preserve">      öffentlicher Tiefbau </t>
  </si>
  <si>
    <t>Geleistete Arbeitsstunden in 1 000 h</t>
  </si>
  <si>
    <t>Tabelle 2.4</t>
  </si>
  <si>
    <t>Tätige
Personen</t>
  </si>
  <si>
    <t>1 000 EUR</t>
  </si>
  <si>
    <t>43.2</t>
  </si>
  <si>
    <t>43.21</t>
  </si>
  <si>
    <t>43.22</t>
  </si>
  <si>
    <t>43.3</t>
  </si>
  <si>
    <t>43.34</t>
  </si>
  <si>
    <t>43.2-43.3</t>
  </si>
  <si>
    <t xml:space="preserve">Ausbaugewerbe insgesamt </t>
  </si>
  <si>
    <t>1 000 EUR</t>
  </si>
  <si>
    <t>Bau­
installation
(43.2)</t>
  </si>
  <si>
    <t>sonstiger
Ausbau
(43.3)</t>
  </si>
  <si>
    <t>Baugewerbe</t>
  </si>
  <si>
    <t xml:space="preserve">Tätige Personen und Umsatz der Betriebe  </t>
  </si>
  <si>
    <t>Kapitel 3</t>
  </si>
  <si>
    <t>Tabelle 3.1</t>
  </si>
  <si>
    <t>Tabelle 3.2</t>
  </si>
  <si>
    <t>Bauhauptgewerbe: Landesergebnisse</t>
  </si>
  <si>
    <t>Bauhauptgewerbe: Kreisergebnisse</t>
  </si>
  <si>
    <t>Deutschland</t>
  </si>
  <si>
    <t>Mill. EUR</t>
  </si>
  <si>
    <t>Kapitel 4</t>
  </si>
  <si>
    <t>Tabelle 4.1</t>
  </si>
  <si>
    <t>Tabelle 4.2</t>
  </si>
  <si>
    <t>Tabelle 4.3</t>
  </si>
  <si>
    <t>Tabelle 4.4</t>
  </si>
  <si>
    <t>Tabelle 4.5</t>
  </si>
  <si>
    <t>Tabelle 4.6</t>
  </si>
  <si>
    <t>Kapitel 5</t>
  </si>
  <si>
    <t>Tabelle 5.1</t>
  </si>
  <si>
    <t>Tabelle 5.2</t>
  </si>
  <si>
    <t>Tabelle 5.3</t>
  </si>
  <si>
    <t xml:space="preserve">   Tabelle 1.9</t>
  </si>
  <si>
    <t>Tabelle 1.9</t>
  </si>
  <si>
    <t>Tabelle 5.4</t>
  </si>
  <si>
    <t>Kapitel 6</t>
  </si>
  <si>
    <t xml:space="preserve">Kapitel 4 </t>
  </si>
  <si>
    <t>Ausbaugewerbe: Landesergebnisse</t>
  </si>
  <si>
    <t>Ausbaugewerbe: Kreisergebnisse</t>
  </si>
  <si>
    <t>43.29</t>
  </si>
  <si>
    <t>Land
Kreisfreie Stadt
Landkreis
Große kreisangehörige Stadt</t>
  </si>
  <si>
    <t>43.32</t>
  </si>
  <si>
    <t>43.33</t>
  </si>
  <si>
    <t>Tabelle 6.1</t>
  </si>
  <si>
    <t>Tabelle 6.2</t>
  </si>
  <si>
    <t>Kurzfassung Qualitätsbericht Jahreserhebung Bauhauptgewerbe</t>
  </si>
  <si>
    <t>Kurzfassung Qualitätsbericht Jahreserhebung Ausbaugewerbe</t>
  </si>
  <si>
    <t>Vorbemerkungen</t>
  </si>
  <si>
    <t xml:space="preserve">Geleistete Arbeitsstunden insgesamt </t>
  </si>
  <si>
    <t xml:space="preserve">         für Organisationen ohne Erwerbszweck </t>
  </si>
  <si>
    <t xml:space="preserve">         für Körperschaften des öffentlichen Rechts    </t>
  </si>
  <si>
    <t>Abbruch-
arbeiten und
vorberei-
tende
Baustellen-
arbeiten</t>
  </si>
  <si>
    <t>Sonstiger
Tiefbau</t>
  </si>
  <si>
    <t>Sonstige
spezia-
lisierte
Bautätig-
keiten</t>
  </si>
  <si>
    <t>Bau von
Straßen und
Bahnver-
kehrs-
strecken</t>
  </si>
  <si>
    <t>Bau von
Gebäuden</t>
  </si>
  <si>
    <t>Anteil an
Deutschland
in Prozent</t>
  </si>
  <si>
    <t>1 000 h</t>
  </si>
  <si>
    <t>Tabelle 2.6</t>
  </si>
  <si>
    <t>im Baugewerbe (Strukturdaten)</t>
  </si>
  <si>
    <t>1 - 4</t>
  </si>
  <si>
    <t>5 - 9</t>
  </si>
  <si>
    <t xml:space="preserve">   Ludwigslust-Parchim</t>
  </si>
  <si>
    <t>darunter in
Betrieben mit
20 und mehr
tätigen Personen</t>
  </si>
  <si>
    <t xml:space="preserve">   Bau von Gebäuden </t>
  </si>
  <si>
    <t xml:space="preserve">      Bau von Gebäuden (ohne Fertigteilbau) </t>
  </si>
  <si>
    <t xml:space="preserve">      Errichtung von Fertigteilbauten </t>
  </si>
  <si>
    <t xml:space="preserve">   Bau von Straßen und Bahnverkehrsstrecken </t>
  </si>
  <si>
    <t xml:space="preserve">      darunter</t>
  </si>
  <si>
    <t xml:space="preserve">      Bau von Straßen </t>
  </si>
  <si>
    <t xml:space="preserve">   Leitungstiefbau und Kläranlagenbau </t>
  </si>
  <si>
    <t xml:space="preserve">      Rohrleitungstiefbau, Brunnenbau und
         Kläranlagenbau </t>
  </si>
  <si>
    <t xml:space="preserve">      Kabelnetzleitungstiefbau </t>
  </si>
  <si>
    <t xml:space="preserve">   sonstiger Tiefbau </t>
  </si>
  <si>
    <t xml:space="preserve">   Abbrucharbeiten und vorbereitende
      Baustellenarbeiten </t>
  </si>
  <si>
    <t xml:space="preserve">   sonstige spezialisierte Bautätigkeiten </t>
  </si>
  <si>
    <t xml:space="preserve">      Dachdeckerei und Bauspenglerei </t>
  </si>
  <si>
    <t xml:space="preserve">      Zimmerei und Ingenieurholzbau </t>
  </si>
  <si>
    <t xml:space="preserve">      Gerüstbau </t>
  </si>
  <si>
    <t xml:space="preserve">      Baugewerbe a. n. g.  </t>
  </si>
  <si>
    <t>Betriebe, tätige Personen, geleistete Arbeitsstunden, Entgelte sowie
baugewerblicher Umsatz im Bauhauptgewerbe insgesamt</t>
  </si>
  <si>
    <t>Tabelle 2.1</t>
  </si>
  <si>
    <t>Tabelle 2.2</t>
  </si>
  <si>
    <t>Geleistete
Arbeitsstunden</t>
  </si>
  <si>
    <t>Tabelle 2.3</t>
  </si>
  <si>
    <t xml:space="preserve">   Baden-Württemberg</t>
  </si>
  <si>
    <t xml:space="preserve">   Bayern</t>
  </si>
  <si>
    <t xml:space="preserve">   Berlin</t>
  </si>
  <si>
    <t xml:space="preserve">   Brandenburg</t>
  </si>
  <si>
    <t xml:space="preserve">   Bremen</t>
  </si>
  <si>
    <t xml:space="preserve">   Hamburg</t>
  </si>
  <si>
    <t xml:space="preserve">   Hessen</t>
  </si>
  <si>
    <t xml:space="preserve">   Mecklenburg-Vorpommern</t>
  </si>
  <si>
    <t xml:space="preserve">   Niedersachsen</t>
  </si>
  <si>
    <t xml:space="preserve">   Nordrhein-Westfalen</t>
  </si>
  <si>
    <t xml:space="preserve">   Rheinland-Pfalz</t>
  </si>
  <si>
    <t xml:space="preserve">   Saarland</t>
  </si>
  <si>
    <t xml:space="preserve">   Sachsen</t>
  </si>
  <si>
    <t xml:space="preserve">   Sachsen-Anhalt</t>
  </si>
  <si>
    <t xml:space="preserve">   Schleswig-Holstein</t>
  </si>
  <si>
    <t xml:space="preserve">   Thüringen</t>
  </si>
  <si>
    <t xml:space="preserve">   alte Länder einschließlich Berlin</t>
  </si>
  <si>
    <t xml:space="preserve">   neue Länder ohne Berlin</t>
  </si>
  <si>
    <t>Bauhauptgewerbe: Länderergebnisse</t>
  </si>
  <si>
    <t>Betriebe, tätige Personen, geleistete Arbeitsstunden, Entgelte
sowie ausbaugewerblicher Umsatz nach Wirtschaftszweigen</t>
  </si>
  <si>
    <t xml:space="preserve">   Bauinstallation </t>
  </si>
  <si>
    <t xml:space="preserve">      Elektroinstallation </t>
  </si>
  <si>
    <t xml:space="preserve">      Gas-, Wasser-, Heizungs- sowie
         Lüftungs- und Klimainstallation </t>
  </si>
  <si>
    <t xml:space="preserve">      sonstige Bauinstallation</t>
  </si>
  <si>
    <t xml:space="preserve">   sonstiger Ausbau </t>
  </si>
  <si>
    <t xml:space="preserve">      Bautischlerei und -schlosserei</t>
  </si>
  <si>
    <t xml:space="preserve">      Fußboden-, Fliesen- und Plattenlegerei,
         Tapeziererei</t>
  </si>
  <si>
    <t xml:space="preserve">      Malerei und Glaserei</t>
  </si>
  <si>
    <t>100
und mehr</t>
  </si>
  <si>
    <t>100 
und mehr</t>
  </si>
  <si>
    <t>Durchschnittliches Entgelt je tatsächlich geleisteter
Arbeitsstunde in EUR je Stunde</t>
  </si>
  <si>
    <r>
      <t>Betriebe, tätige Personen, geleistete Arbeitsstunden, Entgelte
sowie ausbaugewerblicher Umsatz</t>
    </r>
    <r>
      <rPr>
        <b/>
        <strike/>
        <sz val="8"/>
        <color indexed="17"/>
        <rFont val="Arial"/>
        <family val="2"/>
      </rPr>
      <t/>
    </r>
  </si>
  <si>
    <t>Bauinstallation
(43.2)</t>
  </si>
  <si>
    <t>sonstiger Ausbau
(43.3)</t>
  </si>
  <si>
    <t>Land 
Bundesland
Gebietsstand</t>
  </si>
  <si>
    <t>Land
Bundesland
Gebietsstand</t>
  </si>
  <si>
    <t>Ausbaugewerbe: Länderergebnisse</t>
  </si>
  <si>
    <t>Ausbaugewerblicher Umsatz im Ländervergleich</t>
  </si>
  <si>
    <t xml:space="preserve">   kaufmännische und technische Arbeitnehmer, 
      kaufmännische und technische Auszubildende</t>
  </si>
  <si>
    <t>1 - 19</t>
  </si>
  <si>
    <t xml:space="preserve">3)  </t>
  </si>
  <si>
    <t>E II/E III - j</t>
  </si>
  <si>
    <t>Zuständige Dezernentin: Frauke Kusenack, Telefon: 0385 588-56043</t>
  </si>
  <si>
    <t xml:space="preserve">Anteil in Prozent </t>
  </si>
  <si>
    <t>Durchschnittliches Entgelt je tatsächlich geleisteter Arbeitsstunde
in EUR je h</t>
  </si>
  <si>
    <t>Baugewerblicher Umsatz in 1 000 EUR</t>
  </si>
  <si>
    <t>Anteil der kreisfreien Städte und Landkreise in Prozent</t>
  </si>
  <si>
    <t xml:space="preserve">Statistische Berichte zum Baugewerbe </t>
  </si>
  <si>
    <t>https://www.laiv-mv.de/Statistik/Zahlen-und-Fakten/Wirtschaftsbereiche/Bauen</t>
  </si>
  <si>
    <t>Statistisches Jahrbuch</t>
  </si>
  <si>
    <t>https://www.laiv-mv.de/Statistik/Ver%C3%B6ffentlichungen/Jahrbuecher/</t>
  </si>
  <si>
    <t>https://www.destatis.de/DE/Themen/Branchen-Unternehmen/Bauen/_inhalt.html;jsessionid=C0EBF916FC23F66BF801839C100B8A8F.internet722</t>
  </si>
  <si>
    <t>https://www.statistikportal.de/de/bauen-und-handwerk</t>
  </si>
  <si>
    <t>Bundesergebnisse</t>
  </si>
  <si>
    <t>Anfragen zu baugewerblichen Daten für Mecklenburg-Vorpommern richten Sie bitte an</t>
  </si>
  <si>
    <t>baugewerbe@statistik-mv.de</t>
  </si>
  <si>
    <t>Zu fachlichen Nachfragen beraten Sie gern:</t>
  </si>
  <si>
    <t xml:space="preserve">      Frau Frauke Kusenack:   Telefon: 0385 588-56043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</si>
  <si>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</si>
  <si>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Baugewerblicher
Umsatz </t>
    </r>
    <r>
      <rPr>
        <sz val="6"/>
        <rFont val="Calibri"/>
        <family val="2"/>
        <scheme val="minor"/>
      </rPr>
      <t>1)</t>
    </r>
  </si>
  <si>
    <r>
      <t xml:space="preserve">Ausbaugewerblicher Umsatz </t>
    </r>
    <r>
      <rPr>
        <sz val="6"/>
        <rFont val="Calibri"/>
        <family val="2"/>
        <scheme val="minor"/>
      </rPr>
      <t>1)</t>
    </r>
  </si>
  <si>
    <r>
      <t xml:space="preserve">Ausbaugewerblicher
Umsatz </t>
    </r>
    <r>
      <rPr>
        <sz val="6"/>
        <rFont val="Calibri"/>
        <family val="2"/>
        <scheme val="minor"/>
      </rPr>
      <t>1)</t>
    </r>
  </si>
  <si>
    <r>
      <t xml:space="preserve">Betriebe, tätige Personen, geleistete Arbeitsstunden, Entgelte sowie
baugewerblicher Umsatz im Handwerk </t>
    </r>
    <r>
      <rPr>
        <b/>
        <sz val="6"/>
        <rFont val="Calibri"/>
        <family val="2"/>
        <scheme val="minor"/>
      </rPr>
      <t>3)</t>
    </r>
  </si>
  <si>
    <t xml:space="preserve">   Maurer, Betonbauer, Zimmerer, übrige Fach-/Spezial-
      facharbeiter (Dachdecker, Isolierer, Maler usw.)</t>
  </si>
  <si>
    <t xml:space="preserve">   Poliere, Schachtmeister und Meister, Werkpoliere, 
      Baumaschinen-Fachmeister, Vorarbeiter und
      Baumaschinen-Vorarbeiter</t>
  </si>
  <si>
    <t xml:space="preserve">      Schornstein-, Feuerungs- und Industrie-
         ofenbau </t>
  </si>
  <si>
    <r>
      <t xml:space="preserve">Land
Kreisfreie Stadt
Landkreis
</t>
    </r>
    <r>
      <rPr>
        <i/>
        <sz val="8.5"/>
        <rFont val="Calibri"/>
        <family val="2"/>
        <scheme val="minor"/>
      </rPr>
      <t>Große kreisangehörige Stadt</t>
    </r>
  </si>
  <si>
    <t>Leitungs-
tiefbau und
Kläranlagen-
bau</t>
  </si>
  <si>
    <t>Tätige Personen</t>
  </si>
  <si>
    <r>
      <t xml:space="preserve">Baugewerblicher Umsatz </t>
    </r>
    <r>
      <rPr>
        <b/>
        <sz val="6"/>
        <rFont val="Calibri"/>
        <family val="2"/>
        <scheme val="minor"/>
      </rPr>
      <t>1)</t>
    </r>
    <r>
      <rPr>
        <b/>
        <sz val="8.5"/>
        <rFont val="Calibri"/>
        <family val="2"/>
        <scheme val="minor"/>
      </rPr>
      <t xml:space="preserve"> im Ländervergleich</t>
    </r>
  </si>
  <si>
    <t xml:space="preserve">Der vorliegende Strukturbericht Baugewerbe E223 enthält wesentliche Ergebnisse der Jahreserhebungen im Bauhauptgewerbe
und im Ausbaugewerbe. Als damit umfassende baugewerbliche Strukturberichterstattung des Statistischen Amtes Mecklen-
burg-Vorpommern erscheint er jährlich. Die Strukturberichterstattung im Baugewerbe startete  mit den Ergebnissen 2019 neu.
Ältere Ausgaben werden auf der Webseite des Statistischen Amtes Mecklenburg-Vorpommern nicht mehr angeboten. </t>
  </si>
  <si>
    <t>Baugewerbliche Konjunktur- und Strukturdaten werden im Statistischen Jahrbuch für Mecklenburg-Vorpommern in Kapitel 22
"Bauen" dargestellt.</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</si>
  <si>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</si>
  <si>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2022</t>
  </si>
  <si>
    <t>E223 2022 00</t>
  </si>
  <si>
    <t xml:space="preserve">         für Straßenbau </t>
  </si>
  <si>
    <t xml:space="preserve">         für sonstiger Tiefbau </t>
  </si>
  <si>
    <t>©  Statistisches Amt Mecklenburg-Vorpommern, Schwerin, 2023</t>
  </si>
  <si>
    <t>Betriebe am 30. Juni 2022 nach Wirtschaftszweigen und Beschäftigtengrößenklassen</t>
  </si>
  <si>
    <t>Betriebe am 30. Juni 2022 nach Wirtschaftszweigen</t>
  </si>
  <si>
    <t>Betriebe am 30. Juni 2022 nach Beschäftigtengrößenklassen</t>
  </si>
  <si>
    <t>Betriebe und tätige Personen am 30. Juni 2022 im Ländervergleich</t>
  </si>
  <si>
    <t>Entgelte im 2. Vierteljahr 2022 nach Wirtschaftszweigen und Beschäftigtengrößenklassen</t>
  </si>
  <si>
    <t xml:space="preserve">Betriebe, tätige Personen, geleistete Arbeitsstunden, Entgelte sowie baugewerblicher Umsatz  
   nach Wirtschaftszweigen  </t>
  </si>
  <si>
    <t xml:space="preserve">Betriebe am 30. Juni 2022 nach Wirtschaftszweigen und Beschäftigtengrößenklassen  </t>
  </si>
  <si>
    <t xml:space="preserve">Tätige Personen in baugewerblichen Betrieben am 30. Juni  2022 nach Wirtschaftszweigen und  
   Beschäftigtengrößenklassen  </t>
  </si>
  <si>
    <t xml:space="preserve">Tätige Personen in baugewerblichen Betrieben am 30. Juni 2022 nach Stellung im Betrieb und  
   Beschäftigtengrößenklassen  </t>
  </si>
  <si>
    <t xml:space="preserve">Geleistete Arbeitsstunden in baugewerblichen Betrieben im Juni 2022 nach Wirtschaftszweigen  
   und Beschäftigtengrößenklassen  </t>
  </si>
  <si>
    <t xml:space="preserve">Baugewerblicher Umsatz im Juni 2022 nach Wirtschaftszweigen und Beschäftigtengrößenklassen  </t>
  </si>
  <si>
    <t xml:space="preserve">Baugewerblicher Umsatz im Jahr 2021 nach Wirtschaftszweigen und Beschäftigtengrößenklassen  </t>
  </si>
  <si>
    <t xml:space="preserve">Geleistete Arbeitsstunden und baugewerblicher Umsatz im Juni 2022 nach Bauart bzw. Auftraggeber  
   und Beschäftigtengrößenklassen  </t>
  </si>
  <si>
    <t xml:space="preserve">Entgelte in baugewerblichen Betrieben im Juni 2022 nach Wirtschaftszweigen und Beschäftigten-
   größenklassen  </t>
  </si>
  <si>
    <t xml:space="preserve">Betriebe, tätige Personen, geleistete Arbeitsstunden, Entgelte sowie baugewerblicher Umsatz  
   im Bauhauptgewerbe insgesamt  </t>
  </si>
  <si>
    <t xml:space="preserve">Betriebe, tätige Personen, geleistete Arbeitsstunden, Entgelte sowie baugewerblicher Umsatz  
   im Handwerk  </t>
  </si>
  <si>
    <t xml:space="preserve">Betriebe am 30. Juni 2022 nach Wirtschaftszweigen  </t>
  </si>
  <si>
    <t xml:space="preserve">Betriebe am 30. Juni 2022 nach Beschäftigtengrößenklassen  </t>
  </si>
  <si>
    <t xml:space="preserve">Geleistete Arbeitsstunden im Juni 2022 nach Bauart bzw. Auftraggeber  </t>
  </si>
  <si>
    <t xml:space="preserve">Baugewerblicher Umsatz im Juni 2022 nach Bauart bzw. Auftraggeber  </t>
  </si>
  <si>
    <t xml:space="preserve">Länderergebnisse  </t>
  </si>
  <si>
    <t xml:space="preserve">Kreisergebnisse  </t>
  </si>
  <si>
    <t xml:space="preserve">Landesergebnisse  </t>
  </si>
  <si>
    <t xml:space="preserve">Vorbemerkungen  </t>
  </si>
  <si>
    <t xml:space="preserve">Bauhauptgewerbe  </t>
  </si>
  <si>
    <t xml:space="preserve">  Inhaltsverzeichnis</t>
  </si>
  <si>
    <t xml:space="preserve">Betriebe und tätige Personen am 30. Juni 2022 im Ländervergleich  </t>
  </si>
  <si>
    <t xml:space="preserve">Baugewerblicher Umsatz im Ländervergleich  </t>
  </si>
  <si>
    <t xml:space="preserve">Ausbaugewerbe  </t>
  </si>
  <si>
    <t xml:space="preserve">Betriebe, tätige Personen, geleistete Arbeitsstunden, Entgelte sowie ausbaugewerblicher Umsatz  
   nach Wirtschaftszweigen  </t>
  </si>
  <si>
    <t xml:space="preserve">Tätige Personen am 30. Juni 2022 nach Wirtschaftszweigen und Beschäftigtengrößenklassen  </t>
  </si>
  <si>
    <t xml:space="preserve">Geleistete Arbeitsstunden im 2. Vierteljahr 2022 nach Wirtschaftszweigen und Beschäftigten-  
   größenklassen  </t>
  </si>
  <si>
    <t xml:space="preserve">Entgelte im 2. Vierteljahr 2022 nach Wirtschaftszweigen und Beschäftigtengrößenklassen  </t>
  </si>
  <si>
    <t xml:space="preserve">Ausbaugewerblicher Umsatz im 2. Vierteljahr 2022 und im Jahr 2021 nach Wirtschaftszweigen  
   und Beschäftigtengrößenklassen  </t>
  </si>
  <si>
    <t xml:space="preserve">Betriebe, tätige Personen, geleistete Arbeitsstunden, Entgelte sowie ausbaugewerblicher Umsatz  </t>
  </si>
  <si>
    <t xml:space="preserve">Betriebe am 30. Juni 2022 nach Wirtschaftsgruppen und Beschäftigtengrößenklassen  </t>
  </si>
  <si>
    <t xml:space="preserve">Ausbaugewerblicher Umsatz im 2. Vierteljahr 2022 und im Jahr 2021 nach Wirtschaftsgruppen  </t>
  </si>
  <si>
    <t xml:space="preserve">Ausbaugewerblicher Umsatz im Ländervergleich  </t>
  </si>
  <si>
    <t xml:space="preserve">Fußnotenerläuterungen  </t>
  </si>
  <si>
    <t xml:space="preserve">Methodik  </t>
  </si>
  <si>
    <t xml:space="preserve">Glossar  </t>
  </si>
  <si>
    <t xml:space="preserve">Mehr zum Thema  </t>
  </si>
  <si>
    <t xml:space="preserve">Qualitätsberichte  </t>
  </si>
  <si>
    <t>30. Juni 2022</t>
  </si>
  <si>
    <r>
      <t xml:space="preserve">Juni 2022 </t>
    </r>
    <r>
      <rPr>
        <sz val="6"/>
        <rFont val="Calibri"/>
        <family val="2"/>
        <scheme val="minor"/>
      </rPr>
      <t>2)</t>
    </r>
  </si>
  <si>
    <t>Jahr 2021</t>
  </si>
  <si>
    <t>Tätige Personen in baugewerblichen Betrieben am 30. Juni 2022
nach Wirtschaftszweigen und Beschäftigtengrößenklassen</t>
  </si>
  <si>
    <t>Tätige Personen in baugewerblichen Betrieben am 30. Juni 2022
nach Stellung im Betrieb und Beschäftigtengrößenklassen</t>
  </si>
  <si>
    <r>
      <t xml:space="preserve">Geleistete Arbeitsstunden in baugewerblichen Betrieben im Juni 2022 </t>
    </r>
    <r>
      <rPr>
        <b/>
        <sz val="6"/>
        <rFont val="Calibri"/>
        <family val="2"/>
        <scheme val="minor"/>
      </rPr>
      <t xml:space="preserve">2)
</t>
    </r>
    <r>
      <rPr>
        <b/>
        <sz val="8.5"/>
        <rFont val="Calibri"/>
        <family val="2"/>
        <scheme val="minor"/>
      </rPr>
      <t>nach Wirtschaftszweigen und Beschäftigtengrößenklassen</t>
    </r>
  </si>
  <si>
    <r>
      <t xml:space="preserve">Entgelte in baugewerblichen Betrieben im Juni 2022 </t>
    </r>
    <r>
      <rPr>
        <b/>
        <sz val="6"/>
        <rFont val="Calibri"/>
        <family val="2"/>
        <scheme val="minor"/>
      </rPr>
      <t>2)</t>
    </r>
    <r>
      <rPr>
        <b/>
        <sz val="8.5"/>
        <rFont val="Calibri"/>
        <family val="2"/>
        <scheme val="minor"/>
      </rPr>
      <t xml:space="preserve">
nach Wirtschaftszweigen und Beschäftigtengrößenklassen</t>
    </r>
  </si>
  <si>
    <r>
      <t xml:space="preserve">Baugewerblicher Umsatz </t>
    </r>
    <r>
      <rPr>
        <b/>
        <sz val="6"/>
        <rFont val="Calibri"/>
        <family val="2"/>
        <scheme val="minor"/>
      </rPr>
      <t>1)</t>
    </r>
    <r>
      <rPr>
        <b/>
        <sz val="8.5"/>
        <rFont val="Calibri"/>
        <family val="2"/>
        <scheme val="minor"/>
      </rPr>
      <t xml:space="preserve"> im Juni 2022 </t>
    </r>
    <r>
      <rPr>
        <b/>
        <sz val="6"/>
        <rFont val="Calibri"/>
        <family val="2"/>
        <scheme val="minor"/>
      </rPr>
      <t>2)</t>
    </r>
    <r>
      <rPr>
        <b/>
        <sz val="8.5"/>
        <rFont val="Calibri"/>
        <family val="2"/>
        <scheme val="minor"/>
      </rPr>
      <t xml:space="preserve">
nach Wirtschaftszweigen und Beschäftigtengrößenklassen</t>
    </r>
  </si>
  <si>
    <r>
      <t xml:space="preserve">Baugewerblicher Umsatz </t>
    </r>
    <r>
      <rPr>
        <b/>
        <sz val="6"/>
        <rFont val="Calibri"/>
        <family val="2"/>
        <scheme val="minor"/>
      </rPr>
      <t>1)</t>
    </r>
    <r>
      <rPr>
        <b/>
        <sz val="8.5"/>
        <rFont val="Calibri"/>
        <family val="2"/>
        <scheme val="minor"/>
      </rPr>
      <t xml:space="preserve"> im Jahr 2021
nach Wirtschaftszweigen und Beschäftigtengrößenklassen</t>
    </r>
  </si>
  <si>
    <r>
      <t xml:space="preserve">Geleistete Arbeitsstunden und baugewerblicher Umsatz </t>
    </r>
    <r>
      <rPr>
        <b/>
        <sz val="6"/>
        <rFont val="Calibri"/>
        <family val="2"/>
        <scheme val="minor"/>
      </rPr>
      <t xml:space="preserve">1) </t>
    </r>
    <r>
      <rPr>
        <b/>
        <sz val="8.5"/>
        <rFont val="Calibri"/>
        <family val="2"/>
        <scheme val="minor"/>
      </rPr>
      <t xml:space="preserve">im Juni 2022 </t>
    </r>
    <r>
      <rPr>
        <b/>
        <sz val="6"/>
        <rFont val="Calibri"/>
        <family val="2"/>
        <scheme val="minor"/>
      </rPr>
      <t xml:space="preserve">2)
</t>
    </r>
    <r>
      <rPr>
        <b/>
        <sz val="8.5"/>
        <rFont val="Calibri"/>
        <family val="2"/>
        <scheme val="minor"/>
      </rPr>
      <t>nach Bauart bzw. Auftraggeber und Beschäftigtengrößenklassen</t>
    </r>
  </si>
  <si>
    <r>
      <t xml:space="preserve">Geleistete Arbeitsstunden im Juni 2022 </t>
    </r>
    <r>
      <rPr>
        <b/>
        <sz val="6"/>
        <rFont val="Calibri"/>
        <family val="2"/>
        <scheme val="minor"/>
      </rPr>
      <t>2)</t>
    </r>
    <r>
      <rPr>
        <b/>
        <sz val="8.5"/>
        <rFont val="Calibri"/>
        <family val="2"/>
        <scheme val="minor"/>
      </rPr>
      <t xml:space="preserve"> nach Bauart bzw. Auftraggeber</t>
    </r>
  </si>
  <si>
    <r>
      <t xml:space="preserve">Baugewerblicher Umsatz </t>
    </r>
    <r>
      <rPr>
        <b/>
        <sz val="6"/>
        <rFont val="Calibri"/>
        <family val="2"/>
        <scheme val="minor"/>
      </rPr>
      <t>1)</t>
    </r>
    <r>
      <rPr>
        <b/>
        <sz val="8.5"/>
        <rFont val="Calibri"/>
        <family val="2"/>
        <scheme val="minor"/>
      </rPr>
      <t xml:space="preserve"> im Juni 2022 </t>
    </r>
    <r>
      <rPr>
        <b/>
        <sz val="6"/>
        <rFont val="Calibri"/>
        <family val="2"/>
        <scheme val="minor"/>
      </rPr>
      <t>2)</t>
    </r>
    <r>
      <rPr>
        <b/>
        <sz val="8.5"/>
        <rFont val="Calibri"/>
        <family val="2"/>
        <scheme val="minor"/>
      </rPr>
      <t xml:space="preserve"> nach Bauart bzw. Auftraggeber</t>
    </r>
  </si>
  <si>
    <t>Baugewerblicher Umsatz
Jahr 2021</t>
  </si>
  <si>
    <r>
      <t xml:space="preserve">Baugewerblicher Umsatz
Juni 2022 </t>
    </r>
    <r>
      <rPr>
        <sz val="6"/>
        <rFont val="Calibri"/>
        <family val="2"/>
        <scheme val="minor"/>
      </rPr>
      <t>2)</t>
    </r>
  </si>
  <si>
    <t>2. Vierteljahr 2022</t>
  </si>
  <si>
    <t>Betriebe am 30. Juni 2022
nach Wirtschaftszweigen und Beschäftigtengrößenklassen</t>
  </si>
  <si>
    <t>Tätige Personen am 30. Juni 2022
nach Wirtschaftszweigen und Beschäftigtengrößenklassen</t>
  </si>
  <si>
    <t>Geleistete Arbeitsstunden im 2. Vierteljahr 2022
nach Wirtschaftszweigen und Beschäftigtengrößenklassen</t>
  </si>
  <si>
    <r>
      <t xml:space="preserve">Ausbaugewerblicher Umsatz </t>
    </r>
    <r>
      <rPr>
        <b/>
        <sz val="6"/>
        <rFont val="Calibri"/>
        <family val="2"/>
        <scheme val="minor"/>
      </rPr>
      <t>1)</t>
    </r>
    <r>
      <rPr>
        <b/>
        <sz val="8.5"/>
        <rFont val="Calibri"/>
        <family val="2"/>
        <scheme val="minor"/>
      </rPr>
      <t xml:space="preserve"> im 2. Vierteljahr 2022
und im Jahr 2021 nach Wirtschaftszweigen und
Beschäftigtengrößenklassen</t>
    </r>
  </si>
  <si>
    <t>Betriebe am 30. Juni 2022
nach Wirtschaftsgruppen und Beschäftigtengrößenklassen</t>
  </si>
  <si>
    <t>Tätige Personen am 30. Juni 2022
nach Wirtschaftsgruppen und Beschäftigtengrößenklassen</t>
  </si>
  <si>
    <t>Ausbaugewerblicher Umsatz im 2. Vierteljahr 2022 und im Jahr 2021
nach Wirtschaftsgruppen</t>
  </si>
  <si>
    <t xml:space="preserve">Ohne Umsatzsteuer.  </t>
  </si>
  <si>
    <t xml:space="preserve">Monatsdurchschnitt.  </t>
  </si>
  <si>
    <t xml:space="preserve">Angaben für Betriebe, die in die Handwerksrolle eingetragen sind.  </t>
  </si>
  <si>
    <t xml:space="preserve">      Frau Gina Albrecht:      Telefon: 0385 588-56661</t>
  </si>
  <si>
    <t>1. Juni 2023</t>
  </si>
  <si>
    <t xml:space="preserve">Tätige Personen am 30. Juni 2022 nach Wirtschaftsgruppen und Beschäftigtengrößenklassen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</si>
</sst>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43" formatCode="_-* #,##0.00_-;\-* #,##0.00_-;_-* &quot;-&quot;??_-;_-@_-"/>
    <numFmt numFmtId="164" formatCode="#,##0&quot;  &quot;;\-\ #,##0&quot;  &quot;;0&quot;  &quot;;@&quot;  &quot;"/>
    <numFmt numFmtId="165" formatCode="#,##0&quot;    &quot;;\-\ #,##0&quot;    &quot;;0&quot;    &quot;;@&quot;    &quot;"/>
    <numFmt numFmtId="166" formatCode="#,##0&quot;          &quot;;\-\ #,##0&quot;          &quot;;0&quot;          &quot;;@&quot;          &quot;"/>
    <numFmt numFmtId="167" formatCode="#,##0&quot;     &quot;;\-\ #,##0&quot;     &quot;;0&quot;     &quot;;@&quot;     &quot;"/>
    <numFmt numFmtId="168" formatCode="#,##0&quot;  &quot;"/>
    <numFmt numFmtId="169" formatCode="#,##0.0&quot;  &quot;;\-\ #,##0.0&quot;  &quot;;0.0&quot;  &quot;;@&quot;  &quot;"/>
    <numFmt numFmtId="170" formatCode="#,##0.0&quot;          &quot;;\-\ #,##0.0&quot;          &quot;;0.0&quot;          &quot;;@&quot;          &quot;"/>
    <numFmt numFmtId="171" formatCode="#,##0&quot;             &quot;;\-\ #,##0&quot;             &quot;;0&quot;             &quot;;@&quot;             &quot;"/>
    <numFmt numFmtId="172" formatCode="#,##0.0&quot;    &quot;;\-\ #,##0.0&quot;    &quot;;0.0&quot;    &quot;;@&quot;    &quot;"/>
    <numFmt numFmtId="173" formatCode="#,##0&quot;   &quot;;\-\ #,##0&quot;   &quot;;0&quot;   &quot;;@&quot;   &quot;"/>
    <numFmt numFmtId="174" formatCode="#,##0.0&quot;   &quot;;\-\ #,##0.0&quot;   &quot;;0.0&quot;   &quot;;@&quot;   &quot;"/>
    <numFmt numFmtId="175" formatCode="#,##0&quot;      &quot;;\-\ #,##0&quot;      &quot;;0&quot;      &quot;;@&quot;      &quot;"/>
    <numFmt numFmtId="176" formatCode="#,##0&quot; &quot;;\-\ #,##0&quot; &quot;;0&quot; &quot;;@&quot; &quot;"/>
    <numFmt numFmtId="177" formatCode="#,##0.0&quot;     &quot;;\-\ #,##0.0&quot;     &quot;;0.0&quot;     &quot;;@&quot;     &quot;"/>
    <numFmt numFmtId="178" formatCode="#,##0&quot;        &quot;;\-\ #,##0&quot;        &quot;;0&quot;        &quot;;@&quot;        &quot;"/>
    <numFmt numFmtId="179" formatCode="#,##0&quot;         &quot;;\-\ #,##0&quot;         &quot;;0&quot;         &quot;;@&quot;         &quot;"/>
    <numFmt numFmtId="180" formatCode="#,##0_);\(#,##0\)"/>
    <numFmt numFmtId="181" formatCode="\ \ \ @\ *."/>
    <numFmt numFmtId="182" formatCode="\ \ \ \ \ \ @\ *."/>
    <numFmt numFmtId="183" formatCode="\ @\ *."/>
    <numFmt numFmtId="184" formatCode="\ \ \ \ \ \ \ \ \ @\ *."/>
    <numFmt numFmtId="185" formatCode="_-* #,##0.00\ [$€]_-;\-* #,##0.00\ [$€]_-;_-* &quot;-&quot;??\ [$€]_-;_-@_-"/>
    <numFmt numFmtId="186" formatCode="#,##0.0&quot;     &quot;;\-\ #,##0.0&quot;     &quot;;0.00&quot;     &quot;;@&quot;     &quot;"/>
    <numFmt numFmtId="187" formatCode="0.0"/>
  </numFmts>
  <fonts count="71">
    <font>
      <sz val="10"/>
      <name val="Arial"/>
    </font>
    <font>
      <sz val="10"/>
      <color theme="1"/>
      <name val="Arial"/>
      <family val="2"/>
    </font>
    <font>
      <sz val="10"/>
      <color theme="1"/>
      <name val="Arial"/>
      <family val="2"/>
    </font>
    <font>
      <sz val="10"/>
      <color theme="1"/>
      <name val="Arial"/>
      <family val="2"/>
    </font>
    <font>
      <sz val="8"/>
      <name val="Arial"/>
      <family val="2"/>
    </font>
    <font>
      <sz val="10"/>
      <name val="Arial"/>
      <family val="2"/>
    </font>
    <font>
      <b/>
      <strike/>
      <sz val="8"/>
      <color indexed="17"/>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sz val="10"/>
      <color indexed="8"/>
      <name val="Calibri"/>
      <family val="2"/>
      <scheme val="minor"/>
    </font>
    <font>
      <sz val="11"/>
      <color theme="1"/>
      <name val="Calibri"/>
      <family val="2"/>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u/>
      <sz val="10"/>
      <color indexed="12"/>
      <name val="Arial"/>
      <family val="2"/>
    </font>
    <font>
      <sz val="11"/>
      <name val="MetaNormalLF-Roman"/>
      <family val="2"/>
    </font>
    <font>
      <sz val="12"/>
      <name val="Arial MT"/>
    </font>
    <font>
      <sz val="7"/>
      <name val="Letter Gothic CE"/>
      <family val="3"/>
      <charset val="238"/>
    </font>
    <font>
      <sz val="11"/>
      <name val="MetaNormalLF-Roman"/>
    </font>
    <font>
      <u/>
      <sz val="11"/>
      <color theme="10"/>
      <name val="MetaNormalLF-Roman"/>
    </font>
    <font>
      <sz val="10"/>
      <name val="Calibri"/>
      <family val="2"/>
      <scheme val="minor"/>
    </font>
    <font>
      <b/>
      <sz val="35"/>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sz val="9"/>
      <color rgb="FFFF0000"/>
      <name val="Calibri"/>
      <family val="2"/>
      <scheme val="minor"/>
    </font>
    <font>
      <b/>
      <sz val="9"/>
      <name val="Calibri"/>
      <family val="2"/>
      <scheme val="minor"/>
    </font>
    <font>
      <b/>
      <sz val="10"/>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9.5"/>
      <name val="Calibri"/>
      <family val="2"/>
      <scheme val="minor"/>
    </font>
    <font>
      <b/>
      <sz val="11"/>
      <name val="Calibri"/>
      <family val="2"/>
      <scheme val="minor"/>
    </font>
    <font>
      <sz val="11"/>
      <name val="Calibri"/>
      <family val="2"/>
      <scheme val="minor"/>
    </font>
    <font>
      <sz val="6"/>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b/>
      <sz val="11"/>
      <color theme="1"/>
      <name val="Calibri"/>
      <family val="2"/>
      <scheme val="minor"/>
    </font>
    <font>
      <sz val="8"/>
      <color rgb="FF00B050"/>
      <name val="Calibri"/>
      <family val="2"/>
      <scheme val="minor"/>
    </font>
    <font>
      <sz val="9"/>
      <color rgb="FFFFC000"/>
      <name val="Calibri"/>
      <family val="2"/>
      <scheme val="minor"/>
    </font>
    <font>
      <sz val="9"/>
      <color rgb="FF00B050"/>
      <name val="Calibri"/>
      <family val="2"/>
      <scheme val="minor"/>
    </font>
    <font>
      <u/>
      <sz val="9"/>
      <name val="Calibri"/>
      <family val="2"/>
      <scheme val="minor"/>
    </font>
    <font>
      <b/>
      <sz val="6"/>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sz val="8.6"/>
      <name val="Calibri"/>
      <family val="2"/>
      <scheme val="minor"/>
    </font>
    <font>
      <strike/>
      <sz val="8.5"/>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u/>
      <sz val="9.5"/>
      <color indexed="12"/>
      <name val="Calibri"/>
      <family val="2"/>
      <scheme val="minor"/>
    </font>
    <font>
      <u/>
      <sz val="9.5"/>
      <color theme="1"/>
      <name val="Calibri"/>
      <family val="2"/>
      <scheme val="minor"/>
    </font>
    <font>
      <sz val="9.5"/>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4">
    <border>
      <left/>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182">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9" fillId="26" borderId="15" applyNumberFormat="0" applyAlignment="0" applyProtection="0"/>
    <xf numFmtId="0" fontId="10" fillId="26" borderId="16" applyNumberFormat="0" applyAlignment="0" applyProtection="0"/>
    <xf numFmtId="0" fontId="11" fillId="27" borderId="16" applyNumberFormat="0" applyAlignment="0" applyProtection="0"/>
    <xf numFmtId="0" fontId="12" fillId="0" borderId="17" applyNumberFormat="0" applyFill="0" applyAlignment="0" applyProtection="0"/>
    <xf numFmtId="0" fontId="13" fillId="0" borderId="0" applyNumberFormat="0" applyFill="0" applyBorder="0" applyAlignment="0" applyProtection="0"/>
    <xf numFmtId="0" fontId="14" fillId="28" borderId="0" applyNumberFormat="0" applyBorder="0" applyAlignment="0" applyProtection="0"/>
    <xf numFmtId="0" fontId="15" fillId="29" borderId="0" applyNumberFormat="0" applyBorder="0" applyAlignment="0" applyProtection="0"/>
    <xf numFmtId="0" fontId="7" fillId="30" borderId="18" applyNumberFormat="0" applyFont="0" applyAlignment="0" applyProtection="0"/>
    <xf numFmtId="0" fontId="16" fillId="31"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7" fillId="0" borderId="0"/>
    <xf numFmtId="0" fontId="17" fillId="0" borderId="0"/>
    <xf numFmtId="0" fontId="5" fillId="0" borderId="0"/>
    <xf numFmtId="0" fontId="5" fillId="0" borderId="0"/>
    <xf numFmtId="0" fontId="18" fillId="0" borderId="0"/>
    <xf numFmtId="0" fontId="19" fillId="0" borderId="0" applyNumberFormat="0" applyFill="0" applyBorder="0" applyAlignment="0" applyProtection="0"/>
    <xf numFmtId="0" fontId="20" fillId="0" borderId="19" applyNumberFormat="0" applyFill="0" applyAlignment="0" applyProtection="0"/>
    <xf numFmtId="0" fontId="21" fillId="0" borderId="20" applyNumberFormat="0" applyFill="0" applyAlignment="0" applyProtection="0"/>
    <xf numFmtId="0" fontId="22" fillId="0" borderId="21" applyNumberFormat="0" applyFill="0" applyAlignment="0" applyProtection="0"/>
    <xf numFmtId="0" fontId="22" fillId="0" borderId="0" applyNumberFormat="0" applyFill="0" applyBorder="0" applyAlignment="0" applyProtection="0"/>
    <xf numFmtId="0" fontId="23" fillId="0" borderId="22" applyNumberFormat="0" applyFill="0" applyAlignment="0" applyProtection="0"/>
    <xf numFmtId="0" fontId="24" fillId="0" borderId="0" applyNumberFormat="0" applyFill="0" applyBorder="0" applyAlignment="0" applyProtection="0"/>
    <xf numFmtId="0" fontId="25" fillId="32" borderId="23" applyNumberForma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8" applyNumberFormat="0" applyFont="0" applyAlignment="0" applyProtection="0"/>
    <xf numFmtId="0" fontId="3" fillId="0" borderId="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8" applyNumberFormat="0" applyFont="0" applyAlignment="0" applyProtection="0"/>
    <xf numFmtId="0" fontId="3" fillId="0" borderId="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8" applyNumberFormat="0" applyFont="0" applyAlignment="0" applyProtection="0"/>
    <xf numFmtId="0" fontId="3" fillId="0" borderId="0"/>
    <xf numFmtId="0" fontId="3" fillId="0" borderId="0"/>
    <xf numFmtId="0" fontId="2" fillId="0" borderId="0"/>
    <xf numFmtId="0" fontId="26" fillId="0" borderId="0" applyNumberFormat="0" applyFill="0" applyBorder="0" applyAlignment="0" applyProtection="0">
      <alignment vertical="top"/>
      <protection locked="0"/>
    </xf>
    <xf numFmtId="0" fontId="2" fillId="0" borderId="0"/>
    <xf numFmtId="0" fontId="2" fillId="0" borderId="0"/>
    <xf numFmtId="0" fontId="17" fillId="0" borderId="0"/>
    <xf numFmtId="180" fontId="28" fillId="0" borderId="0"/>
    <xf numFmtId="183" fontId="29" fillId="0" borderId="0"/>
    <xf numFmtId="181" fontId="4" fillId="0" borderId="0"/>
    <xf numFmtId="182" fontId="4" fillId="0" borderId="0"/>
    <xf numFmtId="184" fontId="4" fillId="0" borderId="0"/>
    <xf numFmtId="185" fontId="5" fillId="0" borderId="0" applyFont="0" applyFill="0" applyBorder="0" applyAlignment="0" applyProtection="0"/>
    <xf numFmtId="49" fontId="29" fillId="0" borderId="0"/>
    <xf numFmtId="0" fontId="26" fillId="0" borderId="0" applyNumberFormat="0" applyFill="0" applyBorder="0" applyAlignment="0" applyProtection="0">
      <alignment vertical="top"/>
      <protection locked="0"/>
    </xf>
    <xf numFmtId="0" fontId="30" fillId="0" borderId="0"/>
    <xf numFmtId="0" fontId="26" fillId="0" borderId="0" applyNumberFormat="0" applyFill="0" applyBorder="0" applyAlignment="0" applyProtection="0">
      <alignment vertical="top"/>
      <protection locked="0"/>
    </xf>
    <xf numFmtId="0" fontId="5" fillId="0" borderId="0"/>
    <xf numFmtId="0" fontId="28" fillId="0" borderId="0"/>
    <xf numFmtId="0" fontId="5" fillId="0" borderId="0"/>
    <xf numFmtId="0" fontId="27" fillId="0" borderId="0"/>
    <xf numFmtId="0" fontId="5" fillId="0" borderId="0"/>
    <xf numFmtId="43" fontId="28"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26" fillId="0" borderId="0" applyNumberFormat="0" applyFill="0" applyBorder="0" applyAlignment="0" applyProtection="0">
      <alignment vertical="top"/>
      <protection locked="0"/>
    </xf>
    <xf numFmtId="0" fontId="31" fillId="0" borderId="0" applyNumberFormat="0" applyFill="0" applyBorder="0" applyAlignment="0" applyProtection="0"/>
  </cellStyleXfs>
  <cellXfs count="348">
    <xf numFmtId="0" fontId="0" fillId="0" borderId="0" xfId="0"/>
    <xf numFmtId="0" fontId="32" fillId="0" borderId="0" xfId="39" applyFont="1"/>
    <xf numFmtId="49" fontId="32" fillId="0" borderId="0" xfId="39" applyNumberFormat="1" applyFont="1" applyAlignment="1">
      <alignment horizontal="right"/>
    </xf>
    <xf numFmtId="0" fontId="32" fillId="0" borderId="0" xfId="39" applyFont="1" applyAlignment="1"/>
    <xf numFmtId="0" fontId="32" fillId="0" borderId="0" xfId="39" applyFont="1" applyAlignment="1">
      <alignment horizontal="left" vertical="center" indent="33"/>
    </xf>
    <xf numFmtId="0" fontId="40" fillId="0" borderId="0" xfId="39" applyFont="1" applyAlignment="1">
      <alignment vertical="center"/>
    </xf>
    <xf numFmtId="49" fontId="32" fillId="0" borderId="0" xfId="39" applyNumberFormat="1" applyFont="1" applyAlignment="1">
      <alignment horizontal="left" vertical="center"/>
    </xf>
    <xf numFmtId="0" fontId="32" fillId="0" borderId="0" xfId="39" applyNumberFormat="1" applyFont="1" applyAlignment="1">
      <alignment horizontal="left" vertical="center"/>
    </xf>
    <xf numFmtId="0" fontId="32" fillId="0" borderId="0" xfId="39" applyFont="1" applyAlignment="1">
      <alignment horizontal="left" vertical="center"/>
    </xf>
    <xf numFmtId="0" fontId="37" fillId="0" borderId="0" xfId="35" applyFont="1"/>
    <xf numFmtId="0" fontId="37" fillId="0" borderId="0" xfId="35" applyFont="1" applyAlignment="1">
      <alignment horizontal="right" vertical="center"/>
    </xf>
    <xf numFmtId="0" fontId="37" fillId="0" borderId="0" xfId="35" applyFont="1" applyAlignment="1">
      <alignment vertical="center"/>
    </xf>
    <xf numFmtId="0" fontId="39" fillId="0" borderId="0" xfId="35" applyFont="1" applyAlignment="1">
      <alignment horizontal="left" vertical="top"/>
    </xf>
    <xf numFmtId="0" fontId="39" fillId="0" borderId="0" xfId="39" applyFont="1" applyAlignment="1">
      <alignment vertical="center" wrapText="1"/>
    </xf>
    <xf numFmtId="0" fontId="37" fillId="0" borderId="0" xfId="39" applyFont="1" applyAlignment="1">
      <alignment vertical="center" wrapText="1"/>
    </xf>
    <xf numFmtId="0" fontId="37" fillId="0" borderId="0" xfId="35" applyFont="1" applyAlignment="1">
      <alignment horizontal="left" vertical="top"/>
    </xf>
    <xf numFmtId="0" fontId="37" fillId="0" borderId="0" xfId="34" applyFont="1" applyAlignment="1">
      <alignment horizontal="left" vertical="center" wrapText="1"/>
    </xf>
    <xf numFmtId="0" fontId="37" fillId="0" borderId="0" xfId="35" applyFont="1" applyAlignment="1">
      <alignment horizontal="right"/>
    </xf>
    <xf numFmtId="0" fontId="37" fillId="0" borderId="0" xfId="34" applyFont="1" applyAlignment="1">
      <alignment horizontal="left" vertical="center" wrapText="1" indent="1"/>
    </xf>
    <xf numFmtId="0" fontId="37" fillId="0" borderId="0" xfId="35" applyFont="1" applyAlignment="1">
      <alignment horizontal="right" vertical="top"/>
    </xf>
    <xf numFmtId="0" fontId="37" fillId="0" borderId="0" xfId="34" applyFont="1" applyAlignment="1">
      <alignment horizontal="left" vertical="top" wrapText="1"/>
    </xf>
    <xf numFmtId="0" fontId="39" fillId="0" borderId="0" xfId="39" applyFont="1" applyAlignment="1">
      <alignment horizontal="left" vertical="center" wrapText="1"/>
    </xf>
    <xf numFmtId="0" fontId="37" fillId="0" borderId="0" xfId="34" applyFont="1" applyAlignment="1">
      <alignment horizontal="justify" vertical="top" wrapText="1"/>
    </xf>
    <xf numFmtId="0" fontId="37" fillId="0" borderId="0" xfId="35" applyFont="1" applyAlignment="1">
      <alignment vertical="top"/>
    </xf>
    <xf numFmtId="0" fontId="37" fillId="0" borderId="0" xfId="35" applyFont="1" applyAlignment="1">
      <alignment vertical="top" wrapText="1"/>
    </xf>
    <xf numFmtId="0" fontId="47" fillId="0" borderId="0" xfId="35" applyFont="1"/>
    <xf numFmtId="0" fontId="37" fillId="0" borderId="0" xfId="34" applyFont="1" applyBorder="1"/>
    <xf numFmtId="0" fontId="37" fillId="0" borderId="0" xfId="34" applyFont="1"/>
    <xf numFmtId="0" fontId="40" fillId="0" borderId="0" xfId="34" applyFont="1" applyBorder="1" applyAlignment="1">
      <alignment horizontal="justify" vertical="center" wrapText="1"/>
    </xf>
    <xf numFmtId="0" fontId="37" fillId="0" borderId="0" xfId="34" applyFont="1" applyBorder="1" applyAlignment="1">
      <alignment horizontal="justify" vertical="center" wrapText="1"/>
    </xf>
    <xf numFmtId="0" fontId="37" fillId="0" borderId="0" xfId="34" applyFont="1" applyBorder="1" applyAlignment="1">
      <alignment wrapText="1"/>
    </xf>
    <xf numFmtId="0" fontId="46" fillId="0" borderId="0" xfId="34" applyFont="1" applyBorder="1" applyAlignment="1">
      <alignment horizontal="left" vertical="center"/>
    </xf>
    <xf numFmtId="0" fontId="47" fillId="0" borderId="0" xfId="34" applyFont="1" applyBorder="1"/>
    <xf numFmtId="0" fontId="47" fillId="0" borderId="0" xfId="34" applyFont="1"/>
    <xf numFmtId="0" fontId="48" fillId="0" borderId="4" xfId="0" applyFont="1" applyBorder="1" applyAlignment="1">
      <alignment horizontal="center" vertical="center"/>
    </xf>
    <xf numFmtId="0" fontId="48" fillId="0" borderId="5" xfId="0" applyFont="1" applyBorder="1" applyAlignment="1">
      <alignment horizontal="center" vertical="center" wrapText="1"/>
    </xf>
    <xf numFmtId="0" fontId="48" fillId="0" borderId="5" xfId="0" applyFont="1" applyBorder="1" applyAlignment="1">
      <alignment horizontal="center" vertical="center"/>
    </xf>
    <xf numFmtId="0" fontId="48" fillId="0" borderId="5" xfId="0" applyFont="1" applyFill="1" applyBorder="1" applyAlignment="1">
      <alignment horizontal="center" vertical="center"/>
    </xf>
    <xf numFmtId="0" fontId="48" fillId="0" borderId="6" xfId="0" applyFont="1" applyFill="1" applyBorder="1" applyAlignment="1">
      <alignment horizontal="center" vertical="center"/>
    </xf>
    <xf numFmtId="0" fontId="48" fillId="0" borderId="0" xfId="0" applyFont="1"/>
    <xf numFmtId="168" fontId="48" fillId="0" borderId="3" xfId="43" applyNumberFormat="1" applyFont="1" applyFill="1" applyBorder="1" applyAlignment="1">
      <alignment horizontal="right"/>
    </xf>
    <xf numFmtId="0" fontId="46" fillId="0" borderId="0" xfId="41" applyFont="1" applyAlignment="1">
      <alignment horizontal="left" vertical="center"/>
    </xf>
    <xf numFmtId="0" fontId="49" fillId="0" borderId="0" xfId="41" applyFont="1" applyAlignment="1">
      <alignment horizontal="left" vertical="center"/>
    </xf>
    <xf numFmtId="0" fontId="50" fillId="0" borderId="0" xfId="41" applyFont="1"/>
    <xf numFmtId="0" fontId="51" fillId="0" borderId="0" xfId="41" applyFont="1"/>
    <xf numFmtId="0" fontId="52" fillId="0" borderId="0" xfId="41" applyFont="1" applyAlignment="1">
      <alignment horizontal="left" vertical="center"/>
    </xf>
    <xf numFmtId="0" fontId="53" fillId="0" borderId="0" xfId="41" applyFont="1"/>
    <xf numFmtId="0" fontId="50" fillId="0" borderId="0" xfId="39" applyFont="1"/>
    <xf numFmtId="0" fontId="50" fillId="0" borderId="0" xfId="39" applyFont="1" applyAlignment="1">
      <alignment horizontal="left" vertical="center"/>
    </xf>
    <xf numFmtId="0" fontId="50" fillId="0" borderId="0" xfId="39" applyFont="1" applyAlignment="1">
      <alignment horizontal="justify" vertical="center" wrapText="1"/>
    </xf>
    <xf numFmtId="0" fontId="54" fillId="0" borderId="0" xfId="39" applyFont="1"/>
    <xf numFmtId="0" fontId="49" fillId="0" borderId="0" xfId="39" applyFont="1" applyAlignment="1">
      <alignment horizontal="left" vertical="center" wrapText="1"/>
    </xf>
    <xf numFmtId="0" fontId="49" fillId="0" borderId="0" xfId="39" applyFont="1"/>
    <xf numFmtId="0" fontId="55" fillId="0" borderId="0" xfId="39" applyFont="1"/>
    <xf numFmtId="0" fontId="37" fillId="0" borderId="0" xfId="37" applyFont="1" applyAlignment="1">
      <alignment horizontal="right" vertical="top"/>
    </xf>
    <xf numFmtId="0" fontId="37" fillId="0" borderId="0" xfId="37" applyFont="1" applyAlignment="1">
      <alignment vertical="top" wrapText="1"/>
    </xf>
    <xf numFmtId="0" fontId="37" fillId="0" borderId="0" xfId="37" applyFont="1"/>
    <xf numFmtId="0" fontId="38" fillId="0" borderId="0" xfId="37" applyFont="1" applyAlignment="1">
      <alignment horizontal="right" vertical="top"/>
    </xf>
    <xf numFmtId="0" fontId="38" fillId="0" borderId="0" xfId="37" applyFont="1" applyAlignment="1">
      <alignment vertical="top" wrapText="1"/>
    </xf>
    <xf numFmtId="0" fontId="37" fillId="0" borderId="0" xfId="37" applyFont="1" applyAlignment="1">
      <alignment horizontal="right" vertical="center"/>
    </xf>
    <xf numFmtId="0" fontId="37" fillId="0" borderId="0" xfId="37" applyFont="1" applyAlignment="1">
      <alignment wrapText="1"/>
    </xf>
    <xf numFmtId="0" fontId="39" fillId="0" borderId="0" xfId="37" applyFont="1" applyAlignment="1">
      <alignment horizontal="right" vertical="center"/>
    </xf>
    <xf numFmtId="0" fontId="56" fillId="0" borderId="0" xfId="37" applyFont="1" applyAlignment="1">
      <alignment horizontal="right" vertical="center"/>
    </xf>
    <xf numFmtId="0" fontId="37" fillId="0" borderId="0" xfId="37" applyFont="1" applyAlignment="1">
      <alignment horizontal="right"/>
    </xf>
    <xf numFmtId="0" fontId="32" fillId="0" borderId="0" xfId="0" applyFont="1"/>
    <xf numFmtId="0" fontId="48" fillId="0" borderId="4" xfId="34" applyNumberFormat="1" applyFont="1" applyBorder="1" applyAlignment="1">
      <alignment horizontal="center" vertical="center"/>
    </xf>
    <xf numFmtId="0" fontId="48" fillId="0" borderId="5" xfId="34" applyNumberFormat="1" applyFont="1" applyBorder="1" applyAlignment="1">
      <alignment horizontal="center" vertical="center"/>
    </xf>
    <xf numFmtId="0" fontId="48" fillId="0" borderId="6" xfId="34" applyNumberFormat="1" applyFont="1" applyBorder="1" applyAlignment="1">
      <alignment horizontal="center" vertical="center"/>
    </xf>
    <xf numFmtId="0" fontId="48" fillId="0" borderId="7" xfId="34" applyNumberFormat="1" applyFont="1" applyBorder="1" applyAlignment="1">
      <alignment horizontal="center" vertical="center"/>
    </xf>
    <xf numFmtId="168" fontId="48" fillId="0" borderId="3" xfId="43" applyNumberFormat="1" applyFont="1" applyBorder="1" applyAlignment="1">
      <alignment horizontal="right"/>
    </xf>
    <xf numFmtId="0" fontId="32" fillId="0" borderId="0" xfId="34" applyFont="1"/>
    <xf numFmtId="0" fontId="48" fillId="0" borderId="4" xfId="39" applyFont="1" applyBorder="1" applyAlignment="1">
      <alignment horizontal="center" vertical="center"/>
    </xf>
    <xf numFmtId="0" fontId="48" fillId="0" borderId="5" xfId="39" applyFont="1" applyBorder="1" applyAlignment="1">
      <alignment horizontal="center" vertical="center" wrapText="1"/>
    </xf>
    <xf numFmtId="0" fontId="48" fillId="0" borderId="5" xfId="39" applyFont="1" applyBorder="1" applyAlignment="1">
      <alignment horizontal="center" vertical="center"/>
    </xf>
    <xf numFmtId="0" fontId="48" fillId="0" borderId="6" xfId="39" applyFont="1" applyBorder="1" applyAlignment="1">
      <alignment horizontal="center" vertical="center"/>
    </xf>
    <xf numFmtId="0" fontId="48" fillId="0" borderId="0" xfId="39" applyFont="1"/>
    <xf numFmtId="0" fontId="48" fillId="0" borderId="7" xfId="39" applyFont="1" applyBorder="1" applyAlignment="1">
      <alignment horizontal="center" vertical="center"/>
    </xf>
    <xf numFmtId="168" fontId="48" fillId="0" borderId="7" xfId="43" applyNumberFormat="1" applyFont="1" applyBorder="1" applyAlignment="1">
      <alignment horizontal="right"/>
    </xf>
    <xf numFmtId="168" fontId="48" fillId="0" borderId="0" xfId="43" applyNumberFormat="1" applyFont="1" applyBorder="1" applyAlignment="1">
      <alignment horizontal="right"/>
    </xf>
    <xf numFmtId="0" fontId="48" fillId="0" borderId="0" xfId="34" applyFont="1" applyAlignment="1">
      <alignment horizontal="center" vertical="center"/>
    </xf>
    <xf numFmtId="0" fontId="48" fillId="0" borderId="5" xfId="34" applyNumberFormat="1" applyFont="1" applyBorder="1" applyAlignment="1">
      <alignment horizontal="center" vertical="center" wrapText="1"/>
    </xf>
    <xf numFmtId="0" fontId="48" fillId="0" borderId="0" xfId="34" applyNumberFormat="1" applyFont="1" applyBorder="1" applyAlignment="1">
      <alignment horizontal="center" vertical="center"/>
    </xf>
    <xf numFmtId="0" fontId="48" fillId="0" borderId="5" xfId="34" applyNumberFormat="1" applyFont="1" applyFill="1" applyBorder="1" applyAlignment="1">
      <alignment horizontal="center" vertical="center"/>
    </xf>
    <xf numFmtId="0" fontId="48" fillId="0" borderId="6" xfId="34" applyNumberFormat="1" applyFont="1" applyFill="1" applyBorder="1" applyAlignment="1">
      <alignment horizontal="center" vertical="center"/>
    </xf>
    <xf numFmtId="0" fontId="59" fillId="0" borderId="0" xfId="0" applyFont="1"/>
    <xf numFmtId="0" fontId="59" fillId="0" borderId="0" xfId="0" applyFont="1" applyAlignment="1">
      <alignment horizontal="center" vertical="center" wrapText="1"/>
    </xf>
    <xf numFmtId="0" fontId="59" fillId="0" borderId="6" xfId="0" applyFont="1" applyFill="1" applyBorder="1" applyAlignment="1">
      <alignment horizontal="center"/>
    </xf>
    <xf numFmtId="0" fontId="59" fillId="0" borderId="2" xfId="0" applyFont="1" applyFill="1" applyBorder="1" applyAlignment="1">
      <alignment horizontal="left" wrapText="1"/>
    </xf>
    <xf numFmtId="164" fontId="59" fillId="0" borderId="10" xfId="43" applyNumberFormat="1" applyFont="1" applyFill="1" applyBorder="1" applyAlignment="1">
      <alignment horizontal="right"/>
    </xf>
    <xf numFmtId="164" fontId="59" fillId="0" borderId="0" xfId="43" applyNumberFormat="1" applyFont="1" applyFill="1" applyBorder="1" applyAlignment="1">
      <alignment horizontal="right"/>
    </xf>
    <xf numFmtId="176" fontId="59" fillId="0" borderId="0" xfId="43" applyNumberFormat="1" applyFont="1" applyFill="1" applyBorder="1" applyAlignment="1">
      <alignment horizontal="right"/>
    </xf>
    <xf numFmtId="0" fontId="59" fillId="0" borderId="1" xfId="0" applyFont="1" applyFill="1" applyBorder="1" applyAlignment="1">
      <alignment horizontal="left" wrapText="1"/>
    </xf>
    <xf numFmtId="0" fontId="58" fillId="0" borderId="1" xfId="0" applyFont="1" applyFill="1" applyBorder="1" applyAlignment="1">
      <alignment horizontal="left" wrapText="1"/>
    </xf>
    <xf numFmtId="0" fontId="59" fillId="0" borderId="0" xfId="0" applyFont="1" applyAlignment="1">
      <alignment wrapText="1"/>
    </xf>
    <xf numFmtId="0" fontId="59" fillId="0" borderId="0" xfId="0" applyFont="1" applyFill="1"/>
    <xf numFmtId="0" fontId="48" fillId="0" borderId="7" xfId="0" applyFont="1" applyFill="1" applyBorder="1" applyAlignment="1">
      <alignment horizontal="center" vertical="center"/>
    </xf>
    <xf numFmtId="0" fontId="59" fillId="0" borderId="0" xfId="34" applyFont="1"/>
    <xf numFmtId="0" fontId="59" fillId="0" borderId="2" xfId="34" applyFont="1" applyBorder="1" applyAlignment="1">
      <alignment horizontal="left" wrapText="1"/>
    </xf>
    <xf numFmtId="0" fontId="59" fillId="0" borderId="1" xfId="0" applyFont="1" applyBorder="1" applyAlignment="1">
      <alignment horizontal="left" wrapText="1"/>
    </xf>
    <xf numFmtId="0" fontId="58" fillId="0" borderId="1" xfId="0" applyFont="1" applyBorder="1" applyAlignment="1">
      <alignment horizontal="left" wrapText="1"/>
    </xf>
    <xf numFmtId="0" fontId="59" fillId="0" borderId="1" xfId="34" applyFont="1" applyBorder="1" applyAlignment="1">
      <alignment horizontal="left" wrapText="1"/>
    </xf>
    <xf numFmtId="0" fontId="59" fillId="0" borderId="1" xfId="0" applyFont="1" applyBorder="1" applyAlignment="1">
      <alignment horizontal="left"/>
    </xf>
    <xf numFmtId="0" fontId="59" fillId="0" borderId="0" xfId="0" applyFont="1" applyFill="1" applyBorder="1" applyAlignment="1">
      <alignment horizontal="left" vertical="top" wrapText="1"/>
    </xf>
    <xf numFmtId="0" fontId="59" fillId="0" borderId="0" xfId="0" applyFont="1" applyBorder="1" applyAlignment="1">
      <alignment horizontal="left" wrapText="1"/>
    </xf>
    <xf numFmtId="0" fontId="59" fillId="0" borderId="0" xfId="34" applyFont="1" applyFill="1"/>
    <xf numFmtId="0" fontId="59" fillId="0" borderId="0" xfId="34" applyFont="1" applyAlignment="1">
      <alignment horizontal="left" vertical="top"/>
    </xf>
    <xf numFmtId="0" fontId="59" fillId="0" borderId="0" xfId="34" applyFont="1" applyAlignment="1">
      <alignment wrapText="1"/>
    </xf>
    <xf numFmtId="0" fontId="48" fillId="0" borderId="7" xfId="34" applyFont="1" applyBorder="1"/>
    <xf numFmtId="0" fontId="48" fillId="0" borderId="0" xfId="34" applyFont="1"/>
    <xf numFmtId="167" fontId="59" fillId="0" borderId="0" xfId="34" applyNumberFormat="1" applyFont="1" applyFill="1"/>
    <xf numFmtId="0" fontId="59" fillId="0" borderId="2" xfId="34" applyNumberFormat="1" applyFont="1" applyBorder="1" applyAlignment="1">
      <alignment horizontal="left" wrapText="1"/>
    </xf>
    <xf numFmtId="0" fontId="58" fillId="0" borderId="1" xfId="34" applyFont="1" applyBorder="1" applyAlignment="1">
      <alignment horizontal="left" wrapText="1"/>
    </xf>
    <xf numFmtId="0" fontId="59" fillId="0" borderId="1" xfId="34" applyFont="1" applyBorder="1" applyAlignment="1">
      <alignment horizontal="left"/>
    </xf>
    <xf numFmtId="173" fontId="59" fillId="0" borderId="0" xfId="43" applyNumberFormat="1" applyFont="1" applyFill="1" applyBorder="1" applyAlignment="1">
      <alignment horizontal="right"/>
    </xf>
    <xf numFmtId="0" fontId="59" fillId="0" borderId="1" xfId="0" applyFont="1" applyFill="1" applyBorder="1" applyAlignment="1">
      <alignment horizontal="left"/>
    </xf>
    <xf numFmtId="0" fontId="32" fillId="0" borderId="0" xfId="34" applyFont="1" applyAlignment="1">
      <alignment vertical="center"/>
    </xf>
    <xf numFmtId="0" fontId="59" fillId="0" borderId="1" xfId="34" applyFont="1" applyFill="1" applyBorder="1" applyAlignment="1">
      <alignment horizontal="left" wrapText="1"/>
    </xf>
    <xf numFmtId="0" fontId="59" fillId="0" borderId="2" xfId="34" applyNumberFormat="1" applyFont="1" applyBorder="1" applyAlignment="1">
      <alignment horizontal="center" vertical="center"/>
    </xf>
    <xf numFmtId="0" fontId="48" fillId="0" borderId="3" xfId="34" applyFont="1" applyBorder="1"/>
    <xf numFmtId="0" fontId="59" fillId="0" borderId="6" xfId="0" applyFont="1" applyBorder="1" applyAlignment="1">
      <alignment horizontal="center"/>
    </xf>
    <xf numFmtId="0" fontId="58" fillId="0" borderId="2" xfId="34" applyFont="1" applyBorder="1" applyAlignment="1">
      <alignment horizontal="left" wrapText="1"/>
    </xf>
    <xf numFmtId="167" fontId="59" fillId="0" borderId="0" xfId="43" applyNumberFormat="1" applyFont="1" applyFill="1" applyBorder="1" applyAlignment="1">
      <alignment horizontal="right"/>
    </xf>
    <xf numFmtId="165" fontId="59" fillId="0" borderId="0" xfId="43" applyNumberFormat="1" applyFont="1" applyFill="1" applyBorder="1" applyAlignment="1">
      <alignment horizontal="right"/>
    </xf>
    <xf numFmtId="0" fontId="61" fillId="0" borderId="1" xfId="34" applyFont="1" applyBorder="1" applyAlignment="1">
      <alignment horizontal="left" wrapText="1"/>
    </xf>
    <xf numFmtId="177" fontId="59" fillId="0" borderId="0" xfId="43" applyNumberFormat="1" applyFont="1" applyFill="1" applyBorder="1" applyAlignment="1">
      <alignment horizontal="right"/>
    </xf>
    <xf numFmtId="172" fontId="59" fillId="0" borderId="0" xfId="43" applyNumberFormat="1" applyFont="1" applyFill="1" applyBorder="1" applyAlignment="1">
      <alignment horizontal="right"/>
    </xf>
    <xf numFmtId="0" fontId="59" fillId="0" borderId="1" xfId="34" applyFont="1" applyBorder="1" applyAlignment="1">
      <alignment wrapText="1"/>
    </xf>
    <xf numFmtId="167" fontId="58" fillId="0" borderId="0" xfId="43" applyNumberFormat="1" applyFont="1" applyFill="1" applyBorder="1" applyAlignment="1">
      <alignment horizontal="right"/>
    </xf>
    <xf numFmtId="0" fontId="59" fillId="0" borderId="0" xfId="34" applyFont="1" applyBorder="1"/>
    <xf numFmtId="0" fontId="59" fillId="0" borderId="0" xfId="34" applyFont="1" applyFill="1" applyBorder="1"/>
    <xf numFmtId="164" fontId="59" fillId="0" borderId="0" xfId="34" applyNumberFormat="1" applyFont="1" applyBorder="1"/>
    <xf numFmtId="0" fontId="40" fillId="0" borderId="0" xfId="34" applyFont="1"/>
    <xf numFmtId="178" fontId="59" fillId="0" borderId="0" xfId="43" applyNumberFormat="1" applyFont="1" applyFill="1" applyBorder="1" applyAlignment="1">
      <alignment horizontal="right"/>
    </xf>
    <xf numFmtId="170" fontId="59" fillId="0" borderId="0" xfId="43" applyNumberFormat="1" applyFont="1" applyFill="1" applyBorder="1" applyAlignment="1">
      <alignment horizontal="right"/>
    </xf>
    <xf numFmtId="0" fontId="58" fillId="0" borderId="0" xfId="0" applyFont="1"/>
    <xf numFmtId="0" fontId="59" fillId="0" borderId="0" xfId="34" applyFont="1" applyBorder="1" applyAlignment="1">
      <alignment vertical="center" wrapText="1"/>
    </xf>
    <xf numFmtId="165" fontId="59" fillId="0" borderId="0" xfId="34" applyNumberFormat="1" applyFont="1" applyBorder="1" applyAlignment="1">
      <alignment vertical="center" wrapText="1"/>
    </xf>
    <xf numFmtId="166" fontId="59" fillId="0" borderId="0" xfId="0" applyNumberFormat="1" applyFont="1"/>
    <xf numFmtId="0" fontId="59" fillId="0" borderId="0" xfId="39" applyFont="1" applyAlignment="1">
      <alignment horizontal="left" vertical="center"/>
    </xf>
    <xf numFmtId="0" fontId="59" fillId="0" borderId="0" xfId="39" applyFont="1"/>
    <xf numFmtId="0" fontId="59" fillId="0" borderId="2" xfId="39" applyFont="1" applyBorder="1" applyAlignment="1">
      <alignment horizontal="center" vertical="center" wrapText="1"/>
    </xf>
    <xf numFmtId="0" fontId="59" fillId="0" borderId="2" xfId="39" applyFont="1" applyBorder="1" applyAlignment="1">
      <alignment horizontal="center" vertical="center"/>
    </xf>
    <xf numFmtId="0" fontId="58" fillId="0" borderId="1" xfId="39" applyFont="1" applyBorder="1" applyAlignment="1">
      <alignment horizontal="left" wrapText="1"/>
    </xf>
    <xf numFmtId="0" fontId="59" fillId="0" borderId="1" xfId="39" applyFont="1" applyBorder="1" applyAlignment="1">
      <alignment horizontal="left" wrapText="1"/>
    </xf>
    <xf numFmtId="0" fontId="63" fillId="0" borderId="1" xfId="39" applyFont="1" applyFill="1" applyBorder="1" applyAlignment="1">
      <alignment wrapText="1"/>
    </xf>
    <xf numFmtId="0" fontId="59" fillId="0" borderId="0" xfId="39" applyFont="1" applyAlignment="1">
      <alignment horizontal="center" vertical="top"/>
    </xf>
    <xf numFmtId="0" fontId="59" fillId="0" borderId="2" xfId="39" applyFont="1" applyBorder="1" applyAlignment="1">
      <alignment horizontal="left" wrapText="1"/>
    </xf>
    <xf numFmtId="0" fontId="63" fillId="0" borderId="1" xfId="39" applyFont="1" applyFill="1" applyBorder="1" applyAlignment="1">
      <alignment horizontal="left" wrapText="1"/>
    </xf>
    <xf numFmtId="0" fontId="63" fillId="0" borderId="1" xfId="39" applyFont="1" applyBorder="1" applyAlignment="1">
      <alignment horizontal="left" wrapText="1"/>
    </xf>
    <xf numFmtId="169" fontId="59" fillId="0" borderId="0" xfId="39" applyNumberFormat="1" applyFont="1"/>
    <xf numFmtId="0" fontId="59" fillId="0" borderId="0" xfId="39" applyFont="1" applyFill="1"/>
    <xf numFmtId="0" fontId="48" fillId="0" borderId="0" xfId="39" applyFont="1" applyAlignment="1">
      <alignment vertical="center"/>
    </xf>
    <xf numFmtId="0" fontId="48" fillId="0" borderId="7" xfId="39" applyFont="1" applyBorder="1"/>
    <xf numFmtId="0" fontId="47" fillId="0" borderId="0" xfId="37" applyFont="1" applyAlignment="1">
      <alignment vertical="center"/>
    </xf>
    <xf numFmtId="0" fontId="52" fillId="0" borderId="0" xfId="39" applyFont="1" applyAlignment="1">
      <alignment horizontal="left" vertical="center"/>
    </xf>
    <xf numFmtId="0" fontId="18" fillId="0" borderId="0" xfId="39" applyFont="1"/>
    <xf numFmtId="0" fontId="18" fillId="0" borderId="0" xfId="41" applyFont="1"/>
    <xf numFmtId="0" fontId="65" fillId="0" borderId="0" xfId="0" applyFont="1"/>
    <xf numFmtId="0" fontId="66" fillId="0" borderId="0" xfId="41" applyFont="1"/>
    <xf numFmtId="0" fontId="67" fillId="0" borderId="0" xfId="100" applyFont="1" applyAlignment="1" applyProtection="1"/>
    <xf numFmtId="0" fontId="66" fillId="0" borderId="0" xfId="102" applyFont="1" applyAlignment="1"/>
    <xf numFmtId="0" fontId="64" fillId="0" borderId="0" xfId="102" applyFont="1" applyAlignment="1"/>
    <xf numFmtId="0" fontId="64" fillId="0" borderId="0" xfId="101" applyFont="1" applyAlignment="1"/>
    <xf numFmtId="0" fontId="66" fillId="0" borderId="0" xfId="101" applyFont="1" applyAlignment="1"/>
    <xf numFmtId="0" fontId="66" fillId="0" borderId="0" xfId="102" applyFont="1" applyAlignment="1">
      <alignment wrapText="1"/>
    </xf>
    <xf numFmtId="0" fontId="66" fillId="0" borderId="0" xfId="101" applyFont="1" applyAlignment="1">
      <alignment wrapText="1"/>
    </xf>
    <xf numFmtId="0" fontId="67" fillId="0" borderId="0" xfId="100" applyFont="1" applyAlignment="1" applyProtection="1">
      <alignment wrapText="1"/>
    </xf>
    <xf numFmtId="0" fontId="68" fillId="0" borderId="0" xfId="102" applyFont="1" applyAlignment="1">
      <alignment wrapText="1"/>
    </xf>
    <xf numFmtId="0" fontId="66" fillId="0" borderId="0" xfId="102" applyFont="1"/>
    <xf numFmtId="0" fontId="66" fillId="0" borderId="0" xfId="41" applyFont="1" applyAlignment="1">
      <alignment vertical="top" wrapText="1"/>
    </xf>
    <xf numFmtId="0" fontId="48" fillId="0" borderId="0" xfId="34" applyFont="1" applyAlignment="1">
      <alignment vertical="center"/>
    </xf>
    <xf numFmtId="187" fontId="59" fillId="0" borderId="0" xfId="0" applyNumberFormat="1" applyFont="1"/>
    <xf numFmtId="0" fontId="37" fillId="0" borderId="0" xfId="35" applyFont="1" applyAlignment="1">
      <alignment horizontal="left"/>
    </xf>
    <xf numFmtId="0" fontId="37" fillId="0" borderId="0" xfId="35" applyFont="1" applyAlignment="1">
      <alignment horizontal="left" vertical="center"/>
    </xf>
    <xf numFmtId="0" fontId="59" fillId="0" borderId="5" xfId="0" applyFont="1" applyFill="1" applyBorder="1" applyAlignment="1">
      <alignment horizontal="center" vertical="center" wrapText="1"/>
    </xf>
    <xf numFmtId="0" fontId="59" fillId="0" borderId="5" xfId="34" applyFont="1" applyBorder="1" applyAlignment="1">
      <alignment horizontal="center" vertical="center" wrapText="1"/>
    </xf>
    <xf numFmtId="0" fontId="59" fillId="0" borderId="6" xfId="34" applyFont="1" applyBorder="1" applyAlignment="1">
      <alignment horizontal="center" vertical="center" wrapText="1"/>
    </xf>
    <xf numFmtId="0" fontId="59" fillId="0" borderId="5" xfId="39" applyFont="1" applyBorder="1" applyAlignment="1">
      <alignment horizontal="center" vertical="center" wrapText="1"/>
    </xf>
    <xf numFmtId="0" fontId="59" fillId="0" borderId="6" xfId="39" applyFont="1" applyBorder="1" applyAlignment="1">
      <alignment horizontal="center" vertical="center" wrapText="1"/>
    </xf>
    <xf numFmtId="0" fontId="37" fillId="0" borderId="0" xfId="35" applyFont="1" applyAlignment="1"/>
    <xf numFmtId="164" fontId="58" fillId="0" borderId="10" xfId="43" applyNumberFormat="1" applyFont="1" applyFill="1" applyBorder="1" applyAlignment="1">
      <alignment horizontal="right"/>
    </xf>
    <xf numFmtId="164" fontId="58" fillId="0" borderId="0" xfId="43" applyNumberFormat="1" applyFont="1" applyFill="1" applyBorder="1" applyAlignment="1">
      <alignment horizontal="right"/>
    </xf>
    <xf numFmtId="176" fontId="58" fillId="0" borderId="0" xfId="43" applyNumberFormat="1" applyFont="1" applyFill="1" applyBorder="1" applyAlignment="1">
      <alignment horizontal="right"/>
    </xf>
    <xf numFmtId="169" fontId="58" fillId="0" borderId="0" xfId="43" applyNumberFormat="1" applyFont="1" applyFill="1" applyBorder="1" applyAlignment="1">
      <alignment horizontal="right"/>
    </xf>
    <xf numFmtId="169" fontId="59" fillId="0" borderId="0" xfId="43" applyNumberFormat="1" applyFont="1" applyBorder="1" applyAlignment="1">
      <alignment horizontal="right"/>
    </xf>
    <xf numFmtId="169" fontId="59" fillId="0" borderId="0" xfId="43" applyNumberFormat="1" applyFont="1" applyFill="1" applyBorder="1" applyAlignment="1">
      <alignment horizontal="right"/>
    </xf>
    <xf numFmtId="169" fontId="58" fillId="0" borderId="0" xfId="43" applyNumberFormat="1" applyFont="1" applyBorder="1" applyAlignment="1">
      <alignment horizontal="right"/>
    </xf>
    <xf numFmtId="173" fontId="58" fillId="0" borderId="0" xfId="43" applyNumberFormat="1" applyFont="1" applyFill="1" applyBorder="1" applyAlignment="1">
      <alignment horizontal="right"/>
    </xf>
    <xf numFmtId="175" fontId="58" fillId="0" borderId="0" xfId="43" applyNumberFormat="1" applyFont="1" applyFill="1" applyBorder="1" applyAlignment="1">
      <alignment horizontal="right"/>
    </xf>
    <xf numFmtId="174" fontId="59" fillId="0" borderId="0" xfId="43" applyNumberFormat="1" applyFont="1" applyFill="1" applyBorder="1" applyAlignment="1">
      <alignment horizontal="right"/>
    </xf>
    <xf numFmtId="164" fontId="59" fillId="0" borderId="0" xfId="34" applyNumberFormat="1" applyFont="1"/>
    <xf numFmtId="0" fontId="58" fillId="0" borderId="0" xfId="34" applyFont="1"/>
    <xf numFmtId="164" fontId="59" fillId="0" borderId="0" xfId="34" applyNumberFormat="1" applyFont="1" applyAlignment="1">
      <alignment horizontal="right"/>
    </xf>
    <xf numFmtId="165" fontId="58" fillId="0" borderId="0" xfId="43" applyNumberFormat="1" applyFont="1" applyFill="1" applyBorder="1" applyAlignment="1">
      <alignment horizontal="right"/>
    </xf>
    <xf numFmtId="178" fontId="58" fillId="0" borderId="0" xfId="43" applyNumberFormat="1" applyFont="1" applyFill="1" applyBorder="1" applyAlignment="1">
      <alignment horizontal="right"/>
    </xf>
    <xf numFmtId="171" fontId="58" fillId="0" borderId="0" xfId="43" applyNumberFormat="1" applyFont="1" applyFill="1" applyBorder="1" applyAlignment="1">
      <alignment horizontal="right"/>
    </xf>
    <xf numFmtId="170" fontId="58" fillId="0" borderId="0" xfId="43" applyNumberFormat="1" applyFont="1" applyFill="1" applyBorder="1" applyAlignment="1">
      <alignment horizontal="right"/>
    </xf>
    <xf numFmtId="166" fontId="58" fillId="0" borderId="0" xfId="43" applyNumberFormat="1" applyFont="1" applyFill="1" applyBorder="1" applyAlignment="1">
      <alignment horizontal="right"/>
    </xf>
    <xf numFmtId="186" fontId="59" fillId="0" borderId="0" xfId="43" applyNumberFormat="1" applyFont="1" applyFill="1" applyBorder="1" applyAlignment="1">
      <alignment horizontal="right"/>
    </xf>
    <xf numFmtId="179" fontId="58" fillId="0" borderId="0" xfId="43" applyNumberFormat="1" applyFont="1" applyFill="1" applyBorder="1" applyAlignment="1">
      <alignment horizontal="right"/>
    </xf>
    <xf numFmtId="179" fontId="59" fillId="0" borderId="0" xfId="43" applyNumberFormat="1" applyFont="1" applyFill="1" applyBorder="1" applyAlignment="1">
      <alignment horizontal="right"/>
    </xf>
    <xf numFmtId="0" fontId="69" fillId="0" borderId="0" xfId="102" applyFont="1"/>
    <xf numFmtId="49" fontId="32" fillId="0" borderId="0" xfId="39" applyNumberFormat="1" applyFont="1" applyAlignment="1">
      <alignment horizontal="left" vertical="center"/>
    </xf>
    <xf numFmtId="0" fontId="70" fillId="0" borderId="11" xfId="39" applyFont="1" applyBorder="1" applyAlignment="1">
      <alignment horizontal="left" wrapText="1"/>
    </xf>
    <xf numFmtId="0" fontId="33" fillId="0" borderId="11" xfId="39" applyFont="1" applyBorder="1" applyAlignment="1">
      <alignment horizontal="center" vertical="center" wrapText="1"/>
    </xf>
    <xf numFmtId="0" fontId="41" fillId="0" borderId="12" xfId="35" applyFont="1" applyBorder="1" applyAlignment="1">
      <alignment horizontal="left" vertical="center" wrapText="1"/>
    </xf>
    <xf numFmtId="0" fontId="42" fillId="0" borderId="12" xfId="35" applyFont="1" applyBorder="1" applyAlignment="1">
      <alignment horizontal="right" vertical="center" wrapText="1"/>
    </xf>
    <xf numFmtId="0" fontId="34" fillId="0" borderId="0" xfId="34" applyFont="1" applyBorder="1" applyAlignment="1">
      <alignment horizontal="center" vertical="center" wrapText="1"/>
    </xf>
    <xf numFmtId="0" fontId="43" fillId="0" borderId="0" xfId="34" applyFont="1" applyAlignment="1">
      <alignment vertical="center" wrapText="1"/>
    </xf>
    <xf numFmtId="0" fontId="44" fillId="0" borderId="0" xfId="0" applyFont="1" applyAlignment="1">
      <alignment vertical="center"/>
    </xf>
    <xf numFmtId="0" fontId="43" fillId="0" borderId="0" xfId="34" applyFont="1" applyAlignment="1">
      <alignment vertical="center"/>
    </xf>
    <xf numFmtId="49" fontId="44" fillId="0" borderId="0" xfId="39" quotePrefix="1" applyNumberFormat="1" applyFont="1" applyAlignment="1">
      <alignment horizontal="left"/>
    </xf>
    <xf numFmtId="49" fontId="44" fillId="0" borderId="0" xfId="39" applyNumberFormat="1" applyFont="1" applyAlignment="1">
      <alignment horizontal="left"/>
    </xf>
    <xf numFmtId="49" fontId="36" fillId="0" borderId="0" xfId="39" quotePrefix="1" applyNumberFormat="1" applyFont="1" applyAlignment="1">
      <alignment horizontal="left"/>
    </xf>
    <xf numFmtId="0" fontId="32" fillId="0" borderId="0" xfId="39" applyFont="1" applyAlignment="1">
      <alignment horizontal="center"/>
    </xf>
    <xf numFmtId="0" fontId="35" fillId="0" borderId="0" xfId="39" applyFont="1" applyAlignment="1">
      <alignment horizontal="left" vertical="center"/>
    </xf>
    <xf numFmtId="0" fontId="32" fillId="0" borderId="0" xfId="39" applyFont="1" applyAlignment="1">
      <alignment horizontal="right"/>
    </xf>
    <xf numFmtId="0" fontId="40" fillId="0" borderId="13" xfId="39" applyFont="1" applyBorder="1" applyAlignment="1">
      <alignment horizontal="right"/>
    </xf>
    <xf numFmtId="0" fontId="40" fillId="0" borderId="0" xfId="39" applyFont="1" applyAlignment="1">
      <alignment horizontal="center" vertical="center"/>
    </xf>
    <xf numFmtId="0" fontId="32" fillId="0" borderId="0" xfId="39" applyFont="1" applyAlignment="1">
      <alignment horizontal="center" vertical="center"/>
    </xf>
    <xf numFmtId="0" fontId="32" fillId="0" borderId="14" xfId="39" applyFont="1" applyBorder="1" applyAlignment="1">
      <alignment horizontal="center" vertical="center"/>
    </xf>
    <xf numFmtId="0" fontId="32" fillId="0" borderId="0" xfId="39" applyFont="1" applyBorder="1" applyAlignment="1">
      <alignment horizontal="center" vertical="center"/>
    </xf>
    <xf numFmtId="0" fontId="32" fillId="0" borderId="0" xfId="34" applyFont="1" applyBorder="1" applyAlignment="1">
      <alignment horizontal="center" vertical="center"/>
    </xf>
    <xf numFmtId="0" fontId="32" fillId="0" borderId="0" xfId="39" applyFont="1" applyBorder="1" applyAlignment="1">
      <alignment horizontal="left" vertical="center"/>
    </xf>
    <xf numFmtId="0" fontId="32" fillId="0" borderId="13" xfId="39" applyFont="1" applyBorder="1" applyAlignment="1">
      <alignment horizontal="center" vertical="center"/>
    </xf>
    <xf numFmtId="49" fontId="32" fillId="0" borderId="0" xfId="39" applyNumberFormat="1" applyFont="1" applyAlignment="1">
      <alignment horizontal="left" vertical="center"/>
    </xf>
    <xf numFmtId="0" fontId="32" fillId="0" borderId="0" xfId="39" applyFont="1" applyAlignment="1">
      <alignment horizontal="left" vertical="top" wrapText="1"/>
    </xf>
    <xf numFmtId="0" fontId="46" fillId="0" borderId="0" xfId="35" applyFont="1" applyFill="1" applyAlignment="1">
      <alignment horizontal="left" vertical="center"/>
    </xf>
    <xf numFmtId="0" fontId="37" fillId="0" borderId="0" xfId="35" applyFont="1" applyAlignment="1">
      <alignment horizontal="left" vertical="center"/>
    </xf>
    <xf numFmtId="0" fontId="45" fillId="0" borderId="0" xfId="35" applyFont="1" applyAlignment="1">
      <alignment horizontal="left" vertical="center"/>
    </xf>
    <xf numFmtId="0" fontId="45" fillId="0" borderId="0" xfId="0" applyFont="1" applyAlignment="1">
      <alignment horizontal="left" vertical="center"/>
    </xf>
    <xf numFmtId="0" fontId="40" fillId="0" borderId="5" xfId="0" applyFont="1" applyFill="1" applyBorder="1" applyAlignment="1">
      <alignment horizontal="center" vertical="center" wrapText="1"/>
    </xf>
    <xf numFmtId="0" fontId="32" fillId="0" borderId="6" xfId="0" applyFont="1" applyFill="1" applyBorder="1" applyAlignment="1"/>
    <xf numFmtId="0" fontId="58" fillId="0" borderId="5" xfId="0" applyFont="1" applyFill="1" applyBorder="1" applyAlignment="1">
      <alignment horizontal="center" vertical="center" wrapText="1"/>
    </xf>
    <xf numFmtId="0" fontId="59" fillId="0" borderId="6" xfId="0" applyFont="1" applyFill="1" applyBorder="1" applyAlignment="1">
      <alignment horizontal="center" vertical="center" wrapText="1"/>
    </xf>
    <xf numFmtId="0" fontId="40" fillId="0" borderId="4" xfId="0" applyFont="1" applyBorder="1" applyAlignment="1">
      <alignment horizontal="left" vertical="center"/>
    </xf>
    <xf numFmtId="0" fontId="40" fillId="0" borderId="5" xfId="0" applyFont="1" applyBorder="1" applyAlignment="1">
      <alignment horizontal="left" vertical="center"/>
    </xf>
    <xf numFmtId="0" fontId="58" fillId="0" borderId="4" xfId="0" applyFont="1" applyBorder="1" applyAlignment="1">
      <alignment horizontal="left" vertical="center" wrapText="1"/>
    </xf>
    <xf numFmtId="0" fontId="58" fillId="0" borderId="5" xfId="0" applyFont="1" applyBorder="1" applyAlignment="1">
      <alignment horizontal="left" vertical="center" wrapText="1"/>
    </xf>
    <xf numFmtId="0" fontId="59" fillId="0" borderId="4" xfId="0" applyFont="1" applyBorder="1" applyAlignment="1">
      <alignment horizontal="center" vertical="center" wrapText="1"/>
    </xf>
    <xf numFmtId="0" fontId="59" fillId="0" borderId="4" xfId="0" applyFont="1" applyBorder="1" applyAlignment="1">
      <alignment horizontal="center" vertical="center"/>
    </xf>
    <xf numFmtId="0" fontId="59" fillId="0" borderId="5" xfId="0" applyFont="1" applyBorder="1" applyAlignment="1">
      <alignment horizontal="center" vertical="center" wrapText="1"/>
    </xf>
    <xf numFmtId="0" fontId="59" fillId="0" borderId="5" xfId="0" applyFont="1" applyFill="1" applyBorder="1" applyAlignment="1">
      <alignment horizontal="center" vertical="center" wrapText="1"/>
    </xf>
    <xf numFmtId="0" fontId="59" fillId="0" borderId="6" xfId="0" applyFont="1" applyFill="1" applyBorder="1" applyAlignment="1"/>
    <xf numFmtId="15" fontId="59" fillId="0" borderId="5" xfId="39" quotePrefix="1" applyNumberFormat="1" applyFont="1" applyBorder="1" applyAlignment="1">
      <alignment horizontal="center" vertical="center" wrapText="1"/>
    </xf>
    <xf numFmtId="49" fontId="59" fillId="0" borderId="5" xfId="39" applyNumberFormat="1" applyFont="1" applyBorder="1" applyAlignment="1">
      <alignment horizontal="center" vertical="center" wrapText="1"/>
    </xf>
    <xf numFmtId="49" fontId="59" fillId="0" borderId="5" xfId="0" applyNumberFormat="1" applyFont="1" applyFill="1" applyBorder="1" applyAlignment="1">
      <alignment horizontal="center" vertical="center" wrapText="1"/>
    </xf>
    <xf numFmtId="0" fontId="40" fillId="0" borderId="4" xfId="34" applyNumberFormat="1" applyFont="1" applyBorder="1" applyAlignment="1">
      <alignment horizontal="left" vertical="center"/>
    </xf>
    <xf numFmtId="0" fontId="40" fillId="0" borderId="5" xfId="34" applyNumberFormat="1" applyFont="1" applyBorder="1" applyAlignment="1">
      <alignment horizontal="left" vertical="center"/>
    </xf>
    <xf numFmtId="0" fontId="40" fillId="0" borderId="5" xfId="34" applyNumberFormat="1" applyFont="1" applyFill="1" applyBorder="1" applyAlignment="1">
      <alignment horizontal="center" vertical="center" wrapText="1"/>
    </xf>
    <xf numFmtId="0" fontId="40" fillId="0" borderId="6" xfId="34" applyNumberFormat="1" applyFont="1" applyFill="1" applyBorder="1" applyAlignment="1">
      <alignment horizontal="center" vertical="center" wrapText="1"/>
    </xf>
    <xf numFmtId="0" fontId="58" fillId="0" borderId="4" xfId="34" applyNumberFormat="1" applyFont="1" applyBorder="1" applyAlignment="1">
      <alignment horizontal="left" vertical="center" wrapText="1"/>
    </xf>
    <xf numFmtId="0" fontId="58" fillId="0" borderId="5" xfId="34" applyNumberFormat="1" applyFont="1" applyBorder="1" applyAlignment="1">
      <alignment horizontal="left" vertical="center" wrapText="1"/>
    </xf>
    <xf numFmtId="0" fontId="58" fillId="0" borderId="5" xfId="34" applyNumberFormat="1" applyFont="1" applyFill="1" applyBorder="1" applyAlignment="1">
      <alignment horizontal="center" vertical="center" wrapText="1"/>
    </xf>
    <xf numFmtId="0" fontId="58" fillId="0" borderId="6" xfId="34" applyNumberFormat="1" applyFont="1" applyFill="1" applyBorder="1" applyAlignment="1">
      <alignment horizontal="center" vertical="center" wrapText="1"/>
    </xf>
    <xf numFmtId="0" fontId="59" fillId="0" borderId="4" xfId="34" applyNumberFormat="1" applyFont="1" applyBorder="1" applyAlignment="1">
      <alignment horizontal="center" vertical="center" wrapText="1"/>
    </xf>
    <xf numFmtId="0" fontId="59" fillId="0" borderId="4" xfId="34" applyNumberFormat="1" applyFont="1" applyBorder="1" applyAlignment="1">
      <alignment horizontal="center" vertical="center"/>
    </xf>
    <xf numFmtId="0" fontId="59" fillId="0" borderId="5" xfId="34" applyNumberFormat="1" applyFont="1" applyBorder="1" applyAlignment="1">
      <alignment horizontal="center" vertical="center" wrapText="1"/>
    </xf>
    <xf numFmtId="0" fontId="59" fillId="0" borderId="5" xfId="34" applyNumberFormat="1" applyFont="1" applyFill="1" applyBorder="1" applyAlignment="1">
      <alignment horizontal="center" vertical="center" wrapText="1"/>
    </xf>
    <xf numFmtId="0" fontId="59" fillId="0" borderId="5" xfId="34" quotePrefix="1" applyNumberFormat="1" applyFont="1" applyFill="1" applyBorder="1" applyAlignment="1">
      <alignment horizontal="center" vertical="center" wrapText="1"/>
    </xf>
    <xf numFmtId="0" fontId="59" fillId="0" borderId="6" xfId="34" applyNumberFormat="1" applyFont="1" applyFill="1" applyBorder="1" applyAlignment="1">
      <alignment horizontal="center" vertical="center" wrapText="1"/>
    </xf>
    <xf numFmtId="0" fontId="59" fillId="0" borderId="6" xfId="0" applyFont="1" applyBorder="1" applyAlignment="1">
      <alignment horizontal="center" vertical="center" wrapText="1"/>
    </xf>
    <xf numFmtId="0" fontId="58" fillId="0" borderId="0" xfId="34" applyNumberFormat="1" applyFont="1" applyFill="1" applyAlignment="1">
      <alignment horizontal="center" vertical="center" wrapText="1"/>
    </xf>
    <xf numFmtId="0" fontId="58" fillId="0" borderId="0" xfId="0" applyNumberFormat="1" applyFont="1" applyFill="1" applyAlignment="1">
      <alignment horizontal="center" vertical="center" wrapText="1"/>
    </xf>
    <xf numFmtId="0" fontId="58" fillId="0" borderId="0" xfId="34" applyFont="1" applyFill="1" applyBorder="1" applyAlignment="1">
      <alignment horizontal="center" vertical="center" wrapText="1"/>
    </xf>
    <xf numFmtId="0" fontId="58" fillId="0" borderId="10" xfId="34" applyFont="1" applyBorder="1" applyAlignment="1">
      <alignment horizontal="center" vertical="center" wrapText="1"/>
    </xf>
    <xf numFmtId="0" fontId="58" fillId="0" borderId="0" xfId="34" applyFont="1" applyBorder="1" applyAlignment="1">
      <alignment horizontal="center" vertical="center"/>
    </xf>
    <xf numFmtId="0" fontId="58" fillId="0" borderId="0" xfId="0" applyFont="1" applyAlignment="1">
      <alignment horizontal="center" vertical="center"/>
    </xf>
    <xf numFmtId="0" fontId="58" fillId="0" borderId="5" xfId="34" applyFont="1" applyBorder="1" applyAlignment="1">
      <alignment horizontal="center" vertical="center" wrapText="1"/>
    </xf>
    <xf numFmtId="0" fontId="58" fillId="0" borderId="6" xfId="34" applyFont="1" applyBorder="1" applyAlignment="1">
      <alignment horizontal="center" vertical="center" wrapText="1"/>
    </xf>
    <xf numFmtId="0" fontId="58" fillId="0" borderId="8" xfId="34" applyFont="1" applyBorder="1" applyAlignment="1">
      <alignment horizontal="center" vertical="center" wrapText="1"/>
    </xf>
    <xf numFmtId="0" fontId="58" fillId="0" borderId="9" xfId="34" applyFont="1" applyBorder="1" applyAlignment="1">
      <alignment horizontal="center" vertical="center" wrapText="1"/>
    </xf>
    <xf numFmtId="0" fontId="40" fillId="0" borderId="5" xfId="34" applyNumberFormat="1" applyFont="1" applyBorder="1" applyAlignment="1">
      <alignment horizontal="center" vertical="center"/>
    </xf>
    <xf numFmtId="0" fontId="40" fillId="0" borderId="6" xfId="34" applyNumberFormat="1" applyFont="1" applyBorder="1" applyAlignment="1">
      <alignment horizontal="center" vertical="center"/>
    </xf>
    <xf numFmtId="0" fontId="59" fillId="0" borderId="6" xfId="34" applyNumberFormat="1" applyFont="1" applyBorder="1" applyAlignment="1">
      <alignment horizontal="center" vertical="center" wrapText="1"/>
    </xf>
    <xf numFmtId="0" fontId="59" fillId="0" borderId="5" xfId="34" quotePrefix="1" applyNumberFormat="1" applyFont="1" applyBorder="1" applyAlignment="1">
      <alignment horizontal="center" vertical="center" wrapText="1"/>
    </xf>
    <xf numFmtId="0" fontId="58" fillId="0" borderId="0" xfId="34" applyNumberFormat="1" applyFont="1" applyBorder="1" applyAlignment="1">
      <alignment horizontal="center" vertical="center" wrapText="1"/>
    </xf>
    <xf numFmtId="0" fontId="58" fillId="0" borderId="0" xfId="0" applyNumberFormat="1" applyFont="1" applyBorder="1" applyAlignment="1">
      <alignment horizontal="center" vertical="center" wrapText="1"/>
    </xf>
    <xf numFmtId="0" fontId="40" fillId="0" borderId="5" xfId="34" applyNumberFormat="1" applyFont="1" applyBorder="1" applyAlignment="1">
      <alignment horizontal="center" vertical="center" wrapText="1"/>
    </xf>
    <xf numFmtId="0" fontId="40" fillId="0" borderId="6" xfId="34" applyNumberFormat="1" applyFont="1" applyBorder="1" applyAlignment="1">
      <alignment horizontal="center" vertical="center" wrapText="1"/>
    </xf>
    <xf numFmtId="0" fontId="58" fillId="0" borderId="0" xfId="34" applyNumberFormat="1" applyFont="1" applyAlignment="1">
      <alignment horizontal="center" vertical="center" wrapText="1"/>
    </xf>
    <xf numFmtId="0" fontId="58" fillId="0" borderId="0" xfId="0" applyNumberFormat="1" applyFont="1" applyAlignment="1">
      <alignment horizontal="center" vertical="center" wrapText="1"/>
    </xf>
    <xf numFmtId="0" fontId="58" fillId="0" borderId="0" xfId="34" applyFont="1" applyBorder="1" applyAlignment="1">
      <alignment horizontal="center" vertical="center" wrapText="1"/>
    </xf>
    <xf numFmtId="0" fontId="58" fillId="0" borderId="5" xfId="34" applyNumberFormat="1" applyFont="1" applyBorder="1" applyAlignment="1">
      <alignment horizontal="center" vertical="center" wrapText="1"/>
    </xf>
    <xf numFmtId="0" fontId="58" fillId="0" borderId="6" xfId="34" applyNumberFormat="1" applyFont="1" applyBorder="1" applyAlignment="1">
      <alignment horizontal="center" vertical="center" wrapText="1"/>
    </xf>
    <xf numFmtId="0" fontId="58" fillId="0" borderId="10" xfId="34" quotePrefix="1" applyNumberFormat="1" applyFont="1" applyBorder="1" applyAlignment="1">
      <alignment horizontal="center" vertical="center" wrapText="1"/>
    </xf>
    <xf numFmtId="0" fontId="58" fillId="0" borderId="0" xfId="34" quotePrefix="1" applyNumberFormat="1" applyFont="1" applyBorder="1" applyAlignment="1">
      <alignment horizontal="center" vertical="center" wrapText="1"/>
    </xf>
    <xf numFmtId="0" fontId="40" fillId="0" borderId="4" xfId="34" applyFont="1" applyBorder="1" applyAlignment="1">
      <alignment horizontal="left" vertical="center"/>
    </xf>
    <xf numFmtId="0" fontId="40" fillId="0" borderId="5" xfId="34" applyFont="1" applyBorder="1" applyAlignment="1">
      <alignment horizontal="left" vertical="center"/>
    </xf>
    <xf numFmtId="0" fontId="58" fillId="0" borderId="4" xfId="34" applyFont="1" applyBorder="1" applyAlignment="1">
      <alignment horizontal="left" vertical="center"/>
    </xf>
    <xf numFmtId="0" fontId="58" fillId="0" borderId="5" xfId="34" applyFont="1" applyBorder="1" applyAlignment="1">
      <alignment horizontal="left" vertical="center"/>
    </xf>
    <xf numFmtId="0" fontId="62" fillId="0" borderId="4" xfId="34" applyFont="1" applyBorder="1" applyAlignment="1">
      <alignment horizontal="center" vertical="center" wrapText="1"/>
    </xf>
    <xf numFmtId="0" fontId="62" fillId="0" borderId="4" xfId="34" applyFont="1" applyBorder="1" applyAlignment="1">
      <alignment horizontal="center" vertical="center"/>
    </xf>
    <xf numFmtId="0" fontId="59" fillId="0" borderId="5" xfId="34" applyFont="1" applyBorder="1" applyAlignment="1">
      <alignment horizontal="center" vertical="center" wrapText="1"/>
    </xf>
    <xf numFmtId="0" fontId="40" fillId="0" borderId="5" xfId="34" applyFont="1" applyBorder="1" applyAlignment="1">
      <alignment horizontal="center" vertical="center"/>
    </xf>
    <xf numFmtId="0" fontId="32" fillId="0" borderId="6" xfId="0" applyFont="1" applyBorder="1" applyAlignment="1"/>
    <xf numFmtId="0" fontId="58" fillId="0" borderId="5" xfId="34" applyFont="1" applyBorder="1" applyAlignment="1">
      <alignment horizontal="center" vertical="center"/>
    </xf>
    <xf numFmtId="0" fontId="59" fillId="0" borderId="6" xfId="0" applyFont="1" applyBorder="1" applyAlignment="1"/>
    <xf numFmtId="0" fontId="58" fillId="0" borderId="0" xfId="34" applyFont="1" applyAlignment="1">
      <alignment horizontal="center" vertical="center" wrapText="1"/>
    </xf>
    <xf numFmtId="0" fontId="40" fillId="0" borderId="6" xfId="34" applyFont="1" applyBorder="1" applyAlignment="1">
      <alignment horizontal="center" vertical="center"/>
    </xf>
    <xf numFmtId="0" fontId="58" fillId="0" borderId="6" xfId="34" applyFont="1" applyBorder="1" applyAlignment="1">
      <alignment horizontal="center" vertical="center"/>
    </xf>
    <xf numFmtId="0" fontId="59" fillId="0" borderId="4" xfId="34" applyFont="1" applyBorder="1" applyAlignment="1">
      <alignment horizontal="center" vertical="center" wrapText="1"/>
    </xf>
    <xf numFmtId="0" fontId="59" fillId="0" borderId="4" xfId="34" applyFont="1" applyBorder="1" applyAlignment="1">
      <alignment horizontal="center" vertical="center"/>
    </xf>
    <xf numFmtId="49" fontId="59" fillId="0" borderId="6" xfId="0" applyNumberFormat="1" applyFont="1" applyFill="1" applyBorder="1" applyAlignment="1">
      <alignment horizontal="center" vertical="center" wrapText="1"/>
    </xf>
    <xf numFmtId="0" fontId="59" fillId="0" borderId="6" xfId="34" applyFont="1" applyBorder="1" applyAlignment="1">
      <alignment horizontal="center" vertical="center" wrapText="1"/>
    </xf>
    <xf numFmtId="16" fontId="59" fillId="0" borderId="5" xfId="34" quotePrefix="1" applyNumberFormat="1" applyFont="1" applyBorder="1" applyAlignment="1">
      <alignment horizontal="center" vertical="center" wrapText="1"/>
    </xf>
    <xf numFmtId="16" fontId="59" fillId="0" borderId="6" xfId="34" quotePrefix="1" applyNumberFormat="1" applyFont="1" applyBorder="1" applyAlignment="1">
      <alignment horizontal="center" vertical="center" wrapText="1"/>
    </xf>
    <xf numFmtId="17" fontId="59" fillId="0" borderId="5" xfId="34" quotePrefix="1" applyNumberFormat="1" applyFont="1" applyBorder="1" applyAlignment="1">
      <alignment horizontal="center" vertical="center" wrapText="1"/>
    </xf>
    <xf numFmtId="0" fontId="58" fillId="0" borderId="5" xfId="34" applyFont="1" applyFill="1" applyBorder="1" applyAlignment="1">
      <alignment horizontal="center" vertical="center" wrapText="1"/>
    </xf>
    <xf numFmtId="0" fontId="58" fillId="0" borderId="5" xfId="34" applyFont="1" applyFill="1" applyBorder="1" applyAlignment="1">
      <alignment horizontal="center" vertical="center"/>
    </xf>
    <xf numFmtId="0" fontId="58" fillId="0" borderId="6" xfId="34" applyFont="1" applyFill="1" applyBorder="1" applyAlignment="1">
      <alignment horizontal="center" vertical="center"/>
    </xf>
    <xf numFmtId="0" fontId="48" fillId="0" borderId="4" xfId="34" applyFont="1" applyBorder="1" applyAlignment="1">
      <alignment horizontal="center" vertical="center" wrapText="1"/>
    </xf>
    <xf numFmtId="0" fontId="59" fillId="0" borderId="5" xfId="0" applyFont="1" applyBorder="1" applyAlignment="1">
      <alignment wrapText="1"/>
    </xf>
    <xf numFmtId="49" fontId="59" fillId="0" borderId="5" xfId="34" applyNumberFormat="1" applyFont="1" applyBorder="1" applyAlignment="1">
      <alignment horizontal="center" vertical="center" wrapText="1"/>
    </xf>
    <xf numFmtId="0" fontId="59" fillId="0" borderId="5" xfId="0" applyFont="1" applyBorder="1" applyAlignment="1">
      <alignment horizontal="center" vertical="center"/>
    </xf>
    <xf numFmtId="0" fontId="59" fillId="0" borderId="5" xfId="34" applyFont="1" applyFill="1" applyBorder="1" applyAlignment="1">
      <alignment horizontal="center" vertical="center" wrapText="1"/>
    </xf>
    <xf numFmtId="0" fontId="58" fillId="0" borderId="5" xfId="39" applyFont="1" applyBorder="1" applyAlignment="1">
      <alignment horizontal="center" vertical="center" wrapText="1"/>
    </xf>
    <xf numFmtId="0" fontId="59" fillId="0" borderId="6" xfId="0" applyFont="1" applyBorder="1" applyAlignment="1">
      <alignment horizontal="center" vertical="center"/>
    </xf>
    <xf numFmtId="0" fontId="40" fillId="0" borderId="5" xfId="39" applyFont="1" applyBorder="1" applyAlignment="1">
      <alignment horizontal="center" vertical="center"/>
    </xf>
    <xf numFmtId="0" fontId="32" fillId="0" borderId="5" xfId="0" applyFont="1" applyBorder="1" applyAlignment="1">
      <alignment horizontal="center" vertical="center"/>
    </xf>
    <xf numFmtId="0" fontId="32" fillId="0" borderId="6" xfId="0" applyFont="1" applyBorder="1" applyAlignment="1">
      <alignment horizontal="center" vertical="center"/>
    </xf>
    <xf numFmtId="0" fontId="40" fillId="0" borderId="4" xfId="39" applyFont="1" applyBorder="1" applyAlignment="1">
      <alignment horizontal="left" vertical="center"/>
    </xf>
    <xf numFmtId="0" fontId="40" fillId="0" borderId="5" xfId="39" applyFont="1" applyBorder="1" applyAlignment="1">
      <alignment horizontal="left" vertical="center"/>
    </xf>
    <xf numFmtId="0" fontId="58" fillId="0" borderId="4" xfId="39" applyFont="1" applyBorder="1" applyAlignment="1">
      <alignment horizontal="left" vertical="center"/>
    </xf>
    <xf numFmtId="0" fontId="58" fillId="0" borderId="5" xfId="39" applyFont="1" applyBorder="1" applyAlignment="1">
      <alignment horizontal="left" vertical="center"/>
    </xf>
    <xf numFmtId="0" fontId="59" fillId="0" borderId="4" xfId="39" applyFont="1" applyBorder="1" applyAlignment="1">
      <alignment horizontal="center" vertical="center" wrapText="1"/>
    </xf>
    <xf numFmtId="0" fontId="59" fillId="0" borderId="4" xfId="39" applyFont="1" applyBorder="1" applyAlignment="1">
      <alignment horizontal="center" vertical="center"/>
    </xf>
    <xf numFmtId="0" fontId="59" fillId="0" borderId="5" xfId="39" applyFont="1" applyBorder="1" applyAlignment="1">
      <alignment horizontal="center" vertical="center" wrapText="1"/>
    </xf>
    <xf numFmtId="0" fontId="59" fillId="0" borderId="6" xfId="39" applyFont="1" applyBorder="1" applyAlignment="1">
      <alignment horizontal="center" vertical="center" wrapText="1"/>
    </xf>
    <xf numFmtId="0" fontId="58" fillId="0" borderId="0" xfId="39" applyFont="1" applyFill="1" applyAlignment="1">
      <alignment horizontal="center" vertical="center"/>
    </xf>
    <xf numFmtId="0" fontId="58" fillId="0" borderId="0" xfId="0" applyFont="1" applyFill="1" applyAlignment="1">
      <alignment horizontal="center" vertical="center"/>
    </xf>
    <xf numFmtId="0" fontId="58" fillId="0" borderId="0" xfId="39" applyFont="1" applyBorder="1" applyAlignment="1">
      <alignment horizontal="center" vertical="center"/>
    </xf>
    <xf numFmtId="0" fontId="59" fillId="0" borderId="5" xfId="39" quotePrefix="1" applyFont="1" applyBorder="1" applyAlignment="1">
      <alignment horizontal="center" vertical="center" wrapText="1"/>
    </xf>
    <xf numFmtId="0" fontId="40" fillId="0" borderId="6" xfId="39" applyFont="1" applyBorder="1" applyAlignment="1">
      <alignment horizontal="center" vertical="center"/>
    </xf>
    <xf numFmtId="0" fontId="58" fillId="0" borderId="6" xfId="39" applyFont="1" applyBorder="1" applyAlignment="1">
      <alignment horizontal="center" vertical="center" wrapText="1"/>
    </xf>
    <xf numFmtId="0" fontId="58" fillId="0" borderId="0" xfId="39" applyFont="1" applyAlignment="1">
      <alignment horizontal="center" vertical="center"/>
    </xf>
    <xf numFmtId="0" fontId="58" fillId="0" borderId="0" xfId="39" applyFont="1" applyAlignment="1">
      <alignment horizontal="center" vertical="center" wrapText="1"/>
    </xf>
    <xf numFmtId="0" fontId="58" fillId="0" borderId="10" xfId="39" applyFont="1" applyBorder="1" applyAlignment="1">
      <alignment horizontal="center" vertical="center"/>
    </xf>
    <xf numFmtId="0" fontId="59" fillId="0" borderId="0" xfId="0" applyFont="1" applyAlignment="1">
      <alignment vertical="center"/>
    </xf>
    <xf numFmtId="164" fontId="58" fillId="0" borderId="8" xfId="43" applyNumberFormat="1" applyFont="1" applyBorder="1" applyAlignment="1">
      <alignment horizontal="center" vertical="center"/>
    </xf>
    <xf numFmtId="164" fontId="58" fillId="0" borderId="9" xfId="43" applyNumberFormat="1" applyFont="1" applyBorder="1" applyAlignment="1">
      <alignment horizontal="center" vertical="center"/>
    </xf>
    <xf numFmtId="0" fontId="58" fillId="0" borderId="8" xfId="39" applyFont="1" applyBorder="1" applyAlignment="1">
      <alignment horizontal="center" vertical="center" wrapText="1"/>
    </xf>
    <xf numFmtId="0" fontId="58" fillId="0" borderId="9" xfId="39" applyFont="1" applyBorder="1" applyAlignment="1">
      <alignment horizontal="center" vertical="center" wrapText="1"/>
    </xf>
    <xf numFmtId="0" fontId="58" fillId="0" borderId="10" xfId="39" applyFont="1" applyBorder="1" applyAlignment="1">
      <alignment horizontal="center" vertical="center" wrapText="1"/>
    </xf>
    <xf numFmtId="0" fontId="58" fillId="0" borderId="0" xfId="0" applyFont="1" applyBorder="1" applyAlignment="1">
      <alignment horizontal="center" vertical="center" wrapText="1"/>
    </xf>
    <xf numFmtId="0" fontId="58" fillId="0" borderId="10" xfId="39" applyNumberFormat="1" applyFont="1" applyFill="1" applyBorder="1" applyAlignment="1">
      <alignment horizontal="center" vertical="center" wrapText="1"/>
    </xf>
    <xf numFmtId="0" fontId="59" fillId="0" borderId="0" xfId="0" applyNumberFormat="1" applyFont="1" applyFill="1" applyAlignment="1">
      <alignment horizontal="center" vertical="center"/>
    </xf>
    <xf numFmtId="0" fontId="46" fillId="0" borderId="0" xfId="37" applyFont="1" applyAlignment="1">
      <alignment horizontal="left" vertical="center"/>
    </xf>
  </cellXfs>
  <cellStyles count="182">
    <cellStyle name="1mitP" xfId="105"/>
    <cellStyle name="20 % - Akzent1" xfId="1" builtinId="30" customBuiltin="1"/>
    <cellStyle name="20 % - Akzent1 2" xfId="69"/>
    <cellStyle name="20 % - Akzent1 2 2" xfId="150"/>
    <cellStyle name="20 % - Akzent1 3" xfId="84"/>
    <cellStyle name="20 % - Akzent1 3 2" xfId="165"/>
    <cellStyle name="20 % - Akzent1 4" xfId="54"/>
    <cellStyle name="20 % - Akzent1 4 2" xfId="135"/>
    <cellStyle name="20 % - Akzent1 5" xfId="120"/>
    <cellStyle name="20 % - Akzent2" xfId="2" builtinId="34" customBuiltin="1"/>
    <cellStyle name="20 % - Akzent2 2" xfId="70"/>
    <cellStyle name="20 % - Akzent2 2 2" xfId="151"/>
    <cellStyle name="20 % - Akzent2 3" xfId="85"/>
    <cellStyle name="20 % - Akzent2 3 2" xfId="166"/>
    <cellStyle name="20 % - Akzent2 4" xfId="55"/>
    <cellStyle name="20 % - Akzent2 4 2" xfId="136"/>
    <cellStyle name="20 % - Akzent2 5" xfId="121"/>
    <cellStyle name="20 % - Akzent3" xfId="3" builtinId="38" customBuiltin="1"/>
    <cellStyle name="20 % - Akzent3 2" xfId="71"/>
    <cellStyle name="20 % - Akzent3 2 2" xfId="152"/>
    <cellStyle name="20 % - Akzent3 3" xfId="86"/>
    <cellStyle name="20 % - Akzent3 3 2" xfId="167"/>
    <cellStyle name="20 % - Akzent3 4" xfId="56"/>
    <cellStyle name="20 % - Akzent3 4 2" xfId="137"/>
    <cellStyle name="20 % - Akzent3 5" xfId="122"/>
    <cellStyle name="20 % - Akzent4" xfId="4" builtinId="42" customBuiltin="1"/>
    <cellStyle name="20 % - Akzent4 2" xfId="72"/>
    <cellStyle name="20 % - Akzent4 2 2" xfId="153"/>
    <cellStyle name="20 % - Akzent4 3" xfId="87"/>
    <cellStyle name="20 % - Akzent4 3 2" xfId="168"/>
    <cellStyle name="20 % - Akzent4 4" xfId="57"/>
    <cellStyle name="20 % - Akzent4 4 2" xfId="138"/>
    <cellStyle name="20 % - Akzent4 5" xfId="123"/>
    <cellStyle name="20 % - Akzent5" xfId="5" builtinId="46" customBuiltin="1"/>
    <cellStyle name="20 % - Akzent5 2" xfId="73"/>
    <cellStyle name="20 % - Akzent5 2 2" xfId="154"/>
    <cellStyle name="20 % - Akzent5 3" xfId="88"/>
    <cellStyle name="20 % - Akzent5 3 2" xfId="169"/>
    <cellStyle name="20 % - Akzent5 4" xfId="58"/>
    <cellStyle name="20 % - Akzent5 4 2" xfId="139"/>
    <cellStyle name="20 % - Akzent5 5" xfId="124"/>
    <cellStyle name="20 % - Akzent6" xfId="6" builtinId="50" customBuiltin="1"/>
    <cellStyle name="20 % - Akzent6 2" xfId="74"/>
    <cellStyle name="20 % - Akzent6 2 2" xfId="155"/>
    <cellStyle name="20 % - Akzent6 3" xfId="89"/>
    <cellStyle name="20 % - Akzent6 3 2" xfId="170"/>
    <cellStyle name="20 % - Akzent6 4" xfId="59"/>
    <cellStyle name="20 % - Akzent6 4 2" xfId="140"/>
    <cellStyle name="20 % - Akzent6 5" xfId="125"/>
    <cellStyle name="3mitP" xfId="106"/>
    <cellStyle name="40 % - Akzent1" xfId="7" builtinId="31" customBuiltin="1"/>
    <cellStyle name="40 % - Akzent1 2" xfId="75"/>
    <cellStyle name="40 % - Akzent1 2 2" xfId="156"/>
    <cellStyle name="40 % - Akzent1 3" xfId="90"/>
    <cellStyle name="40 % - Akzent1 3 2" xfId="171"/>
    <cellStyle name="40 % - Akzent1 4" xfId="60"/>
    <cellStyle name="40 % - Akzent1 4 2" xfId="141"/>
    <cellStyle name="40 % - Akzent1 5" xfId="126"/>
    <cellStyle name="40 % - Akzent2" xfId="8" builtinId="35" customBuiltin="1"/>
    <cellStyle name="40 % - Akzent2 2" xfId="76"/>
    <cellStyle name="40 % - Akzent2 2 2" xfId="157"/>
    <cellStyle name="40 % - Akzent2 3" xfId="91"/>
    <cellStyle name="40 % - Akzent2 3 2" xfId="172"/>
    <cellStyle name="40 % - Akzent2 4" xfId="61"/>
    <cellStyle name="40 % - Akzent2 4 2" xfId="142"/>
    <cellStyle name="40 % - Akzent2 5" xfId="127"/>
    <cellStyle name="40 % - Akzent3" xfId="9" builtinId="39" customBuiltin="1"/>
    <cellStyle name="40 % - Akzent3 2" xfId="77"/>
    <cellStyle name="40 % - Akzent3 2 2" xfId="158"/>
    <cellStyle name="40 % - Akzent3 3" xfId="92"/>
    <cellStyle name="40 % - Akzent3 3 2" xfId="173"/>
    <cellStyle name="40 % - Akzent3 4" xfId="62"/>
    <cellStyle name="40 % - Akzent3 4 2" xfId="143"/>
    <cellStyle name="40 % - Akzent3 5" xfId="128"/>
    <cellStyle name="40 % - Akzent4" xfId="10" builtinId="43" customBuiltin="1"/>
    <cellStyle name="40 % - Akzent4 2" xfId="78"/>
    <cellStyle name="40 % - Akzent4 2 2" xfId="159"/>
    <cellStyle name="40 % - Akzent4 3" xfId="93"/>
    <cellStyle name="40 % - Akzent4 3 2" xfId="174"/>
    <cellStyle name="40 % - Akzent4 4" xfId="63"/>
    <cellStyle name="40 % - Akzent4 4 2" xfId="144"/>
    <cellStyle name="40 % - Akzent4 5" xfId="129"/>
    <cellStyle name="40 % - Akzent5" xfId="11" builtinId="47" customBuiltin="1"/>
    <cellStyle name="40 % - Akzent5 2" xfId="79"/>
    <cellStyle name="40 % - Akzent5 2 2" xfId="160"/>
    <cellStyle name="40 % - Akzent5 3" xfId="94"/>
    <cellStyle name="40 % - Akzent5 3 2" xfId="175"/>
    <cellStyle name="40 % - Akzent5 4" xfId="64"/>
    <cellStyle name="40 % - Akzent5 4 2" xfId="145"/>
    <cellStyle name="40 % - Akzent5 5" xfId="130"/>
    <cellStyle name="40 % - Akzent6" xfId="12" builtinId="51" customBuiltin="1"/>
    <cellStyle name="40 % - Akzent6 2" xfId="80"/>
    <cellStyle name="40 % - Akzent6 2 2" xfId="161"/>
    <cellStyle name="40 % - Akzent6 3" xfId="95"/>
    <cellStyle name="40 % - Akzent6 3 2" xfId="176"/>
    <cellStyle name="40 % - Akzent6 4" xfId="65"/>
    <cellStyle name="40 % - Akzent6 4 2" xfId="146"/>
    <cellStyle name="40 % - Akzent6 5" xfId="13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6mitP" xfId="107"/>
    <cellStyle name="9mitP" xfId="10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Euro" xfId="109"/>
    <cellStyle name="Gut" xfId="30" builtinId="26" customBuiltin="1"/>
    <cellStyle name="Hyperlink 2" xfId="100"/>
    <cellStyle name="Hyperlink 2 2" xfId="111"/>
    <cellStyle name="Hyperlink 3" xfId="113"/>
    <cellStyle name="Hyperlink 4" xfId="181"/>
    <cellStyle name="Komma 2" xfId="119"/>
    <cellStyle name="Link 2" xfId="180"/>
    <cellStyle name="Neutral" xfId="31" builtinId="28" customBuiltin="1"/>
    <cellStyle name="Notiz 2" xfId="32"/>
    <cellStyle name="Notiz 2 2" xfId="81"/>
    <cellStyle name="Notiz 2 2 2" xfId="162"/>
    <cellStyle name="Notiz 2 3" xfId="96"/>
    <cellStyle name="Notiz 2 3 2" xfId="177"/>
    <cellStyle name="Notiz 2 4" xfId="66"/>
    <cellStyle name="Notiz 2 4 2" xfId="147"/>
    <cellStyle name="Notiz 2 5" xfId="132"/>
    <cellStyle name="ohneP" xfId="110"/>
    <cellStyle name="Schlecht" xfId="33" builtinId="27" customBuiltin="1"/>
    <cellStyle name="Standard" xfId="0" builtinId="0"/>
    <cellStyle name="Standard 2" xfId="34"/>
    <cellStyle name="Standard 2 2" xfId="35"/>
    <cellStyle name="Standard 2 2 2" xfId="36"/>
    <cellStyle name="Standard 2 2 2 2" xfId="37"/>
    <cellStyle name="Standard 2 2 3" xfId="38"/>
    <cellStyle name="Standard 2 3" xfId="39"/>
    <cellStyle name="Standard 2 3 2" xfId="82"/>
    <cellStyle name="Standard 2 3 2 2" xfId="163"/>
    <cellStyle name="Standard 2 3 3" xfId="97"/>
    <cellStyle name="Standard 2 3 3 2" xfId="178"/>
    <cellStyle name="Standard 2 3 4" xfId="67"/>
    <cellStyle name="Standard 2 3 4 2" xfId="148"/>
    <cellStyle name="Standard 2 3 5" xfId="101"/>
    <cellStyle name="Standard 2 3 6" xfId="114"/>
    <cellStyle name="Standard 2 3 7" xfId="133"/>
    <cellStyle name="Standard 2 4" xfId="112"/>
    <cellStyle name="Standard 3" xfId="40"/>
    <cellStyle name="Standard 3 2" xfId="41"/>
    <cellStyle name="Standard 3 2 2" xfId="83"/>
    <cellStyle name="Standard 3 2 2 2" xfId="164"/>
    <cellStyle name="Standard 3 2 3" xfId="98"/>
    <cellStyle name="Standard 3 2 3 2" xfId="179"/>
    <cellStyle name="Standard 3 2 4" xfId="68"/>
    <cellStyle name="Standard 3 2 4 2" xfId="149"/>
    <cellStyle name="Standard 3 2 5" xfId="102"/>
    <cellStyle name="Standard 3 2 6" xfId="116"/>
    <cellStyle name="Standard 3 2 7" xfId="134"/>
    <cellStyle name="Standard 3 3" xfId="42"/>
    <cellStyle name="Standard 3 4" xfId="115"/>
    <cellStyle name="Standard 4" xfId="43"/>
    <cellStyle name="Standard 4 2" xfId="44"/>
    <cellStyle name="Standard 4 3" xfId="45"/>
    <cellStyle name="Standard 4 4" xfId="117"/>
    <cellStyle name="Standard 5" xfId="103"/>
    <cellStyle name="Standard 5 2" xfId="118"/>
    <cellStyle name="Standard 6" xfId="99"/>
    <cellStyle name="Standard 7" xfId="104"/>
    <cellStyle name="Überschrift" xfId="46" builtinId="15" customBuiltin="1"/>
    <cellStyle name="Überschrift 1" xfId="47" builtinId="16" customBuiltin="1"/>
    <cellStyle name="Überschrift 2" xfId="48" builtinId="17" customBuiltin="1"/>
    <cellStyle name="Überschrift 3" xfId="49" builtinId="18" customBuiltin="1"/>
    <cellStyle name="Überschrift 4" xfId="50" builtinId="19" customBuiltin="1"/>
    <cellStyle name="Verknüpfte Zelle" xfId="51" builtinId="24" customBuiltin="1"/>
    <cellStyle name="Warnender Text" xfId="52" builtinId="11" customBuiltin="1"/>
    <cellStyle name="Zelle überprüfen" xfId="53" builtinId="23" customBuiltin="1"/>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hyperlink" Target="http://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3695700</xdr:colOff>
      <xdr:row>0</xdr:row>
      <xdr:rowOff>47625</xdr:rowOff>
    </xdr:from>
    <xdr:to>
      <xdr:col>3</xdr:col>
      <xdr:colOff>1095375</xdr:colOff>
      <xdr:row>0</xdr:row>
      <xdr:rowOff>609600</xdr:rowOff>
    </xdr:to>
    <xdr:pic>
      <xdr:nvPicPr>
        <xdr:cNvPr id="4690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00550" y="47625"/>
          <a:ext cx="16764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4074</xdr:colOff>
      <xdr:row>1</xdr:row>
      <xdr:rowOff>16864</xdr:rowOff>
    </xdr:from>
    <xdr:to>
      <xdr:col>0</xdr:col>
      <xdr:colOff>6124074</xdr:colOff>
      <xdr:row>62</xdr:row>
      <xdr:rowOff>129268</xdr:rowOff>
    </xdr:to>
    <xdr:sp macro="" textlink="">
      <xdr:nvSpPr>
        <xdr:cNvPr id="2" name="Textfeld 1"/>
        <xdr:cNvSpPr txBox="1"/>
      </xdr:nvSpPr>
      <xdr:spPr>
        <a:xfrm>
          <a:off x="4074" y="710828"/>
          <a:ext cx="6120000" cy="88277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jährlichen Erhebungen im Baugewerbe für die Bereiche Bauhaupt- und Ausbaugewerbe dienen im Wesentlichen der Beurteilung der Betriebs- und Beschäftigtenstruktur dieser Wirtschaftsbereiche. Beide Erhebungen werden jeweils zur Jah­resmitte durchgeführt.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a:t>
          </a: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Ergänzungserhebung im Bereich Bauhauptgewerbe</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wird bei allen Betrieben des Bauhauptgewerbes durchgeführt. Zum Erhebungsprogramm gehören neben der Ausweisung der jeweiligen Anzahl der Betriebe des Bauhauptgewerbes die Merk­male: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tätige Personen zum Stichtag 30. Juni des Berichtsjahres,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geleistete Arbeitsstunden, Entgelte und Umsätze im Juni des Berichtsjahres,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Umsatz im Vorjahr.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Ergebnisse der Ergänzungserhebung im Bauhauptgewerbe werden in den Kapiteln 1 - 3 dieses Berichtes dargestellt. Sie beruhen in Mecklenburg-Vorpommern für die Erhebung 2022 auf den Angaben von 2 230 Betrieben (zum Berichtskreis siehe auch Hinweis im Abschnitt "Methodik").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a:t>
          </a: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Zusatzerhebung im Bereich Ausbaugewerbe</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wird bei allen ausbaugewerblichen Betrieben von Unternehmen mit mindestens 10 tätigen Personen durchgeführt. </a:t>
          </a:r>
          <a:r>
            <a:rPr lang="de-DE" sz="950" b="0" i="0" baseline="0">
              <a:solidFill>
                <a:sysClr val="windowText" lastClr="000000"/>
              </a:solidFill>
              <a:effectLst/>
              <a:latin typeface="+mn-lt"/>
              <a:ea typeface="+mn-ea"/>
              <a:cs typeface="Arial" panose="020B0604020202020204" pitchFamily="34" charset="0"/>
            </a:rPr>
            <a:t>Zum Erhebungsprogramm gehören neben der Ausweisung der jeweiligen Anzahl der Betriebe des Ausbaugewerbes die Merkmale:</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i="0" baseline="0">
            <a:solidFill>
              <a:sysClr val="windowText" lastClr="000000"/>
            </a:solidFill>
            <a:effectLst/>
            <a:latin typeface="+mn-lt"/>
            <a:ea typeface="+mn-ea"/>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 tätige Personen zum Stichtag 30. Juni des Berichtsjahres,</a:t>
          </a:r>
        </a:p>
        <a:p>
          <a:pPr eaLnBrk="1" fontAlgn="auto" latinLnBrk="0" hangingPunct="1"/>
          <a:endParaRPr lang="de-DE" sz="950" b="0" i="0" baseline="0">
            <a:solidFill>
              <a:sysClr val="windowText" lastClr="000000"/>
            </a:solidFill>
            <a:effectLst/>
            <a:latin typeface="+mn-lt"/>
            <a:ea typeface="+mn-ea"/>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 geleistete Arbeitsstunden, Entgelte und Umsätze im 2. Vierteljahr des Berichtsjahres,</a:t>
          </a:r>
        </a:p>
        <a:p>
          <a:pPr eaLnBrk="1" fontAlgn="auto" latinLnBrk="0" hangingPunct="1"/>
          <a:endParaRPr lang="de-DE" sz="950" b="0" i="0" baseline="0">
            <a:solidFill>
              <a:sysClr val="windowText" lastClr="000000"/>
            </a:solidFill>
            <a:effectLst/>
            <a:latin typeface="+mn-lt"/>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b="0" i="0" baseline="0">
              <a:solidFill>
                <a:sysClr val="windowText" lastClr="000000"/>
              </a:solidFill>
              <a:effectLst/>
              <a:latin typeface="+mn-lt"/>
              <a:ea typeface="+mn-ea"/>
              <a:cs typeface="Arial" panose="020B0604020202020204" pitchFamily="34" charset="0"/>
            </a:rPr>
            <a:t>- Umsatz im Vorjahr.</a:t>
          </a:r>
          <a:endParaRPr lang="de-DE" sz="950">
            <a:solidFill>
              <a:sysClr val="windowText" lastClr="000000"/>
            </a:solidFill>
            <a:effectLst/>
            <a:latin typeface="+mn-lt"/>
            <a:cs typeface="Arial" panose="020B0604020202020204" pitchFamily="34" charset="0"/>
          </a:endParaRPr>
        </a:p>
        <a:p>
          <a:pPr eaLnBrk="1" fontAlgn="auto" latinLnBrk="0" hangingPunct="1"/>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baseline="0">
              <a:solidFill>
                <a:sysClr val="windowText" lastClr="000000"/>
              </a:solidFill>
              <a:effectLst/>
              <a:latin typeface="+mn-lt"/>
              <a:ea typeface="+mn-ea"/>
              <a:cs typeface="Arial" panose="020B0604020202020204" pitchFamily="34" charset="0"/>
            </a:rPr>
            <a:t>Die Ergebnisse der Zusatzerhebung im Ausbaugewerbe werden in den Kapiteln 4 - 6 dieses Berichtes dargestellt. Sie beruhen in Mecklenburg-Vorpommern für die Erhebung 2022 auf den Angaben von rund 530 Betrieben. </a:t>
          </a: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Für beide Strukturerhebungen (Bauhaupt- und Ausbaugewerbe) werden Ergebnistabellen für die Landes- und die Kreis­ebene angeboten. Die Kreisergebnisse werden insgesamt je Kreis bzw. kreisfreie Stadt und für ausgewählte nicht kreisfreie Städte (Neubrandenburg, Stralsund, Wismar, Greifswald) ausgewiesen. Zusätzlich erfolgt eine Einordnung ausgewählter Ergebnisse Mecklenburg-Vorpommerns im Vergleich der Bundesländer (Kapitel 3 und 6 Ländervergleich).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ts val="7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4922</xdr:rowOff>
    </xdr:from>
    <xdr:to>
      <xdr:col>0</xdr:col>
      <xdr:colOff>6120000</xdr:colOff>
      <xdr:row>62</xdr:row>
      <xdr:rowOff>74840</xdr:rowOff>
    </xdr:to>
    <xdr:sp macro="" textlink="">
      <xdr:nvSpPr>
        <xdr:cNvPr id="2" name="Textfeld 1">
          <a:hlinkClick xmlns:r="http://schemas.openxmlformats.org/officeDocument/2006/relationships" r:id="rId1"/>
        </xdr:cNvPr>
        <xdr:cNvSpPr txBox="1"/>
      </xdr:nvSpPr>
      <xdr:spPr>
        <a:xfrm>
          <a:off x="0" y="698886"/>
          <a:ext cx="6120000" cy="87852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Rechtsgrundlagen</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Rechtsgrundlage für  die Ergänzungserhebung im Bauhauptgewerbe und die Zusatzerhebung im Ausbaugewerbe ist das Gesetz über die Statistik im Produzierenden Gewerbe (ProdGewStatG) in Verbindung mit dem Bundesstatistikgesetz (BStatG). Der Wort­laut der nationalen Rechtsvorschriften in der jeweils geltenden Fassung kann im Internet unter </a:t>
          </a:r>
          <a:r>
            <a:rPr lang="de-DE" sz="950" u="sng">
              <a:solidFill>
                <a:srgbClr val="0000FE"/>
              </a:solidFill>
              <a:effectLst/>
              <a:latin typeface="+mn-lt"/>
              <a:ea typeface="Calibri"/>
              <a:cs typeface="Times New Roman"/>
            </a:rPr>
            <a:t>www.gesetze-im-internet.de</a:t>
          </a:r>
          <a:r>
            <a:rPr lang="de-DE" sz="950">
              <a:effectLst/>
              <a:latin typeface="+mn-lt"/>
              <a:ea typeface="Calibri"/>
              <a:cs typeface="Times New Roman"/>
            </a:rPr>
            <a:t> heruntergeladen werden.</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Ab dem Berichtsjahr 2009 erfolgt die Zuordnung der Betriebe zu den Wirtschaftszweigen nach der Klassifikation der Wirt­schafts­zweige, Ausgabe 2008 (WZ 2008, deutsche Fassung der EU-einheitlichen NACE Rev. 2).</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Nach dieser Wirtschaftszweigsystematik zählen:</a:t>
          </a:r>
          <a:endParaRPr lang="de-DE" sz="1100">
            <a:effectLst/>
            <a:latin typeface="+mn-lt"/>
            <a:ea typeface="Calibri"/>
            <a:cs typeface="Times New Roman"/>
          </a:endParaRPr>
        </a:p>
        <a:p>
          <a:pPr>
            <a:spcAft>
              <a:spcPts val="0"/>
            </a:spcAft>
          </a:pPr>
          <a:endParaRPr lang="de-DE" sz="950">
            <a:effectLst/>
            <a:latin typeface="+mn-lt"/>
            <a:ea typeface="Times New Roman"/>
            <a:cs typeface="Arial" panose="020B0604020202020204" pitchFamily="34" charset="0"/>
          </a:endParaRPr>
        </a:p>
        <a:p>
          <a:pPr>
            <a:lnSpc>
              <a:spcPts val="1100"/>
            </a:lnSpc>
            <a:spcAft>
              <a:spcPts val="0"/>
            </a:spcAft>
          </a:pPr>
          <a:r>
            <a:rPr lang="de-DE" sz="950" b="1">
              <a:effectLst/>
              <a:latin typeface="+mn-lt"/>
              <a:ea typeface="Calibri"/>
              <a:cs typeface="Times New Roman"/>
            </a:rPr>
            <a:t>Zum Bauhauptgewerbe: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41.2</a:t>
          </a:r>
          <a:r>
            <a:rPr lang="de-DE" sz="950">
              <a:effectLst/>
              <a:latin typeface="+mn-lt"/>
              <a:ea typeface="Calibri"/>
              <a:cs typeface="Times New Roman"/>
            </a:rPr>
            <a:t>  	Bau von Gebäuden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41.20.1	   Bau von Gebäuden (ohne Fertigteilbau)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41.20.2	   Errichtung von Fertigteilbauten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42.1</a:t>
          </a:r>
          <a:r>
            <a:rPr lang="de-DE" sz="950">
              <a:effectLst/>
              <a:latin typeface="+mn-lt"/>
              <a:ea typeface="Calibri"/>
              <a:cs typeface="Times New Roman"/>
            </a:rPr>
            <a:t>  	Bau von Straßen und Bahnverkehrsstrecken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42.11	   Bau von Straßen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42.12	   Bau von Bahnverkehrsstrecken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42.13	   Brücken- und Tunnelbau</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42.2</a:t>
          </a:r>
          <a:r>
            <a:rPr lang="de-DE" sz="950">
              <a:effectLst/>
              <a:latin typeface="+mn-lt"/>
              <a:ea typeface="Calibri"/>
              <a:cs typeface="Times New Roman"/>
            </a:rPr>
            <a:t>  	Leitungstiefbau und Kläranlagenbau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42.21	   Rohrleitungstiefbau, Brunnenbau und Kläranlagenbau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42.22	   Kabelnetzleitungstiefbau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42.9 	Sonstiger Tiefbau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42.91	   Wasserbau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42.99	   Sonstiger Tiefbau a.n.g.</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43.1</a:t>
          </a:r>
          <a:r>
            <a:rPr lang="de-DE" sz="950">
              <a:effectLst/>
              <a:latin typeface="+mn-lt"/>
              <a:ea typeface="Calibri"/>
              <a:cs typeface="Times New Roman"/>
            </a:rPr>
            <a:t>	Abbrucharbeiten und vorbereitende Baustellenarbeiten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43.11	   Abbrucharbeiten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43.12	   Vorbereitende Baustellenarbeiten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43.13	   Test- und Suchbohrung</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43.9</a:t>
          </a:r>
          <a:r>
            <a:rPr lang="de-DE" sz="950">
              <a:effectLst/>
              <a:latin typeface="+mn-lt"/>
              <a:ea typeface="Calibri"/>
              <a:cs typeface="Times New Roman"/>
            </a:rPr>
            <a:t>	Sonstige spezialisierte Bautätigkeiten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43.91	   Dachdeckerei und Zimmerei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43.91.1	      Dachdeckerei und Bauspenglerei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43.91.2	      Zimmerei und Ingenieurholzbau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43.99.1	      Gerüstbau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43.99.2	      Schornstein-, Feuerungs- und Industrieofenbau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43.99.9	      Baugewerbe a. n. g. </a:t>
          </a:r>
          <a:endParaRPr lang="de-DE" sz="1100">
            <a:effectLst/>
            <a:latin typeface="+mn-lt"/>
            <a:ea typeface="Calibri"/>
            <a:cs typeface="Times New Roman"/>
          </a:endParaRPr>
        </a:p>
        <a:p>
          <a:pPr>
            <a:spcAft>
              <a:spcPts val="0"/>
            </a:spcAft>
          </a:pPr>
          <a:endParaRPr lang="de-DE" sz="950">
            <a:effectLst/>
            <a:latin typeface="+mn-lt"/>
            <a:ea typeface="Times New Roman"/>
            <a:cs typeface="Arial" panose="020B0604020202020204" pitchFamily="34" charset="0"/>
          </a:endParaRPr>
        </a:p>
        <a:p>
          <a:pPr>
            <a:lnSpc>
              <a:spcPts val="1100"/>
            </a:lnSpc>
            <a:spcAft>
              <a:spcPts val="0"/>
            </a:spcAft>
          </a:pPr>
          <a:r>
            <a:rPr lang="de-DE" sz="950" b="1">
              <a:effectLst/>
              <a:latin typeface="+mn-lt"/>
              <a:ea typeface="Calibri"/>
              <a:cs typeface="Times New Roman"/>
            </a:rPr>
            <a:t>Zum Ausbaugewerbe: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41.1	</a:t>
          </a:r>
          <a:r>
            <a:rPr lang="de-DE" sz="950">
              <a:effectLst/>
              <a:latin typeface="+mn-lt"/>
              <a:ea typeface="Calibri"/>
              <a:cs typeface="Times New Roman"/>
            </a:rPr>
            <a:t>Erschließung von Grundstücken; Bauträger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41.10.1	      Erschließung von unbebauten Grundstücken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41.10.2	      Bauträger für Nichtwohngebäude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41.10.3	      Bauträger für Wohngebäude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43.2	</a:t>
          </a:r>
          <a:r>
            <a:rPr lang="de-DE" sz="950">
              <a:effectLst/>
              <a:latin typeface="+mn-lt"/>
              <a:ea typeface="Calibri"/>
              <a:cs typeface="Times New Roman"/>
            </a:rPr>
            <a:t>Bauinstallation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43.21	   Elektroinstallation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43.22	   Gas-, Wasser-, Heizungs- sowie Lüftungs- und Klimainstallation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43.29	   Sonstige Bauinstallation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43.3	</a:t>
          </a:r>
          <a:r>
            <a:rPr lang="de-DE" sz="950">
              <a:effectLst/>
              <a:latin typeface="+mn-lt"/>
              <a:ea typeface="Calibri"/>
              <a:cs typeface="Times New Roman"/>
            </a:rPr>
            <a:t>Sonstiger Ausbau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43.31	   Anbringen von Stuckaturen, Gipserei und Verputzerei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43.32	   Bautischlerei und -schlosserei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43.33	   Fußboden-, Fliesen- und Plattenlegerei, Tapeziererei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43.34	   Malerei und Glaserei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43.39	   Sonstiger Ausbau a. n. g.</a:t>
          </a:r>
          <a:endParaRPr lang="de-DE" sz="1100">
            <a:effectLst/>
            <a:latin typeface="+mn-lt"/>
            <a:ea typeface="Calibri"/>
            <a:cs typeface="Times New Roman"/>
          </a:endParaRPr>
        </a:p>
        <a:p>
          <a:pPr>
            <a:lnSpc>
              <a:spcPts val="900"/>
            </a:lnSpc>
            <a:spcAft>
              <a:spcPts val="0"/>
            </a:spcAft>
          </a:pPr>
          <a:r>
            <a:rPr lang="de-DE" sz="950" u="none">
              <a:effectLst/>
              <a:latin typeface="+mn-lt"/>
              <a:ea typeface="Times New Roman"/>
              <a:cs typeface="Arial" panose="020B0604020202020204" pitchFamily="34" charset="0"/>
            </a:rPr>
            <a:t>	   </a:t>
          </a:r>
          <a:r>
            <a:rPr lang="de-DE" sz="950">
              <a:effectLst/>
              <a:latin typeface="+mn-lt"/>
              <a:ea typeface="Times New Roman"/>
              <a:cs typeface="Arial" panose="020B0604020202020204" pitchFamily="34" charset="0"/>
            </a:rPr>
            <a:t> </a:t>
          </a:r>
        </a:p>
        <a:p>
          <a:pPr>
            <a:lnSpc>
              <a:spcPts val="900"/>
            </a:lnSpc>
            <a:spcAft>
              <a:spcPts val="0"/>
            </a:spcAft>
          </a:pPr>
          <a:endParaRPr lang="de-DE" sz="950">
            <a:effectLst/>
            <a:latin typeface="+mn-lt"/>
            <a:ea typeface="Times New Roman"/>
            <a:cs typeface="Arial" panose="020B0604020202020204" pitchFamily="34" charset="0"/>
          </a:endParaRPr>
        </a:p>
      </xdr:txBody>
    </xdr:sp>
    <xdr:clientData/>
  </xdr:twoCellAnchor>
  <xdr:twoCellAnchor>
    <xdr:from>
      <xdr:col>0</xdr:col>
      <xdr:colOff>2992</xdr:colOff>
      <xdr:row>65</xdr:row>
      <xdr:rowOff>9249</xdr:rowOff>
    </xdr:from>
    <xdr:to>
      <xdr:col>0</xdr:col>
      <xdr:colOff>6111470</xdr:colOff>
      <xdr:row>126</xdr:row>
      <xdr:rowOff>81644</xdr:rowOff>
    </xdr:to>
    <xdr:sp macro="" textlink="">
      <xdr:nvSpPr>
        <xdr:cNvPr id="3" name="Textfeld 2"/>
        <xdr:cNvSpPr txBox="1"/>
      </xdr:nvSpPr>
      <xdr:spPr>
        <a:xfrm>
          <a:off x="2992" y="9541053"/>
          <a:ext cx="6108478" cy="87877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0" i="0" baseline="0">
              <a:solidFill>
                <a:sysClr val="windowText" lastClr="000000"/>
              </a:solidFill>
              <a:effectLst/>
              <a:latin typeface="+mn-lt"/>
              <a:ea typeface="+mn-ea"/>
              <a:cs typeface="Arial" panose="020B0604020202020204" pitchFamily="34" charset="0"/>
            </a:rPr>
            <a:t>Sämtliche Angaben in diesem Bericht beziehen sich auf Betriebe in Mecklenburg-Vorpommern, wobei der Betriebssitz des meldepflichtigen Betriebes maßgebend ist. Die Angaben weisen die baugewerbliche Tätigkeit dieser Betriebe für den inländischen Markt aus.</a:t>
          </a:r>
        </a:p>
        <a:p>
          <a:pPr eaLnBrk="1" fontAlgn="auto" latinLnBrk="0" hangingPunct="1"/>
          <a:endParaRPr lang="de-DE" sz="950" b="0" i="0" baseline="0">
            <a:solidFill>
              <a:sysClr val="windowText" lastClr="000000"/>
            </a:solidFill>
            <a:effectLst/>
            <a:latin typeface="+mn-lt"/>
            <a:ea typeface="+mn-ea"/>
            <a:cs typeface="Arial" panose="020B0604020202020204" pitchFamily="34" charset="0"/>
          </a:endParaRPr>
        </a:p>
        <a:p>
          <a:pPr eaLnBrk="1" fontAlgn="auto" latinLnBrk="0" hangingPunct="1"/>
          <a:r>
            <a:rPr lang="de-DE" sz="950" b="1" i="0" baseline="0">
              <a:solidFill>
                <a:sysClr val="windowText" lastClr="000000"/>
              </a:solidFill>
              <a:effectLst/>
              <a:latin typeface="+mn-lt"/>
              <a:ea typeface="+mn-ea"/>
              <a:cs typeface="Arial" panose="020B0604020202020204" pitchFamily="34" charset="0"/>
            </a:rPr>
            <a:t>Bitte beachten! </a:t>
          </a: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Aus den Ergebnissen können keine unmittelbaren Rückschlüsse auf die Bautätigkeit in Mecklenburg-Vorpommern oder in den Kreisen und kreisfreien Städten Mecklenburg-Vorpommerns gezogen werden, da viele Baubetriebe nicht nur an ihrem Betriebs­sitz Bauarbeiten ausführen, sondern z. B. auch in anderen Kreisen oder Ländern der Bundesrepublik Deutschland (z. B. in Hamburg). </a:t>
          </a:r>
          <a:endParaRPr lang="de-DE" sz="950">
            <a:solidFill>
              <a:sysClr val="windowText" lastClr="000000"/>
            </a:solidFill>
            <a:effectLst/>
            <a:latin typeface="+mn-lt"/>
            <a:cs typeface="Arial" panose="020B0604020202020204" pitchFamily="34" charset="0"/>
          </a:endParaRPr>
        </a:p>
        <a:p>
          <a:pPr>
            <a:spcAft>
              <a:spcPts val="0"/>
            </a:spcAft>
          </a:pPr>
          <a:endParaRPr lang="de-DE" sz="950" u="sng">
            <a:solidFill>
              <a:sysClr val="windowText" lastClr="000000"/>
            </a:solidFill>
            <a:effectLst/>
            <a:latin typeface="+mn-lt"/>
            <a:ea typeface="Times New Roman"/>
            <a:cs typeface="Arial" panose="020B0604020202020204" pitchFamily="34" charset="0"/>
          </a:endParaRPr>
        </a:p>
        <a:p>
          <a:pPr>
            <a:spcAft>
              <a:spcPts val="0"/>
            </a:spcAft>
          </a:pPr>
          <a:endParaRPr lang="de-DE" sz="950" u="sng">
            <a:solidFill>
              <a:sysClr val="windowText" lastClr="000000"/>
            </a:solidFill>
            <a:effectLst/>
            <a:latin typeface="+mn-lt"/>
            <a:ea typeface="Times New Roman"/>
            <a:cs typeface="Arial" panose="020B0604020202020204" pitchFamily="34" charset="0"/>
          </a:endParaRPr>
        </a:p>
        <a:p>
          <a:pPr>
            <a:spcAft>
              <a:spcPts val="0"/>
            </a:spcAft>
          </a:pPr>
          <a:endParaRPr lang="de-DE" sz="950" u="sng">
            <a:solidFill>
              <a:sysClr val="windowText" lastClr="000000"/>
            </a:solidFill>
            <a:effectLst/>
            <a:latin typeface="+mn-lt"/>
            <a:ea typeface="Times New Roman"/>
            <a:cs typeface="Arial" panose="020B0604020202020204" pitchFamily="34" charset="0"/>
          </a:endParaRPr>
        </a:p>
        <a:p>
          <a:r>
            <a:rPr lang="de-DE" sz="950" b="1" u="none">
              <a:solidFill>
                <a:sysClr val="windowText" lastClr="000000"/>
              </a:solidFill>
              <a:effectLst/>
              <a:latin typeface="+mn-lt"/>
              <a:ea typeface="+mn-ea"/>
              <a:cs typeface="Arial" panose="020B0604020202020204" pitchFamily="34" charset="0"/>
            </a:rPr>
            <a:t>Hinweis:</a:t>
          </a:r>
          <a:endParaRPr lang="de-DE" sz="950" b="1" u="none">
            <a:solidFill>
              <a:sysClr val="windowText" lastClr="000000"/>
            </a:solidFill>
            <a:effectLst/>
            <a:latin typeface="+mn-lt"/>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Seit Ende 2019 erfolgen umfängliche Überprüfungen des Berichtskreises (Bestandsprüfung und Erweiterung über Zusatz­recherchen) und die Arbeitsabläufe zur Umsetzung der methodischen Erhebungs- und Verarbeitungsvorgaben wurden grundlegend optimiert. </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Die Hauptarbeiten wurden im Zuge der Vorbereitung und Durchführung der Jahresstrukturerhebungen im Baugewerbe zum Berichtsjahr 2020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geleistet. Weitere Nacharbeiten betrafen bzw. betreffen die Strukturerhebungen 2021 und 2022,  z. B. durch die abschließende Klärung von Tätigkeitsschwerpunkten für Betriebe, die bis dahin noch unter "sonstige spezialisierte Bau­tätigkeiten" ausgewiesen sind.</a:t>
          </a:r>
          <a:r>
            <a:rPr lang="de-DE" sz="950">
              <a:solidFill>
                <a:sysClr val="windowText" lastClr="000000"/>
              </a:solidFill>
              <a:effectLst/>
              <a:latin typeface="+mn-lt"/>
              <a:ea typeface="+mn-ea"/>
              <a:cs typeface="Arial" panose="020B0604020202020204" pitchFamily="34" charset="0"/>
            </a:rPr>
            <a:t>  </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Durch die beschriebenen methodischen und organisatorischen Arbeiten hat sich der Berichtskreis der Ergänzungserhebung im Bauhauptgewerbe 2020 gegenüber den Vorerhebungsjahren verdoppelt.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Hier wurden viele bislang nicht zur Befragung ausge­wählte Betriebe durch die Anwendung verbesserter methodischer Bundesvorgaben zur Berichtskreisbildung (neues Suchmodell) neu einbezogen, vor allem kleinere Betriebe. </a:t>
          </a:r>
          <a:r>
            <a:rPr lang="de-DE" sz="950">
              <a:solidFill>
                <a:sysClr val="windowText" lastClr="000000"/>
              </a:solidFill>
              <a:effectLst/>
              <a:latin typeface="+mn-lt"/>
              <a:ea typeface="+mn-ea"/>
              <a:cs typeface="Arial" panose="020B0604020202020204" pitchFamily="34" charset="0"/>
            </a:rPr>
            <a:t>Der Berichtskreis des Ausbaugewerbes hingegen war nur gering­fügig betroffen. </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Durch die abschließende Klärung noch offener Zuordnungsfälle (Tätigkeitsschwerpunkt) im Rahmen der Strukturerhe­bungen 2021/2022 wird die Anpassung des Berichtskreises im Baugewerbe für Mecklenburg-Vorpommern weiter verfeinert und die umfassende Berichtskreisüberarbeitung abgeschlossen.</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Im Ergebnis wurde ab dem Berichtsjahr 2020 für die baugewerblichen Landesergebnisse eine deutliche Verbesserung der Daten­qualität erreicht. Ein Vergleich der Strukturergebnisse ab Berichtsjahr 2020 mit Vorzeiträumen ist aufgrund des Umfangs der Be­richtskreisänderungen nicht sinnvoll.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1</xdr:row>
      <xdr:rowOff>9518</xdr:rowOff>
    </xdr:from>
    <xdr:to>
      <xdr:col>0</xdr:col>
      <xdr:colOff>6122993</xdr:colOff>
      <xdr:row>58</xdr:row>
      <xdr:rowOff>115661</xdr:rowOff>
    </xdr:to>
    <xdr:sp macro="" textlink="">
      <xdr:nvSpPr>
        <xdr:cNvPr id="2" name="Textfeld 1"/>
        <xdr:cNvSpPr txBox="1"/>
      </xdr:nvSpPr>
      <xdr:spPr>
        <a:xfrm>
          <a:off x="2993" y="703482"/>
          <a:ext cx="6120000" cy="86378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Tätige Personen</a:t>
          </a:r>
          <a:endParaRPr lang="de-DE" sz="950">
            <a:solidFill>
              <a:sysClr val="windowText" lastClr="000000"/>
            </a:solidFill>
            <a:effectLst/>
            <a:latin typeface="+mn-lt"/>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Tätige Personen sind </a:t>
          </a:r>
          <a:r>
            <a:rPr lang="de-DE" sz="950" b="1" u="none">
              <a:solidFill>
                <a:sysClr val="windowText" lastClr="000000"/>
              </a:solidFill>
              <a:effectLst/>
              <a:latin typeface="+mn-lt"/>
              <a:ea typeface="+mn-ea"/>
              <a:cs typeface="Arial" panose="020B0604020202020204" pitchFamily="34" charset="0"/>
            </a:rPr>
            <a:t>alle im Betrieb tätigen betriebszugehörigen Personen. </a:t>
          </a:r>
          <a:r>
            <a:rPr lang="de-DE" sz="950" u="none">
              <a:solidFill>
                <a:sysClr val="windowText" lastClr="000000"/>
              </a:solidFill>
              <a:effectLst/>
              <a:latin typeface="+mn-lt"/>
              <a:ea typeface="+mn-ea"/>
              <a:cs typeface="Arial" panose="020B0604020202020204" pitchFamily="34" charset="0"/>
            </a:rPr>
            <a:t>Dazu zählen: </a:t>
          </a:r>
          <a:r>
            <a:rPr lang="de-DE" sz="950">
              <a:solidFill>
                <a:sysClr val="windowText" lastClr="000000"/>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ysClr val="windowText" lastClr="000000"/>
              </a:solidFill>
              <a:effectLst/>
              <a:latin typeface="+mn-lt"/>
              <a:ea typeface="+mn-ea"/>
              <a:cs typeface="Arial" panose="020B0604020202020204" pitchFamily="34" charset="0"/>
            </a:rPr>
            <a:t> </a:t>
          </a:r>
        </a:p>
        <a:p>
          <a:r>
            <a:rPr lang="de-DE" sz="950">
              <a:solidFill>
                <a:sysClr val="windowText" lastClr="000000"/>
              </a:solidFill>
              <a:effectLst/>
              <a:latin typeface="+mn-lt"/>
              <a:ea typeface="+mn-ea"/>
              <a:cs typeface="Arial" panose="020B0604020202020204" pitchFamily="34" charset="0"/>
            </a:rPr>
            <a:t>- </a:t>
          </a:r>
          <a:r>
            <a:rPr lang="de-DE" sz="950" b="1"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Arbeitgeberanteile zur Kranken-, Pflege-, Renten- und Arbeitslosenversicherung, </a:t>
          </a:r>
        </a:p>
        <a:p>
          <a:r>
            <a:rPr lang="de-DE" sz="950">
              <a:solidFill>
                <a:sysClr val="windowText" lastClr="000000"/>
              </a:solidFill>
              <a:effectLst/>
              <a:latin typeface="+mn-lt"/>
              <a:ea typeface="+mn-ea"/>
              <a:cs typeface="Arial" panose="020B0604020202020204" pitchFamily="34" charset="0"/>
            </a:rPr>
            <a:t>- </a:t>
          </a:r>
          <a:r>
            <a:rPr lang="de-DE" sz="950" b="1"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ysClr val="windowText" lastClr="000000"/>
              </a:solidFill>
              <a:effectLst/>
              <a:latin typeface="+mn-lt"/>
              <a:ea typeface="+mn-ea"/>
              <a:cs typeface="Arial" panose="020B0604020202020204" pitchFamily="34" charset="0"/>
            </a:rPr>
            <a:t>- </a:t>
          </a:r>
          <a:r>
            <a:rPr lang="de-DE" sz="950" b="1"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Winterbeschäftigungs-Umlage,</a:t>
          </a:r>
        </a:p>
        <a:p>
          <a:r>
            <a:rPr lang="de-DE" sz="950">
              <a:solidFill>
                <a:sysClr val="windowText" lastClr="000000"/>
              </a:solidFill>
              <a:effectLst/>
              <a:latin typeface="+mn-lt"/>
              <a:ea typeface="+mn-ea"/>
              <a:cs typeface="Arial" panose="020B0604020202020204" pitchFamily="34" charset="0"/>
            </a:rPr>
            <a:t>- </a:t>
          </a:r>
          <a:r>
            <a:rPr lang="de-DE" sz="950" b="1"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gezahltes Vorruhestandsgeld und </a:t>
          </a:r>
        </a:p>
        <a:p>
          <a:r>
            <a:rPr lang="de-DE" sz="950">
              <a:solidFill>
                <a:sysClr val="windowText" lastClr="000000"/>
              </a:solidFill>
              <a:effectLst/>
              <a:latin typeface="+mn-lt"/>
              <a:ea typeface="+mn-ea"/>
              <a:cs typeface="Arial" panose="020B0604020202020204" pitchFamily="34" charset="0"/>
            </a:rPr>
            <a:t>- </a:t>
          </a:r>
          <a:r>
            <a:rPr lang="de-DE" sz="950" b="1"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geleistete Zuschüsse der Bundesagentur für Arbeit. </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Den Entgelten sind auch die Bezüge von Gesellschaftern, Vorstandsmitgliedern und anderen leitenden Kräften zuzurech­nen, soweit sie steuerlich als Einkünfte aus nichtselbstständiger Arbeit anzusehen sind. Einzubeziehen sind auch Zahlungen für eine Beschäftigung, die nur wegen Unterschreitung der Steuerpflichtgrenze steuerfrei ist.</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Geleistete Arbeitsstunden</a:t>
          </a:r>
          <a:endParaRPr lang="de-DE" sz="950">
            <a:solidFill>
              <a:sysClr val="windowText" lastClr="000000"/>
            </a:solidFill>
            <a:effectLst/>
            <a:latin typeface="+mn-lt"/>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Als geleistete Arbeitsstunden sind alle auf Baustellen, Bauhöfen und in Werkstätten tatsächlich geleisteten (nicht die be­zahlten) Arbeitsstunden gemeldet, gleichgültig, ob sie von gewerblichen Arbeitnehmern, Polieren, Schachtmeistern und Meistern, Inhabern, Familienangehörigen oder Auszubildenden geleistet werden. Dazu gehören auch geleistete Mehr-, Über-, Nacht-, Sonntags- und Feiertagsstunden. </a:t>
          </a:r>
        </a:p>
        <a:p>
          <a:r>
            <a:rPr lang="de-DE" sz="950">
              <a:solidFill>
                <a:sysClr val="windowText" lastClr="000000"/>
              </a:solidFill>
              <a:effectLst/>
              <a:latin typeface="+mn-lt"/>
              <a:ea typeface="+mn-ea"/>
              <a:cs typeface="Arial" panose="020B0604020202020204" pitchFamily="34" charset="0"/>
            </a:rPr>
            <a:t>Nicht einbezogen sind die für Bürotätigkeit geleisteten Arbeitsstunden. Abgerechnete, aber nicht geleistete Stunden sowie Berufsschulstunden sind abgesetzt. </a:t>
          </a: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Handwerk</a:t>
          </a:r>
        </a:p>
        <a:p>
          <a:r>
            <a:rPr lang="de-DE" sz="950">
              <a:solidFill>
                <a:sysClr val="windowText" lastClr="000000"/>
              </a:solidFill>
              <a:effectLst/>
              <a:latin typeface="+mn-lt"/>
              <a:ea typeface="+mn-ea"/>
              <a:cs typeface="Arial" panose="020B0604020202020204" pitchFamily="34" charset="0"/>
            </a:rPr>
            <a:t>Zum Handwerk zählen die Baubetriebe, deren Inhaber oder Leiter in die Handwerksrolle eingetragen ist.</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Baugewerblicher Umsatz</a:t>
          </a:r>
        </a:p>
        <a:p>
          <a:r>
            <a:rPr lang="de-DE" sz="950">
              <a:solidFill>
                <a:schemeClr val="dk1"/>
              </a:solidFill>
              <a:effectLst/>
              <a:latin typeface="+mn-lt"/>
              <a:ea typeface="+mn-ea"/>
              <a:cs typeface="Arial" panose="020B0604020202020204" pitchFamily="34" charset="0"/>
            </a:rPr>
            <a:t>Als baugewerblicher Umsatz sind die dem 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endParaRPr lang="de-DE" sz="950">
            <a:effectLst/>
            <a:latin typeface="+mn-lt"/>
            <a:cs typeface="Arial" panose="020B0604020202020204" pitchFamily="34" charset="0"/>
          </a:endParaRPr>
        </a:p>
        <a:p>
          <a:r>
            <a:rPr lang="de-DE" sz="950" b="1" u="none">
              <a:solidFill>
                <a:schemeClr val="dk1"/>
              </a:solidFill>
              <a:effectLst/>
              <a:latin typeface="+mn-lt"/>
              <a:ea typeface="+mn-ea"/>
              <a:cs typeface="Arial" panose="020B0604020202020204" pitchFamily="34" charset="0"/>
            </a:rPr>
            <a:t>Nicht einbezogen</a:t>
          </a:r>
          <a:r>
            <a:rPr lang="de-DE" sz="950">
              <a:solidFill>
                <a:schemeClr val="dk1"/>
              </a:solidFill>
              <a:effectLst/>
              <a:latin typeface="+mn-lt"/>
              <a:ea typeface="+mn-ea"/>
              <a:cs typeface="Arial" panose="020B0604020202020204" pitchFamily="34" charset="0"/>
            </a:rPr>
            <a:t> sind die den Kunden in Rechnung gestellte Umsatzsteuer und Preisnachlässe (Rabatte, Boni, Skonti, Abzüge, die auf begründeten Beanstandungen beruhen usw.).</a:t>
          </a:r>
          <a:endParaRPr lang="de-DE" sz="950">
            <a:effectLst/>
            <a:latin typeface="+mn-lt"/>
            <a:cs typeface="Arial" panose="020B0604020202020204" pitchFamily="34" charset="0"/>
          </a:endParaRPr>
        </a:p>
        <a:p>
          <a:pPr>
            <a:lnSpc>
              <a:spcPts val="900"/>
            </a:lnSpc>
          </a:pPr>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rPr>
            <a:t>Besonderer Ergebnisnachweis im Bereich Bauhauptgewerbe</a:t>
          </a:r>
          <a:endPar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rPr>
            <a:t> </a:t>
          </a: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und baugewerblicher Umsatz werden im Bereich Bauhauptgewerbe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rPr>
            <a:t>Wohnungsbau (unabhängig vom Auftraggeber)</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solidFill>
              <a:schemeClr val="dk1"/>
            </a:solidFill>
            <a:effectLst/>
            <a:latin typeface="+mn-lt"/>
            <a:ea typeface="+mn-ea"/>
            <a:cs typeface="Arial" pitchFamily="34" charset="0"/>
          </a:endParaRPr>
        </a:p>
      </xdr:txBody>
    </xdr:sp>
    <xdr:clientData/>
  </xdr:twoCellAnchor>
  <xdr:twoCellAnchor>
    <xdr:from>
      <xdr:col>0</xdr:col>
      <xdr:colOff>0</xdr:colOff>
      <xdr:row>60</xdr:row>
      <xdr:rowOff>5297</xdr:rowOff>
    </xdr:from>
    <xdr:to>
      <xdr:col>0</xdr:col>
      <xdr:colOff>6112134</xdr:colOff>
      <xdr:row>117</xdr:row>
      <xdr:rowOff>54429</xdr:rowOff>
    </xdr:to>
    <xdr:sp macro="" textlink="">
      <xdr:nvSpPr>
        <xdr:cNvPr id="3" name="Textfeld 2"/>
        <xdr:cNvSpPr txBox="1"/>
      </xdr:nvSpPr>
      <xdr:spPr>
        <a:xfrm>
          <a:off x="0" y="10455583"/>
          <a:ext cx="6112134" cy="8580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Gewerblicher und industrieller Bau, landwirtschaftlicher Bau</a:t>
          </a:r>
          <a:endParaRPr lang="de-DE" sz="950">
            <a:effectLst/>
            <a:latin typeface="+mn-lt"/>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(Hoch- und Tiefbau mit privatem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endParaRPr lang="de-DE" sz="950">
            <a:effectLst/>
            <a:latin typeface="+mn-lt"/>
            <a:cs typeface="Arial" panose="020B0604020202020204" pitchFamily="34" charset="0"/>
          </a:endParaRPr>
        </a:p>
        <a:p>
          <a:pPr eaLnBrk="1" fontAlgn="auto" latinLnBrk="0" hangingPunct="1"/>
          <a:endParaRPr lang="de-DE" sz="950" b="1" i="0" baseline="0">
            <a:solidFill>
              <a:schemeClr val="dk1"/>
            </a:solidFill>
            <a:effectLst/>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Öffentlicher Bau</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Organisationen ohne Erwerbszweck,</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Kirchen, Vereine, Verbände, Gewerkschaften, Parteien, Rotes Kreuz und ähnliche Organisationen und</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Körperschaften des öffentlichen Rechts (Bund, Länder, Gemeinden, Zweckverbände und Träger der Sozialversicherung).</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Straßenbau</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 </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endParaRPr>
        </a:p>
        <a:p>
          <a:endParaRPr lang="de-DE" sz="950">
            <a:effectLst/>
            <a:latin typeface="+mn-lt"/>
            <a:cs typeface="Arial" pitchFamily="34" charset="0"/>
          </a:endParaRPr>
        </a:p>
        <a:p>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15232</xdr:rowOff>
    </xdr:from>
    <xdr:to>
      <xdr:col>0</xdr:col>
      <xdr:colOff>6111164</xdr:colOff>
      <xdr:row>60</xdr:row>
      <xdr:rowOff>102054</xdr:rowOff>
    </xdr:to>
    <xdr:sp macro="" textlink="">
      <xdr:nvSpPr>
        <xdr:cNvPr id="2" name="Textfeld 1"/>
        <xdr:cNvSpPr txBox="1"/>
      </xdr:nvSpPr>
      <xdr:spPr>
        <a:xfrm>
          <a:off x="2990" y="709196"/>
          <a:ext cx="6108174" cy="89178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i="0">
              <a:effectLst/>
              <a:latin typeface="+mn-lt"/>
              <a:ea typeface="Calibri"/>
              <a:cs typeface="Arial" pitchFamily="34" charset="0"/>
            </a:rPr>
            <a:t>1 Allgemeine Angaben zur Statistik </a:t>
          </a:r>
          <a:endParaRPr lang="de-DE" sz="200" i="0">
            <a:effectLst/>
            <a:latin typeface="+mn-lt"/>
            <a:ea typeface="Calibri"/>
            <a:cs typeface="Arial" pitchFamily="34" charset="0"/>
          </a:endParaRPr>
        </a:p>
        <a:p>
          <a:pPr marL="108000">
            <a:lnSpc>
              <a:spcPct val="100000"/>
            </a:lnSpc>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Ergänzungserhebung im Bauhauptgewerbe (EVAS-Nr. </a:t>
          </a:r>
          <a:r>
            <a:rPr lang="de-DE" sz="950" i="0">
              <a:solidFill>
                <a:sysClr val="windowText" lastClr="000000"/>
              </a:solidFill>
              <a:effectLst/>
              <a:latin typeface="+mn-lt"/>
              <a:ea typeface="Calibri"/>
              <a:cs typeface="Arial" pitchFamily="34" charset="0"/>
            </a:rPr>
            <a:t>44231</a:t>
          </a:r>
          <a:r>
            <a:rPr lang="de-DE" sz="950" i="0">
              <a:effectLst/>
              <a:latin typeface="+mn-lt"/>
              <a:ea typeface="Calibri"/>
              <a:cs typeface="Arial" pitchFamily="34" charset="0"/>
            </a:rPr>
            <a:t>).</a:t>
          </a:r>
        </a:p>
        <a:p>
          <a:pPr marL="108000">
            <a:lnSpc>
              <a:spcPct val="100000"/>
            </a:lnSpc>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Juni.</a:t>
          </a:r>
        </a:p>
        <a:p>
          <a:pPr marL="108000">
            <a:lnSpc>
              <a:spcPct val="100000"/>
            </a:lnSpc>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Jährlich.</a:t>
          </a:r>
        </a:p>
        <a:p>
          <a:pPr marL="108000">
            <a:lnSpc>
              <a:spcPct val="100000"/>
            </a:lnSpc>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effectLst/>
              <a:latin typeface="+mn-lt"/>
              <a:ea typeface="Calibri"/>
              <a:cs typeface="Arial" pitchFamily="34" charset="0"/>
            </a:rPr>
            <a:t>Rechtsgrundlagen:</a:t>
          </a:r>
          <a:r>
            <a:rPr lang="de-DE" sz="950" i="0">
              <a:effectLst/>
              <a:latin typeface="+mn-lt"/>
              <a:ea typeface="Calibri"/>
              <a:cs typeface="Arial" pitchFamily="34" charset="0"/>
            </a:rPr>
            <a:t> </a:t>
          </a:r>
        </a:p>
        <a:p>
          <a:pPr marL="216000" indent="-108000">
            <a:lnSpc>
              <a:spcPct val="100000"/>
            </a:lnSpc>
            <a:spcAft>
              <a:spcPts val="0"/>
            </a:spcAft>
            <a:buFont typeface="Arial" panose="020B0604020202020204" pitchFamily="34" charset="0"/>
            <a:buChar char="­"/>
          </a:pPr>
          <a:r>
            <a:rPr lang="de-DE" sz="950" i="0" u="none">
              <a:effectLst/>
              <a:latin typeface="+mn-lt"/>
              <a:ea typeface="Calibri"/>
              <a:cs typeface="Arial" pitchFamily="34" charset="0"/>
            </a:rPr>
            <a:t>Bundesrecht:</a:t>
          </a:r>
          <a:r>
            <a:rPr lang="de-DE" sz="950" i="0">
              <a:effectLst/>
              <a:latin typeface="+mn-lt"/>
              <a:ea typeface="Calibri"/>
              <a:cs typeface="Arial" pitchFamily="34" charset="0"/>
            </a:rPr>
            <a:t> Gesetz über die Statistik im Produzierenden Gewerbe (ProdGewStatG) in der Fassung der Bekannt­machung vom 21. März 2002 (BGBl. I S. 1181), in Verbindung mit dem Bundesstatistikgesetz (BStatG) vom 22. Januar 1987 (BGBl. I S. 462, 565), in der jeweils geltenden Fassung</a:t>
          </a:r>
        </a:p>
        <a:p>
          <a:pPr marL="216000" indent="-108000">
            <a:lnSpc>
              <a:spcPct val="100000"/>
            </a:lnSpc>
            <a:spcAft>
              <a:spcPts val="0"/>
            </a:spcAft>
            <a:buFont typeface="Arial" panose="020B0604020202020204" pitchFamily="34" charset="0"/>
            <a:buChar char="­"/>
          </a:pPr>
          <a:r>
            <a:rPr lang="de-DE" sz="950" i="0" u="none">
              <a:effectLst/>
              <a:latin typeface="+mn-lt"/>
              <a:ea typeface="Calibri"/>
              <a:cs typeface="Arial" pitchFamily="34" charset="0"/>
            </a:rPr>
            <a:t>EU-Recht:</a:t>
          </a:r>
          <a:r>
            <a:rPr lang="de-DE" sz="950" i="0">
              <a:effectLst/>
              <a:latin typeface="+mn-lt"/>
              <a:ea typeface="Calibri"/>
              <a:cs typeface="Arial" pitchFamily="34" charset="0"/>
            </a:rPr>
            <a:t> Verordnung (EG) Nr. 295/2008 des Europäischen Parlaments und des Rates über die strukturelle Unterneh­mensstatistik,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a:lnSpc>
              <a:spcPts val="600"/>
            </a:lnSpc>
            <a:spcAft>
              <a:spcPts val="0"/>
            </a:spcAft>
          </a:pPr>
          <a:endParaRPr lang="de-DE" sz="500"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2 Inhalte und Nutzerbedarf</a:t>
          </a:r>
          <a:endParaRPr lang="de-DE" sz="200" i="0">
            <a:effectLst/>
            <a:latin typeface="+mn-lt"/>
            <a:ea typeface="Calibri"/>
            <a:cs typeface="Arial" pitchFamily="34" charset="0"/>
          </a:endParaRPr>
        </a:p>
        <a:p>
          <a:pPr marL="108000">
            <a:lnSpc>
              <a:spcPct val="100000"/>
            </a:lnSpc>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nach Stellung im Beruf, Entgelte, geleistete Arbeitsstunden, Umsätze</a:t>
          </a:r>
          <a:r>
            <a:rPr lang="de-DE" sz="950" i="0" baseline="0">
              <a:effectLst/>
              <a:latin typeface="+mn-lt"/>
              <a:ea typeface="Calibri"/>
              <a:cs typeface="Arial" pitchFamily="34" charset="0"/>
            </a:rPr>
            <a:t> </a:t>
          </a:r>
          <a:r>
            <a:rPr lang="de-DE" sz="950" i="0">
              <a:effectLst/>
              <a:latin typeface="+mn-lt"/>
              <a:ea typeface="Calibri"/>
              <a:cs typeface="Arial" pitchFamily="34" charset="0"/>
            </a:rPr>
            <a:t>nach Bauarten sowie der Umsatz des Vorjahres.</a:t>
          </a:r>
        </a:p>
        <a:p>
          <a:pPr marL="108000">
            <a:lnSpc>
              <a:spcPct val="100000"/>
            </a:lnSpc>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Erhebung liefert wichtige Daten zur Struktur dieses Wirtschaftsbereichs.</a:t>
          </a:r>
        </a:p>
        <a:p>
          <a:pPr>
            <a:lnSpc>
              <a:spcPts val="1100"/>
            </a:lnSpc>
            <a:spcAft>
              <a:spcPts val="0"/>
            </a:spcAft>
          </a:pPr>
          <a:endParaRPr lang="de-DE" sz="500"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3 Methodik</a:t>
          </a:r>
          <a:endParaRPr lang="de-DE" sz="2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A</a:t>
          </a:r>
          <a:r>
            <a:rPr lang="de-DE" sz="950" b="1" i="0">
              <a:effectLst/>
              <a:latin typeface="+mn-lt"/>
              <a:ea typeface="Calibri"/>
              <a:cs typeface="Arial" pitchFamily="34" charset="0"/>
            </a:rPr>
            <a:t>rt der Datengewinnung</a:t>
          </a:r>
          <a:r>
            <a:rPr lang="de-DE" sz="950" i="0">
              <a:effectLst/>
              <a:latin typeface="+mn-lt"/>
              <a:ea typeface="Calibri"/>
              <a:cs typeface="Arial" pitchFamily="34" charset="0"/>
            </a:rPr>
            <a:t>: Die Ergänzungserhebung im Bauhauptgewerbe wird jährlich bei allen bauhauptgewerblichen Betrieben von Unternehmen des Bauhauptgewerbes und von Unternehmen anderer Wirtschaftszweige durchgeführt.</a:t>
          </a:r>
        </a:p>
        <a:p>
          <a:pPr marL="108000">
            <a:lnSpc>
              <a:spcPct val="100000"/>
            </a:lnSpc>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 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Aft>
              <a:spcPts val="0"/>
            </a:spcAft>
          </a:pPr>
          <a:r>
            <a:rPr lang="de-DE" sz="950" i="0">
              <a:effectLst/>
              <a:latin typeface="+mn-lt"/>
              <a:ea typeface="Calibri"/>
              <a:cs typeface="Arial" pitchFamily="34" charset="0"/>
            </a:rPr>
            <a:t>Auskunftspflichtige → Statistische Ämter der Länder → Statistisches Bundesamt.</a:t>
          </a:r>
        </a:p>
        <a:p>
          <a:pPr>
            <a:lnSpc>
              <a:spcPts val="600"/>
            </a:lnSpc>
            <a:spcAft>
              <a:spcPts val="0"/>
            </a:spcAft>
          </a:pPr>
          <a:endParaRPr lang="de-DE" sz="500" b="1"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4 Genauigkeit und Zuverlässigkeit </a:t>
          </a:r>
          <a:endParaRPr lang="de-DE" sz="200" i="0">
            <a:effectLst/>
            <a:latin typeface="+mn-lt"/>
            <a:ea typeface="Calibri"/>
            <a:cs typeface="Arial" pitchFamily="34" charset="0"/>
          </a:endParaRPr>
        </a:p>
        <a:p>
          <a:pPr marL="108000">
            <a:lnSpc>
              <a:spcPct val="100000"/>
            </a:lnSpc>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Antwortausfälle (im Bundesdurch­schnitt ca. 3 - 5 Prozent) nach einem bewährten Schätzprogramm von den Statistischen Ämtern der Länder eingeschätzt werden. </a:t>
          </a:r>
        </a:p>
        <a:p>
          <a:pPr>
            <a:lnSpc>
              <a:spcPts val="1100"/>
            </a:lnSpc>
            <a:spcAft>
              <a:spcPts val="0"/>
            </a:spcAft>
          </a:pPr>
          <a:endParaRPr lang="de-DE" sz="500" i="0">
            <a:effectLst/>
            <a:latin typeface="+mn-lt"/>
            <a:ea typeface="Calibri"/>
            <a:cs typeface="Arial" pitchFamily="34" charset="0"/>
          </a:endParaRPr>
        </a:p>
        <a:p>
          <a:pPr>
            <a:lnSpc>
              <a:spcPts val="1100"/>
            </a:lnSpc>
            <a:spcAft>
              <a:spcPts val="0"/>
            </a:spcAft>
          </a:pPr>
          <a:r>
            <a:rPr lang="de-DE" sz="1000" b="1" i="0">
              <a:effectLst/>
              <a:latin typeface="+mn-lt"/>
              <a:ea typeface="Calibri"/>
              <a:cs typeface="Arial" pitchFamily="34" charset="0"/>
            </a:rPr>
            <a:t>5 Aktualität und Pünktlichkeit </a:t>
          </a:r>
          <a:endParaRPr lang="de-DE" sz="1000" i="0">
            <a:effectLst/>
            <a:latin typeface="+mn-lt"/>
            <a:ea typeface="Calibri"/>
            <a:cs typeface="Arial" pitchFamily="34" charset="0"/>
          </a:endParaRPr>
        </a:p>
        <a:p>
          <a:pPr marL="108000">
            <a:lnSpc>
              <a:spcPct val="100000"/>
            </a:lnSpc>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5,5 Monate nach Ende des Berichtszeitraums in Form von "Eckzahlen" vor. </a:t>
          </a:r>
        </a:p>
        <a:p>
          <a:pPr>
            <a:lnSpc>
              <a:spcPts val="600"/>
            </a:lnSpc>
            <a:spcAft>
              <a:spcPts val="0"/>
            </a:spcAft>
          </a:pPr>
          <a:endParaRPr lang="de-DE" sz="500" i="0">
            <a:effectLst/>
            <a:latin typeface="+mn-lt"/>
            <a:ea typeface="Calibri"/>
            <a:cs typeface="Arial" pitchFamily="34" charset="0"/>
          </a:endParaRPr>
        </a:p>
        <a:p>
          <a:pPr>
            <a:lnSpc>
              <a:spcPts val="1100"/>
            </a:lnSpc>
            <a:spcAft>
              <a:spcPts val="0"/>
            </a:spcAft>
          </a:pPr>
          <a:r>
            <a:rPr lang="de-DE" sz="1000" b="1" i="0">
              <a:effectLst/>
              <a:latin typeface="+mn-lt"/>
              <a:ea typeface="Calibri"/>
              <a:cs typeface="Arial" pitchFamily="34" charset="0"/>
            </a:rPr>
            <a:t>6 Vergleichbarkeit </a:t>
          </a:r>
        </a:p>
        <a:p>
          <a:pPr marL="108000">
            <a:lnSpc>
              <a:spcPct val="100000"/>
            </a:lnSpc>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gegeben.</a:t>
          </a:r>
        </a:p>
        <a:p>
          <a:pPr marL="108000">
            <a:lnSpc>
              <a:spcPct val="100000"/>
            </a:lnSpc>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zur Ergänzungserhebung im Bauhauptgewerbe ist gegeben. Methodische Änderungen sowie Veränderungen des Berichtskreises können - je nach Umfang - Einschränkungen der zeitlichen Vergleich­barkeit zur Folge haben, welche mit Fortschritt der regionalen Betrachtungstiefe höher ausfallen.  </a:t>
          </a:r>
        </a:p>
        <a:p>
          <a:pPr>
            <a:lnSpc>
              <a:spcPts val="1100"/>
            </a:lnSpc>
            <a:spcAft>
              <a:spcPts val="0"/>
            </a:spcAft>
          </a:pPr>
          <a:endParaRPr lang="de-DE" sz="500" i="0">
            <a:effectLst/>
            <a:latin typeface="+mn-lt"/>
            <a:ea typeface="Calibri"/>
            <a:cs typeface="Arial" pitchFamily="34" charset="0"/>
          </a:endParaRPr>
        </a:p>
        <a:p>
          <a:pPr>
            <a:lnSpc>
              <a:spcPts val="1100"/>
            </a:lnSpc>
            <a:spcAft>
              <a:spcPts val="0"/>
            </a:spcAft>
          </a:pPr>
          <a:r>
            <a:rPr lang="de-DE" sz="1000" b="1" i="0">
              <a:effectLst/>
              <a:latin typeface="+mn-lt"/>
              <a:ea typeface="Calibri"/>
              <a:cs typeface="Arial" pitchFamily="34" charset="0"/>
            </a:rPr>
            <a:t>7 Kohärenz </a:t>
          </a:r>
          <a:endParaRPr lang="de-DE" sz="1000" i="0">
            <a:effectLst/>
            <a:latin typeface="+mn-lt"/>
            <a:ea typeface="Calibri"/>
            <a:cs typeface="Arial" pitchFamily="34" charset="0"/>
          </a:endParaRPr>
        </a:p>
        <a:p>
          <a:pPr marL="108000">
            <a:lnSpc>
              <a:spcPct val="100000"/>
            </a:lnSpc>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Bauhauptgewerbe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sind statistikintern kohärent.</a:t>
          </a:r>
        </a:p>
        <a:p>
          <a:pPr marL="108000" eaLnBrk="1" fontAlgn="auto" latinLnBrk="0" hangingPunct="1">
            <a:lnSpc>
              <a:spcPct val="100000"/>
            </a:lnSpc>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lang="de-DE" sz="950" b="0" i="0" baseline="0">
              <a:solidFill>
                <a:schemeClr val="dk1"/>
              </a:solidFill>
              <a:effectLst/>
              <a:latin typeface="+mn-lt"/>
              <a:ea typeface="+mn-ea"/>
              <a:cs typeface="Arial" panose="020B0604020202020204" pitchFamily="34" charset="0"/>
            </a:rPr>
            <a:t>Die Daten aus dem Bereich Baugewerbe sind in das Gesamtsystem der Statistiken des Produzie­renden Gewerbes eingebettet. Zusätzlich fließen die Ergebnisse in die Lieferung von Resultaten für das Bauge­werbe des Statistischen Bundesamtes an Eurostat gemäß EU-Strukturstatistikverordnung ein.</a:t>
          </a:r>
          <a:endParaRPr lang="de-DE" sz="950">
            <a:effectLst/>
            <a:latin typeface="+mn-lt"/>
            <a:cs typeface="Arial" panose="020B0604020202020204"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Statistisches Bundesamt; ergänzt um berichtsbezogene Hinweise des Statistischen Amtes Mecklenburg-Vorpommern</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2990</xdr:colOff>
      <xdr:row>1</xdr:row>
      <xdr:rowOff>6795</xdr:rowOff>
    </xdr:from>
    <xdr:to>
      <xdr:col>0</xdr:col>
      <xdr:colOff>6111164</xdr:colOff>
      <xdr:row>60</xdr:row>
      <xdr:rowOff>129268</xdr:rowOff>
    </xdr:to>
    <xdr:sp macro="" textlink="">
      <xdr:nvSpPr>
        <xdr:cNvPr id="2" name="Textfeld 1"/>
        <xdr:cNvSpPr txBox="1"/>
      </xdr:nvSpPr>
      <xdr:spPr>
        <a:xfrm>
          <a:off x="2990" y="700759"/>
          <a:ext cx="6108174" cy="89535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i="0">
              <a:effectLst/>
              <a:latin typeface="+mn-lt"/>
              <a:ea typeface="Calibri"/>
              <a:cs typeface="Arial" pitchFamily="34" charset="0"/>
            </a:rPr>
            <a:t>1 Allgemeine Angaben zur Statistik </a:t>
          </a:r>
        </a:p>
        <a:p>
          <a:pPr marL="107950">
            <a:lnSpc>
              <a:spcPts val="1100"/>
            </a:lnSpc>
            <a:spcAft>
              <a:spcPts val="0"/>
            </a:spcAft>
          </a:pPr>
          <a:r>
            <a:rPr lang="de-DE" sz="950" b="1">
              <a:effectLst/>
              <a:latin typeface="+mn-lt"/>
              <a:ea typeface="Calibri"/>
              <a:cs typeface="Times New Roman"/>
            </a:rPr>
            <a:t>Bezeichnung der Statistik: </a:t>
          </a:r>
          <a:r>
            <a:rPr lang="de-DE" sz="950">
              <a:effectLst/>
              <a:latin typeface="+mn-lt"/>
              <a:ea typeface="Calibri"/>
              <a:cs typeface="Times New Roman"/>
            </a:rPr>
            <a:t>Jährliche Erhebung im Ausbaugewerbe und bei Bauträgern (EVAS-Nr. 44241).</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Berichtszeitraum:</a:t>
          </a:r>
          <a:r>
            <a:rPr lang="de-DE" sz="950">
              <a:effectLst/>
              <a:latin typeface="+mn-lt"/>
              <a:ea typeface="Calibri"/>
              <a:cs typeface="Times New Roman"/>
            </a:rPr>
            <a:t> 2. Vierteljahr.</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Periodizität:</a:t>
          </a:r>
          <a:r>
            <a:rPr lang="de-DE" sz="950">
              <a:effectLst/>
              <a:latin typeface="+mn-lt"/>
              <a:ea typeface="Calibri"/>
              <a:cs typeface="Times New Roman"/>
            </a:rPr>
            <a:t> Jährlich.</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Erhebungsgegenstand:</a:t>
          </a:r>
          <a:r>
            <a:rPr lang="de-DE" sz="950">
              <a:effectLst/>
              <a:latin typeface="+mn-lt"/>
              <a:ea typeface="Calibri"/>
              <a:cs typeface="Times New Roman"/>
            </a:rPr>
            <a:t> Betriebe von Unternehmen mit 10 und mehr tätigen Personen.</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Räumliche Abdeckung: </a:t>
          </a:r>
          <a:r>
            <a:rPr lang="de-DE" sz="950">
              <a:effectLst/>
              <a:latin typeface="+mn-lt"/>
              <a:ea typeface="Calibri"/>
              <a:cs typeface="Times New Roman"/>
            </a:rPr>
            <a:t>Deutschland, Länder.</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Grundgesamtheit:</a:t>
          </a:r>
          <a:r>
            <a:rPr lang="de-DE" sz="950">
              <a:effectLst/>
              <a:latin typeface="+mn-lt"/>
              <a:ea typeface="Calibri"/>
              <a:cs typeface="Times New Roman"/>
            </a:rPr>
            <a:t> Die jährliche Erhebung im Ausbaugewerbe und bei Bauträgern ist eine Totalerhebung mit Abschnei­de­grenze. Die Erhebung umfasst die Gruppen 41.1 (Erschließung von Grundstücken, Bauträger), 43.2 (Bauinstallation) und 43.3 (sonstiger Ausbau) der NACE Rev. 2 bzw. WZ 2008.</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Rechtsgrundlagen:</a:t>
          </a:r>
          <a:r>
            <a:rPr lang="de-DE" sz="950">
              <a:effectLst/>
              <a:latin typeface="+mn-lt"/>
              <a:ea typeface="Calibri"/>
              <a:cs typeface="Times New Roman"/>
            </a:rPr>
            <a:t> </a:t>
          </a:r>
          <a:endParaRPr lang="de-DE" sz="1100">
            <a:effectLst/>
            <a:latin typeface="+mn-lt"/>
            <a:ea typeface="Calibri"/>
            <a:cs typeface="Times New Roman"/>
          </a:endParaRPr>
        </a:p>
        <a:p>
          <a:pPr marL="216000" indent="-108000">
            <a:lnSpc>
              <a:spcPct val="100000"/>
            </a:lnSpc>
            <a:spcAft>
              <a:spcPts val="0"/>
            </a:spcAft>
            <a:buFont typeface="Arial" panose="020B0604020202020204" pitchFamily="34" charset="0"/>
            <a:buChar char="­"/>
          </a:pPr>
          <a:r>
            <a:rPr lang="de-DE" sz="950" i="0" u="none">
              <a:effectLst/>
              <a:latin typeface="+mn-lt"/>
              <a:ea typeface="Calibri"/>
              <a:cs typeface="Arial" pitchFamily="34" charset="0"/>
            </a:rPr>
            <a:t>Bundesrecht: Gesetz über die Statistik im Produzierenden Gewerbe (ProdGewStatG) in der Fassung der Bekannt­machung vom 21. März 2002 (BGBl. I S. 1181), in Verbindung mit dem Bundesstatistikgesetz (BStatG) vom 22. Januar 1987 (BGBl. I S. 462, 565), in der jeweils geltenden Fassung,</a:t>
          </a:r>
        </a:p>
        <a:p>
          <a:pPr marL="216000" indent="-108000">
            <a:lnSpc>
              <a:spcPct val="100000"/>
            </a:lnSpc>
            <a:spcAft>
              <a:spcPts val="0"/>
            </a:spcAft>
            <a:buFont typeface="Arial" panose="020B0604020202020204" pitchFamily="34" charset="0"/>
            <a:buChar char="­"/>
          </a:pPr>
          <a:r>
            <a:rPr lang="de-DE" sz="950" i="0" u="none">
              <a:effectLst/>
              <a:latin typeface="+mn-lt"/>
              <a:ea typeface="Calibri"/>
              <a:cs typeface="Arial" pitchFamily="34" charset="0"/>
            </a:rPr>
            <a:t>EU-Recht: Verordnung </a:t>
          </a:r>
          <a:r>
            <a:rPr lang="de-DE" sz="950" i="0">
              <a:effectLst/>
              <a:latin typeface="+mn-lt"/>
              <a:ea typeface="Calibri"/>
              <a:cs typeface="Arial" pitchFamily="34" charset="0"/>
            </a:rPr>
            <a:t>(EG) Nr. 295/2008 des Europäischen Parlaments und des Rates über die strukturelle Unter­nehmens­statistik, in der jeweils geltenden Fassung.</a:t>
          </a:r>
        </a:p>
        <a:p>
          <a:pPr marL="107950">
            <a:lnSpc>
              <a:spcPts val="1100"/>
            </a:lnSpc>
            <a:spcAft>
              <a:spcPts val="0"/>
            </a:spcAft>
          </a:pPr>
          <a:r>
            <a:rPr lang="de-DE" sz="950" b="1">
              <a:effectLst/>
              <a:latin typeface="+mn-lt"/>
              <a:ea typeface="Calibri"/>
              <a:cs typeface="Times New Roman"/>
            </a:rPr>
            <a:t>Geheimhaltung:</a:t>
          </a:r>
          <a:r>
            <a:rPr lang="de-DE" sz="950">
              <a:effectLst/>
              <a:latin typeface="+mn-lt"/>
              <a:ea typeface="Calibri"/>
              <a:cs typeface="Times New Roman"/>
            </a:rPr>
            <a:t> Die erhobenen Einzelangaben werden nach § 16 Bundesstatistikgesetz (BStatG) geheim gehalten.</a:t>
          </a:r>
          <a:endParaRPr lang="de-DE" sz="1100">
            <a:effectLst/>
            <a:latin typeface="+mn-lt"/>
            <a:ea typeface="Calibri"/>
            <a:cs typeface="Times New Roman"/>
          </a:endParaRPr>
        </a:p>
        <a:p>
          <a:endParaRPr lang="de-DE" sz="400">
            <a:effectLst/>
            <a:latin typeface="+mn-lt"/>
            <a:cs typeface="Arial" panose="020B0604020202020204" pitchFamily="34" charset="0"/>
          </a:endParaRPr>
        </a:p>
        <a:p>
          <a:pPr>
            <a:lnSpc>
              <a:spcPct val="115000"/>
            </a:lnSpc>
            <a:spcAft>
              <a:spcPts val="0"/>
            </a:spcAft>
          </a:pPr>
          <a:r>
            <a:rPr lang="de-DE" sz="1000" b="1" i="0">
              <a:effectLst/>
              <a:latin typeface="+mn-lt"/>
              <a:ea typeface="Calibri"/>
              <a:cs typeface="Arial" pitchFamily="34" charset="0"/>
            </a:rPr>
            <a:t>2 Inhalte und Nutzerbedarf</a:t>
          </a:r>
        </a:p>
        <a:p>
          <a:pPr>
            <a:lnSpc>
              <a:spcPts val="1100"/>
            </a:lnSpc>
            <a:spcAft>
              <a:spcPts val="0"/>
            </a:spcAft>
          </a:pPr>
          <a:r>
            <a:rPr lang="de-DE" sz="950" b="1">
              <a:effectLst/>
              <a:latin typeface="+mn-lt"/>
              <a:ea typeface="Calibri"/>
              <a:cs typeface="Times New Roman"/>
            </a:rPr>
            <a:t>Erhebungsinhalte:</a:t>
          </a:r>
          <a:r>
            <a:rPr lang="de-DE" sz="950">
              <a:effectLst/>
              <a:latin typeface="+mn-lt"/>
              <a:ea typeface="Calibri"/>
              <a:cs typeface="Times New Roman"/>
            </a:rPr>
            <a:t> Tätige Personen, Entgelte, geleistete Arbeitsstunden, Umsatz für das 2. Vierteljahr des laufenden Jahres sowie der Umsatz des Vorjahres.</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Zweck der Statistik:</a:t>
          </a:r>
          <a:r>
            <a:rPr lang="de-DE" sz="950">
              <a:effectLst/>
              <a:latin typeface="+mn-lt"/>
              <a:ea typeface="Calibri"/>
              <a:cs typeface="Times New Roman"/>
            </a:rPr>
            <a:t> Die Erhebung liefert wichtige Daten zur Struktur dieses Wirtschaftsbereichs.</a:t>
          </a:r>
          <a:endParaRPr lang="de-DE" sz="1100">
            <a:effectLst/>
            <a:latin typeface="+mn-lt"/>
            <a:ea typeface="Calibri"/>
            <a:cs typeface="Times New Roman"/>
          </a:endParaRPr>
        </a:p>
        <a:p>
          <a:endParaRPr lang="de-DE" sz="500">
            <a:effectLst/>
            <a:latin typeface="+mn-lt"/>
            <a:cs typeface="Arial" panose="020B0604020202020204" pitchFamily="34" charset="0"/>
          </a:endParaRPr>
        </a:p>
        <a:p>
          <a:pPr>
            <a:lnSpc>
              <a:spcPct val="115000"/>
            </a:lnSpc>
            <a:spcAft>
              <a:spcPts val="0"/>
            </a:spcAft>
          </a:pPr>
          <a:r>
            <a:rPr lang="de-DE" sz="1000" b="1" i="0">
              <a:effectLst/>
              <a:latin typeface="+mn-lt"/>
              <a:ea typeface="Calibri"/>
              <a:cs typeface="Arial" pitchFamily="34" charset="0"/>
            </a:rPr>
            <a:t>3 Methodik</a:t>
          </a:r>
        </a:p>
        <a:p>
          <a:pPr marL="107950">
            <a:lnSpc>
              <a:spcPts val="1100"/>
            </a:lnSpc>
            <a:spcAft>
              <a:spcPts val="0"/>
            </a:spcAft>
          </a:pPr>
          <a:r>
            <a:rPr lang="de-DE" sz="950" b="1">
              <a:effectLst/>
              <a:latin typeface="+mn-lt"/>
              <a:ea typeface="Calibri"/>
              <a:cs typeface="Times New Roman"/>
            </a:rPr>
            <a:t>Art der Datengewinnung</a:t>
          </a:r>
          <a:r>
            <a:rPr lang="de-DE" sz="950">
              <a:effectLst/>
              <a:latin typeface="+mn-lt"/>
              <a:ea typeface="Calibri"/>
              <a:cs typeface="Times New Roman"/>
            </a:rPr>
            <a:t>: Die jährliche Erhebung im Ausbaugewerbe und bei Bauträgern ist eine Primärerhebung der Betriebe von Unternehmen des Ausbaugewerbes und von Unternehmen anderer Wirtschaftsbereiche mit 10 und mehr tätigen Personen.</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Erhebungsinstrumente und Berichtsweg:</a:t>
          </a:r>
          <a:r>
            <a:rPr lang="de-DE" sz="950">
              <a:effectLst/>
              <a:latin typeface="+mn-lt"/>
              <a:ea typeface="Calibri"/>
              <a:cs typeface="Times New Roman"/>
            </a:rPr>
            <a:t> Die Auskunftserteilung erfolgt online nach § 11 a BStatG mittels standardi­sierten Erhebungsmedien (IDEV - Interne Datenerhebung im Verbund). In begründeten Ausnahmefällen kann die Aus­kunft auch auf Papier erfolgen. Die Erhebung erfolgt dezentral über die Statistischen Ämter der Länder:</a:t>
          </a:r>
          <a:endParaRPr lang="de-DE" sz="1100">
            <a:effectLst/>
            <a:latin typeface="+mn-lt"/>
            <a:ea typeface="Calibri"/>
            <a:cs typeface="Times New Roman"/>
          </a:endParaRPr>
        </a:p>
        <a:p>
          <a:pPr marL="107950">
            <a:lnSpc>
              <a:spcPts val="1100"/>
            </a:lnSpc>
            <a:spcAft>
              <a:spcPts val="0"/>
            </a:spcAft>
          </a:pPr>
          <a:r>
            <a:rPr lang="de-DE" sz="950">
              <a:effectLst/>
              <a:latin typeface="+mn-lt"/>
              <a:ea typeface="Calibri"/>
              <a:cs typeface="Times New Roman"/>
            </a:rPr>
            <a:t>Auskunftspflichtige → Statistische Ämter der Länder → Statistisches Bundesamt.</a:t>
          </a:r>
          <a:endParaRPr lang="de-DE" sz="1100">
            <a:effectLst/>
            <a:latin typeface="+mn-lt"/>
            <a:ea typeface="Calibri"/>
            <a:cs typeface="Times New Roman"/>
          </a:endParaRPr>
        </a:p>
        <a:p>
          <a:endParaRPr lang="de-DE" sz="400">
            <a:effectLst/>
            <a:latin typeface="+mn-lt"/>
            <a:cs typeface="Arial" panose="020B0604020202020204" pitchFamily="34" charset="0"/>
          </a:endParaRPr>
        </a:p>
        <a:p>
          <a:pPr>
            <a:lnSpc>
              <a:spcPct val="115000"/>
            </a:lnSpc>
            <a:spcAft>
              <a:spcPts val="0"/>
            </a:spcAft>
          </a:pPr>
          <a:r>
            <a:rPr lang="de-DE" sz="1000" b="1" i="0">
              <a:effectLst/>
              <a:latin typeface="+mn-lt"/>
              <a:ea typeface="Calibri"/>
              <a:cs typeface="Arial" pitchFamily="34" charset="0"/>
            </a:rPr>
            <a:t>4 Genauigkeit und Zuverlässigkeit </a:t>
          </a:r>
        </a:p>
        <a:p>
          <a:pPr marL="107950">
            <a:lnSpc>
              <a:spcPts val="1100"/>
            </a:lnSpc>
            <a:spcAft>
              <a:spcPts val="0"/>
            </a:spcAft>
          </a:pPr>
          <a:r>
            <a:rPr lang="de-DE" sz="950" b="1">
              <a:effectLst/>
              <a:latin typeface="+mn-lt"/>
              <a:ea typeface="Calibri"/>
              <a:cs typeface="Times New Roman"/>
            </a:rPr>
            <a:t>Genauigkeit:</a:t>
          </a:r>
          <a:r>
            <a:rPr lang="de-DE" sz="950">
              <a:effectLst/>
              <a:latin typeface="+mn-lt"/>
              <a:ea typeface="Calibri"/>
              <a:cs typeface="Times New Roman"/>
            </a:rPr>
            <a:t> Die Genauigkeit der Ergebnisse kann als hoch eingestuft werden, da die Antwortausfälle (im Bundesdurch­schnitt ca. 3 - 5 Prozent) nach einem bewährten Schätzprogramm von den Statistischen Ämtern der Länder eingeschätzt werden. </a:t>
          </a:r>
          <a:endParaRPr lang="de-DE" sz="1100">
            <a:effectLst/>
            <a:latin typeface="+mn-lt"/>
            <a:ea typeface="Calibri"/>
            <a:cs typeface="Times New Roman"/>
          </a:endParaRPr>
        </a:p>
        <a:p>
          <a:pPr>
            <a:lnSpc>
              <a:spcPts val="500"/>
            </a:lnSpc>
          </a:pPr>
          <a:endParaRPr lang="de-DE" sz="500" i="0">
            <a:effectLst/>
            <a:latin typeface="+mn-lt"/>
            <a:cs typeface="Arial" panose="020B0604020202020204" pitchFamily="34" charset="0"/>
          </a:endParaRPr>
        </a:p>
        <a:p>
          <a:pPr>
            <a:lnSpc>
              <a:spcPts val="1000"/>
            </a:lnSpc>
            <a:spcAft>
              <a:spcPts val="0"/>
            </a:spcAft>
          </a:pPr>
          <a:r>
            <a:rPr lang="de-DE" sz="1000" b="1" i="0">
              <a:effectLst/>
              <a:latin typeface="+mn-lt"/>
              <a:ea typeface="Calibri"/>
              <a:cs typeface="Arial" pitchFamily="34" charset="0"/>
            </a:rPr>
            <a:t>5 Aktualität und Pünktlichkeit </a:t>
          </a:r>
        </a:p>
        <a:p>
          <a:pPr marL="107950">
            <a:lnSpc>
              <a:spcPts val="1100"/>
            </a:lnSpc>
            <a:spcAft>
              <a:spcPts val="0"/>
            </a:spcAft>
          </a:pPr>
          <a:r>
            <a:rPr lang="de-DE" sz="950" b="1">
              <a:effectLst/>
              <a:latin typeface="+mn-lt"/>
              <a:ea typeface="Calibri"/>
              <a:cs typeface="Times New Roman"/>
            </a:rPr>
            <a:t>Aktualität und Pünktlichkeit:</a:t>
          </a:r>
          <a:r>
            <a:rPr lang="de-DE" sz="950">
              <a:effectLst/>
              <a:latin typeface="+mn-lt"/>
              <a:ea typeface="Calibri"/>
              <a:cs typeface="Times New Roman"/>
            </a:rPr>
            <a:t> Die Bundesergebnisse liegen etwa 5,5 Monate nach Ende des Berichtszeitraums in Form von "Eckzahlen" vor.</a:t>
          </a:r>
          <a:endParaRPr lang="de-DE" sz="1100">
            <a:effectLst/>
            <a:latin typeface="+mn-lt"/>
            <a:ea typeface="Calibri"/>
            <a:cs typeface="Times New Roman"/>
          </a:endParaRPr>
        </a:p>
        <a:p>
          <a:endParaRPr lang="de-DE" sz="500">
            <a:effectLst/>
            <a:latin typeface="+mn-lt"/>
            <a:cs typeface="Arial" panose="020B0604020202020204" pitchFamily="34" charset="0"/>
          </a:endParaRPr>
        </a:p>
        <a:p>
          <a:pPr>
            <a:lnSpc>
              <a:spcPts val="1100"/>
            </a:lnSpc>
            <a:spcAft>
              <a:spcPts val="0"/>
            </a:spcAft>
          </a:pPr>
          <a:r>
            <a:rPr lang="de-DE" sz="1000" b="1" i="0">
              <a:effectLst/>
              <a:latin typeface="+mn-lt"/>
              <a:ea typeface="Calibri"/>
              <a:cs typeface="Arial" pitchFamily="34" charset="0"/>
            </a:rPr>
            <a:t>6 Vergleichbarkeit </a:t>
          </a:r>
        </a:p>
        <a:p>
          <a:pPr marL="107950">
            <a:lnSpc>
              <a:spcPts val="1100"/>
            </a:lnSpc>
            <a:spcAft>
              <a:spcPts val="0"/>
            </a:spcAft>
          </a:pPr>
          <a:r>
            <a:rPr lang="de-DE" sz="950" b="1">
              <a:effectLst/>
              <a:latin typeface="+mn-lt"/>
              <a:ea typeface="Calibri"/>
              <a:cs typeface="Times New Roman"/>
            </a:rPr>
            <a:t>Räumlich:</a:t>
          </a:r>
          <a:r>
            <a:rPr lang="de-DE" sz="950">
              <a:effectLst/>
              <a:latin typeface="+mn-lt"/>
              <a:ea typeface="Calibri"/>
              <a:cs typeface="Times New Roman"/>
            </a:rPr>
            <a:t> Seit 1991 ist die räumliche Vergleichbarkeit der Daten für Deutschland, das frühere Bundesgebiet sowie die neuen Länder gegeben.</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Zeitlich: </a:t>
          </a:r>
          <a:r>
            <a:rPr lang="de-DE" sz="950">
              <a:effectLst/>
              <a:latin typeface="+mn-lt"/>
              <a:ea typeface="Calibri"/>
              <a:cs typeface="Times New Roman"/>
            </a:rPr>
            <a:t>Die zeitliche Vergleichbarkeit der Angaben zur jährlichen Erhebung im Ausbaugewerbe und bei Bauträgern ist gegeben. Methodische Änderungen sowie Veränderungen des Berichtskreises können – je nach Umfang – Einschrän­kungen der zeitlichen Vergleichbarkeit zur Folge haben, welche mit Fortschritt der regionalen Betrachtungstiefe höher ausfallen.  </a:t>
          </a:r>
          <a:endParaRPr lang="de-DE" sz="1100">
            <a:effectLst/>
            <a:latin typeface="+mn-lt"/>
            <a:ea typeface="Calibri"/>
            <a:cs typeface="Times New Roman"/>
          </a:endParaRPr>
        </a:p>
        <a:p>
          <a:pPr>
            <a:lnSpc>
              <a:spcPts val="500"/>
            </a:lnSpc>
          </a:pPr>
          <a:endParaRPr lang="de-DE" sz="500">
            <a:effectLst/>
            <a:latin typeface="+mn-lt"/>
            <a:cs typeface="Arial" panose="020B0604020202020204" pitchFamily="34" charset="0"/>
          </a:endParaRPr>
        </a:p>
        <a:p>
          <a:pPr>
            <a:lnSpc>
              <a:spcPts val="1000"/>
            </a:lnSpc>
            <a:spcAft>
              <a:spcPts val="0"/>
            </a:spcAft>
          </a:pPr>
          <a:r>
            <a:rPr lang="de-DE" sz="1000" b="1" i="0">
              <a:effectLst/>
              <a:latin typeface="+mn-lt"/>
              <a:ea typeface="Calibri"/>
              <a:cs typeface="Arial" pitchFamily="34" charset="0"/>
            </a:rPr>
            <a:t>7 Kohärenz </a:t>
          </a:r>
          <a:endParaRPr lang="de-DE" sz="1000" i="0">
            <a:effectLst/>
            <a:latin typeface="+mn-lt"/>
            <a:ea typeface="Calibri"/>
            <a:cs typeface="Arial" pitchFamily="34" charset="0"/>
          </a:endParaRPr>
        </a:p>
        <a:p>
          <a:pPr marL="107950">
            <a:lnSpc>
              <a:spcPts val="1100"/>
            </a:lnSpc>
            <a:spcAft>
              <a:spcPts val="0"/>
            </a:spcAft>
          </a:pPr>
          <a:r>
            <a:rPr lang="de-DE" sz="950" b="1">
              <a:effectLst/>
              <a:latin typeface="+mn-lt"/>
              <a:ea typeface="Calibri"/>
              <a:cs typeface="Times New Roman"/>
            </a:rPr>
            <a:t>Statistikübergreifende Kohärenz: </a:t>
          </a:r>
          <a:r>
            <a:rPr lang="de-DE" sz="950">
              <a:effectLst/>
              <a:latin typeface="+mn-lt"/>
              <a:ea typeface="Calibri"/>
              <a:cs typeface="Times New Roman"/>
            </a:rPr>
            <a:t>Die Statistiken im Bereich Ausbaugewerbe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Statistikinterne Kohärenz: </a:t>
          </a:r>
          <a:r>
            <a:rPr lang="de-DE" sz="950">
              <a:effectLst/>
              <a:latin typeface="+mn-lt"/>
              <a:ea typeface="Calibri"/>
              <a:cs typeface="Times New Roman"/>
            </a:rPr>
            <a:t>Die Ergebnisse dieser Erhebung sind statistikintern kohärent.</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Input für andere Statistiken: </a:t>
          </a:r>
          <a:r>
            <a:rPr lang="de-DE" sz="950">
              <a:effectLst/>
              <a:latin typeface="+mn-lt"/>
              <a:ea typeface="Calibri"/>
              <a:cs typeface="Times New Roman"/>
            </a:rPr>
            <a:t>Die Daten aus dem Bereich Baugewerbe sind in das Gesamtsystem der Statistiken des Produzie­renden Gewerbes eingebettet. Zusätzlich fließen die Ergebnisse in die Lieferung von Resultaten für das Bauge­werbe des Statistischen Bundesamtes an Eurostat gemäß EU-Strukturstatistikverordnung ein.</a:t>
          </a:r>
          <a:endParaRPr lang="de-DE" sz="1100">
            <a:effectLst/>
            <a:latin typeface="+mn-lt"/>
            <a:ea typeface="Calibri"/>
            <a:cs typeface="Times New Roman"/>
          </a:endParaRPr>
        </a:p>
        <a:p>
          <a:pPr eaLnBrk="1" fontAlgn="auto" latinLnBrk="0" hangingPunct="1"/>
          <a:endParaRPr lang="de-DE" sz="600">
            <a:effectLst/>
            <a:latin typeface="+mn-lt"/>
            <a:cs typeface="Arial" panose="020B0604020202020204" pitchFamily="34" charset="0"/>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7950">
            <a:lnSpc>
              <a:spcPts val="1100"/>
            </a:lnSpc>
            <a:spcAft>
              <a:spcPts val="0"/>
            </a:spcAft>
          </a:pPr>
          <a:r>
            <a:rPr lang="de-DE" sz="950" b="1">
              <a:effectLst/>
              <a:latin typeface="+mn-lt"/>
              <a:ea typeface="Calibri"/>
              <a:cs typeface="Times New Roman"/>
            </a:rPr>
            <a:t>Publikation:  </a:t>
          </a:r>
          <a:r>
            <a:rPr lang="de-DE" sz="950">
              <a:effectLst/>
              <a:latin typeface="+mn-lt"/>
              <a:ea typeface="Calibri"/>
              <a:cs typeface="Times New Roman"/>
            </a:rPr>
            <a:t>Die Ergebnisse werden durch Pressemitteilungen, Statistische Berichte, Datenbanken und andere geeig­nete Publikationsformen über die Internetseiten der Statistischen Ämter des Bundes und der Länder verbreitet und zugänglich gemacht (siehe auch "Mehr zum Thema").</a:t>
          </a:r>
          <a:endParaRPr lang="de-DE" sz="1100">
            <a:effectLst/>
            <a:latin typeface="+mn-lt"/>
            <a:ea typeface="Calibri"/>
            <a:cs typeface="Times New Roman"/>
          </a:endParaRPr>
        </a:p>
        <a:p>
          <a:endParaRPr lang="de-DE" sz="800">
            <a:solidFill>
              <a:schemeClr val="dk1"/>
            </a:solidFill>
            <a:effectLst/>
            <a:latin typeface="+mn-lt"/>
            <a:ea typeface="+mn-ea"/>
            <a:cs typeface="Arial" panose="020B0604020202020204" pitchFamily="34" charset="0"/>
          </a:endParaRPr>
        </a:p>
        <a:p>
          <a:pPr>
            <a:lnSpc>
              <a:spcPts val="1100"/>
            </a:lnSpc>
            <a:spcAft>
              <a:spcPts val="0"/>
            </a:spcAft>
          </a:pPr>
          <a:r>
            <a:rPr lang="de-DE" sz="950">
              <a:effectLst/>
              <a:latin typeface="+mn-lt"/>
              <a:ea typeface="Calibri"/>
              <a:cs typeface="Times New Roman"/>
            </a:rPr>
            <a:t>Quelle:</a:t>
          </a:r>
        </a:p>
        <a:p>
          <a:pPr>
            <a:lnSpc>
              <a:spcPts val="1100"/>
            </a:lnSpc>
            <a:spcAft>
              <a:spcPts val="0"/>
            </a:spcAft>
          </a:pPr>
          <a:r>
            <a:rPr lang="de-DE" sz="950">
              <a:effectLst/>
              <a:latin typeface="+mn-lt"/>
              <a:ea typeface="Calibri"/>
              <a:cs typeface="Times New Roman"/>
            </a:rPr>
            <a:t>Statistisches Bundesamt; ergänzt um berichtsbezogene Hinweise des Statistischen Amtes Mecklenburg-Vorpommern</a:t>
          </a:r>
        </a:p>
        <a:p>
          <a:pPr>
            <a:lnSpc>
              <a:spcPts val="700"/>
            </a:lnSpc>
          </a:pPr>
          <a:endParaRPr lang="de-DE" sz="90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3" Type="http://schemas.openxmlformats.org/officeDocument/2006/relationships/hyperlink" Target="https://www.statistikportal.de/de/bauen-und-handwerk"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Bauen" TargetMode="External"/><Relationship Id="rId6" Type="http://schemas.openxmlformats.org/officeDocument/2006/relationships/printerSettings" Target="../printerSettings/printerSettings36.bin"/><Relationship Id="rId5" Type="http://schemas.openxmlformats.org/officeDocument/2006/relationships/hyperlink" Target="mailto:baugewerbe@statistik-mv.de" TargetMode="External"/><Relationship Id="rId4" Type="http://schemas.openxmlformats.org/officeDocument/2006/relationships/hyperlink" Target="https://www.destatis.de/DE/Themen/Branchen-Unternehmen/Bauen/_inhalt.html;jsessionid=C0EBF916FC23F66BF801839C100B8A8F.internet722" TargetMode="External"/></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5703125" style="1" customWidth="1"/>
    <col min="2" max="2" width="55.5703125" style="1" customWidth="1"/>
    <col min="3" max="3" width="8.5703125" style="1" customWidth="1"/>
    <col min="4" max="4" width="16.5703125" style="1" customWidth="1"/>
    <col min="5" max="16384" width="11.42578125" style="1"/>
  </cols>
  <sheetData>
    <row r="1" spans="1:4" ht="50.1" customHeight="1" thickBot="1">
      <c r="A1" s="203" t="s">
        <v>1</v>
      </c>
      <c r="B1" s="203"/>
      <c r="C1" s="204"/>
      <c r="D1" s="204"/>
    </row>
    <row r="2" spans="1:4" ht="35.1" customHeight="1" thickTop="1">
      <c r="A2" s="205" t="s">
        <v>159</v>
      </c>
      <c r="B2" s="205"/>
      <c r="C2" s="206" t="s">
        <v>273</v>
      </c>
      <c r="D2" s="206"/>
    </row>
    <row r="3" spans="1:4" ht="24.95" customHeight="1">
      <c r="A3" s="207"/>
      <c r="B3" s="207"/>
      <c r="C3" s="207"/>
      <c r="D3" s="207"/>
    </row>
    <row r="4" spans="1:4" ht="24.95" customHeight="1">
      <c r="A4" s="208" t="s">
        <v>160</v>
      </c>
      <c r="B4" s="209"/>
      <c r="C4" s="209"/>
      <c r="D4" s="209"/>
    </row>
    <row r="5" spans="1:4" ht="24.95" customHeight="1">
      <c r="A5" s="208" t="s">
        <v>206</v>
      </c>
      <c r="B5" s="209"/>
      <c r="C5" s="209"/>
      <c r="D5" s="209"/>
    </row>
    <row r="6" spans="1:4" ht="24.95" customHeight="1">
      <c r="A6" s="208" t="s">
        <v>17</v>
      </c>
      <c r="B6" s="208"/>
      <c r="C6" s="208"/>
      <c r="D6" s="210"/>
    </row>
    <row r="7" spans="1:4" ht="40.35" customHeight="1">
      <c r="A7" s="211" t="s">
        <v>305</v>
      </c>
      <c r="B7" s="212"/>
      <c r="C7" s="212"/>
      <c r="D7" s="212"/>
    </row>
    <row r="8" spans="1:4" ht="24.95" customHeight="1">
      <c r="A8" s="214"/>
      <c r="B8" s="214"/>
      <c r="C8" s="214"/>
      <c r="D8" s="214"/>
    </row>
    <row r="9" spans="1:4" ht="24.95" customHeight="1">
      <c r="A9" s="213"/>
      <c r="B9" s="213"/>
      <c r="C9" s="213"/>
      <c r="D9" s="213"/>
    </row>
    <row r="10" spans="1:4" ht="24.95" customHeight="1">
      <c r="A10" s="213"/>
      <c r="B10" s="213"/>
      <c r="C10" s="213"/>
      <c r="D10" s="213"/>
    </row>
    <row r="11" spans="1:4" ht="24.95" customHeight="1">
      <c r="A11" s="215"/>
      <c r="B11" s="215"/>
      <c r="C11" s="215"/>
      <c r="D11" s="215"/>
    </row>
    <row r="12" spans="1:4" ht="24.95" customHeight="1">
      <c r="A12" s="215"/>
      <c r="B12" s="215"/>
      <c r="C12" s="215"/>
      <c r="D12" s="215"/>
    </row>
    <row r="13" spans="1:4" ht="12" customHeight="1">
      <c r="A13" s="4"/>
      <c r="B13" s="216" t="s">
        <v>89</v>
      </c>
      <c r="C13" s="216"/>
      <c r="D13" s="2" t="s">
        <v>306</v>
      </c>
    </row>
    <row r="14" spans="1:4" ht="12" customHeight="1">
      <c r="A14" s="4"/>
      <c r="B14" s="216"/>
      <c r="C14" s="216"/>
      <c r="D14" s="2"/>
    </row>
    <row r="15" spans="1:4" ht="12" customHeight="1">
      <c r="A15" s="4"/>
      <c r="B15" s="216" t="s">
        <v>2</v>
      </c>
      <c r="C15" s="216"/>
      <c r="D15" s="2" t="s">
        <v>379</v>
      </c>
    </row>
    <row r="16" spans="1:4" ht="12" customHeight="1">
      <c r="A16" s="4"/>
      <c r="B16" s="216"/>
      <c r="C16" s="216"/>
      <c r="D16" s="2"/>
    </row>
    <row r="17" spans="1:4" ht="12" customHeight="1">
      <c r="A17" s="5"/>
      <c r="B17" s="217"/>
      <c r="C17" s="217"/>
      <c r="D17" s="3"/>
    </row>
    <row r="18" spans="1:4" ht="12" customHeight="1">
      <c r="A18" s="220"/>
      <c r="B18" s="220"/>
      <c r="C18" s="220"/>
      <c r="D18" s="220"/>
    </row>
    <row r="19" spans="1:4" ht="12" customHeight="1">
      <c r="A19" s="221" t="s">
        <v>3</v>
      </c>
      <c r="B19" s="221"/>
      <c r="C19" s="221"/>
      <c r="D19" s="221"/>
    </row>
    <row r="20" spans="1:4" ht="12" customHeight="1">
      <c r="A20" s="221" t="s">
        <v>88</v>
      </c>
      <c r="B20" s="221"/>
      <c r="C20" s="221"/>
      <c r="D20" s="221"/>
    </row>
    <row r="21" spans="1:4" ht="12" customHeight="1">
      <c r="A21" s="221"/>
      <c r="B21" s="221"/>
      <c r="C21" s="221"/>
      <c r="D21" s="221"/>
    </row>
    <row r="22" spans="1:4" ht="12" customHeight="1">
      <c r="A22" s="222" t="s">
        <v>274</v>
      </c>
      <c r="B22" s="222"/>
      <c r="C22" s="222"/>
      <c r="D22" s="222"/>
    </row>
    <row r="23" spans="1:4" ht="12" customHeight="1">
      <c r="A23" s="221"/>
      <c r="B23" s="221"/>
      <c r="C23" s="221"/>
      <c r="D23" s="221"/>
    </row>
    <row r="24" spans="1:4" ht="12" customHeight="1">
      <c r="A24" s="223" t="s">
        <v>309</v>
      </c>
      <c r="B24" s="223"/>
      <c r="C24" s="223"/>
      <c r="D24" s="223"/>
    </row>
    <row r="25" spans="1:4" ht="12" customHeight="1">
      <c r="A25" s="223" t="s">
        <v>58</v>
      </c>
      <c r="B25" s="223"/>
      <c r="C25" s="223"/>
      <c r="D25" s="223"/>
    </row>
    <row r="26" spans="1:4" ht="12" customHeight="1">
      <c r="A26" s="224"/>
      <c r="B26" s="224"/>
      <c r="C26" s="224"/>
      <c r="D26" s="224"/>
    </row>
    <row r="27" spans="1:4" ht="12" customHeight="1">
      <c r="A27" s="220"/>
      <c r="B27" s="220"/>
      <c r="C27" s="220"/>
      <c r="D27" s="220"/>
    </row>
    <row r="28" spans="1:4" ht="12" customHeight="1">
      <c r="A28" s="218" t="s">
        <v>4</v>
      </c>
      <c r="B28" s="218"/>
      <c r="C28" s="218"/>
      <c r="D28" s="218"/>
    </row>
    <row r="29" spans="1:4" ht="12" customHeight="1">
      <c r="A29" s="219"/>
      <c r="B29" s="219"/>
      <c r="C29" s="219"/>
      <c r="D29" s="219"/>
    </row>
    <row r="30" spans="1:4" ht="12" customHeight="1">
      <c r="A30" s="6" t="s">
        <v>0</v>
      </c>
      <c r="B30" s="225" t="s">
        <v>90</v>
      </c>
      <c r="C30" s="225"/>
      <c r="D30" s="225"/>
    </row>
    <row r="31" spans="1:4" ht="12" customHeight="1">
      <c r="A31" s="7">
        <v>0</v>
      </c>
      <c r="B31" s="225" t="s">
        <v>91</v>
      </c>
      <c r="C31" s="225"/>
      <c r="D31" s="225"/>
    </row>
    <row r="32" spans="1:4" ht="12" customHeight="1">
      <c r="A32" s="6" t="s">
        <v>5</v>
      </c>
      <c r="B32" s="225" t="s">
        <v>6</v>
      </c>
      <c r="C32" s="225"/>
      <c r="D32" s="225"/>
    </row>
    <row r="33" spans="1:4" ht="12" customHeight="1">
      <c r="A33" s="6" t="s">
        <v>7</v>
      </c>
      <c r="B33" s="225" t="s">
        <v>8</v>
      </c>
      <c r="C33" s="225"/>
      <c r="D33" s="225"/>
    </row>
    <row r="34" spans="1:4" ht="12" customHeight="1">
      <c r="A34" s="6" t="s">
        <v>9</v>
      </c>
      <c r="B34" s="225" t="s">
        <v>10</v>
      </c>
      <c r="C34" s="225"/>
      <c r="D34" s="225"/>
    </row>
    <row r="35" spans="1:4" ht="12" customHeight="1">
      <c r="A35" s="6" t="s">
        <v>11</v>
      </c>
      <c r="B35" s="225" t="s">
        <v>92</v>
      </c>
      <c r="C35" s="225"/>
      <c r="D35" s="225"/>
    </row>
    <row r="36" spans="1:4" ht="12" customHeight="1">
      <c r="A36" s="6" t="s">
        <v>12</v>
      </c>
      <c r="B36" s="225" t="s">
        <v>13</v>
      </c>
      <c r="C36" s="225"/>
      <c r="D36" s="225"/>
    </row>
    <row r="37" spans="1:4" ht="12" customHeight="1">
      <c r="A37" s="6" t="s">
        <v>86</v>
      </c>
      <c r="B37" s="225" t="s">
        <v>93</v>
      </c>
      <c r="C37" s="225"/>
      <c r="D37" s="225"/>
    </row>
    <row r="38" spans="1:4" ht="12" customHeight="1">
      <c r="A38" s="6"/>
      <c r="B38" s="225"/>
      <c r="C38" s="225"/>
      <c r="D38" s="225"/>
    </row>
    <row r="39" spans="1:4" ht="12" customHeight="1">
      <c r="A39" s="6" t="s">
        <v>14</v>
      </c>
      <c r="B39" s="225" t="s">
        <v>118</v>
      </c>
      <c r="C39" s="225"/>
      <c r="D39" s="225"/>
    </row>
    <row r="40" spans="1:4" ht="12" customHeight="1">
      <c r="A40" s="202"/>
      <c r="B40" s="202"/>
      <c r="C40" s="202"/>
      <c r="D40" s="202"/>
    </row>
    <row r="41" spans="1:4" ht="12" customHeight="1">
      <c r="A41" s="202"/>
      <c r="B41" s="202"/>
      <c r="C41" s="202"/>
      <c r="D41" s="202"/>
    </row>
    <row r="42" spans="1:4" ht="12" customHeight="1">
      <c r="A42" s="202"/>
      <c r="B42" s="202"/>
      <c r="C42" s="202"/>
      <c r="D42" s="202"/>
    </row>
    <row r="43" spans="1:4" ht="12" customHeight="1">
      <c r="A43" s="6"/>
      <c r="B43" s="6"/>
      <c r="C43" s="6"/>
      <c r="D43" s="6"/>
    </row>
    <row r="44" spans="1:4">
      <c r="A44" s="225" t="s">
        <v>15</v>
      </c>
      <c r="B44" s="225"/>
      <c r="C44" s="225"/>
      <c r="D44" s="225"/>
    </row>
    <row r="45" spans="1:4" ht="39.950000000000003" customHeight="1">
      <c r="A45" s="226" t="s">
        <v>290</v>
      </c>
      <c r="B45" s="226"/>
      <c r="C45" s="226"/>
      <c r="D45" s="226"/>
    </row>
  </sheetData>
  <mergeCells count="43">
    <mergeCell ref="A45:D45"/>
    <mergeCell ref="A44:D44"/>
    <mergeCell ref="B35:D35"/>
    <mergeCell ref="B36:D36"/>
    <mergeCell ref="B37:D37"/>
    <mergeCell ref="B38:D38"/>
    <mergeCell ref="B39:D39"/>
    <mergeCell ref="B30:D30"/>
    <mergeCell ref="B31:D31"/>
    <mergeCell ref="B32:D32"/>
    <mergeCell ref="B33:D33"/>
    <mergeCell ref="B34:D34"/>
    <mergeCell ref="B15:C15"/>
    <mergeCell ref="B16:C16"/>
    <mergeCell ref="B17:C17"/>
    <mergeCell ref="A28:D28"/>
    <mergeCell ref="A29:D29"/>
    <mergeCell ref="A18:D18"/>
    <mergeCell ref="A19:D19"/>
    <mergeCell ref="A20:D20"/>
    <mergeCell ref="A21:D21"/>
    <mergeCell ref="A22:D22"/>
    <mergeCell ref="A23:D23"/>
    <mergeCell ref="A24:D24"/>
    <mergeCell ref="A25:D25"/>
    <mergeCell ref="A26:D26"/>
    <mergeCell ref="A27:D27"/>
    <mergeCell ref="A10:D10"/>
    <mergeCell ref="A11:D11"/>
    <mergeCell ref="B13:C13"/>
    <mergeCell ref="B14:C14"/>
    <mergeCell ref="A12:D12"/>
    <mergeCell ref="A4:D4"/>
    <mergeCell ref="A6:D6"/>
    <mergeCell ref="A7:D7"/>
    <mergeCell ref="A9:D9"/>
    <mergeCell ref="A5:D5"/>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8"/>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45" customHeight="1"/>
  <cols>
    <col min="1" max="1" width="3.28515625" style="108" customWidth="1"/>
    <col min="2" max="2" width="6.28515625" style="105" customWidth="1"/>
    <col min="3" max="3" width="31.7109375" style="106" customWidth="1"/>
    <col min="4" max="4" width="8.28515625" style="96" customWidth="1"/>
    <col min="5" max="5" width="6.7109375" style="96" customWidth="1"/>
    <col min="6" max="7" width="7.28515625" style="96" customWidth="1"/>
    <col min="8" max="9" width="7" style="96" customWidth="1"/>
    <col min="10" max="10" width="7.28515625" style="96" customWidth="1"/>
    <col min="11" max="16384" width="11.42578125" style="96"/>
  </cols>
  <sheetData>
    <row r="1" spans="1:10" s="70" customFormat="1" ht="20.100000000000001" customHeight="1">
      <c r="A1" s="247" t="s">
        <v>62</v>
      </c>
      <c r="B1" s="248"/>
      <c r="C1" s="248"/>
      <c r="D1" s="278" t="s">
        <v>164</v>
      </c>
      <c r="E1" s="278"/>
      <c r="F1" s="278"/>
      <c r="G1" s="278"/>
      <c r="H1" s="278"/>
      <c r="I1" s="278"/>
      <c r="J1" s="279"/>
    </row>
    <row r="2" spans="1:10" ht="35.1" customHeight="1">
      <c r="A2" s="251" t="s">
        <v>130</v>
      </c>
      <c r="B2" s="252"/>
      <c r="C2" s="252"/>
      <c r="D2" s="253" t="s">
        <v>360</v>
      </c>
      <c r="E2" s="253"/>
      <c r="F2" s="253"/>
      <c r="G2" s="253"/>
      <c r="H2" s="253"/>
      <c r="I2" s="253"/>
      <c r="J2" s="254"/>
    </row>
    <row r="3" spans="1:10" ht="11.45" customHeight="1">
      <c r="A3" s="255" t="s">
        <v>77</v>
      </c>
      <c r="B3" s="257" t="s">
        <v>61</v>
      </c>
      <c r="C3" s="257" t="s">
        <v>38</v>
      </c>
      <c r="D3" s="257" t="s">
        <v>56</v>
      </c>
      <c r="E3" s="257" t="s">
        <v>94</v>
      </c>
      <c r="F3" s="241"/>
      <c r="G3" s="241"/>
      <c r="H3" s="241"/>
      <c r="I3" s="241"/>
      <c r="J3" s="261"/>
    </row>
    <row r="4" spans="1:10" ht="11.45" customHeight="1">
      <c r="A4" s="255"/>
      <c r="B4" s="257"/>
      <c r="C4" s="257"/>
      <c r="D4" s="257"/>
      <c r="E4" s="259" t="s">
        <v>207</v>
      </c>
      <c r="F4" s="259" t="s">
        <v>208</v>
      </c>
      <c r="G4" s="275" t="s">
        <v>49</v>
      </c>
      <c r="H4" s="257" t="s">
        <v>45</v>
      </c>
      <c r="I4" s="257" t="s">
        <v>46</v>
      </c>
      <c r="J4" s="274" t="s">
        <v>260</v>
      </c>
    </row>
    <row r="5" spans="1:10" ht="11.45" customHeight="1">
      <c r="A5" s="255"/>
      <c r="B5" s="257"/>
      <c r="C5" s="257"/>
      <c r="D5" s="257"/>
      <c r="E5" s="241"/>
      <c r="F5" s="259"/>
      <c r="G5" s="275"/>
      <c r="H5" s="257"/>
      <c r="I5" s="257"/>
      <c r="J5" s="274"/>
    </row>
    <row r="6" spans="1:10" ht="11.45" customHeight="1">
      <c r="A6" s="255"/>
      <c r="B6" s="257"/>
      <c r="C6" s="257"/>
      <c r="D6" s="257"/>
      <c r="E6" s="241"/>
      <c r="F6" s="259"/>
      <c r="G6" s="275"/>
      <c r="H6" s="257"/>
      <c r="I6" s="257"/>
      <c r="J6" s="274"/>
    </row>
    <row r="7" spans="1:10" ht="11.45" customHeight="1">
      <c r="A7" s="255"/>
      <c r="B7" s="257"/>
      <c r="C7" s="257"/>
      <c r="D7" s="257" t="s">
        <v>156</v>
      </c>
      <c r="E7" s="257"/>
      <c r="F7" s="257"/>
      <c r="G7" s="257"/>
      <c r="H7" s="257"/>
      <c r="I7" s="257"/>
      <c r="J7" s="274"/>
    </row>
    <row r="8" spans="1:10" s="108" customFormat="1" ht="11.45" customHeight="1">
      <c r="A8" s="65">
        <v>1</v>
      </c>
      <c r="B8" s="80">
        <v>2</v>
      </c>
      <c r="C8" s="66">
        <v>3</v>
      </c>
      <c r="D8" s="66">
        <v>4</v>
      </c>
      <c r="E8" s="66">
        <v>5</v>
      </c>
      <c r="F8" s="66">
        <v>6</v>
      </c>
      <c r="G8" s="66">
        <v>7</v>
      </c>
      <c r="H8" s="66">
        <v>8</v>
      </c>
      <c r="I8" s="66">
        <v>9</v>
      </c>
      <c r="J8" s="67">
        <v>10</v>
      </c>
    </row>
    <row r="9" spans="1:10" ht="11.45" customHeight="1">
      <c r="A9" s="107"/>
      <c r="B9" s="97"/>
      <c r="C9" s="97"/>
      <c r="D9" s="89"/>
      <c r="E9" s="89"/>
      <c r="F9" s="89"/>
      <c r="G9" s="89"/>
      <c r="H9" s="89"/>
      <c r="I9" s="89"/>
      <c r="J9" s="89"/>
    </row>
    <row r="10" spans="1:10" ht="11.45" customHeight="1">
      <c r="A10" s="69">
        <f>IF(E10&lt;&gt;"",COUNTA($E10:E$10),"")</f>
        <v>1</v>
      </c>
      <c r="B10" s="98"/>
      <c r="C10" s="99" t="s">
        <v>136</v>
      </c>
      <c r="D10" s="181">
        <v>283953</v>
      </c>
      <c r="E10" s="181">
        <v>19583</v>
      </c>
      <c r="F10" s="181">
        <v>34510</v>
      </c>
      <c r="G10" s="181">
        <v>53056</v>
      </c>
      <c r="H10" s="181">
        <v>89668</v>
      </c>
      <c r="I10" s="181">
        <v>37826</v>
      </c>
      <c r="J10" s="181">
        <v>49311</v>
      </c>
    </row>
    <row r="11" spans="1:10" ht="11.45" customHeight="1">
      <c r="A11" s="69">
        <f>IF(E11&lt;&gt;"",COUNTA($E$10:E11),"")</f>
        <v>2</v>
      </c>
      <c r="B11" s="98"/>
      <c r="C11" s="91" t="s">
        <v>60</v>
      </c>
      <c r="D11" s="89">
        <v>210009</v>
      </c>
      <c r="E11" s="89">
        <v>13064</v>
      </c>
      <c r="F11" s="89">
        <v>26119</v>
      </c>
      <c r="G11" s="89">
        <v>41562</v>
      </c>
      <c r="H11" s="89">
        <v>74248</v>
      </c>
      <c r="I11" s="89">
        <v>24148</v>
      </c>
      <c r="J11" s="89">
        <v>30868</v>
      </c>
    </row>
    <row r="12" spans="1:10" ht="11.45" customHeight="1">
      <c r="A12" s="69" t="str">
        <f>IF(E12&lt;&gt;"",COUNTA($E$10:E12),"")</f>
        <v/>
      </c>
      <c r="B12" s="98"/>
      <c r="C12" s="98"/>
      <c r="D12" s="89"/>
      <c r="E12" s="89"/>
      <c r="F12" s="89"/>
      <c r="G12" s="89"/>
      <c r="H12" s="89"/>
      <c r="I12" s="89"/>
      <c r="J12" s="89"/>
    </row>
    <row r="13" spans="1:10" ht="11.45" customHeight="1">
      <c r="A13" s="69">
        <f>IF(E13&lt;&gt;"",COUNTA($E$10:E13),"")</f>
        <v>3</v>
      </c>
      <c r="B13" s="98" t="s">
        <v>20</v>
      </c>
      <c r="C13" s="91" t="s">
        <v>211</v>
      </c>
      <c r="D13" s="89">
        <v>78977</v>
      </c>
      <c r="E13" s="89" t="s">
        <v>5</v>
      </c>
      <c r="F13" s="89">
        <v>11000</v>
      </c>
      <c r="G13" s="89">
        <v>18842</v>
      </c>
      <c r="H13" s="89">
        <v>33396</v>
      </c>
      <c r="I13" s="89">
        <v>10674</v>
      </c>
      <c r="J13" s="89" t="s">
        <v>5</v>
      </c>
    </row>
    <row r="14" spans="1:10" ht="11.45" customHeight="1">
      <c r="A14" s="69" t="str">
        <f>IF(E14&lt;&gt;"",COUNTA($E$10:E14),"")</f>
        <v/>
      </c>
      <c r="B14" s="98"/>
      <c r="C14" s="91" t="s">
        <v>140</v>
      </c>
      <c r="D14" s="89"/>
      <c r="E14" s="89"/>
      <c r="F14" s="89"/>
      <c r="G14" s="89"/>
      <c r="H14" s="89"/>
      <c r="I14" s="89"/>
      <c r="J14" s="89"/>
    </row>
    <row r="15" spans="1:10" ht="11.45" customHeight="1">
      <c r="A15" s="69">
        <f>IF(E15&lt;&gt;"",COUNTA($E$10:E15),"")</f>
        <v>4</v>
      </c>
      <c r="B15" s="98" t="s">
        <v>21</v>
      </c>
      <c r="C15" s="91" t="s">
        <v>212</v>
      </c>
      <c r="D15" s="89">
        <v>77960</v>
      </c>
      <c r="E15" s="89">
        <v>4653</v>
      </c>
      <c r="F15" s="89" t="s">
        <v>5</v>
      </c>
      <c r="G15" s="89" t="s">
        <v>5</v>
      </c>
      <c r="H15" s="89">
        <v>33396</v>
      </c>
      <c r="I15" s="89">
        <v>10674</v>
      </c>
      <c r="J15" s="89" t="s">
        <v>5</v>
      </c>
    </row>
    <row r="16" spans="1:10" ht="11.45" customHeight="1">
      <c r="A16" s="69">
        <f>IF(E16&lt;&gt;"",COUNTA($E$10:E16),"")</f>
        <v>5</v>
      </c>
      <c r="B16" s="98" t="s">
        <v>22</v>
      </c>
      <c r="C16" s="91" t="s">
        <v>213</v>
      </c>
      <c r="D16" s="89">
        <v>1017</v>
      </c>
      <c r="E16" s="89" t="s">
        <v>5</v>
      </c>
      <c r="F16" s="89" t="s">
        <v>5</v>
      </c>
      <c r="G16" s="89" t="s">
        <v>5</v>
      </c>
      <c r="H16" s="89" t="s">
        <v>0</v>
      </c>
      <c r="I16" s="89" t="s">
        <v>0</v>
      </c>
      <c r="J16" s="89" t="s">
        <v>0</v>
      </c>
    </row>
    <row r="17" spans="1:10" ht="11.45" customHeight="1">
      <c r="A17" s="69" t="str">
        <f>IF(E17&lt;&gt;"",COUNTA($E$10:E17),"")</f>
        <v/>
      </c>
      <c r="B17" s="98"/>
      <c r="C17" s="91"/>
      <c r="D17" s="89"/>
      <c r="E17" s="89"/>
      <c r="F17" s="89"/>
      <c r="G17" s="89"/>
      <c r="H17" s="89"/>
      <c r="I17" s="89"/>
      <c r="J17" s="89"/>
    </row>
    <row r="18" spans="1:10" ht="11.45" customHeight="1">
      <c r="A18" s="69">
        <f>IF(E18&lt;&gt;"",COUNTA($E$10:E18),"")</f>
        <v>6</v>
      </c>
      <c r="B18" s="98" t="s">
        <v>23</v>
      </c>
      <c r="C18" s="91" t="s">
        <v>214</v>
      </c>
      <c r="D18" s="89">
        <v>62678</v>
      </c>
      <c r="E18" s="89">
        <v>388</v>
      </c>
      <c r="F18" s="89">
        <v>1443</v>
      </c>
      <c r="G18" s="89">
        <v>5695</v>
      </c>
      <c r="H18" s="89">
        <v>12675</v>
      </c>
      <c r="I18" s="89">
        <v>11030</v>
      </c>
      <c r="J18" s="89">
        <v>31446</v>
      </c>
    </row>
    <row r="19" spans="1:10" ht="11.45" customHeight="1">
      <c r="A19" s="69" t="str">
        <f>IF(E19&lt;&gt;"",COUNTA($E$10:E19),"")</f>
        <v/>
      </c>
      <c r="B19" s="98"/>
      <c r="C19" s="91" t="s">
        <v>215</v>
      </c>
      <c r="D19" s="89"/>
      <c r="E19" s="89"/>
      <c r="F19" s="89"/>
      <c r="G19" s="89"/>
      <c r="H19" s="89"/>
      <c r="I19" s="89"/>
      <c r="J19" s="89"/>
    </row>
    <row r="20" spans="1:10" ht="11.45" customHeight="1">
      <c r="A20" s="69">
        <f>IF(E20&lt;&gt;"",COUNTA($E$10:E20),"")</f>
        <v>7</v>
      </c>
      <c r="B20" s="98" t="s">
        <v>24</v>
      </c>
      <c r="C20" s="91" t="s">
        <v>216</v>
      </c>
      <c r="D20" s="89">
        <v>48202</v>
      </c>
      <c r="E20" s="89">
        <v>377</v>
      </c>
      <c r="F20" s="89">
        <v>1223</v>
      </c>
      <c r="G20" s="89">
        <v>5372</v>
      </c>
      <c r="H20" s="89">
        <v>10625</v>
      </c>
      <c r="I20" s="89">
        <v>11030</v>
      </c>
      <c r="J20" s="89">
        <v>19575</v>
      </c>
    </row>
    <row r="21" spans="1:10" ht="11.45" customHeight="1">
      <c r="A21" s="69" t="str">
        <f>IF(E21&lt;&gt;"",COUNTA($E$10:E21),"")</f>
        <v/>
      </c>
      <c r="B21" s="98"/>
      <c r="C21" s="91"/>
      <c r="D21" s="89"/>
      <c r="E21" s="89"/>
      <c r="F21" s="89"/>
      <c r="G21" s="89"/>
      <c r="H21" s="89"/>
      <c r="I21" s="89"/>
      <c r="J21" s="89"/>
    </row>
    <row r="22" spans="1:10" ht="11.45" customHeight="1">
      <c r="A22" s="69">
        <f>IF(E22&lt;&gt;"",COUNTA($E$10:E22),"")</f>
        <v>8</v>
      </c>
      <c r="B22" s="98" t="s">
        <v>25</v>
      </c>
      <c r="C22" s="91" t="s">
        <v>217</v>
      </c>
      <c r="D22" s="89">
        <v>43880</v>
      </c>
      <c r="E22" s="89">
        <v>580</v>
      </c>
      <c r="F22" s="89">
        <v>1365</v>
      </c>
      <c r="G22" s="89">
        <v>3193</v>
      </c>
      <c r="H22" s="89">
        <v>14838</v>
      </c>
      <c r="I22" s="89">
        <v>8936</v>
      </c>
      <c r="J22" s="89">
        <v>14967</v>
      </c>
    </row>
    <row r="23" spans="1:10" ht="11.45" customHeight="1">
      <c r="A23" s="69" t="str">
        <f>IF(E23&lt;&gt;"",COUNTA($E$10:E23),"")</f>
        <v/>
      </c>
      <c r="B23" s="98"/>
      <c r="C23" s="91" t="s">
        <v>140</v>
      </c>
      <c r="D23" s="89"/>
      <c r="E23" s="89"/>
      <c r="F23" s="89"/>
      <c r="G23" s="89"/>
      <c r="H23" s="89"/>
      <c r="I23" s="89"/>
      <c r="J23" s="89"/>
    </row>
    <row r="24" spans="1:10" ht="22.5" customHeight="1">
      <c r="A24" s="69">
        <f>IF(E24&lt;&gt;"",COUNTA($E$10:E24),"")</f>
        <v>9</v>
      </c>
      <c r="B24" s="91" t="s">
        <v>26</v>
      </c>
      <c r="C24" s="91" t="s">
        <v>218</v>
      </c>
      <c r="D24" s="89">
        <v>27630</v>
      </c>
      <c r="E24" s="89" t="s">
        <v>5</v>
      </c>
      <c r="F24" s="89">
        <v>757</v>
      </c>
      <c r="G24" s="89">
        <v>2698</v>
      </c>
      <c r="H24" s="89">
        <v>13302</v>
      </c>
      <c r="I24" s="89">
        <v>6633</v>
      </c>
      <c r="J24" s="89" t="s">
        <v>5</v>
      </c>
    </row>
    <row r="25" spans="1:10" ht="11.45" customHeight="1">
      <c r="A25" s="69">
        <f>IF(E25&lt;&gt;"",COUNTA($E$10:E25),"")</f>
        <v>10</v>
      </c>
      <c r="B25" s="98" t="s">
        <v>27</v>
      </c>
      <c r="C25" s="91" t="s">
        <v>219</v>
      </c>
      <c r="D25" s="89">
        <v>16250</v>
      </c>
      <c r="E25" s="89" t="s">
        <v>5</v>
      </c>
      <c r="F25" s="89">
        <v>608</v>
      </c>
      <c r="G25" s="89">
        <v>495</v>
      </c>
      <c r="H25" s="89">
        <v>1537</v>
      </c>
      <c r="I25" s="89">
        <v>2303</v>
      </c>
      <c r="J25" s="89" t="s">
        <v>5</v>
      </c>
    </row>
    <row r="26" spans="1:10" ht="11.45" customHeight="1">
      <c r="A26" s="69" t="str">
        <f>IF(E26&lt;&gt;"",COUNTA($E$10:E26),"")</f>
        <v/>
      </c>
      <c r="B26" s="98"/>
      <c r="C26" s="91"/>
      <c r="D26" s="89"/>
      <c r="E26" s="89"/>
      <c r="F26" s="89"/>
      <c r="G26" s="89"/>
      <c r="H26" s="89"/>
      <c r="I26" s="89"/>
      <c r="J26" s="89"/>
    </row>
    <row r="27" spans="1:10" ht="11.45" customHeight="1">
      <c r="A27" s="69">
        <f>IF(E27&lt;&gt;"",COUNTA($E$10:E27),"")</f>
        <v>11</v>
      </c>
      <c r="B27" s="98" t="s">
        <v>28</v>
      </c>
      <c r="C27" s="91" t="s">
        <v>220</v>
      </c>
      <c r="D27" s="89">
        <v>9020</v>
      </c>
      <c r="E27" s="89" t="s">
        <v>5</v>
      </c>
      <c r="F27" s="89">
        <v>1666</v>
      </c>
      <c r="G27" s="89">
        <v>1822</v>
      </c>
      <c r="H27" s="89">
        <v>3201</v>
      </c>
      <c r="I27" s="89" t="s">
        <v>5</v>
      </c>
      <c r="J27" s="89" t="s">
        <v>0</v>
      </c>
    </row>
    <row r="28" spans="1:10" ht="11.45" customHeight="1">
      <c r="A28" s="69" t="str">
        <f>IF(E28&lt;&gt;"",COUNTA($E$10:E28),"")</f>
        <v/>
      </c>
      <c r="B28" s="98"/>
      <c r="C28" s="91"/>
      <c r="D28" s="89"/>
      <c r="E28" s="89"/>
      <c r="F28" s="89"/>
      <c r="G28" s="89"/>
      <c r="H28" s="89"/>
      <c r="I28" s="89"/>
      <c r="J28" s="89"/>
    </row>
    <row r="29" spans="1:10" ht="22.5" customHeight="1">
      <c r="A29" s="69">
        <f>IF(E29&lt;&gt;"",COUNTA($E$10:E29),"")</f>
        <v>12</v>
      </c>
      <c r="B29" s="98" t="s">
        <v>29</v>
      </c>
      <c r="C29" s="91" t="s">
        <v>221</v>
      </c>
      <c r="D29" s="89">
        <v>14627</v>
      </c>
      <c r="E29" s="89" t="s">
        <v>5</v>
      </c>
      <c r="F29" s="89">
        <v>2052</v>
      </c>
      <c r="G29" s="89">
        <v>3941</v>
      </c>
      <c r="H29" s="89">
        <v>6375</v>
      </c>
      <c r="I29" s="89" t="s">
        <v>5</v>
      </c>
      <c r="J29" s="89" t="s">
        <v>0</v>
      </c>
    </row>
    <row r="30" spans="1:10" ht="11.45" customHeight="1">
      <c r="A30" s="69" t="str">
        <f>IF(E30&lt;&gt;"",COUNTA($E$10:E30),"")</f>
        <v/>
      </c>
      <c r="B30" s="98"/>
      <c r="C30" s="91"/>
      <c r="D30" s="89"/>
      <c r="E30" s="89"/>
      <c r="F30" s="89"/>
      <c r="G30" s="89"/>
      <c r="H30" s="89"/>
      <c r="I30" s="89"/>
      <c r="J30" s="89"/>
    </row>
    <row r="31" spans="1:10" ht="11.45" customHeight="1">
      <c r="A31" s="69">
        <f>IF(E31&lt;&gt;"",COUNTA($E$10:E31),"")</f>
        <v>13</v>
      </c>
      <c r="B31" s="98" t="s">
        <v>30</v>
      </c>
      <c r="C31" s="91" t="s">
        <v>222</v>
      </c>
      <c r="D31" s="89">
        <v>74771</v>
      </c>
      <c r="E31" s="89">
        <v>11575</v>
      </c>
      <c r="F31" s="89">
        <v>16985</v>
      </c>
      <c r="G31" s="89">
        <v>19563</v>
      </c>
      <c r="H31" s="89">
        <v>19180</v>
      </c>
      <c r="I31" s="89" t="s">
        <v>5</v>
      </c>
      <c r="J31" s="89" t="s">
        <v>5</v>
      </c>
    </row>
    <row r="32" spans="1:10" ht="11.45" customHeight="1">
      <c r="A32" s="69" t="str">
        <f>IF(E32&lt;&gt;"",COUNTA($E$10:E32),"")</f>
        <v/>
      </c>
      <c r="B32" s="98"/>
      <c r="C32" s="91" t="s">
        <v>140</v>
      </c>
      <c r="D32" s="89"/>
      <c r="E32" s="89"/>
      <c r="F32" s="89"/>
      <c r="G32" s="89"/>
      <c r="H32" s="89"/>
      <c r="I32" s="89"/>
      <c r="J32" s="89"/>
    </row>
    <row r="33" spans="1:10" ht="11.45" customHeight="1">
      <c r="A33" s="69">
        <f>IF(E33&lt;&gt;"",COUNTA($E$10:E33),"")</f>
        <v>14</v>
      </c>
      <c r="B33" s="98" t="s">
        <v>31</v>
      </c>
      <c r="C33" s="91" t="s">
        <v>223</v>
      </c>
      <c r="D33" s="89">
        <v>26830</v>
      </c>
      <c r="E33" s="89" t="s">
        <v>5</v>
      </c>
      <c r="F33" s="89">
        <v>6967</v>
      </c>
      <c r="G33" s="89">
        <v>8855</v>
      </c>
      <c r="H33" s="89">
        <v>4608</v>
      </c>
      <c r="I33" s="89" t="s">
        <v>5</v>
      </c>
      <c r="J33" s="89" t="s">
        <v>0</v>
      </c>
    </row>
    <row r="34" spans="1:10" ht="11.45" customHeight="1">
      <c r="A34" s="69">
        <f>IF(E34&lt;&gt;"",COUNTA($E$10:E34),"")</f>
        <v>15</v>
      </c>
      <c r="B34" s="98" t="s">
        <v>32</v>
      </c>
      <c r="C34" s="91" t="s">
        <v>224</v>
      </c>
      <c r="D34" s="89">
        <v>9371</v>
      </c>
      <c r="E34" s="89">
        <v>2862</v>
      </c>
      <c r="F34" s="89">
        <v>3564</v>
      </c>
      <c r="G34" s="89">
        <v>2101</v>
      </c>
      <c r="H34" s="89">
        <v>844</v>
      </c>
      <c r="I34" s="89" t="s">
        <v>0</v>
      </c>
      <c r="J34" s="89" t="s">
        <v>0</v>
      </c>
    </row>
    <row r="35" spans="1:10" ht="11.45" customHeight="1">
      <c r="A35" s="69">
        <f>IF(E35&lt;&gt;"",COUNTA($E$10:E35),"")</f>
        <v>16</v>
      </c>
      <c r="B35" s="98" t="s">
        <v>33</v>
      </c>
      <c r="C35" s="91" t="s">
        <v>225</v>
      </c>
      <c r="D35" s="89">
        <v>9038</v>
      </c>
      <c r="E35" s="89" t="s">
        <v>5</v>
      </c>
      <c r="F35" s="89">
        <v>897</v>
      </c>
      <c r="G35" s="89">
        <v>2847</v>
      </c>
      <c r="H35" s="89">
        <v>4594</v>
      </c>
      <c r="I35" s="89" t="s">
        <v>5</v>
      </c>
      <c r="J35" s="89" t="s">
        <v>0</v>
      </c>
    </row>
    <row r="36" spans="1:10" ht="22.5" customHeight="1">
      <c r="A36" s="69">
        <f>IF(E36&lt;&gt;"",COUNTA($E$10:E36),"")</f>
        <v>17</v>
      </c>
      <c r="B36" s="91" t="s">
        <v>34</v>
      </c>
      <c r="C36" s="91" t="s">
        <v>297</v>
      </c>
      <c r="D36" s="89">
        <v>709</v>
      </c>
      <c r="E36" s="89">
        <v>429</v>
      </c>
      <c r="F36" s="89">
        <v>280</v>
      </c>
      <c r="G36" s="89" t="s">
        <v>0</v>
      </c>
      <c r="H36" s="89" t="s">
        <v>0</v>
      </c>
      <c r="I36" s="89" t="s">
        <v>0</v>
      </c>
      <c r="J36" s="89" t="s">
        <v>0</v>
      </c>
    </row>
    <row r="37" spans="1:10" ht="11.45" customHeight="1">
      <c r="A37" s="69">
        <f>IF(E37&lt;&gt;"",COUNTA($E$10:E37),"")</f>
        <v>18</v>
      </c>
      <c r="B37" s="98" t="s">
        <v>35</v>
      </c>
      <c r="C37" s="91" t="s">
        <v>226</v>
      </c>
      <c r="D37" s="89">
        <v>28822</v>
      </c>
      <c r="E37" s="89">
        <v>3529</v>
      </c>
      <c r="F37" s="89">
        <v>5277</v>
      </c>
      <c r="G37" s="89">
        <v>5759</v>
      </c>
      <c r="H37" s="89">
        <v>9134</v>
      </c>
      <c r="I37" s="89" t="s">
        <v>5</v>
      </c>
      <c r="J37" s="89" t="s">
        <v>5</v>
      </c>
    </row>
    <row r="38" spans="1:10" ht="11.45" customHeight="1">
      <c r="B38" s="102"/>
      <c r="C38" s="103"/>
    </row>
  </sheetData>
  <mergeCells count="16">
    <mergeCell ref="A1:C1"/>
    <mergeCell ref="D1:J1"/>
    <mergeCell ref="A2:C2"/>
    <mergeCell ref="D2:J2"/>
    <mergeCell ref="D3:D6"/>
    <mergeCell ref="E3:J3"/>
    <mergeCell ref="C3:C7"/>
    <mergeCell ref="B3:B7"/>
    <mergeCell ref="A3:A7"/>
    <mergeCell ref="D7:J7"/>
    <mergeCell ref="E4:E6"/>
    <mergeCell ref="F4:F6"/>
    <mergeCell ref="G4:G6"/>
    <mergeCell ref="H4:H6"/>
    <mergeCell ref="I4:I6"/>
    <mergeCell ref="J4:J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7"/>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45" customHeight="1"/>
  <cols>
    <col min="1" max="1" width="3.28515625" style="108" customWidth="1"/>
    <col min="2" max="2" width="6.28515625" style="105" customWidth="1"/>
    <col min="3" max="3" width="31.7109375" style="106" customWidth="1"/>
    <col min="4" max="4" width="8.28515625" style="96" customWidth="1"/>
    <col min="5" max="5" width="7.140625" style="96" customWidth="1"/>
    <col min="6" max="6" width="7.28515625" style="96" customWidth="1"/>
    <col min="7" max="10" width="7" style="96" customWidth="1"/>
    <col min="11" max="16384" width="11.42578125" style="96"/>
  </cols>
  <sheetData>
    <row r="1" spans="1:10" s="115" customFormat="1" ht="20.100000000000001" customHeight="1">
      <c r="A1" s="247" t="s">
        <v>62</v>
      </c>
      <c r="B1" s="248"/>
      <c r="C1" s="248"/>
      <c r="D1" s="278" t="s">
        <v>164</v>
      </c>
      <c r="E1" s="278"/>
      <c r="F1" s="278"/>
      <c r="G1" s="278"/>
      <c r="H1" s="278"/>
      <c r="I1" s="278"/>
      <c r="J1" s="279"/>
    </row>
    <row r="2" spans="1:10" ht="35.1" customHeight="1">
      <c r="A2" s="251" t="s">
        <v>137</v>
      </c>
      <c r="B2" s="252"/>
      <c r="C2" s="252"/>
      <c r="D2" s="283" t="s">
        <v>361</v>
      </c>
      <c r="E2" s="283"/>
      <c r="F2" s="283"/>
      <c r="G2" s="283"/>
      <c r="H2" s="283"/>
      <c r="I2" s="283"/>
      <c r="J2" s="284"/>
    </row>
    <row r="3" spans="1:10" ht="11.45" customHeight="1">
      <c r="A3" s="255" t="s">
        <v>77</v>
      </c>
      <c r="B3" s="257" t="s">
        <v>61</v>
      </c>
      <c r="C3" s="257" t="s">
        <v>38</v>
      </c>
      <c r="D3" s="257" t="s">
        <v>56</v>
      </c>
      <c r="E3" s="257" t="s">
        <v>94</v>
      </c>
      <c r="F3" s="241"/>
      <c r="G3" s="241"/>
      <c r="H3" s="241"/>
      <c r="I3" s="241"/>
      <c r="J3" s="261"/>
    </row>
    <row r="4" spans="1:10" ht="11.45" customHeight="1">
      <c r="A4" s="255"/>
      <c r="B4" s="257"/>
      <c r="C4" s="257"/>
      <c r="D4" s="257"/>
      <c r="E4" s="259" t="s">
        <v>207</v>
      </c>
      <c r="F4" s="259" t="s">
        <v>208</v>
      </c>
      <c r="G4" s="275" t="s">
        <v>49</v>
      </c>
      <c r="H4" s="257" t="s">
        <v>45</v>
      </c>
      <c r="I4" s="257" t="s">
        <v>46</v>
      </c>
      <c r="J4" s="274" t="s">
        <v>260</v>
      </c>
    </row>
    <row r="5" spans="1:10" ht="11.45" customHeight="1">
      <c r="A5" s="255"/>
      <c r="B5" s="257"/>
      <c r="C5" s="257"/>
      <c r="D5" s="257"/>
      <c r="E5" s="241"/>
      <c r="F5" s="259"/>
      <c r="G5" s="275"/>
      <c r="H5" s="257"/>
      <c r="I5" s="257"/>
      <c r="J5" s="274"/>
    </row>
    <row r="6" spans="1:10" ht="11.45" customHeight="1">
      <c r="A6" s="255"/>
      <c r="B6" s="257"/>
      <c r="C6" s="257"/>
      <c r="D6" s="257"/>
      <c r="E6" s="241"/>
      <c r="F6" s="259"/>
      <c r="G6" s="275"/>
      <c r="H6" s="257"/>
      <c r="I6" s="257"/>
      <c r="J6" s="274"/>
    </row>
    <row r="7" spans="1:10" ht="11.45" customHeight="1">
      <c r="A7" s="255"/>
      <c r="B7" s="257"/>
      <c r="C7" s="257"/>
      <c r="D7" s="257" t="s">
        <v>156</v>
      </c>
      <c r="E7" s="257"/>
      <c r="F7" s="257"/>
      <c r="G7" s="257"/>
      <c r="H7" s="257"/>
      <c r="I7" s="257"/>
      <c r="J7" s="274"/>
    </row>
    <row r="8" spans="1:10" s="108" customFormat="1" ht="11.45" customHeight="1">
      <c r="A8" s="65">
        <v>1</v>
      </c>
      <c r="B8" s="80">
        <v>2</v>
      </c>
      <c r="C8" s="66">
        <v>3</v>
      </c>
      <c r="D8" s="66">
        <v>4</v>
      </c>
      <c r="E8" s="66">
        <v>5</v>
      </c>
      <c r="F8" s="66">
        <v>6</v>
      </c>
      <c r="G8" s="66">
        <v>7</v>
      </c>
      <c r="H8" s="66">
        <v>8</v>
      </c>
      <c r="I8" s="66">
        <v>9</v>
      </c>
      <c r="J8" s="67">
        <v>10</v>
      </c>
    </row>
    <row r="9" spans="1:10" ht="11.45" customHeight="1">
      <c r="A9" s="107"/>
      <c r="B9" s="97"/>
      <c r="C9" s="97"/>
      <c r="D9" s="90"/>
      <c r="E9" s="90"/>
      <c r="F9" s="90"/>
      <c r="G9" s="90"/>
      <c r="H9" s="90"/>
      <c r="I9" s="90"/>
      <c r="J9" s="90"/>
    </row>
    <row r="10" spans="1:10" ht="11.45" customHeight="1">
      <c r="A10" s="69">
        <f>IF(E10&lt;&gt;"",COUNTA($E10:E$10),"")</f>
        <v>1</v>
      </c>
      <c r="B10" s="98"/>
      <c r="C10" s="99" t="s">
        <v>136</v>
      </c>
      <c r="D10" s="182">
        <v>2909424</v>
      </c>
      <c r="E10" s="182">
        <v>272234</v>
      </c>
      <c r="F10" s="182">
        <v>336708</v>
      </c>
      <c r="G10" s="182">
        <v>520155</v>
      </c>
      <c r="H10" s="182">
        <v>882998</v>
      </c>
      <c r="I10" s="182">
        <v>412680</v>
      </c>
      <c r="J10" s="182">
        <v>484649</v>
      </c>
    </row>
    <row r="11" spans="1:10" ht="11.45" customHeight="1">
      <c r="A11" s="69">
        <f>IF(E11&lt;&gt;"",COUNTA($E$10:E11),"")</f>
        <v>2</v>
      </c>
      <c r="B11" s="98"/>
      <c r="C11" s="91" t="s">
        <v>60</v>
      </c>
      <c r="D11" s="90">
        <v>2234121</v>
      </c>
      <c r="E11" s="90">
        <v>219155</v>
      </c>
      <c r="F11" s="90">
        <v>250118</v>
      </c>
      <c r="G11" s="90">
        <v>402555</v>
      </c>
      <c r="H11" s="90">
        <v>766531</v>
      </c>
      <c r="I11" s="90">
        <v>293709</v>
      </c>
      <c r="J11" s="90">
        <v>302053</v>
      </c>
    </row>
    <row r="12" spans="1:10" ht="11.45" customHeight="1">
      <c r="A12" s="69" t="str">
        <f>IF(E12&lt;&gt;"",COUNTA($E$10:E12),"")</f>
        <v/>
      </c>
      <c r="B12" s="98"/>
      <c r="C12" s="98"/>
      <c r="D12" s="90"/>
      <c r="E12" s="90"/>
      <c r="F12" s="90"/>
      <c r="G12" s="90"/>
      <c r="H12" s="90"/>
      <c r="I12" s="90"/>
      <c r="J12" s="90"/>
    </row>
    <row r="13" spans="1:10" ht="11.45" customHeight="1">
      <c r="A13" s="69">
        <f>IF(E13&lt;&gt;"",COUNTA($E$10:E13),"")</f>
        <v>3</v>
      </c>
      <c r="B13" s="98" t="s">
        <v>20</v>
      </c>
      <c r="C13" s="91" t="s">
        <v>211</v>
      </c>
      <c r="D13" s="90">
        <v>889972</v>
      </c>
      <c r="E13" s="90" t="s">
        <v>5</v>
      </c>
      <c r="F13" s="90">
        <v>108402</v>
      </c>
      <c r="G13" s="90">
        <v>194055</v>
      </c>
      <c r="H13" s="90">
        <v>374125</v>
      </c>
      <c r="I13" s="90">
        <v>132640</v>
      </c>
      <c r="J13" s="90" t="s">
        <v>5</v>
      </c>
    </row>
    <row r="14" spans="1:10" ht="11.45" customHeight="1">
      <c r="A14" s="69" t="str">
        <f>IF(E14&lt;&gt;"",COUNTA($E$10:E14),"")</f>
        <v/>
      </c>
      <c r="B14" s="98"/>
      <c r="C14" s="91" t="s">
        <v>140</v>
      </c>
      <c r="D14" s="90"/>
      <c r="E14" s="90"/>
      <c r="F14" s="90"/>
      <c r="G14" s="90"/>
      <c r="H14" s="90"/>
      <c r="I14" s="90"/>
      <c r="J14" s="90"/>
    </row>
    <row r="15" spans="1:10" ht="11.45" customHeight="1">
      <c r="A15" s="69">
        <f>IF(E15&lt;&gt;"",COUNTA($E$10:E15),"")</f>
        <v>4</v>
      </c>
      <c r="B15" s="98" t="s">
        <v>21</v>
      </c>
      <c r="C15" s="91" t="s">
        <v>212</v>
      </c>
      <c r="D15" s="90">
        <v>877324</v>
      </c>
      <c r="E15" s="90">
        <v>45278</v>
      </c>
      <c r="F15" s="90">
        <v>107438</v>
      </c>
      <c r="G15" s="90" t="s">
        <v>5</v>
      </c>
      <c r="H15" s="90">
        <v>374125</v>
      </c>
      <c r="I15" s="90">
        <v>132640</v>
      </c>
      <c r="J15" s="90" t="s">
        <v>5</v>
      </c>
    </row>
    <row r="16" spans="1:10" ht="11.45" customHeight="1">
      <c r="A16" s="69">
        <f>IF(E16&lt;&gt;"",COUNTA($E$10:E16),"")</f>
        <v>5</v>
      </c>
      <c r="B16" s="98" t="s">
        <v>22</v>
      </c>
      <c r="C16" s="91" t="s">
        <v>213</v>
      </c>
      <c r="D16" s="90">
        <v>12648</v>
      </c>
      <c r="E16" s="90" t="s">
        <v>5</v>
      </c>
      <c r="F16" s="90">
        <v>964</v>
      </c>
      <c r="G16" s="90" t="s">
        <v>5</v>
      </c>
      <c r="H16" s="90" t="s">
        <v>0</v>
      </c>
      <c r="I16" s="90" t="s">
        <v>0</v>
      </c>
      <c r="J16" s="90" t="s">
        <v>0</v>
      </c>
    </row>
    <row r="17" spans="1:10" ht="11.45" customHeight="1">
      <c r="A17" s="69" t="str">
        <f>IF(E17&lt;&gt;"",COUNTA($E$10:E17),"")</f>
        <v/>
      </c>
      <c r="B17" s="98"/>
      <c r="C17" s="91"/>
      <c r="D17" s="90"/>
      <c r="E17" s="90"/>
      <c r="F17" s="90"/>
      <c r="G17" s="90"/>
      <c r="H17" s="90"/>
      <c r="I17" s="90"/>
      <c r="J17" s="90"/>
    </row>
    <row r="18" spans="1:10" ht="11.45" customHeight="1">
      <c r="A18" s="69">
        <f>IF(E18&lt;&gt;"",COUNTA($E$10:E18),"")</f>
        <v>6</v>
      </c>
      <c r="B18" s="98" t="s">
        <v>23</v>
      </c>
      <c r="C18" s="114" t="s">
        <v>214</v>
      </c>
      <c r="D18" s="90">
        <v>603422</v>
      </c>
      <c r="E18" s="90">
        <v>5017</v>
      </c>
      <c r="F18" s="90">
        <v>15426</v>
      </c>
      <c r="G18" s="90">
        <v>47210</v>
      </c>
      <c r="H18" s="90">
        <v>119402</v>
      </c>
      <c r="I18" s="90">
        <v>112958</v>
      </c>
      <c r="J18" s="90">
        <v>303408</v>
      </c>
    </row>
    <row r="19" spans="1:10" ht="11.45" customHeight="1">
      <c r="A19" s="69" t="str">
        <f>IF(E19&lt;&gt;"",COUNTA($E$10:E19),"")</f>
        <v/>
      </c>
      <c r="B19" s="98"/>
      <c r="C19" s="91" t="s">
        <v>215</v>
      </c>
      <c r="D19" s="90"/>
      <c r="E19" s="90"/>
      <c r="F19" s="90"/>
      <c r="G19" s="90"/>
      <c r="H19" s="90"/>
      <c r="I19" s="90"/>
      <c r="J19" s="90"/>
    </row>
    <row r="20" spans="1:10" ht="11.45" customHeight="1">
      <c r="A20" s="69">
        <f>IF(E20&lt;&gt;"",COUNTA($E$10:E20),"")</f>
        <v>7</v>
      </c>
      <c r="B20" s="98" t="s">
        <v>24</v>
      </c>
      <c r="C20" s="91" t="s">
        <v>216</v>
      </c>
      <c r="D20" s="90">
        <v>454199</v>
      </c>
      <c r="E20" s="90">
        <v>4917</v>
      </c>
      <c r="F20" s="90">
        <v>11257</v>
      </c>
      <c r="G20" s="90">
        <v>44129</v>
      </c>
      <c r="H20" s="90">
        <v>101669</v>
      </c>
      <c r="I20" s="90">
        <v>112958</v>
      </c>
      <c r="J20" s="90">
        <v>179269</v>
      </c>
    </row>
    <row r="21" spans="1:10" ht="11.45" customHeight="1">
      <c r="A21" s="69" t="str">
        <f>IF(E21&lt;&gt;"",COUNTA($E$10:E21),"")</f>
        <v/>
      </c>
      <c r="B21" s="98"/>
      <c r="C21" s="91"/>
      <c r="D21" s="90"/>
      <c r="E21" s="90"/>
      <c r="F21" s="90"/>
      <c r="G21" s="90"/>
      <c r="H21" s="90"/>
      <c r="I21" s="90"/>
      <c r="J21" s="90"/>
    </row>
    <row r="22" spans="1:10" ht="11.45" customHeight="1">
      <c r="A22" s="69">
        <f>IF(E22&lt;&gt;"",COUNTA($E$10:E22),"")</f>
        <v>8</v>
      </c>
      <c r="B22" s="98" t="s">
        <v>25</v>
      </c>
      <c r="C22" s="91" t="s">
        <v>217</v>
      </c>
      <c r="D22" s="90">
        <v>430737</v>
      </c>
      <c r="E22" s="90">
        <v>7745</v>
      </c>
      <c r="F22" s="90">
        <v>12913</v>
      </c>
      <c r="G22" s="90">
        <v>40322</v>
      </c>
      <c r="H22" s="90">
        <v>141964</v>
      </c>
      <c r="I22" s="90">
        <v>101727</v>
      </c>
      <c r="J22" s="90">
        <v>126066</v>
      </c>
    </row>
    <row r="23" spans="1:10" ht="11.45" customHeight="1">
      <c r="A23" s="69" t="str">
        <f>IF(E23&lt;&gt;"",COUNTA($E$10:E23),"")</f>
        <v/>
      </c>
      <c r="B23" s="98"/>
      <c r="C23" s="91" t="s">
        <v>140</v>
      </c>
      <c r="D23" s="90"/>
      <c r="E23" s="90"/>
      <c r="F23" s="90"/>
      <c r="G23" s="90"/>
      <c r="H23" s="90"/>
      <c r="I23" s="90"/>
      <c r="J23" s="90"/>
    </row>
    <row r="24" spans="1:10" ht="22.5" customHeight="1">
      <c r="A24" s="69">
        <f>IF(E24&lt;&gt;"",COUNTA($E$10:E24),"")</f>
        <v>9</v>
      </c>
      <c r="B24" s="91" t="s">
        <v>26</v>
      </c>
      <c r="C24" s="91" t="s">
        <v>218</v>
      </c>
      <c r="D24" s="90">
        <v>277871</v>
      </c>
      <c r="E24" s="90" t="s">
        <v>5</v>
      </c>
      <c r="F24" s="90">
        <v>7100</v>
      </c>
      <c r="G24" s="90">
        <v>28691</v>
      </c>
      <c r="H24" s="90">
        <v>125434</v>
      </c>
      <c r="I24" s="90">
        <v>69654</v>
      </c>
      <c r="J24" s="90" t="s">
        <v>5</v>
      </c>
    </row>
    <row r="25" spans="1:10" ht="11.45" customHeight="1">
      <c r="A25" s="69">
        <f>IF(E25&lt;&gt;"",COUNTA($E$10:E25),"")</f>
        <v>10</v>
      </c>
      <c r="B25" s="98" t="s">
        <v>27</v>
      </c>
      <c r="C25" s="91" t="s">
        <v>219</v>
      </c>
      <c r="D25" s="90">
        <v>152867</v>
      </c>
      <c r="E25" s="90" t="s">
        <v>5</v>
      </c>
      <c r="F25" s="90">
        <v>5813</v>
      </c>
      <c r="G25" s="90">
        <v>11631</v>
      </c>
      <c r="H25" s="90">
        <v>16530</v>
      </c>
      <c r="I25" s="90">
        <v>32073</v>
      </c>
      <c r="J25" s="90" t="s">
        <v>5</v>
      </c>
    </row>
    <row r="26" spans="1:10" ht="11.45" customHeight="1">
      <c r="A26" s="69" t="str">
        <f>IF(E26&lt;&gt;"",COUNTA($E$10:E26),"")</f>
        <v/>
      </c>
      <c r="B26" s="98"/>
      <c r="C26" s="91"/>
      <c r="D26" s="90"/>
      <c r="E26" s="90"/>
      <c r="F26" s="90"/>
      <c r="G26" s="90"/>
      <c r="H26" s="90"/>
      <c r="I26" s="90"/>
      <c r="J26" s="90"/>
    </row>
    <row r="27" spans="1:10" ht="11.45" customHeight="1">
      <c r="A27" s="69">
        <f>IF(E27&lt;&gt;"",COUNTA($E$10:E27),"")</f>
        <v>11</v>
      </c>
      <c r="B27" s="98" t="s">
        <v>28</v>
      </c>
      <c r="C27" s="91" t="s">
        <v>220</v>
      </c>
      <c r="D27" s="90">
        <v>68620</v>
      </c>
      <c r="E27" s="90" t="s">
        <v>5</v>
      </c>
      <c r="F27" s="90">
        <v>16096</v>
      </c>
      <c r="G27" s="90">
        <v>13306</v>
      </c>
      <c r="H27" s="90">
        <v>24371</v>
      </c>
      <c r="I27" s="90" t="s">
        <v>5</v>
      </c>
      <c r="J27" s="90" t="s">
        <v>0</v>
      </c>
    </row>
    <row r="28" spans="1:10" ht="11.45" customHeight="1">
      <c r="A28" s="69" t="str">
        <f>IF(E28&lt;&gt;"",COUNTA($E$10:E28),"")</f>
        <v/>
      </c>
      <c r="B28" s="98"/>
      <c r="C28" s="91"/>
      <c r="D28" s="90"/>
      <c r="E28" s="90"/>
      <c r="F28" s="90"/>
      <c r="G28" s="90"/>
      <c r="H28" s="90"/>
      <c r="I28" s="90"/>
      <c r="J28" s="90"/>
    </row>
    <row r="29" spans="1:10" ht="22.5" customHeight="1">
      <c r="A29" s="69">
        <f>IF(E29&lt;&gt;"",COUNTA($E$10:E29),"")</f>
        <v>12</v>
      </c>
      <c r="B29" s="98" t="s">
        <v>29</v>
      </c>
      <c r="C29" s="91" t="s">
        <v>221</v>
      </c>
      <c r="D29" s="90">
        <v>139503</v>
      </c>
      <c r="E29" s="90" t="s">
        <v>5</v>
      </c>
      <c r="F29" s="90">
        <v>22011</v>
      </c>
      <c r="G29" s="90">
        <v>43349</v>
      </c>
      <c r="H29" s="90">
        <v>51486</v>
      </c>
      <c r="I29" s="90" t="s">
        <v>5</v>
      </c>
      <c r="J29" s="90" t="s">
        <v>0</v>
      </c>
    </row>
    <row r="30" spans="1:10" ht="11.45" customHeight="1">
      <c r="A30" s="69" t="str">
        <f>IF(E30&lt;&gt;"",COUNTA($E$10:E30),"")</f>
        <v/>
      </c>
      <c r="B30" s="98"/>
      <c r="C30" s="91"/>
      <c r="D30" s="90"/>
      <c r="E30" s="90"/>
      <c r="F30" s="90"/>
      <c r="G30" s="90"/>
      <c r="H30" s="90"/>
      <c r="I30" s="90"/>
      <c r="J30" s="90"/>
    </row>
    <row r="31" spans="1:10" ht="11.45" customHeight="1">
      <c r="A31" s="69">
        <f>IF(E31&lt;&gt;"",COUNTA($E$10:E31),"")</f>
        <v>13</v>
      </c>
      <c r="B31" s="98" t="s">
        <v>30</v>
      </c>
      <c r="C31" s="91" t="s">
        <v>222</v>
      </c>
      <c r="D31" s="90">
        <v>777169</v>
      </c>
      <c r="E31" s="90">
        <v>194714</v>
      </c>
      <c r="F31" s="90">
        <v>161860</v>
      </c>
      <c r="G31" s="90">
        <v>181913</v>
      </c>
      <c r="H31" s="90">
        <v>171648</v>
      </c>
      <c r="I31" s="90" t="s">
        <v>5</v>
      </c>
      <c r="J31" s="90" t="s">
        <v>5</v>
      </c>
    </row>
    <row r="32" spans="1:10" ht="11.45" customHeight="1">
      <c r="A32" s="69" t="str">
        <f>IF(E32&lt;&gt;"",COUNTA($E$10:E32),"")</f>
        <v/>
      </c>
      <c r="B32" s="98"/>
      <c r="C32" s="91" t="s">
        <v>140</v>
      </c>
      <c r="D32" s="90"/>
      <c r="E32" s="90"/>
      <c r="F32" s="90"/>
      <c r="G32" s="90"/>
      <c r="H32" s="90"/>
      <c r="I32" s="90"/>
      <c r="J32" s="90"/>
    </row>
    <row r="33" spans="1:10" ht="11.45" customHeight="1">
      <c r="A33" s="69">
        <f>IF(E33&lt;&gt;"",COUNTA($E$10:E33),"")</f>
        <v>14</v>
      </c>
      <c r="B33" s="98" t="s">
        <v>31</v>
      </c>
      <c r="C33" s="91" t="s">
        <v>223</v>
      </c>
      <c r="D33" s="90">
        <v>339839</v>
      </c>
      <c r="E33" s="90">
        <v>122877</v>
      </c>
      <c r="F33" s="90" t="s">
        <v>5</v>
      </c>
      <c r="G33" s="90">
        <v>82988</v>
      </c>
      <c r="H33" s="90">
        <v>46803</v>
      </c>
      <c r="I33" s="90" t="s">
        <v>5</v>
      </c>
      <c r="J33" s="90" t="s">
        <v>0</v>
      </c>
    </row>
    <row r="34" spans="1:10" ht="11.45" customHeight="1">
      <c r="A34" s="69">
        <f>IF(E34&lt;&gt;"",COUNTA($E$10:E34),"")</f>
        <v>15</v>
      </c>
      <c r="B34" s="98" t="s">
        <v>32</v>
      </c>
      <c r="C34" s="91" t="s">
        <v>224</v>
      </c>
      <c r="D34" s="90">
        <v>95785</v>
      </c>
      <c r="E34" s="90">
        <v>30648</v>
      </c>
      <c r="F34" s="90">
        <v>32656</v>
      </c>
      <c r="G34" s="90">
        <v>22105</v>
      </c>
      <c r="H34" s="90">
        <v>10376</v>
      </c>
      <c r="I34" s="90" t="s">
        <v>0</v>
      </c>
      <c r="J34" s="90" t="s">
        <v>0</v>
      </c>
    </row>
    <row r="35" spans="1:10" ht="11.45" customHeight="1">
      <c r="A35" s="69">
        <f>IF(E35&lt;&gt;"",COUNTA($E$10:E35),"")</f>
        <v>16</v>
      </c>
      <c r="B35" s="98" t="s">
        <v>33</v>
      </c>
      <c r="C35" s="91" t="s">
        <v>225</v>
      </c>
      <c r="D35" s="90">
        <v>83270</v>
      </c>
      <c r="E35" s="90">
        <v>3450</v>
      </c>
      <c r="F35" s="90" t="s">
        <v>5</v>
      </c>
      <c r="G35" s="90">
        <v>22635</v>
      </c>
      <c r="H35" s="90">
        <v>44592</v>
      </c>
      <c r="I35" s="90" t="s">
        <v>5</v>
      </c>
      <c r="J35" s="90" t="s">
        <v>0</v>
      </c>
    </row>
    <row r="36" spans="1:10" ht="22.5" customHeight="1">
      <c r="A36" s="69">
        <f>IF(E36&lt;&gt;"",COUNTA($E$10:E36),"")</f>
        <v>17</v>
      </c>
      <c r="B36" s="91" t="s">
        <v>34</v>
      </c>
      <c r="C36" s="91" t="s">
        <v>297</v>
      </c>
      <c r="D36" s="90">
        <v>6371</v>
      </c>
      <c r="E36" s="90">
        <v>3412</v>
      </c>
      <c r="F36" s="90">
        <v>2960</v>
      </c>
      <c r="G36" s="90" t="s">
        <v>0</v>
      </c>
      <c r="H36" s="90" t="s">
        <v>0</v>
      </c>
      <c r="I36" s="90" t="s">
        <v>0</v>
      </c>
      <c r="J36" s="90" t="s">
        <v>0</v>
      </c>
    </row>
    <row r="37" spans="1:10" ht="11.45" customHeight="1">
      <c r="A37" s="69">
        <f>IF(E37&lt;&gt;"",COUNTA($E$10:E37),"")</f>
        <v>18</v>
      </c>
      <c r="B37" s="98" t="s">
        <v>35</v>
      </c>
      <c r="C37" s="91" t="s">
        <v>226</v>
      </c>
      <c r="D37" s="90">
        <v>251904</v>
      </c>
      <c r="E37" s="90">
        <v>34327</v>
      </c>
      <c r="F37" s="90">
        <v>48836</v>
      </c>
      <c r="G37" s="90">
        <v>54185</v>
      </c>
      <c r="H37" s="90">
        <v>69876</v>
      </c>
      <c r="I37" s="90" t="s">
        <v>5</v>
      </c>
      <c r="J37" s="90" t="s">
        <v>5</v>
      </c>
    </row>
  </sheetData>
  <mergeCells count="16">
    <mergeCell ref="A1:C1"/>
    <mergeCell ref="D1:J1"/>
    <mergeCell ref="A2:C2"/>
    <mergeCell ref="D2:J2"/>
    <mergeCell ref="D3:D6"/>
    <mergeCell ref="E3:J3"/>
    <mergeCell ref="C3:C7"/>
    <mergeCell ref="B3:B7"/>
    <mergeCell ref="A3:A7"/>
    <mergeCell ref="D7:J7"/>
    <mergeCell ref="E4:E6"/>
    <mergeCell ref="F4:F6"/>
    <mergeCell ref="G4:G6"/>
    <mergeCell ref="H4:H6"/>
    <mergeCell ref="I4:I6"/>
    <mergeCell ref="J4:J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42578125" defaultRowHeight="11.45" customHeight="1"/>
  <cols>
    <col min="1" max="1" width="3.7109375" style="108" customWidth="1"/>
    <col min="2" max="2" width="36.7109375" style="106" customWidth="1"/>
    <col min="3" max="3" width="8" style="96" customWidth="1"/>
    <col min="4" max="9" width="7.28515625" style="96" customWidth="1"/>
    <col min="10" max="16384" width="11.42578125" style="96"/>
  </cols>
  <sheetData>
    <row r="1" spans="1:9" s="70" customFormat="1" ht="20.100000000000001" customHeight="1">
      <c r="A1" s="247" t="s">
        <v>62</v>
      </c>
      <c r="B1" s="248"/>
      <c r="C1" s="272" t="s">
        <v>164</v>
      </c>
      <c r="D1" s="272"/>
      <c r="E1" s="272"/>
      <c r="F1" s="272"/>
      <c r="G1" s="272"/>
      <c r="H1" s="272"/>
      <c r="I1" s="273"/>
    </row>
    <row r="2" spans="1:9" ht="35.1" customHeight="1">
      <c r="A2" s="251" t="s">
        <v>180</v>
      </c>
      <c r="B2" s="252"/>
      <c r="C2" s="253" t="s">
        <v>362</v>
      </c>
      <c r="D2" s="253"/>
      <c r="E2" s="253"/>
      <c r="F2" s="253"/>
      <c r="G2" s="253"/>
      <c r="H2" s="253"/>
      <c r="I2" s="254"/>
    </row>
    <row r="3" spans="1:9" ht="11.45" customHeight="1">
      <c r="A3" s="255" t="s">
        <v>77</v>
      </c>
      <c r="B3" s="257" t="s">
        <v>139</v>
      </c>
      <c r="C3" s="257" t="s">
        <v>56</v>
      </c>
      <c r="D3" s="257" t="s">
        <v>94</v>
      </c>
      <c r="E3" s="241"/>
      <c r="F3" s="241"/>
      <c r="G3" s="241"/>
      <c r="H3" s="241"/>
      <c r="I3" s="261"/>
    </row>
    <row r="4" spans="1:9" ht="11.45" customHeight="1">
      <c r="A4" s="255"/>
      <c r="B4" s="257"/>
      <c r="C4" s="257"/>
      <c r="D4" s="259" t="s">
        <v>207</v>
      </c>
      <c r="E4" s="259" t="s">
        <v>208</v>
      </c>
      <c r="F4" s="275" t="s">
        <v>49</v>
      </c>
      <c r="G4" s="257" t="s">
        <v>45</v>
      </c>
      <c r="H4" s="257" t="s">
        <v>46</v>
      </c>
      <c r="I4" s="274" t="s">
        <v>260</v>
      </c>
    </row>
    <row r="5" spans="1:9" ht="11.45" customHeight="1">
      <c r="A5" s="255"/>
      <c r="B5" s="257"/>
      <c r="C5" s="257"/>
      <c r="D5" s="241"/>
      <c r="E5" s="259"/>
      <c r="F5" s="275"/>
      <c r="G5" s="257"/>
      <c r="H5" s="257"/>
      <c r="I5" s="274"/>
    </row>
    <row r="6" spans="1:9" ht="11.45" customHeight="1">
      <c r="A6" s="255"/>
      <c r="B6" s="257"/>
      <c r="C6" s="257"/>
      <c r="D6" s="241"/>
      <c r="E6" s="259"/>
      <c r="F6" s="275"/>
      <c r="G6" s="257"/>
      <c r="H6" s="257"/>
      <c r="I6" s="274"/>
    </row>
    <row r="7" spans="1:9" ht="11.45" customHeight="1">
      <c r="A7" s="255"/>
      <c r="B7" s="257"/>
      <c r="C7" s="257"/>
      <c r="D7" s="241"/>
      <c r="E7" s="259"/>
      <c r="F7" s="275"/>
      <c r="G7" s="257"/>
      <c r="H7" s="257"/>
      <c r="I7" s="274"/>
    </row>
    <row r="8" spans="1:9" s="108" customFormat="1" ht="11.45" customHeight="1">
      <c r="A8" s="65">
        <v>1</v>
      </c>
      <c r="B8" s="66">
        <v>2</v>
      </c>
      <c r="C8" s="66">
        <v>3</v>
      </c>
      <c r="D8" s="66">
        <v>4</v>
      </c>
      <c r="E8" s="66">
        <v>5</v>
      </c>
      <c r="F8" s="66">
        <v>6</v>
      </c>
      <c r="G8" s="66">
        <v>7</v>
      </c>
      <c r="H8" s="66">
        <v>8</v>
      </c>
      <c r="I8" s="67">
        <v>9</v>
      </c>
    </row>
    <row r="9" spans="1:9" ht="20.100000000000001" customHeight="1">
      <c r="A9" s="118"/>
      <c r="B9" s="100"/>
      <c r="C9" s="285" t="s">
        <v>145</v>
      </c>
      <c r="D9" s="286"/>
      <c r="E9" s="286"/>
      <c r="F9" s="276"/>
      <c r="G9" s="276"/>
      <c r="H9" s="276"/>
      <c r="I9" s="276"/>
    </row>
    <row r="10" spans="1:9" ht="11.45" customHeight="1">
      <c r="A10" s="69">
        <f>IF(E10&lt;&gt;"",COUNTA($E10:E$10),"")</f>
        <v>1</v>
      </c>
      <c r="B10" s="111" t="s">
        <v>87</v>
      </c>
      <c r="C10" s="181">
        <v>2296</v>
      </c>
      <c r="D10" s="181">
        <v>216</v>
      </c>
      <c r="E10" s="181">
        <v>366</v>
      </c>
      <c r="F10" s="181">
        <v>502</v>
      </c>
      <c r="G10" s="181">
        <v>647</v>
      </c>
      <c r="H10" s="181">
        <v>298</v>
      </c>
      <c r="I10" s="181">
        <v>268</v>
      </c>
    </row>
    <row r="11" spans="1:9" ht="11.45" customHeight="1">
      <c r="A11" s="69" t="str">
        <f>IF(E11&lt;&gt;"",COUNTA($E$10:E11),"")</f>
        <v/>
      </c>
      <c r="B11" s="100" t="s">
        <v>59</v>
      </c>
      <c r="C11" s="89"/>
      <c r="D11" s="89"/>
      <c r="E11" s="89"/>
      <c r="F11" s="89"/>
      <c r="G11" s="89"/>
      <c r="H11" s="89"/>
      <c r="I11" s="89"/>
    </row>
    <row r="12" spans="1:9" ht="11.45" customHeight="1">
      <c r="A12" s="69">
        <f>IF(E12&lt;&gt;"",COUNTA($E$10:E12),"")</f>
        <v>2</v>
      </c>
      <c r="B12" s="100" t="s">
        <v>82</v>
      </c>
      <c r="C12" s="89">
        <v>1347</v>
      </c>
      <c r="D12" s="89">
        <v>186</v>
      </c>
      <c r="E12" s="89">
        <v>299</v>
      </c>
      <c r="F12" s="89">
        <v>362</v>
      </c>
      <c r="G12" s="89">
        <v>362</v>
      </c>
      <c r="H12" s="89">
        <v>94</v>
      </c>
      <c r="I12" s="89">
        <v>43</v>
      </c>
    </row>
    <row r="13" spans="1:9" ht="11.45" customHeight="1">
      <c r="A13" s="69">
        <f>IF(E13&lt;&gt;"",COUNTA($E$10:E13),"")</f>
        <v>3</v>
      </c>
      <c r="B13" s="100" t="s">
        <v>83</v>
      </c>
      <c r="C13" s="89">
        <v>949</v>
      </c>
      <c r="D13" s="89">
        <v>29</v>
      </c>
      <c r="E13" s="89">
        <v>67</v>
      </c>
      <c r="F13" s="89">
        <v>140</v>
      </c>
      <c r="G13" s="89">
        <v>285</v>
      </c>
      <c r="H13" s="89">
        <v>203</v>
      </c>
      <c r="I13" s="89">
        <v>225</v>
      </c>
    </row>
    <row r="14" spans="1:9" ht="11.45" customHeight="1">
      <c r="A14" s="69" t="str">
        <f>IF(E14&lt;&gt;"",COUNTA($E$10:E14),"")</f>
        <v/>
      </c>
      <c r="B14" s="100"/>
      <c r="C14" s="89"/>
      <c r="D14" s="89"/>
      <c r="E14" s="89"/>
      <c r="F14" s="89"/>
      <c r="G14" s="89"/>
      <c r="H14" s="89"/>
      <c r="I14" s="89"/>
    </row>
    <row r="15" spans="1:9" ht="11.45" customHeight="1">
      <c r="A15" s="69" t="str">
        <f>IF(E15&lt;&gt;"",COUNTA($E$10:E15),"")</f>
        <v/>
      </c>
      <c r="B15" s="111" t="s">
        <v>138</v>
      </c>
      <c r="C15" s="89"/>
      <c r="D15" s="89"/>
      <c r="E15" s="89"/>
      <c r="F15" s="89"/>
      <c r="G15" s="89"/>
      <c r="H15" s="89"/>
      <c r="I15" s="89"/>
    </row>
    <row r="16" spans="1:9" ht="11.45" customHeight="1">
      <c r="A16" s="69" t="str">
        <f>IF(E16&lt;&gt;"",COUNTA($E$10:E16),"")</f>
        <v/>
      </c>
      <c r="B16" s="100"/>
      <c r="C16" s="89"/>
      <c r="D16" s="89"/>
      <c r="E16" s="89"/>
      <c r="F16" s="89"/>
      <c r="G16" s="89"/>
      <c r="H16" s="89"/>
      <c r="I16" s="89"/>
    </row>
    <row r="17" spans="1:11" ht="11.45" customHeight="1">
      <c r="A17" s="69">
        <f>IF(E17&lt;&gt;"",COUNTA($E$10:E17),"")</f>
        <v>4</v>
      </c>
      <c r="B17" s="100" t="s">
        <v>84</v>
      </c>
      <c r="C17" s="89">
        <v>951</v>
      </c>
      <c r="D17" s="89">
        <v>153</v>
      </c>
      <c r="E17" s="89">
        <v>238</v>
      </c>
      <c r="F17" s="89">
        <v>268</v>
      </c>
      <c r="G17" s="89">
        <v>226</v>
      </c>
      <c r="H17" s="89" t="s">
        <v>5</v>
      </c>
      <c r="I17" s="89" t="s">
        <v>5</v>
      </c>
    </row>
    <row r="18" spans="1:11" ht="11.45" customHeight="1">
      <c r="A18" s="69" t="str">
        <f>IF(E18&lt;&gt;"",COUNTA($E$10:E18),"")</f>
        <v/>
      </c>
      <c r="B18" s="100"/>
      <c r="C18" s="89"/>
      <c r="D18" s="89"/>
      <c r="E18" s="89"/>
      <c r="F18" s="89"/>
      <c r="G18" s="89"/>
      <c r="H18" s="89"/>
      <c r="I18" s="89"/>
    </row>
    <row r="19" spans="1:11" ht="22.5">
      <c r="A19" s="69">
        <f>IF(E19&lt;&gt;"",COUNTA($E$10:E19),"")</f>
        <v>5</v>
      </c>
      <c r="B19" s="100" t="s">
        <v>95</v>
      </c>
      <c r="C19" s="89">
        <v>719</v>
      </c>
      <c r="D19" s="89">
        <v>47</v>
      </c>
      <c r="E19" s="89">
        <v>72</v>
      </c>
      <c r="F19" s="89">
        <v>119</v>
      </c>
      <c r="G19" s="89">
        <v>215</v>
      </c>
      <c r="H19" s="89">
        <v>114</v>
      </c>
      <c r="I19" s="89">
        <v>153</v>
      </c>
    </row>
    <row r="20" spans="1:11" ht="11.45" customHeight="1">
      <c r="A20" s="69" t="str">
        <f>IF(E20&lt;&gt;"",COUNTA($E$10:E20),"")</f>
        <v/>
      </c>
      <c r="B20" s="100" t="s">
        <v>140</v>
      </c>
      <c r="C20" s="89"/>
      <c r="D20" s="89"/>
      <c r="E20" s="89"/>
      <c r="F20" s="89"/>
      <c r="G20" s="89"/>
      <c r="H20" s="89"/>
      <c r="I20" s="89"/>
    </row>
    <row r="21" spans="1:11" ht="11.45" customHeight="1">
      <c r="A21" s="69">
        <f>IF(E21&lt;&gt;"",COUNTA($E$10:E21),"")</f>
        <v>6</v>
      </c>
      <c r="B21" s="100" t="s">
        <v>141</v>
      </c>
      <c r="C21" s="89">
        <v>266</v>
      </c>
      <c r="D21" s="89">
        <v>30</v>
      </c>
      <c r="E21" s="89">
        <v>46</v>
      </c>
      <c r="F21" s="89">
        <v>63</v>
      </c>
      <c r="G21" s="89">
        <v>95</v>
      </c>
      <c r="H21" s="89">
        <v>19</v>
      </c>
      <c r="I21" s="89">
        <v>13</v>
      </c>
    </row>
    <row r="22" spans="1:11" ht="11.45" customHeight="1">
      <c r="A22" s="69">
        <f>IF(E22&lt;&gt;"",COUNTA($E$10:E22),"")</f>
        <v>7</v>
      </c>
      <c r="B22" s="100" t="s">
        <v>142</v>
      </c>
      <c r="C22" s="89">
        <v>454</v>
      </c>
      <c r="D22" s="89">
        <v>17</v>
      </c>
      <c r="E22" s="89">
        <v>26</v>
      </c>
      <c r="F22" s="89">
        <v>56</v>
      </c>
      <c r="G22" s="89">
        <v>119</v>
      </c>
      <c r="H22" s="89">
        <v>95</v>
      </c>
      <c r="I22" s="89">
        <v>140</v>
      </c>
    </row>
    <row r="23" spans="1:11" ht="11.45" customHeight="1">
      <c r="A23" s="69" t="str">
        <f>IF(E23&lt;&gt;"",COUNTA($E$10:E23),"")</f>
        <v/>
      </c>
      <c r="B23" s="100"/>
      <c r="C23" s="89"/>
      <c r="D23" s="89"/>
      <c r="E23" s="89"/>
      <c r="F23" s="89"/>
      <c r="G23" s="89"/>
      <c r="H23" s="89"/>
      <c r="I23" s="89"/>
    </row>
    <row r="24" spans="1:11" ht="11.45" customHeight="1">
      <c r="A24" s="69">
        <f>IF(E24&lt;&gt;"",COUNTA($E$10:E24),"")</f>
        <v>8</v>
      </c>
      <c r="B24" s="100" t="s">
        <v>96</v>
      </c>
      <c r="C24" s="89">
        <v>626</v>
      </c>
      <c r="D24" s="89">
        <v>16</v>
      </c>
      <c r="E24" s="89">
        <v>56</v>
      </c>
      <c r="F24" s="89">
        <v>116</v>
      </c>
      <c r="G24" s="89">
        <v>206</v>
      </c>
      <c r="H24" s="89">
        <v>131</v>
      </c>
      <c r="I24" s="89">
        <v>100</v>
      </c>
    </row>
    <row r="25" spans="1:11" ht="11.45" customHeight="1">
      <c r="A25" s="69" t="str">
        <f>IF(E25&lt;&gt;"",COUNTA($E$10:E25),"")</f>
        <v/>
      </c>
      <c r="B25" s="100" t="s">
        <v>140</v>
      </c>
      <c r="C25" s="89"/>
      <c r="D25" s="89"/>
      <c r="E25" s="89"/>
      <c r="F25" s="89"/>
      <c r="G25" s="89"/>
      <c r="H25" s="89"/>
      <c r="I25" s="89"/>
    </row>
    <row r="26" spans="1:11" ht="11.45" customHeight="1">
      <c r="A26" s="69">
        <f>IF(E26&lt;&gt;"",COUNTA($E$10:E26),"")</f>
        <v>9</v>
      </c>
      <c r="B26" s="100" t="s">
        <v>143</v>
      </c>
      <c r="C26" s="190">
        <v>130</v>
      </c>
      <c r="D26" s="190">
        <v>3</v>
      </c>
      <c r="E26" s="190">
        <v>15</v>
      </c>
      <c r="F26" s="190">
        <v>33</v>
      </c>
      <c r="G26" s="190">
        <v>40</v>
      </c>
      <c r="H26" s="89" t="s">
        <v>5</v>
      </c>
      <c r="I26" s="89" t="s">
        <v>5</v>
      </c>
      <c r="K26" s="191"/>
    </row>
    <row r="27" spans="1:11" ht="11.45" customHeight="1">
      <c r="A27" s="69">
        <f>IF(E27&lt;&gt;"",COUNTA($E$10:E27),"")</f>
        <v>10</v>
      </c>
      <c r="B27" s="100" t="s">
        <v>196</v>
      </c>
      <c r="C27" s="89">
        <v>36</v>
      </c>
      <c r="D27" s="89">
        <v>2</v>
      </c>
      <c r="E27" s="89">
        <v>4</v>
      </c>
      <c r="F27" s="89">
        <v>10</v>
      </c>
      <c r="G27" s="89">
        <v>10</v>
      </c>
      <c r="H27" s="89" t="s">
        <v>5</v>
      </c>
      <c r="I27" s="89" t="s">
        <v>5</v>
      </c>
    </row>
    <row r="28" spans="1:11" ht="11.45" customHeight="1">
      <c r="A28" s="69">
        <f>IF(E28&lt;&gt;"",COUNTA($E$10:E28),"")</f>
        <v>11</v>
      </c>
      <c r="B28" s="116" t="s">
        <v>197</v>
      </c>
      <c r="C28" s="89">
        <v>94</v>
      </c>
      <c r="D28" s="89">
        <v>1</v>
      </c>
      <c r="E28" s="89">
        <v>11</v>
      </c>
      <c r="F28" s="89">
        <v>23</v>
      </c>
      <c r="G28" s="89">
        <v>30</v>
      </c>
      <c r="H28" s="89" t="s">
        <v>5</v>
      </c>
      <c r="I28" s="89" t="s">
        <v>5</v>
      </c>
    </row>
    <row r="29" spans="1:11" ht="11.45" customHeight="1">
      <c r="A29" s="69" t="str">
        <f>IF(E29&lt;&gt;"",COUNTA($E$10:E29),"")</f>
        <v/>
      </c>
      <c r="B29" s="116"/>
      <c r="C29" s="89"/>
      <c r="D29" s="89"/>
      <c r="E29" s="89"/>
      <c r="F29" s="89"/>
      <c r="G29" s="89"/>
      <c r="H29" s="89"/>
      <c r="I29" s="89"/>
    </row>
    <row r="30" spans="1:11" ht="11.45" customHeight="1">
      <c r="A30" s="69">
        <f>IF(E30&lt;&gt;"",COUNTA($E$10:E30),"")</f>
        <v>12</v>
      </c>
      <c r="B30" s="100" t="s">
        <v>144</v>
      </c>
      <c r="C30" s="89">
        <v>495</v>
      </c>
      <c r="D30" s="89">
        <v>12</v>
      </c>
      <c r="E30" s="89">
        <v>41</v>
      </c>
      <c r="F30" s="89">
        <v>84</v>
      </c>
      <c r="G30" s="89">
        <v>165</v>
      </c>
      <c r="H30" s="89">
        <v>108</v>
      </c>
      <c r="I30" s="89">
        <v>84</v>
      </c>
    </row>
    <row r="31" spans="1:11" ht="11.45" customHeight="1">
      <c r="A31" s="69">
        <f>IF(E31&lt;&gt;"",COUNTA($E$10:E31),"")</f>
        <v>13</v>
      </c>
      <c r="B31" s="100" t="s">
        <v>307</v>
      </c>
      <c r="C31" s="89">
        <v>257</v>
      </c>
      <c r="D31" s="89">
        <v>5</v>
      </c>
      <c r="E31" s="89">
        <v>16</v>
      </c>
      <c r="F31" s="89">
        <v>48</v>
      </c>
      <c r="G31" s="89">
        <v>76</v>
      </c>
      <c r="H31" s="89">
        <v>50</v>
      </c>
      <c r="I31" s="89">
        <v>61</v>
      </c>
    </row>
    <row r="32" spans="1:11" ht="11.45" customHeight="1">
      <c r="A32" s="69">
        <f>IF(E32&lt;&gt;"",COUNTA($E$10:E32),"")</f>
        <v>14</v>
      </c>
      <c r="B32" s="100" t="s">
        <v>308</v>
      </c>
      <c r="C32" s="89">
        <v>238</v>
      </c>
      <c r="D32" s="89">
        <v>7</v>
      </c>
      <c r="E32" s="89">
        <v>25</v>
      </c>
      <c r="F32" s="89">
        <v>36</v>
      </c>
      <c r="G32" s="89">
        <v>89</v>
      </c>
      <c r="H32" s="89">
        <v>58</v>
      </c>
      <c r="I32" s="89">
        <v>23</v>
      </c>
    </row>
    <row r="33" spans="1:9" ht="20.100000000000001" customHeight="1">
      <c r="A33" s="69" t="str">
        <f>IF(E33&lt;&gt;"",COUNTA($E$10:E33),"")</f>
        <v/>
      </c>
      <c r="B33" s="100"/>
      <c r="C33" s="285" t="s">
        <v>277</v>
      </c>
      <c r="D33" s="286"/>
      <c r="E33" s="286"/>
      <c r="F33" s="276"/>
      <c r="G33" s="276"/>
      <c r="H33" s="276"/>
      <c r="I33" s="276"/>
    </row>
    <row r="34" spans="1:9" ht="11.45" customHeight="1">
      <c r="A34" s="69">
        <f>IF(E34&lt;&gt;"",COUNTA($E$10:E34),"")</f>
        <v>15</v>
      </c>
      <c r="B34" s="111" t="s">
        <v>87</v>
      </c>
      <c r="C34" s="181">
        <v>283953</v>
      </c>
      <c r="D34" s="181">
        <v>19583</v>
      </c>
      <c r="E34" s="181">
        <v>34510</v>
      </c>
      <c r="F34" s="181">
        <v>53056</v>
      </c>
      <c r="G34" s="181">
        <v>89668</v>
      </c>
      <c r="H34" s="181">
        <v>37826</v>
      </c>
      <c r="I34" s="181">
        <v>49311</v>
      </c>
    </row>
    <row r="35" spans="1:9" ht="11.45" customHeight="1">
      <c r="A35" s="69" t="str">
        <f>IF(E35&lt;&gt;"",COUNTA($E$10:E35),"")</f>
        <v/>
      </c>
      <c r="B35" s="100" t="s">
        <v>59</v>
      </c>
      <c r="C35" s="89"/>
      <c r="D35" s="89"/>
      <c r="E35" s="89"/>
      <c r="F35" s="89"/>
      <c r="G35" s="89"/>
      <c r="H35" s="89"/>
      <c r="I35" s="89"/>
    </row>
    <row r="36" spans="1:9" ht="11.45" customHeight="1">
      <c r="A36" s="69">
        <f>IF(E36&lt;&gt;"",COUNTA($E$10:E36),"")</f>
        <v>16</v>
      </c>
      <c r="B36" s="100" t="s">
        <v>82</v>
      </c>
      <c r="C36" s="89">
        <v>157749</v>
      </c>
      <c r="D36" s="89">
        <v>17504</v>
      </c>
      <c r="E36" s="89">
        <v>28771</v>
      </c>
      <c r="F36" s="89">
        <v>38955</v>
      </c>
      <c r="G36" s="89">
        <v>52911</v>
      </c>
      <c r="H36" s="89">
        <v>14181</v>
      </c>
      <c r="I36" s="89">
        <v>5426</v>
      </c>
    </row>
    <row r="37" spans="1:9" ht="11.45" customHeight="1">
      <c r="A37" s="69">
        <f>IF(E37&lt;&gt;"",COUNTA($E$10:E37),"")</f>
        <v>17</v>
      </c>
      <c r="B37" s="100" t="s">
        <v>83</v>
      </c>
      <c r="C37" s="89">
        <v>126203</v>
      </c>
      <c r="D37" s="89">
        <v>2079</v>
      </c>
      <c r="E37" s="89">
        <v>5739</v>
      </c>
      <c r="F37" s="89">
        <v>14100</v>
      </c>
      <c r="G37" s="89">
        <v>36756</v>
      </c>
      <c r="H37" s="89">
        <v>23644</v>
      </c>
      <c r="I37" s="89">
        <v>43885</v>
      </c>
    </row>
    <row r="38" spans="1:9" ht="11.45" customHeight="1">
      <c r="A38" s="69" t="str">
        <f>IF(E38&lt;&gt;"",COUNTA($E$10:E38),"")</f>
        <v/>
      </c>
      <c r="B38" s="100"/>
      <c r="C38" s="89"/>
      <c r="D38" s="89"/>
      <c r="E38" s="89"/>
      <c r="F38" s="89"/>
      <c r="G38" s="89"/>
      <c r="H38" s="89"/>
      <c r="I38" s="89"/>
    </row>
    <row r="39" spans="1:9" ht="11.45" customHeight="1">
      <c r="A39" s="69" t="str">
        <f>IF(E39&lt;&gt;"",COUNTA($E$10:E39),"")</f>
        <v/>
      </c>
      <c r="B39" s="111" t="s">
        <v>138</v>
      </c>
      <c r="C39" s="89"/>
      <c r="D39" s="89"/>
      <c r="E39" s="89"/>
      <c r="F39" s="89"/>
      <c r="G39" s="89"/>
      <c r="H39" s="89"/>
      <c r="I39" s="89"/>
    </row>
    <row r="40" spans="1:9" ht="11.45" customHeight="1">
      <c r="A40" s="69" t="str">
        <f>IF(E40&lt;&gt;"",COUNTA($E$10:E40),"")</f>
        <v/>
      </c>
      <c r="B40" s="100"/>
      <c r="C40" s="89"/>
      <c r="D40" s="89"/>
      <c r="E40" s="89"/>
      <c r="F40" s="89"/>
      <c r="G40" s="89"/>
      <c r="H40" s="89"/>
      <c r="I40" s="89"/>
    </row>
    <row r="41" spans="1:9" ht="11.45" customHeight="1">
      <c r="A41" s="69">
        <f>IF(E41&lt;&gt;"",COUNTA($E$10:E41),"")</f>
        <v>18</v>
      </c>
      <c r="B41" s="100" t="s">
        <v>84</v>
      </c>
      <c r="C41" s="89">
        <v>105843</v>
      </c>
      <c r="D41" s="89">
        <v>14127</v>
      </c>
      <c r="E41" s="89">
        <v>23576</v>
      </c>
      <c r="F41" s="89">
        <v>26540</v>
      </c>
      <c r="G41" s="89">
        <v>32482</v>
      </c>
      <c r="H41" s="89">
        <v>8259</v>
      </c>
      <c r="I41" s="89">
        <v>859</v>
      </c>
    </row>
    <row r="42" spans="1:9" ht="11.45" customHeight="1">
      <c r="A42" s="69" t="str">
        <f>IF(E42&lt;&gt;"",COUNTA($E$10:E42),"")</f>
        <v/>
      </c>
      <c r="B42" s="100"/>
      <c r="C42" s="89"/>
      <c r="D42" s="89"/>
      <c r="E42" s="89"/>
      <c r="F42" s="89"/>
      <c r="G42" s="89"/>
      <c r="H42" s="89"/>
      <c r="I42" s="89"/>
    </row>
    <row r="43" spans="1:9" ht="24" customHeight="1">
      <c r="A43" s="69">
        <f>IF(E43&lt;&gt;"",COUNTA($E$10:E43),"")</f>
        <v>19</v>
      </c>
      <c r="B43" s="100" t="s">
        <v>95</v>
      </c>
      <c r="C43" s="192">
        <v>94920</v>
      </c>
      <c r="D43" s="192">
        <v>4258</v>
      </c>
      <c r="E43" s="192">
        <v>6742</v>
      </c>
      <c r="F43" s="192">
        <v>13089</v>
      </c>
      <c r="G43" s="192">
        <v>30691</v>
      </c>
      <c r="H43" s="192">
        <v>11900</v>
      </c>
      <c r="I43" s="192">
        <v>28240</v>
      </c>
    </row>
    <row r="44" spans="1:9" ht="11.45" customHeight="1">
      <c r="A44" s="69" t="str">
        <f>IF(E44&lt;&gt;"",COUNTA($E$10:E44),"")</f>
        <v/>
      </c>
      <c r="B44" s="100" t="s">
        <v>140</v>
      </c>
      <c r="C44" s="89"/>
      <c r="D44" s="89"/>
      <c r="E44" s="89"/>
      <c r="F44" s="89"/>
      <c r="G44" s="89"/>
      <c r="H44" s="89"/>
      <c r="I44" s="89"/>
    </row>
    <row r="45" spans="1:9" ht="11.45" customHeight="1">
      <c r="A45" s="69">
        <f>IF(E45&lt;&gt;"",COUNTA($E$10:E45),"")</f>
        <v>20</v>
      </c>
      <c r="B45" s="100" t="s">
        <v>141</v>
      </c>
      <c r="C45" s="89">
        <v>37154</v>
      </c>
      <c r="D45" s="89">
        <v>3056</v>
      </c>
      <c r="E45" s="89">
        <v>4370</v>
      </c>
      <c r="F45" s="89">
        <v>8899</v>
      </c>
      <c r="G45" s="89">
        <v>15396</v>
      </c>
      <c r="H45" s="89">
        <v>2405</v>
      </c>
      <c r="I45" s="89">
        <v>3038</v>
      </c>
    </row>
    <row r="46" spans="1:9" ht="11.45" customHeight="1">
      <c r="A46" s="69">
        <f>IF(E46&lt;&gt;"",COUNTA($E$10:E46),"")</f>
        <v>21</v>
      </c>
      <c r="B46" s="100" t="s">
        <v>142</v>
      </c>
      <c r="C46" s="89">
        <v>57766</v>
      </c>
      <c r="D46" s="89">
        <v>1202</v>
      </c>
      <c r="E46" s="89">
        <v>2372</v>
      </c>
      <c r="F46" s="89">
        <v>4199</v>
      </c>
      <c r="G46" s="89">
        <v>15295</v>
      </c>
      <c r="H46" s="89">
        <v>9496</v>
      </c>
      <c r="I46" s="89">
        <v>25202</v>
      </c>
    </row>
    <row r="47" spans="1:9" ht="11.45" customHeight="1">
      <c r="A47" s="69" t="str">
        <f>IF(E47&lt;&gt;"",COUNTA($E$10:E47),"")</f>
        <v/>
      </c>
      <c r="B47" s="100"/>
      <c r="C47" s="89"/>
      <c r="D47" s="89"/>
      <c r="E47" s="89"/>
      <c r="F47" s="89"/>
      <c r="G47" s="89"/>
      <c r="H47" s="89"/>
      <c r="I47" s="89"/>
    </row>
    <row r="48" spans="1:9" ht="11.45" customHeight="1">
      <c r="A48" s="69">
        <f>IF(E48&lt;&gt;"",COUNTA($E$10:E48),"")</f>
        <v>22</v>
      </c>
      <c r="B48" s="100" t="s">
        <v>96</v>
      </c>
      <c r="C48" s="89">
        <v>83189</v>
      </c>
      <c r="D48" s="89">
        <v>1198</v>
      </c>
      <c r="E48" s="89">
        <v>4192</v>
      </c>
      <c r="F48" s="89">
        <v>13427</v>
      </c>
      <c r="G48" s="89">
        <v>26495</v>
      </c>
      <c r="H48" s="89">
        <v>17666</v>
      </c>
      <c r="I48" s="89">
        <v>20212</v>
      </c>
    </row>
    <row r="49" spans="1:9" ht="11.45" customHeight="1">
      <c r="A49" s="69" t="str">
        <f>IF(E49&lt;&gt;"",COUNTA($E$10:E49),"")</f>
        <v/>
      </c>
      <c r="B49" s="100" t="s">
        <v>140</v>
      </c>
      <c r="C49" s="89"/>
      <c r="D49" s="89"/>
      <c r="E49" s="89"/>
      <c r="F49" s="89"/>
      <c r="G49" s="89"/>
      <c r="H49" s="89"/>
      <c r="I49" s="89"/>
    </row>
    <row r="50" spans="1:9" ht="11.45" customHeight="1">
      <c r="A50" s="69">
        <f>IF(E50&lt;&gt;"",COUNTA($E$10:E50),"")</f>
        <v>23</v>
      </c>
      <c r="B50" s="100" t="s">
        <v>143</v>
      </c>
      <c r="C50" s="190">
        <v>14752</v>
      </c>
      <c r="D50" s="190">
        <v>321</v>
      </c>
      <c r="E50" s="190">
        <v>825</v>
      </c>
      <c r="F50" s="190">
        <v>3526</v>
      </c>
      <c r="G50" s="190">
        <v>5033</v>
      </c>
      <c r="H50" s="190">
        <v>3518</v>
      </c>
      <c r="I50" s="190">
        <v>1529</v>
      </c>
    </row>
    <row r="51" spans="1:9" ht="11.45" customHeight="1">
      <c r="A51" s="69">
        <f>IF(E51&lt;&gt;"",COUNTA($E$10:E51),"")</f>
        <v>24</v>
      </c>
      <c r="B51" s="100" t="s">
        <v>196</v>
      </c>
      <c r="C51" s="89">
        <v>2982</v>
      </c>
      <c r="D51" s="89" t="s">
        <v>5</v>
      </c>
      <c r="E51" s="89">
        <v>215</v>
      </c>
      <c r="F51" s="89">
        <v>748</v>
      </c>
      <c r="G51" s="89">
        <v>931</v>
      </c>
      <c r="H51" s="89">
        <v>860</v>
      </c>
      <c r="I51" s="89" t="s">
        <v>5</v>
      </c>
    </row>
    <row r="52" spans="1:9" ht="11.45" customHeight="1">
      <c r="A52" s="69">
        <f>IF(E52&lt;&gt;"",COUNTA($E$10:E52),"")</f>
        <v>25</v>
      </c>
      <c r="B52" s="116" t="s">
        <v>197</v>
      </c>
      <c r="C52" s="89">
        <v>11770</v>
      </c>
      <c r="D52" s="89" t="s">
        <v>5</v>
      </c>
      <c r="E52" s="89">
        <v>610</v>
      </c>
      <c r="F52" s="89">
        <v>2778</v>
      </c>
      <c r="G52" s="89">
        <v>4102</v>
      </c>
      <c r="H52" s="89">
        <v>2658</v>
      </c>
      <c r="I52" s="89" t="s">
        <v>5</v>
      </c>
    </row>
    <row r="53" spans="1:9" ht="11.45" customHeight="1">
      <c r="A53" s="69" t="str">
        <f>IF(E53&lt;&gt;"",COUNTA($E$10:E53),"")</f>
        <v/>
      </c>
      <c r="B53" s="116"/>
      <c r="C53" s="89"/>
      <c r="D53" s="89"/>
      <c r="E53" s="89"/>
      <c r="F53" s="89"/>
      <c r="G53" s="89"/>
      <c r="H53" s="89"/>
      <c r="I53" s="89"/>
    </row>
    <row r="54" spans="1:9" ht="11.45" customHeight="1">
      <c r="A54" s="69">
        <f>IF(E54&lt;&gt;"",COUNTA($E$10:E54),"")</f>
        <v>26</v>
      </c>
      <c r="B54" s="100" t="s">
        <v>144</v>
      </c>
      <c r="C54" s="89">
        <f>SUM(C55+C56)</f>
        <v>68437</v>
      </c>
      <c r="D54" s="89">
        <f t="shared" ref="D54:E54" si="0">SUM(D55+D56)</f>
        <v>877</v>
      </c>
      <c r="E54" s="89">
        <f t="shared" si="0"/>
        <v>3367</v>
      </c>
      <c r="F54" s="89">
        <f t="shared" ref="F54:I54" si="1">SUM(F55+F56)</f>
        <v>9901</v>
      </c>
      <c r="G54" s="89">
        <f t="shared" si="1"/>
        <v>21461</v>
      </c>
      <c r="H54" s="89">
        <f t="shared" si="1"/>
        <v>14149</v>
      </c>
      <c r="I54" s="89">
        <f t="shared" si="1"/>
        <v>18682</v>
      </c>
    </row>
    <row r="55" spans="1:9" ht="11.45" customHeight="1">
      <c r="A55" s="69">
        <f>IF(E55&lt;&gt;"",COUNTA($E$10:E55),"")</f>
        <v>27</v>
      </c>
      <c r="B55" s="100" t="s">
        <v>307</v>
      </c>
      <c r="C55" s="89">
        <v>37811</v>
      </c>
      <c r="D55" s="89">
        <v>335</v>
      </c>
      <c r="E55" s="89">
        <v>1402</v>
      </c>
      <c r="F55" s="89">
        <v>5923</v>
      </c>
      <c r="G55" s="89">
        <v>9992</v>
      </c>
      <c r="H55" s="89">
        <v>6798</v>
      </c>
      <c r="I55" s="89">
        <v>13361</v>
      </c>
    </row>
    <row r="56" spans="1:9" ht="11.45" customHeight="1">
      <c r="A56" s="69">
        <f>IF(E56&lt;&gt;"",COUNTA($E$10:E56),"")</f>
        <v>28</v>
      </c>
      <c r="B56" s="100" t="s">
        <v>308</v>
      </c>
      <c r="C56" s="89">
        <v>30626</v>
      </c>
      <c r="D56" s="89">
        <v>542</v>
      </c>
      <c r="E56" s="89">
        <v>1965</v>
      </c>
      <c r="F56" s="89">
        <v>3978</v>
      </c>
      <c r="G56" s="89">
        <v>11469</v>
      </c>
      <c r="H56" s="89">
        <v>7351</v>
      </c>
      <c r="I56" s="89">
        <v>5321</v>
      </c>
    </row>
    <row r="60" spans="1:9" ht="11.45" customHeight="1">
      <c r="G60" s="104"/>
    </row>
  </sheetData>
  <mergeCells count="16">
    <mergeCell ref="A1:B1"/>
    <mergeCell ref="C1:I1"/>
    <mergeCell ref="A2:B2"/>
    <mergeCell ref="C2:I2"/>
    <mergeCell ref="C33:I33"/>
    <mergeCell ref="C9:I9"/>
    <mergeCell ref="I4:I7"/>
    <mergeCell ref="H4:H7"/>
    <mergeCell ref="G4:G7"/>
    <mergeCell ref="F4:F7"/>
    <mergeCell ref="C3:C7"/>
    <mergeCell ref="B3:B7"/>
    <mergeCell ref="A3:A7"/>
    <mergeCell ref="D3:I3"/>
    <mergeCell ref="D4:D7"/>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cols>
    <col min="1" max="1" width="3.7109375" style="39" customWidth="1"/>
    <col min="2" max="2" width="22.7109375" style="84" customWidth="1"/>
    <col min="3" max="3" width="10.7109375" style="84" customWidth="1"/>
    <col min="4" max="4" width="11.7109375" style="84" customWidth="1"/>
    <col min="5" max="5" width="10.28515625" style="84" customWidth="1"/>
    <col min="6" max="8" width="11" style="84" customWidth="1"/>
    <col min="9" max="16384" width="11.42578125" style="84"/>
  </cols>
  <sheetData>
    <row r="1" spans="1:8" s="64" customFormat="1" ht="20.100000000000001" customHeight="1">
      <c r="A1" s="287" t="s">
        <v>69</v>
      </c>
      <c r="B1" s="288"/>
      <c r="C1" s="294" t="s">
        <v>165</v>
      </c>
      <c r="D1" s="294"/>
      <c r="E1" s="294"/>
      <c r="F1" s="294"/>
      <c r="G1" s="294"/>
      <c r="H1" s="295"/>
    </row>
    <row r="2" spans="1:8" ht="35.1" customHeight="1">
      <c r="A2" s="289" t="s">
        <v>228</v>
      </c>
      <c r="B2" s="290"/>
      <c r="C2" s="268" t="s">
        <v>227</v>
      </c>
      <c r="D2" s="296"/>
      <c r="E2" s="296"/>
      <c r="F2" s="296"/>
      <c r="G2" s="296"/>
      <c r="H2" s="297"/>
    </row>
    <row r="3" spans="1:8" ht="11.45" customHeight="1">
      <c r="A3" s="291" t="s">
        <v>77</v>
      </c>
      <c r="B3" s="293" t="s">
        <v>298</v>
      </c>
      <c r="C3" s="293" t="s">
        <v>39</v>
      </c>
      <c r="D3" s="293" t="s">
        <v>147</v>
      </c>
      <c r="E3" s="293" t="s">
        <v>44</v>
      </c>
      <c r="F3" s="293" t="s">
        <v>40</v>
      </c>
      <c r="G3" s="241" t="s">
        <v>291</v>
      </c>
      <c r="H3" s="297"/>
    </row>
    <row r="4" spans="1:8" ht="11.45" customHeight="1">
      <c r="A4" s="292"/>
      <c r="B4" s="293"/>
      <c r="C4" s="293"/>
      <c r="D4" s="293"/>
      <c r="E4" s="293"/>
      <c r="F4" s="293"/>
      <c r="G4" s="241"/>
      <c r="H4" s="297"/>
    </row>
    <row r="5" spans="1:8" ht="11.45" customHeight="1">
      <c r="A5" s="292"/>
      <c r="B5" s="293"/>
      <c r="C5" s="293"/>
      <c r="D5" s="293"/>
      <c r="E5" s="293"/>
      <c r="F5" s="293"/>
      <c r="G5" s="241"/>
      <c r="H5" s="297"/>
    </row>
    <row r="6" spans="1:8" ht="11.45" customHeight="1">
      <c r="A6" s="292"/>
      <c r="B6" s="293"/>
      <c r="C6" s="244" t="s">
        <v>353</v>
      </c>
      <c r="D6" s="245"/>
      <c r="E6" s="246" t="s">
        <v>354</v>
      </c>
      <c r="F6" s="246"/>
      <c r="G6" s="246"/>
      <c r="H6" s="119" t="s">
        <v>355</v>
      </c>
    </row>
    <row r="7" spans="1:8" ht="11.45" customHeight="1">
      <c r="A7" s="292"/>
      <c r="B7" s="293"/>
      <c r="C7" s="293" t="s">
        <v>41</v>
      </c>
      <c r="D7" s="293"/>
      <c r="E7" s="175" t="s">
        <v>126</v>
      </c>
      <c r="F7" s="293" t="s">
        <v>51</v>
      </c>
      <c r="G7" s="293"/>
      <c r="H7" s="297"/>
    </row>
    <row r="8" spans="1:8" s="39" customFormat="1" ht="11.45" customHeight="1">
      <c r="A8" s="65">
        <v>1</v>
      </c>
      <c r="B8" s="66">
        <v>2</v>
      </c>
      <c r="C8" s="66">
        <v>3</v>
      </c>
      <c r="D8" s="66">
        <v>4</v>
      </c>
      <c r="E8" s="66">
        <v>5</v>
      </c>
      <c r="F8" s="66">
        <v>6</v>
      </c>
      <c r="G8" s="66">
        <v>7</v>
      </c>
      <c r="H8" s="67">
        <v>8</v>
      </c>
    </row>
    <row r="9" spans="1:8" ht="11.45" customHeight="1">
      <c r="A9" s="107"/>
      <c r="B9" s="120"/>
      <c r="C9" s="121"/>
      <c r="D9" s="121"/>
      <c r="E9" s="121"/>
      <c r="F9" s="121"/>
      <c r="G9" s="121"/>
      <c r="H9" s="122"/>
    </row>
    <row r="10" spans="1:8" ht="11.45" customHeight="1">
      <c r="A10" s="69">
        <f>IF(D10&lt;&gt;"",COUNTA($D10:D$10),"")</f>
        <v>1</v>
      </c>
      <c r="B10" s="111" t="s">
        <v>52</v>
      </c>
      <c r="C10" s="127">
        <v>2230</v>
      </c>
      <c r="D10" s="127">
        <v>20462</v>
      </c>
      <c r="E10" s="127">
        <v>2296</v>
      </c>
      <c r="F10" s="127">
        <v>57727</v>
      </c>
      <c r="G10" s="127">
        <v>283953</v>
      </c>
      <c r="H10" s="193">
        <v>2909424</v>
      </c>
    </row>
    <row r="11" spans="1:8" ht="11.45" customHeight="1">
      <c r="A11" s="69" t="str">
        <f>IF(D11&lt;&gt;"",COUNTA($D$10:D11),"")</f>
        <v/>
      </c>
      <c r="B11" s="111"/>
      <c r="C11" s="121"/>
      <c r="D11" s="121"/>
      <c r="E11" s="121"/>
      <c r="F11" s="121"/>
      <c r="G11" s="121"/>
      <c r="H11" s="122"/>
    </row>
    <row r="12" spans="1:8" ht="11.45" customHeight="1">
      <c r="A12" s="69">
        <f>IF(D12&lt;&gt;"",COUNTA($D$10:D12),"")</f>
        <v>2</v>
      </c>
      <c r="B12" s="100" t="s">
        <v>97</v>
      </c>
      <c r="C12" s="121">
        <v>97</v>
      </c>
      <c r="D12" s="121">
        <v>1247</v>
      </c>
      <c r="E12" s="121">
        <v>149</v>
      </c>
      <c r="F12" s="121">
        <v>4385</v>
      </c>
      <c r="G12" s="121">
        <v>22422</v>
      </c>
      <c r="H12" s="122">
        <v>225191</v>
      </c>
    </row>
    <row r="13" spans="1:8" ht="11.45" customHeight="1">
      <c r="A13" s="69">
        <f>IF(D13&lt;&gt;"",COUNTA($D$10:D13),"")</f>
        <v>3</v>
      </c>
      <c r="B13" s="100" t="s">
        <v>98</v>
      </c>
      <c r="C13" s="121">
        <v>96</v>
      </c>
      <c r="D13" s="121">
        <v>1131</v>
      </c>
      <c r="E13" s="121">
        <v>134</v>
      </c>
      <c r="F13" s="121">
        <v>3554</v>
      </c>
      <c r="G13" s="121">
        <v>18386</v>
      </c>
      <c r="H13" s="122">
        <v>181356</v>
      </c>
    </row>
    <row r="14" spans="1:8" ht="11.45" customHeight="1">
      <c r="A14" s="69" t="str">
        <f>IF(D14&lt;&gt;"",COUNTA($D$10:D14),"")</f>
        <v/>
      </c>
      <c r="B14" s="100"/>
      <c r="C14" s="121"/>
      <c r="D14" s="121"/>
      <c r="E14" s="121"/>
      <c r="F14" s="121"/>
      <c r="G14" s="121"/>
      <c r="H14" s="122"/>
    </row>
    <row r="15" spans="1:8" ht="11.45" customHeight="1">
      <c r="A15" s="69">
        <f>IF(D15&lt;&gt;"",COUNTA($D$10:D15),"")</f>
        <v>4</v>
      </c>
      <c r="B15" s="100" t="s">
        <v>99</v>
      </c>
      <c r="C15" s="121">
        <v>348</v>
      </c>
      <c r="D15" s="121">
        <v>3980</v>
      </c>
      <c r="E15" s="121">
        <v>443</v>
      </c>
      <c r="F15" s="121">
        <v>11082</v>
      </c>
      <c r="G15" s="121">
        <v>52742</v>
      </c>
      <c r="H15" s="122">
        <v>591877</v>
      </c>
    </row>
    <row r="16" spans="1:8" ht="11.45" customHeight="1">
      <c r="A16" s="69">
        <f>IF(D16&lt;&gt;"",COUNTA($D$10:D16),"")</f>
        <v>5</v>
      </c>
      <c r="B16" s="123" t="s">
        <v>100</v>
      </c>
      <c r="C16" s="121">
        <v>40</v>
      </c>
      <c r="D16" s="121">
        <v>955</v>
      </c>
      <c r="E16" s="121">
        <v>105</v>
      </c>
      <c r="F16" s="121">
        <v>3223</v>
      </c>
      <c r="G16" s="121">
        <v>15016</v>
      </c>
      <c r="H16" s="122">
        <v>173573</v>
      </c>
    </row>
    <row r="17" spans="1:8" ht="11.45" customHeight="1">
      <c r="A17" s="69" t="str">
        <f>IF(D17&lt;&gt;"",COUNTA($D$10:D17),"")</f>
        <v/>
      </c>
      <c r="B17" s="123"/>
      <c r="C17" s="121"/>
      <c r="D17" s="121"/>
      <c r="E17" s="121"/>
      <c r="F17" s="121"/>
      <c r="G17" s="121"/>
      <c r="H17" s="122"/>
    </row>
    <row r="18" spans="1:8" ht="11.45" customHeight="1">
      <c r="A18" s="69">
        <f>IF(D18&lt;&gt;"",COUNTA($D$10:D18),"")</f>
        <v>6</v>
      </c>
      <c r="B18" s="100" t="s">
        <v>101</v>
      </c>
      <c r="C18" s="121">
        <v>402</v>
      </c>
      <c r="D18" s="121">
        <v>3369</v>
      </c>
      <c r="E18" s="121">
        <v>372</v>
      </c>
      <c r="F18" s="121">
        <v>9055</v>
      </c>
      <c r="G18" s="121">
        <v>46920</v>
      </c>
      <c r="H18" s="122">
        <v>425816</v>
      </c>
    </row>
    <row r="19" spans="1:8" ht="11.45" customHeight="1">
      <c r="A19" s="69" t="str">
        <f>IF(D19&lt;&gt;"",COUNTA($D$10:D19),"")</f>
        <v/>
      </c>
      <c r="B19" s="100"/>
      <c r="C19" s="121"/>
      <c r="D19" s="121"/>
      <c r="E19" s="121"/>
      <c r="F19" s="121"/>
      <c r="G19" s="121"/>
      <c r="H19" s="122"/>
    </row>
    <row r="20" spans="1:8" ht="11.45" customHeight="1">
      <c r="A20" s="69">
        <f>IF(D20&lt;&gt;"",COUNTA($D$10:D20),"")</f>
        <v>7</v>
      </c>
      <c r="B20" s="100" t="s">
        <v>102</v>
      </c>
      <c r="C20" s="121">
        <v>319</v>
      </c>
      <c r="D20" s="121">
        <v>2850</v>
      </c>
      <c r="E20" s="121">
        <v>330</v>
      </c>
      <c r="F20" s="121">
        <v>7810</v>
      </c>
      <c r="G20" s="121">
        <v>34676</v>
      </c>
      <c r="H20" s="122">
        <v>358489</v>
      </c>
    </row>
    <row r="21" spans="1:8" ht="11.45" customHeight="1">
      <c r="A21" s="69">
        <f>IF(D21&lt;&gt;"",COUNTA($D$10:D21),"")</f>
        <v>8</v>
      </c>
      <c r="B21" s="123" t="s">
        <v>103</v>
      </c>
      <c r="C21" s="121">
        <v>43</v>
      </c>
      <c r="D21" s="121">
        <v>549</v>
      </c>
      <c r="E21" s="121">
        <v>64</v>
      </c>
      <c r="F21" s="121">
        <v>1755</v>
      </c>
      <c r="G21" s="121" t="s">
        <v>5</v>
      </c>
      <c r="H21" s="121" t="s">
        <v>5</v>
      </c>
    </row>
    <row r="22" spans="1:8" ht="11.45" customHeight="1">
      <c r="A22" s="69" t="str">
        <f>IF(D22&lt;&gt;"",COUNTA($D$10:D22),"")</f>
        <v/>
      </c>
      <c r="B22" s="123"/>
      <c r="C22" s="121"/>
      <c r="D22" s="121"/>
      <c r="E22" s="121"/>
      <c r="F22" s="121"/>
      <c r="G22" s="121"/>
      <c r="H22" s="121"/>
    </row>
    <row r="23" spans="1:8" ht="11.45" customHeight="1">
      <c r="A23" s="69">
        <f>IF(D23&lt;&gt;"",COUNTA($D$10:D23),"")</f>
        <v>9</v>
      </c>
      <c r="B23" s="100" t="s">
        <v>104</v>
      </c>
      <c r="C23" s="121">
        <v>262</v>
      </c>
      <c r="D23" s="121">
        <v>2113</v>
      </c>
      <c r="E23" s="121">
        <v>223</v>
      </c>
      <c r="F23" s="121">
        <v>6068</v>
      </c>
      <c r="G23" s="121">
        <v>25949</v>
      </c>
      <c r="H23" s="122">
        <v>291283</v>
      </c>
    </row>
    <row r="24" spans="1:8" ht="11.45" customHeight="1">
      <c r="A24" s="69">
        <f>IF(D24&lt;&gt;"",COUNTA($D$10:D24),"")</f>
        <v>10</v>
      </c>
      <c r="B24" s="123" t="s">
        <v>105</v>
      </c>
      <c r="C24" s="121">
        <v>38</v>
      </c>
      <c r="D24" s="121">
        <v>357</v>
      </c>
      <c r="E24" s="121">
        <v>33</v>
      </c>
      <c r="F24" s="121">
        <v>1085</v>
      </c>
      <c r="G24" s="121">
        <v>5402</v>
      </c>
      <c r="H24" s="122">
        <v>66367</v>
      </c>
    </row>
    <row r="25" spans="1:8" ht="11.45" customHeight="1">
      <c r="A25" s="69" t="str">
        <f>IF(D25&lt;&gt;"",COUNTA($D$10:D25),"")</f>
        <v/>
      </c>
      <c r="B25" s="123"/>
      <c r="C25" s="121"/>
      <c r="D25" s="121"/>
      <c r="E25" s="121"/>
      <c r="F25" s="121"/>
      <c r="G25" s="121"/>
      <c r="H25" s="121"/>
    </row>
    <row r="26" spans="1:8" ht="11.45" customHeight="1">
      <c r="A26" s="69">
        <f>IF(D26&lt;&gt;"",COUNTA($D$10:D26),"")</f>
        <v>11</v>
      </c>
      <c r="B26" s="100" t="s">
        <v>106</v>
      </c>
      <c r="C26" s="121">
        <v>276</v>
      </c>
      <c r="D26" s="121">
        <v>2610</v>
      </c>
      <c r="E26" s="121">
        <v>286</v>
      </c>
      <c r="F26" s="121">
        <v>6707</v>
      </c>
      <c r="G26" s="121">
        <v>33081</v>
      </c>
      <c r="H26" s="122">
        <v>318335</v>
      </c>
    </row>
    <row r="27" spans="1:8" ht="11.45" customHeight="1">
      <c r="A27" s="69">
        <f>IF(D27&lt;&gt;"",COUNTA($D$10:D27),"")</f>
        <v>12</v>
      </c>
      <c r="B27" s="123" t="s">
        <v>107</v>
      </c>
      <c r="C27" s="121">
        <v>29</v>
      </c>
      <c r="D27" s="121">
        <v>637</v>
      </c>
      <c r="E27" s="121">
        <v>70</v>
      </c>
      <c r="F27" s="121">
        <v>1802</v>
      </c>
      <c r="G27" s="121" t="s">
        <v>5</v>
      </c>
      <c r="H27" s="122">
        <v>86368</v>
      </c>
    </row>
    <row r="28" spans="1:8" ht="11.45" customHeight="1">
      <c r="A28" s="69" t="str">
        <f>IF(D28&lt;&gt;"",COUNTA($D$10:D28),"")</f>
        <v/>
      </c>
      <c r="B28" s="123"/>
      <c r="C28" s="121"/>
      <c r="D28" s="121"/>
      <c r="E28" s="121"/>
      <c r="F28" s="121"/>
      <c r="G28" s="121"/>
      <c r="H28" s="121"/>
    </row>
    <row r="29" spans="1:8" ht="11.45" customHeight="1">
      <c r="A29" s="69">
        <f>IF(D29&lt;&gt;"",COUNTA($D$10:D29),"")</f>
        <v>13</v>
      </c>
      <c r="B29" s="100" t="s">
        <v>108</v>
      </c>
      <c r="C29" s="121">
        <v>430</v>
      </c>
      <c r="D29" s="121">
        <v>3162</v>
      </c>
      <c r="E29" s="121">
        <v>360</v>
      </c>
      <c r="F29" s="121">
        <v>9066</v>
      </c>
      <c r="G29" s="121">
        <v>49775</v>
      </c>
      <c r="H29" s="122">
        <v>517076</v>
      </c>
    </row>
    <row r="30" spans="1:8" ht="20.100000000000001" customHeight="1">
      <c r="A30" s="69" t="str">
        <f>IF(D30&lt;&gt;"",COUNTA($D$10:D30),"")</f>
        <v/>
      </c>
      <c r="B30" s="100"/>
      <c r="C30" s="265" t="s">
        <v>278</v>
      </c>
      <c r="D30" s="266"/>
      <c r="E30" s="266"/>
      <c r="F30" s="266"/>
      <c r="G30" s="266"/>
      <c r="H30" s="266"/>
    </row>
    <row r="31" spans="1:8" ht="11.45" customHeight="1">
      <c r="A31" s="69">
        <f>IF(D31&lt;&gt;"",COUNTA($D$10:D31),"")</f>
        <v>14</v>
      </c>
      <c r="B31" s="111" t="s">
        <v>52</v>
      </c>
      <c r="C31" s="194">
        <v>100</v>
      </c>
      <c r="D31" s="194">
        <v>100</v>
      </c>
      <c r="E31" s="194">
        <v>100</v>
      </c>
      <c r="F31" s="194">
        <v>100</v>
      </c>
      <c r="G31" s="194">
        <v>100</v>
      </c>
      <c r="H31" s="194">
        <v>100</v>
      </c>
    </row>
    <row r="32" spans="1:8" ht="11.45" customHeight="1">
      <c r="A32" s="69" t="str">
        <f>IF(D32&lt;&gt;"",COUNTA($D$10:D32),"")</f>
        <v/>
      </c>
      <c r="B32" s="111"/>
      <c r="C32" s="124"/>
      <c r="D32" s="124"/>
      <c r="E32" s="124"/>
      <c r="F32" s="124"/>
      <c r="G32" s="124"/>
      <c r="H32" s="124"/>
    </row>
    <row r="33" spans="1:8" ht="11.45" customHeight="1">
      <c r="A33" s="69">
        <f>IF(D33&lt;&gt;"",COUNTA($D$10:D33),"")</f>
        <v>15</v>
      </c>
      <c r="B33" s="100" t="s">
        <v>97</v>
      </c>
      <c r="C33" s="124">
        <v>4.3497757847533629</v>
      </c>
      <c r="D33" s="124">
        <v>6.0942234385690552</v>
      </c>
      <c r="E33" s="124">
        <v>6.489547038327526</v>
      </c>
      <c r="F33" s="124">
        <v>7.596098879207303</v>
      </c>
      <c r="G33" s="124">
        <v>7.8963772173563935</v>
      </c>
      <c r="H33" s="124">
        <v>7.740054388772486</v>
      </c>
    </row>
    <row r="34" spans="1:8" ht="11.45" customHeight="1">
      <c r="A34" s="69">
        <f>IF(D34&lt;&gt;"",COUNTA($D$10:D34),"")</f>
        <v>16</v>
      </c>
      <c r="B34" s="100" t="s">
        <v>98</v>
      </c>
      <c r="C34" s="124">
        <v>4.304932735426009</v>
      </c>
      <c r="D34" s="124">
        <v>5.5273189326556542</v>
      </c>
      <c r="E34" s="124">
        <v>5.8362369337979096</v>
      </c>
      <c r="F34" s="124">
        <v>6.156564519202453</v>
      </c>
      <c r="G34" s="124">
        <v>6.475015231393928</v>
      </c>
      <c r="H34" s="124">
        <v>6.2333987758401666</v>
      </c>
    </row>
    <row r="35" spans="1:8" ht="11.45" customHeight="1">
      <c r="A35" s="69" t="str">
        <f>IF(D35&lt;&gt;"",COUNTA($D$10:D35),"")</f>
        <v/>
      </c>
      <c r="B35" s="100"/>
      <c r="C35" s="124"/>
      <c r="D35" s="124"/>
      <c r="E35" s="124"/>
      <c r="F35" s="124"/>
      <c r="G35" s="124"/>
      <c r="H35" s="125"/>
    </row>
    <row r="36" spans="1:8" ht="11.45" customHeight="1">
      <c r="A36" s="69">
        <f>IF(D36&lt;&gt;"",COUNTA($D$10:D36),"")</f>
        <v>17</v>
      </c>
      <c r="B36" s="100" t="s">
        <v>99</v>
      </c>
      <c r="C36" s="124">
        <v>15.605381165919283</v>
      </c>
      <c r="D36" s="124">
        <v>19.450689082201155</v>
      </c>
      <c r="E36" s="124">
        <v>19.294425087108014</v>
      </c>
      <c r="F36" s="124">
        <v>19.197256050028582</v>
      </c>
      <c r="G36" s="124">
        <v>18.574200659968376</v>
      </c>
      <c r="H36" s="124">
        <v>20.34344255082793</v>
      </c>
    </row>
    <row r="37" spans="1:8" ht="11.45" customHeight="1">
      <c r="A37" s="69">
        <f>IF(D37&lt;&gt;"",COUNTA($D$10:D37),"")</f>
        <v>18</v>
      </c>
      <c r="B37" s="100" t="s">
        <v>101</v>
      </c>
      <c r="C37" s="124">
        <v>18.026905829596412</v>
      </c>
      <c r="D37" s="124">
        <v>16.464666210536606</v>
      </c>
      <c r="E37" s="124">
        <v>16.202090592334496</v>
      </c>
      <c r="F37" s="124">
        <v>15.685900878271866</v>
      </c>
      <c r="G37" s="124">
        <v>16.523861343250466</v>
      </c>
      <c r="H37" s="124">
        <v>14.635749206715831</v>
      </c>
    </row>
    <row r="38" spans="1:8" ht="11.45" customHeight="1">
      <c r="A38" s="69">
        <f>IF(D38&lt;&gt;"",COUNTA($D$10:D38),"")</f>
        <v>19</v>
      </c>
      <c r="B38" s="100" t="s">
        <v>102</v>
      </c>
      <c r="C38" s="124">
        <v>14.304932735426009</v>
      </c>
      <c r="D38" s="124">
        <v>13.928257257355098</v>
      </c>
      <c r="E38" s="124">
        <v>14.372822299651569</v>
      </c>
      <c r="F38" s="124">
        <v>13.529197775737524</v>
      </c>
      <c r="G38" s="124">
        <v>12.211880135092779</v>
      </c>
      <c r="H38" s="124">
        <v>12.321648546241455</v>
      </c>
    </row>
    <row r="39" spans="1:8" ht="11.45" customHeight="1">
      <c r="A39" s="69">
        <f>IF(D39&lt;&gt;"",COUNTA($D$10:D39),"")</f>
        <v>20</v>
      </c>
      <c r="B39" s="100" t="s">
        <v>104</v>
      </c>
      <c r="C39" s="124">
        <v>11.748878923766815</v>
      </c>
      <c r="D39" s="124">
        <v>10.326458801681165</v>
      </c>
      <c r="E39" s="124">
        <v>9.7125435540069684</v>
      </c>
      <c r="F39" s="124">
        <v>10.511545723838065</v>
      </c>
      <c r="G39" s="124">
        <v>9.1384841857631365</v>
      </c>
      <c r="H39" s="124">
        <v>10.011706784573166</v>
      </c>
    </row>
    <row r="40" spans="1:8" ht="11.45" customHeight="1">
      <c r="A40" s="69">
        <f>IF(D40&lt;&gt;"",COUNTA($D$10:D40),"")</f>
        <v>21</v>
      </c>
      <c r="B40" s="100" t="s">
        <v>106</v>
      </c>
      <c r="C40" s="124">
        <v>12.376681614349776</v>
      </c>
      <c r="D40" s="124">
        <v>12.75535138305151</v>
      </c>
      <c r="E40" s="124">
        <v>12.456445993031359</v>
      </c>
      <c r="F40" s="124">
        <v>11.6184800873075</v>
      </c>
      <c r="G40" s="124">
        <v>11.650167457290467</v>
      </c>
      <c r="H40" s="124">
        <v>10.941512821781906</v>
      </c>
    </row>
    <row r="41" spans="1:8" ht="11.45" customHeight="1">
      <c r="A41" s="69">
        <f>IF(D41&lt;&gt;"",COUNTA($D$10:D41),"")</f>
        <v>22</v>
      </c>
      <c r="B41" s="126" t="s">
        <v>209</v>
      </c>
      <c r="C41" s="124">
        <v>19.282511210762333</v>
      </c>
      <c r="D41" s="124">
        <v>15.453034893949761</v>
      </c>
      <c r="E41" s="124">
        <v>15.679442508710801</v>
      </c>
      <c r="F41" s="124">
        <v>15.704956086406707</v>
      </c>
      <c r="G41" s="124">
        <v>17.529309427968712</v>
      </c>
      <c r="H41" s="124">
        <v>17.772452554182546</v>
      </c>
    </row>
    <row r="42" spans="1:8" ht="11.45" customHeight="1">
      <c r="C42" s="124"/>
      <c r="D42" s="124"/>
      <c r="E42" s="124"/>
      <c r="F42" s="124"/>
      <c r="G42" s="124"/>
      <c r="H42" s="124"/>
    </row>
    <row r="43" spans="1:8" ht="11.45" customHeight="1">
      <c r="C43" s="124"/>
      <c r="D43" s="124"/>
      <c r="E43" s="124"/>
      <c r="F43" s="124"/>
      <c r="G43" s="124"/>
      <c r="H43" s="124"/>
    </row>
    <row r="44" spans="1:8" ht="11.45" customHeight="1">
      <c r="C44" s="124"/>
      <c r="D44" s="124"/>
      <c r="E44" s="124"/>
      <c r="F44" s="124"/>
      <c r="G44" s="124"/>
      <c r="H44" s="124"/>
    </row>
    <row r="45" spans="1:8" ht="11.45" customHeight="1">
      <c r="C45" s="124"/>
      <c r="D45" s="124"/>
      <c r="E45" s="124"/>
      <c r="F45" s="124"/>
      <c r="G45" s="124"/>
      <c r="H45" s="124"/>
    </row>
    <row r="46" spans="1:8" ht="11.45" customHeight="1">
      <c r="C46" s="124"/>
      <c r="D46" s="124"/>
      <c r="E46" s="124"/>
      <c r="F46" s="124"/>
      <c r="G46" s="124"/>
      <c r="H46" s="124"/>
    </row>
    <row r="47" spans="1:8" ht="11.45" customHeight="1">
      <c r="C47" s="124"/>
      <c r="D47" s="124"/>
      <c r="E47" s="124"/>
      <c r="F47" s="124"/>
      <c r="G47" s="124"/>
      <c r="H47" s="124"/>
    </row>
    <row r="48" spans="1:8" ht="11.45" customHeight="1">
      <c r="C48" s="124"/>
      <c r="D48" s="124"/>
      <c r="E48" s="124"/>
      <c r="F48" s="124"/>
      <c r="G48" s="124"/>
      <c r="H48" s="124"/>
    </row>
    <row r="49" spans="3:8" ht="11.45" customHeight="1">
      <c r="C49" s="124"/>
      <c r="D49" s="124"/>
      <c r="E49" s="124"/>
      <c r="F49" s="124"/>
      <c r="G49" s="124"/>
      <c r="H49" s="124"/>
    </row>
    <row r="50" spans="3:8" ht="11.45" customHeight="1">
      <c r="C50" s="124"/>
      <c r="D50" s="124"/>
      <c r="E50" s="124"/>
      <c r="F50" s="124"/>
      <c r="G50" s="124"/>
      <c r="H50" s="124"/>
    </row>
    <row r="51" spans="3:8" ht="11.45" customHeight="1">
      <c r="C51" s="124"/>
      <c r="D51" s="124"/>
      <c r="E51" s="124"/>
      <c r="F51" s="124"/>
      <c r="G51" s="124"/>
      <c r="H51" s="124"/>
    </row>
  </sheetData>
  <mergeCells count="16">
    <mergeCell ref="C30:H30"/>
    <mergeCell ref="A1:B1"/>
    <mergeCell ref="A2:B2"/>
    <mergeCell ref="A3:A7"/>
    <mergeCell ref="B3:B7"/>
    <mergeCell ref="E6:G6"/>
    <mergeCell ref="C3:C5"/>
    <mergeCell ref="D3:D5"/>
    <mergeCell ref="C1:H1"/>
    <mergeCell ref="C2:H2"/>
    <mergeCell ref="G3:H5"/>
    <mergeCell ref="F7:H7"/>
    <mergeCell ref="E3:E5"/>
    <mergeCell ref="F3:F5"/>
    <mergeCell ref="C7:D7"/>
    <mergeCell ref="C6: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cols>
    <col min="1" max="1" width="3.7109375" style="39" customWidth="1"/>
    <col min="2" max="2" width="22.7109375" style="84" customWidth="1"/>
    <col min="3" max="7" width="13.140625" style="84" customWidth="1"/>
    <col min="8" max="16384" width="11.42578125" style="84"/>
  </cols>
  <sheetData>
    <row r="1" spans="1:7" s="64" customFormat="1" ht="20.100000000000001" customHeight="1">
      <c r="A1" s="287" t="s">
        <v>69</v>
      </c>
      <c r="B1" s="288"/>
      <c r="C1" s="294" t="s">
        <v>165</v>
      </c>
      <c r="D1" s="294"/>
      <c r="E1" s="294"/>
      <c r="F1" s="294"/>
      <c r="G1" s="299"/>
    </row>
    <row r="2" spans="1:7" ht="35.1" customHeight="1">
      <c r="A2" s="289" t="s">
        <v>229</v>
      </c>
      <c r="B2" s="290"/>
      <c r="C2" s="268" t="s">
        <v>294</v>
      </c>
      <c r="D2" s="296"/>
      <c r="E2" s="296"/>
      <c r="F2" s="296"/>
      <c r="G2" s="300"/>
    </row>
    <row r="3" spans="1:7" ht="11.45" customHeight="1">
      <c r="A3" s="301" t="s">
        <v>77</v>
      </c>
      <c r="B3" s="293" t="s">
        <v>298</v>
      </c>
      <c r="C3" s="293" t="s">
        <v>39</v>
      </c>
      <c r="D3" s="293" t="s">
        <v>147</v>
      </c>
      <c r="E3" s="293" t="s">
        <v>230</v>
      </c>
      <c r="F3" s="293" t="s">
        <v>40</v>
      </c>
      <c r="G3" s="261" t="s">
        <v>291</v>
      </c>
    </row>
    <row r="4" spans="1:7" ht="11.45" customHeight="1">
      <c r="A4" s="302"/>
      <c r="B4" s="293"/>
      <c r="C4" s="293"/>
      <c r="D4" s="293"/>
      <c r="E4" s="293"/>
      <c r="F4" s="293"/>
      <c r="G4" s="261"/>
    </row>
    <row r="5" spans="1:7" ht="11.45" customHeight="1">
      <c r="A5" s="302"/>
      <c r="B5" s="293"/>
      <c r="C5" s="293"/>
      <c r="D5" s="293"/>
      <c r="E5" s="293"/>
      <c r="F5" s="293"/>
      <c r="G5" s="261"/>
    </row>
    <row r="6" spans="1:7" ht="11.45" customHeight="1">
      <c r="A6" s="302"/>
      <c r="B6" s="293"/>
      <c r="C6" s="244" t="s">
        <v>353</v>
      </c>
      <c r="D6" s="245"/>
      <c r="E6" s="246" t="s">
        <v>354</v>
      </c>
      <c r="F6" s="246"/>
      <c r="G6" s="303"/>
    </row>
    <row r="7" spans="1:7" ht="11.45" customHeight="1">
      <c r="A7" s="302"/>
      <c r="B7" s="293"/>
      <c r="C7" s="293" t="s">
        <v>41</v>
      </c>
      <c r="D7" s="293"/>
      <c r="E7" s="175" t="s">
        <v>126</v>
      </c>
      <c r="F7" s="293" t="s">
        <v>51</v>
      </c>
      <c r="G7" s="304"/>
    </row>
    <row r="8" spans="1:7" s="39" customFormat="1" ht="11.45" customHeight="1">
      <c r="A8" s="65">
        <v>1</v>
      </c>
      <c r="B8" s="66">
        <v>2</v>
      </c>
      <c r="C8" s="66">
        <v>3</v>
      </c>
      <c r="D8" s="66">
        <v>4</v>
      </c>
      <c r="E8" s="66">
        <v>5</v>
      </c>
      <c r="F8" s="66">
        <v>6</v>
      </c>
      <c r="G8" s="67">
        <v>7</v>
      </c>
    </row>
    <row r="9" spans="1:7" ht="11.45" customHeight="1">
      <c r="A9" s="107"/>
      <c r="B9" s="120"/>
      <c r="C9" s="121"/>
      <c r="D9" s="121"/>
      <c r="E9" s="121"/>
      <c r="F9" s="121"/>
      <c r="G9" s="121"/>
    </row>
    <row r="10" spans="1:7" ht="11.45" customHeight="1">
      <c r="A10" s="69">
        <f>IF(D10&lt;&gt;"",COUNTA($D$10:D10),"")</f>
        <v>1</v>
      </c>
      <c r="B10" s="111" t="s">
        <v>52</v>
      </c>
      <c r="C10" s="127">
        <v>1641</v>
      </c>
      <c r="D10" s="127">
        <v>15791</v>
      </c>
      <c r="E10" s="127">
        <v>1772</v>
      </c>
      <c r="F10" s="127">
        <v>44062</v>
      </c>
      <c r="G10" s="127">
        <v>210009</v>
      </c>
    </row>
    <row r="11" spans="1:7" ht="11.45" customHeight="1">
      <c r="A11" s="69" t="str">
        <f>IF(D11&lt;&gt;"",COUNTA($D$10:D11),"")</f>
        <v/>
      </c>
      <c r="B11" s="111"/>
      <c r="C11" s="121"/>
      <c r="D11" s="121"/>
      <c r="E11" s="121"/>
      <c r="F11" s="121"/>
      <c r="G11" s="121"/>
    </row>
    <row r="12" spans="1:7" ht="11.45" customHeight="1">
      <c r="A12" s="69">
        <f>IF(D12&lt;&gt;"",COUNTA($D$10:D12),"")</f>
        <v>2</v>
      </c>
      <c r="B12" s="100" t="s">
        <v>97</v>
      </c>
      <c r="C12" s="121">
        <v>54</v>
      </c>
      <c r="D12" s="121">
        <v>751</v>
      </c>
      <c r="E12" s="121">
        <v>89</v>
      </c>
      <c r="F12" s="121">
        <v>2617</v>
      </c>
      <c r="G12" s="121">
        <v>15079</v>
      </c>
    </row>
    <row r="13" spans="1:7" ht="11.45" customHeight="1">
      <c r="A13" s="69">
        <f>IF(D13&lt;&gt;"",COUNTA($D$10:D13),"")</f>
        <v>3</v>
      </c>
      <c r="B13" s="100" t="s">
        <v>98</v>
      </c>
      <c r="C13" s="121">
        <v>63</v>
      </c>
      <c r="D13" s="121">
        <v>900</v>
      </c>
      <c r="E13" s="121">
        <v>109</v>
      </c>
      <c r="F13" s="121">
        <v>2916</v>
      </c>
      <c r="G13" s="121">
        <v>14302</v>
      </c>
    </row>
    <row r="14" spans="1:7" ht="11.45" customHeight="1">
      <c r="A14" s="69" t="str">
        <f>IF(D14&lt;&gt;"",COUNTA($D$10:D14),"")</f>
        <v/>
      </c>
      <c r="B14" s="100"/>
      <c r="C14" s="121"/>
      <c r="D14" s="121"/>
      <c r="E14" s="121"/>
      <c r="F14" s="121"/>
      <c r="G14" s="121"/>
    </row>
    <row r="15" spans="1:7" ht="11.45" customHeight="1">
      <c r="A15" s="69">
        <f>IF(D15&lt;&gt;"",COUNTA($D$10:D15),"")</f>
        <v>4</v>
      </c>
      <c r="B15" s="100" t="s">
        <v>99</v>
      </c>
      <c r="C15" s="121">
        <v>276</v>
      </c>
      <c r="D15" s="121">
        <v>3226</v>
      </c>
      <c r="E15" s="121">
        <v>360</v>
      </c>
      <c r="F15" s="121">
        <v>8708</v>
      </c>
      <c r="G15" s="121">
        <v>36945</v>
      </c>
    </row>
    <row r="16" spans="1:7" ht="11.45" customHeight="1">
      <c r="A16" s="69">
        <f>IF(D16&lt;&gt;"",COUNTA($D$10:D16),"")</f>
        <v>5</v>
      </c>
      <c r="B16" s="123" t="s">
        <v>100</v>
      </c>
      <c r="C16" s="121">
        <v>27</v>
      </c>
      <c r="D16" s="121">
        <v>693</v>
      </c>
      <c r="E16" s="121">
        <v>77</v>
      </c>
      <c r="F16" s="121">
        <v>2221</v>
      </c>
      <c r="G16" s="121">
        <v>8880</v>
      </c>
    </row>
    <row r="17" spans="1:7" ht="11.45" customHeight="1">
      <c r="A17" s="69" t="str">
        <f>IF(D17&lt;&gt;"",COUNTA($D$10:D17),"")</f>
        <v/>
      </c>
      <c r="B17" s="123"/>
      <c r="C17" s="121"/>
      <c r="D17" s="121"/>
      <c r="E17" s="121"/>
      <c r="F17" s="121"/>
      <c r="G17" s="121"/>
    </row>
    <row r="18" spans="1:7" ht="11.45" customHeight="1">
      <c r="A18" s="69">
        <f>IF(D18&lt;&gt;"",COUNTA($D$10:D18),"")</f>
        <v>6</v>
      </c>
      <c r="B18" s="100" t="s">
        <v>101</v>
      </c>
      <c r="C18" s="121">
        <v>284</v>
      </c>
      <c r="D18" s="121">
        <v>2610</v>
      </c>
      <c r="E18" s="121">
        <v>292</v>
      </c>
      <c r="F18" s="121">
        <v>7146</v>
      </c>
      <c r="G18" s="121">
        <v>36259</v>
      </c>
    </row>
    <row r="19" spans="1:7" ht="11.45" customHeight="1">
      <c r="A19" s="69" t="str">
        <f>IF(D19&lt;&gt;"",COUNTA($D$10:D19),"")</f>
        <v/>
      </c>
      <c r="B19" s="100"/>
      <c r="C19" s="121"/>
      <c r="D19" s="121"/>
      <c r="E19" s="121"/>
      <c r="F19" s="121"/>
      <c r="G19" s="121"/>
    </row>
    <row r="20" spans="1:7" ht="11.45" customHeight="1">
      <c r="A20" s="69">
        <f>IF(D20&lt;&gt;"",COUNTA($D$10:D20),"")</f>
        <v>7</v>
      </c>
      <c r="B20" s="100" t="s">
        <v>102</v>
      </c>
      <c r="C20" s="121">
        <v>240</v>
      </c>
      <c r="D20" s="121">
        <v>2016</v>
      </c>
      <c r="E20" s="121">
        <v>230</v>
      </c>
      <c r="F20" s="121">
        <v>5277</v>
      </c>
      <c r="G20" s="121">
        <v>21863</v>
      </c>
    </row>
    <row r="21" spans="1:7" ht="11.45" customHeight="1">
      <c r="A21" s="69">
        <f>IF(D21&lt;&gt;"",COUNTA($D$10:D21),"")</f>
        <v>8</v>
      </c>
      <c r="B21" s="123" t="s">
        <v>103</v>
      </c>
      <c r="C21" s="121">
        <v>34</v>
      </c>
      <c r="D21" s="121">
        <v>296</v>
      </c>
      <c r="E21" s="121">
        <v>33</v>
      </c>
      <c r="F21" s="121">
        <v>783</v>
      </c>
      <c r="G21" s="121">
        <v>4581</v>
      </c>
    </row>
    <row r="22" spans="1:7" ht="11.45" customHeight="1">
      <c r="A22" s="69" t="str">
        <f>IF(D22&lt;&gt;"",COUNTA($D$10:D22),"")</f>
        <v/>
      </c>
      <c r="B22" s="123"/>
      <c r="C22" s="121"/>
      <c r="D22" s="121"/>
      <c r="E22" s="121"/>
      <c r="F22" s="121"/>
      <c r="G22" s="121"/>
    </row>
    <row r="23" spans="1:7" ht="11.45" customHeight="1">
      <c r="A23" s="69">
        <f>IF(D23&lt;&gt;"",COUNTA($D$10:D23),"")</f>
        <v>9</v>
      </c>
      <c r="B23" s="100" t="s">
        <v>104</v>
      </c>
      <c r="C23" s="121">
        <v>203</v>
      </c>
      <c r="D23" s="121">
        <v>1785</v>
      </c>
      <c r="E23" s="121">
        <v>188</v>
      </c>
      <c r="F23" s="121">
        <v>5245</v>
      </c>
      <c r="G23" s="121">
        <v>22665</v>
      </c>
    </row>
    <row r="24" spans="1:7" ht="11.45" customHeight="1">
      <c r="A24" s="69">
        <f>IF(D24&lt;&gt;"",COUNTA($D$10:D24),"")</f>
        <v>10</v>
      </c>
      <c r="B24" s="123" t="s">
        <v>105</v>
      </c>
      <c r="C24" s="121">
        <v>29</v>
      </c>
      <c r="D24" s="121">
        <v>281</v>
      </c>
      <c r="E24" s="121">
        <v>27</v>
      </c>
      <c r="F24" s="121">
        <v>895</v>
      </c>
      <c r="G24" s="121">
        <v>4953</v>
      </c>
    </row>
    <row r="25" spans="1:7" ht="11.45" customHeight="1">
      <c r="A25" s="69" t="str">
        <f>IF(D25&lt;&gt;"",COUNTA($D$10:D25),"")</f>
        <v/>
      </c>
      <c r="B25" s="123"/>
      <c r="C25" s="121"/>
      <c r="D25" s="121"/>
      <c r="E25" s="121"/>
      <c r="F25" s="121"/>
      <c r="G25" s="121"/>
    </row>
    <row r="26" spans="1:7" ht="11.45" customHeight="1">
      <c r="A26" s="69">
        <f>IF(D26&lt;&gt;"",COUNTA($D$10:D26),"")</f>
        <v>11</v>
      </c>
      <c r="B26" s="100" t="s">
        <v>106</v>
      </c>
      <c r="C26" s="121">
        <v>206</v>
      </c>
      <c r="D26" s="121">
        <v>2034</v>
      </c>
      <c r="E26" s="121">
        <v>226</v>
      </c>
      <c r="F26" s="121">
        <v>5108</v>
      </c>
      <c r="G26" s="121">
        <v>24506</v>
      </c>
    </row>
    <row r="27" spans="1:7" ht="11.45" customHeight="1">
      <c r="A27" s="69">
        <f>IF(D27&lt;&gt;"",COUNTA($D$10:D27),"")</f>
        <v>12</v>
      </c>
      <c r="B27" s="123" t="s">
        <v>107</v>
      </c>
      <c r="C27" s="121">
        <v>18</v>
      </c>
      <c r="D27" s="121">
        <v>290</v>
      </c>
      <c r="E27" s="121">
        <v>33</v>
      </c>
      <c r="F27" s="121">
        <v>708</v>
      </c>
      <c r="G27" s="121">
        <v>3506</v>
      </c>
    </row>
    <row r="28" spans="1:7" ht="11.45" customHeight="1">
      <c r="A28" s="69" t="str">
        <f>IF(D28&lt;&gt;"",COUNTA($D$10:D28),"")</f>
        <v/>
      </c>
      <c r="B28" s="123"/>
      <c r="C28" s="121"/>
      <c r="D28" s="121"/>
      <c r="E28" s="121"/>
      <c r="F28" s="121"/>
      <c r="G28" s="121"/>
    </row>
    <row r="29" spans="1:7" ht="11.45" customHeight="1">
      <c r="A29" s="69">
        <f>IF(D29&lt;&gt;"",COUNTA($D$10:D29),"")</f>
        <v>13</v>
      </c>
      <c r="B29" s="100" t="s">
        <v>108</v>
      </c>
      <c r="C29" s="121">
        <v>315</v>
      </c>
      <c r="D29" s="121">
        <v>2469</v>
      </c>
      <c r="E29" s="121">
        <v>280</v>
      </c>
      <c r="F29" s="121">
        <v>7045</v>
      </c>
      <c r="G29" s="121">
        <v>38390</v>
      </c>
    </row>
    <row r="30" spans="1:7" ht="20.100000000000001" customHeight="1">
      <c r="A30" s="69" t="str">
        <f>IF(D30&lt;&gt;"",COUNTA($D$10:D30),"")</f>
        <v/>
      </c>
      <c r="B30" s="100"/>
      <c r="C30" s="298" t="s">
        <v>278</v>
      </c>
      <c r="D30" s="267"/>
      <c r="E30" s="267"/>
      <c r="F30" s="267"/>
      <c r="G30" s="267"/>
    </row>
    <row r="31" spans="1:7" ht="11.45" customHeight="1">
      <c r="A31" s="69">
        <f>IF(D31&lt;&gt;"",COUNTA($D$10:D31),"")</f>
        <v>14</v>
      </c>
      <c r="B31" s="111" t="s">
        <v>52</v>
      </c>
      <c r="C31" s="194">
        <v>100</v>
      </c>
      <c r="D31" s="194">
        <v>100</v>
      </c>
      <c r="E31" s="194">
        <v>100</v>
      </c>
      <c r="F31" s="194">
        <v>100</v>
      </c>
      <c r="G31" s="194">
        <v>100</v>
      </c>
    </row>
    <row r="32" spans="1:7" ht="11.45" customHeight="1">
      <c r="A32" s="69" t="str">
        <f>IF(D32&lt;&gt;"",COUNTA($D$10:D32),"")</f>
        <v/>
      </c>
      <c r="B32" s="111"/>
      <c r="C32" s="121"/>
      <c r="D32" s="121"/>
      <c r="E32" s="121"/>
      <c r="F32" s="121"/>
      <c r="G32" s="121"/>
    </row>
    <row r="33" spans="1:7" ht="11.45" customHeight="1">
      <c r="A33" s="69">
        <f>IF(D33&lt;&gt;"",COUNTA($D$10:D33),"")</f>
        <v>15</v>
      </c>
      <c r="B33" s="100" t="s">
        <v>97</v>
      </c>
      <c r="C33" s="124">
        <f>C12*C31/C10</f>
        <v>3.290676416819013</v>
      </c>
      <c r="D33" s="124">
        <f t="shared" ref="D33:G33" si="0">D12*D31/D10</f>
        <v>4.755873598885441</v>
      </c>
      <c r="E33" s="124">
        <f t="shared" si="0"/>
        <v>5.0225733634311513</v>
      </c>
      <c r="F33" s="124">
        <f t="shared" si="0"/>
        <v>5.9393581771140669</v>
      </c>
      <c r="G33" s="124">
        <f t="shared" si="0"/>
        <v>7.1801684689703773</v>
      </c>
    </row>
    <row r="34" spans="1:7" ht="11.45" customHeight="1">
      <c r="A34" s="69">
        <f>IF(D34&lt;&gt;"",COUNTA($D$10:D34),"")</f>
        <v>16</v>
      </c>
      <c r="B34" s="100" t="s">
        <v>98</v>
      </c>
      <c r="C34" s="124">
        <f>C13*C31/C10</f>
        <v>3.8391224862888484</v>
      </c>
      <c r="D34" s="124">
        <f t="shared" ref="D34:G34" si="1">D13*D31/D10</f>
        <v>5.699449053258185</v>
      </c>
      <c r="E34" s="124">
        <f t="shared" si="1"/>
        <v>6.1512415349887135</v>
      </c>
      <c r="F34" s="124">
        <f t="shared" si="1"/>
        <v>6.6179474377014209</v>
      </c>
      <c r="G34" s="124">
        <f t="shared" si="1"/>
        <v>6.8101843254336716</v>
      </c>
    </row>
    <row r="35" spans="1:7" ht="11.45" customHeight="1">
      <c r="A35" s="69" t="str">
        <f>IF(D35&lt;&gt;"",COUNTA($D$10:D35),"")</f>
        <v/>
      </c>
      <c r="B35" s="100"/>
      <c r="C35" s="124"/>
      <c r="D35" s="124"/>
      <c r="E35" s="124"/>
      <c r="F35" s="124"/>
      <c r="G35" s="124"/>
    </row>
    <row r="36" spans="1:7" ht="11.45" customHeight="1">
      <c r="A36" s="69">
        <f>IF(D36&lt;&gt;"",COUNTA($D$10:D36),"")</f>
        <v>17</v>
      </c>
      <c r="B36" s="100" t="s">
        <v>99</v>
      </c>
      <c r="C36" s="124">
        <f>C15*C31/C10</f>
        <v>16.819012797074954</v>
      </c>
      <c r="D36" s="124">
        <f t="shared" ref="D36:G36" si="2">D15*D31/D10</f>
        <v>20.429358495345451</v>
      </c>
      <c r="E36" s="124">
        <f t="shared" si="2"/>
        <v>20.316027088036119</v>
      </c>
      <c r="F36" s="124">
        <f t="shared" si="2"/>
        <v>19.763061141119334</v>
      </c>
      <c r="G36" s="124">
        <f t="shared" si="2"/>
        <v>17.592103195577334</v>
      </c>
    </row>
    <row r="37" spans="1:7" ht="11.45" customHeight="1">
      <c r="A37" s="69">
        <v>18</v>
      </c>
      <c r="B37" s="100" t="s">
        <v>101</v>
      </c>
      <c r="C37" s="124">
        <f>C18*C31/C10</f>
        <v>17.306520414381474</v>
      </c>
      <c r="D37" s="124">
        <f t="shared" ref="D37:G37" si="3">D18*D31/D10</f>
        <v>16.528402254448736</v>
      </c>
      <c r="E37" s="124">
        <f t="shared" si="3"/>
        <v>16.478555304740407</v>
      </c>
      <c r="F37" s="124">
        <f t="shared" si="3"/>
        <v>16.218056375107803</v>
      </c>
      <c r="G37" s="124">
        <f t="shared" si="3"/>
        <v>17.265450528310691</v>
      </c>
    </row>
    <row r="38" spans="1:7" ht="11.45" customHeight="1">
      <c r="A38" s="69">
        <v>19</v>
      </c>
      <c r="B38" s="100" t="s">
        <v>102</v>
      </c>
      <c r="C38" s="124">
        <f>C20*C31/C10</f>
        <v>14.625228519195613</v>
      </c>
      <c r="D38" s="124">
        <f t="shared" ref="D38:G38" si="4">D20*D31/D10</f>
        <v>12.766765879298335</v>
      </c>
      <c r="E38" s="124">
        <f t="shared" si="4"/>
        <v>12.979683972911964</v>
      </c>
      <c r="F38" s="124">
        <f t="shared" si="4"/>
        <v>11.976306114111933</v>
      </c>
      <c r="G38" s="124">
        <f t="shared" si="4"/>
        <v>10.410506216400249</v>
      </c>
    </row>
    <row r="39" spans="1:7" ht="11.45" customHeight="1">
      <c r="A39" s="69">
        <v>20</v>
      </c>
      <c r="B39" s="100" t="s">
        <v>104</v>
      </c>
      <c r="C39" s="124">
        <f>C23*C31/C10</f>
        <v>12.370505789152956</v>
      </c>
      <c r="D39" s="124">
        <f t="shared" ref="D39:G39" si="5">D23*D31/D10</f>
        <v>11.303907288962067</v>
      </c>
      <c r="E39" s="124">
        <f t="shared" si="5"/>
        <v>10.609480812641083</v>
      </c>
      <c r="F39" s="124">
        <f t="shared" si="5"/>
        <v>11.903681176523989</v>
      </c>
      <c r="G39" s="124">
        <f t="shared" si="5"/>
        <v>10.7923946116595</v>
      </c>
    </row>
    <row r="40" spans="1:7" ht="11.45" customHeight="1">
      <c r="A40" s="69">
        <v>21</v>
      </c>
      <c r="B40" s="100" t="s">
        <v>106</v>
      </c>
      <c r="C40" s="124">
        <f>C26*C31/C10</f>
        <v>12.553321145642901</v>
      </c>
      <c r="D40" s="124">
        <f t="shared" ref="D40:G40" si="6">D26*D31/D10</f>
        <v>12.880754860363497</v>
      </c>
      <c r="E40" s="124">
        <f t="shared" si="6"/>
        <v>12.753950338600452</v>
      </c>
      <c r="F40" s="124">
        <f t="shared" si="6"/>
        <v>11.592755662475602</v>
      </c>
      <c r="G40" s="124">
        <f t="shared" si="6"/>
        <v>11.66902370850773</v>
      </c>
    </row>
    <row r="41" spans="1:7" ht="11.45" customHeight="1">
      <c r="A41" s="69">
        <v>22</v>
      </c>
      <c r="B41" s="126" t="s">
        <v>209</v>
      </c>
      <c r="C41" s="124">
        <f>C29*C31/C10</f>
        <v>19.195612431444243</v>
      </c>
      <c r="D41" s="124">
        <f t="shared" ref="D41:G41" si="7">D29*D31/D10</f>
        <v>15.635488569438287</v>
      </c>
      <c r="E41" s="124">
        <f t="shared" si="7"/>
        <v>15.801354401805868</v>
      </c>
      <c r="F41" s="124">
        <f t="shared" si="7"/>
        <v>15.988833915845854</v>
      </c>
      <c r="G41" s="124">
        <f t="shared" si="7"/>
        <v>18.280168945140446</v>
      </c>
    </row>
  </sheetData>
  <mergeCells count="16">
    <mergeCell ref="C30:G30"/>
    <mergeCell ref="A1:B1"/>
    <mergeCell ref="C1:G1"/>
    <mergeCell ref="A2:B2"/>
    <mergeCell ref="C2:G2"/>
    <mergeCell ref="A3:A7"/>
    <mergeCell ref="B3:B7"/>
    <mergeCell ref="C3:C5"/>
    <mergeCell ref="D3:D5"/>
    <mergeCell ref="E3:E5"/>
    <mergeCell ref="F3:F5"/>
    <mergeCell ref="G3:G5"/>
    <mergeCell ref="C6:D6"/>
    <mergeCell ref="E6:G6"/>
    <mergeCell ref="C7:D7"/>
    <mergeCell ref="F7: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1.45" customHeight="1"/>
  <cols>
    <col min="1" max="1" width="3.7109375" style="108" customWidth="1"/>
    <col min="2" max="2" width="22.7109375" style="128" customWidth="1"/>
    <col min="3" max="3" width="9" style="128" customWidth="1"/>
    <col min="4" max="9" width="9.42578125" style="128" customWidth="1"/>
    <col min="10" max="16384" width="11.42578125" style="96"/>
  </cols>
  <sheetData>
    <row r="1" spans="1:9" s="131" customFormat="1" ht="20.100000000000001" customHeight="1">
      <c r="A1" s="287" t="s">
        <v>69</v>
      </c>
      <c r="B1" s="288"/>
      <c r="C1" s="294" t="s">
        <v>165</v>
      </c>
      <c r="D1" s="294"/>
      <c r="E1" s="294"/>
      <c r="F1" s="294"/>
      <c r="G1" s="294"/>
      <c r="H1" s="294"/>
      <c r="I1" s="299"/>
    </row>
    <row r="2" spans="1:9" ht="35.1" customHeight="1">
      <c r="A2" s="289" t="s">
        <v>231</v>
      </c>
      <c r="B2" s="290"/>
      <c r="C2" s="268" t="s">
        <v>311</v>
      </c>
      <c r="D2" s="268"/>
      <c r="E2" s="268"/>
      <c r="F2" s="268"/>
      <c r="G2" s="268"/>
      <c r="H2" s="268"/>
      <c r="I2" s="269"/>
    </row>
    <row r="3" spans="1:9" ht="11.45" customHeight="1">
      <c r="A3" s="301" t="s">
        <v>77</v>
      </c>
      <c r="B3" s="293" t="s">
        <v>298</v>
      </c>
      <c r="C3" s="293" t="s">
        <v>50</v>
      </c>
      <c r="D3" s="293" t="s">
        <v>16</v>
      </c>
      <c r="E3" s="293"/>
      <c r="F3" s="293"/>
      <c r="G3" s="293"/>
      <c r="H3" s="293"/>
      <c r="I3" s="304"/>
    </row>
    <row r="4" spans="1:9" ht="11.45" customHeight="1">
      <c r="A4" s="301"/>
      <c r="B4" s="293"/>
      <c r="C4" s="293"/>
      <c r="D4" s="293" t="s">
        <v>19</v>
      </c>
      <c r="E4" s="293"/>
      <c r="F4" s="293"/>
      <c r="G4" s="293"/>
      <c r="H4" s="293"/>
      <c r="I4" s="304"/>
    </row>
    <row r="5" spans="1:9" ht="11.45" customHeight="1">
      <c r="A5" s="301"/>
      <c r="B5" s="293"/>
      <c r="C5" s="293"/>
      <c r="D5" s="175" t="s">
        <v>20</v>
      </c>
      <c r="E5" s="175" t="s">
        <v>23</v>
      </c>
      <c r="F5" s="175" t="s">
        <v>25</v>
      </c>
      <c r="G5" s="175" t="s">
        <v>28</v>
      </c>
      <c r="H5" s="175" t="s">
        <v>29</v>
      </c>
      <c r="I5" s="176" t="s">
        <v>30</v>
      </c>
    </row>
    <row r="6" spans="1:9" ht="11.45" customHeight="1">
      <c r="A6" s="301"/>
      <c r="B6" s="293"/>
      <c r="C6" s="293"/>
      <c r="D6" s="293" t="s">
        <v>202</v>
      </c>
      <c r="E6" s="293" t="s">
        <v>201</v>
      </c>
      <c r="F6" s="293" t="s">
        <v>299</v>
      </c>
      <c r="G6" s="293" t="s">
        <v>199</v>
      </c>
      <c r="H6" s="293" t="s">
        <v>198</v>
      </c>
      <c r="I6" s="304" t="s">
        <v>200</v>
      </c>
    </row>
    <row r="7" spans="1:9" ht="11.45" customHeight="1">
      <c r="A7" s="301"/>
      <c r="B7" s="293"/>
      <c r="C7" s="293"/>
      <c r="D7" s="293"/>
      <c r="E7" s="293"/>
      <c r="F7" s="241"/>
      <c r="G7" s="293"/>
      <c r="H7" s="293"/>
      <c r="I7" s="304"/>
    </row>
    <row r="8" spans="1:9" ht="11.45" customHeight="1">
      <c r="A8" s="301"/>
      <c r="B8" s="293"/>
      <c r="C8" s="293"/>
      <c r="D8" s="293"/>
      <c r="E8" s="293"/>
      <c r="F8" s="241"/>
      <c r="G8" s="293"/>
      <c r="H8" s="293"/>
      <c r="I8" s="304"/>
    </row>
    <row r="9" spans="1:9" ht="11.45" customHeight="1">
      <c r="A9" s="301"/>
      <c r="B9" s="293"/>
      <c r="C9" s="293"/>
      <c r="D9" s="293"/>
      <c r="E9" s="293"/>
      <c r="F9" s="241"/>
      <c r="G9" s="293"/>
      <c r="H9" s="293"/>
      <c r="I9" s="304"/>
    </row>
    <row r="10" spans="1:9" ht="11.45" customHeight="1">
      <c r="A10" s="301"/>
      <c r="B10" s="293"/>
      <c r="C10" s="293"/>
      <c r="D10" s="293"/>
      <c r="E10" s="293"/>
      <c r="F10" s="241"/>
      <c r="G10" s="293"/>
      <c r="H10" s="293"/>
      <c r="I10" s="304"/>
    </row>
    <row r="11" spans="1:9" ht="11.45" customHeight="1">
      <c r="A11" s="301"/>
      <c r="B11" s="293"/>
      <c r="C11" s="293"/>
      <c r="D11" s="293"/>
      <c r="E11" s="293"/>
      <c r="F11" s="241"/>
      <c r="G11" s="293"/>
      <c r="H11" s="293"/>
      <c r="I11" s="304"/>
    </row>
    <row r="12" spans="1:9" s="79" customFormat="1" ht="11.45" customHeight="1">
      <c r="A12" s="65">
        <v>1</v>
      </c>
      <c r="B12" s="66">
        <v>2</v>
      </c>
      <c r="C12" s="66">
        <v>3</v>
      </c>
      <c r="D12" s="66">
        <v>4</v>
      </c>
      <c r="E12" s="66">
        <v>5</v>
      </c>
      <c r="F12" s="66">
        <v>6</v>
      </c>
      <c r="G12" s="66">
        <v>7</v>
      </c>
      <c r="H12" s="66">
        <v>8</v>
      </c>
      <c r="I12" s="67">
        <v>9</v>
      </c>
    </row>
    <row r="13" spans="1:9" s="84" customFormat="1" ht="11.45" customHeight="1">
      <c r="A13" s="108"/>
      <c r="B13" s="111"/>
      <c r="C13" s="121"/>
      <c r="D13" s="121"/>
      <c r="E13" s="121"/>
      <c r="F13" s="121"/>
      <c r="G13" s="121"/>
      <c r="H13" s="121"/>
      <c r="I13" s="121"/>
    </row>
    <row r="14" spans="1:9" s="84" customFormat="1" ht="11.45" customHeight="1">
      <c r="A14" s="69">
        <f>IF(D14&lt;&gt;"",COUNTA($D$14:D14),"")</f>
        <v>1</v>
      </c>
      <c r="B14" s="111" t="s">
        <v>52</v>
      </c>
      <c r="C14" s="127">
        <v>2230</v>
      </c>
      <c r="D14" s="127">
        <v>510</v>
      </c>
      <c r="E14" s="127">
        <v>110</v>
      </c>
      <c r="F14" s="127">
        <v>140</v>
      </c>
      <c r="G14" s="127">
        <v>67</v>
      </c>
      <c r="H14" s="127">
        <v>138</v>
      </c>
      <c r="I14" s="127">
        <v>1265</v>
      </c>
    </row>
    <row r="15" spans="1:9" s="84" customFormat="1" ht="11.45" customHeight="1">
      <c r="A15" s="69" t="str">
        <f>IF(D15&lt;&gt;"",COUNTA($D$14:D15),"")</f>
        <v/>
      </c>
      <c r="B15" s="111"/>
      <c r="C15" s="121"/>
      <c r="D15" s="121"/>
      <c r="E15" s="121"/>
      <c r="F15" s="121"/>
      <c r="G15" s="121"/>
      <c r="H15" s="121"/>
      <c r="I15" s="121"/>
    </row>
    <row r="16" spans="1:9" s="84" customFormat="1" ht="11.45" customHeight="1">
      <c r="A16" s="69">
        <f>IF(D16&lt;&gt;"",COUNTA($D$14:D16),"")</f>
        <v>2</v>
      </c>
      <c r="B16" s="100" t="s">
        <v>97</v>
      </c>
      <c r="C16" s="121">
        <v>97</v>
      </c>
      <c r="D16" s="121">
        <v>16</v>
      </c>
      <c r="E16" s="121">
        <v>6</v>
      </c>
      <c r="F16" s="121">
        <v>3</v>
      </c>
      <c r="G16" s="121">
        <v>3</v>
      </c>
      <c r="H16" s="121">
        <v>11</v>
      </c>
      <c r="I16" s="121">
        <v>58</v>
      </c>
    </row>
    <row r="17" spans="1:9" s="84" customFormat="1" ht="11.45" customHeight="1">
      <c r="A17" s="69">
        <f>IF(D17&lt;&gt;"",COUNTA($D$14:D17),"")</f>
        <v>3</v>
      </c>
      <c r="B17" s="100" t="s">
        <v>98</v>
      </c>
      <c r="C17" s="121">
        <v>96</v>
      </c>
      <c r="D17" s="121">
        <v>24</v>
      </c>
      <c r="E17" s="121">
        <v>7</v>
      </c>
      <c r="F17" s="121">
        <v>6</v>
      </c>
      <c r="G17" s="121">
        <v>3</v>
      </c>
      <c r="H17" s="121">
        <v>13</v>
      </c>
      <c r="I17" s="121">
        <v>43</v>
      </c>
    </row>
    <row r="18" spans="1:9" s="84" customFormat="1" ht="11.45" customHeight="1">
      <c r="A18" s="69" t="str">
        <f>IF(D18&lt;&gt;"",COUNTA($D$14:D18),"")</f>
        <v/>
      </c>
      <c r="B18" s="100"/>
      <c r="C18" s="121"/>
      <c r="D18" s="121"/>
      <c r="E18" s="121"/>
      <c r="F18" s="121"/>
      <c r="G18" s="121"/>
      <c r="H18" s="121"/>
      <c r="I18" s="121"/>
    </row>
    <row r="19" spans="1:9" s="84" customFormat="1" ht="11.45" customHeight="1">
      <c r="A19" s="69">
        <f>IF(D19&lt;&gt;"",COUNTA($D$14:D19),"")</f>
        <v>4</v>
      </c>
      <c r="B19" s="100" t="s">
        <v>99</v>
      </c>
      <c r="C19" s="121">
        <v>348</v>
      </c>
      <c r="D19" s="121">
        <v>81</v>
      </c>
      <c r="E19" s="121">
        <v>23</v>
      </c>
      <c r="F19" s="121">
        <v>30</v>
      </c>
      <c r="G19" s="121">
        <v>9</v>
      </c>
      <c r="H19" s="121">
        <v>18</v>
      </c>
      <c r="I19" s="121">
        <v>187</v>
      </c>
    </row>
    <row r="20" spans="1:9" s="84" customFormat="1" ht="11.45" customHeight="1">
      <c r="A20" s="69">
        <f>IF(D20&lt;&gt;"",COUNTA($D$14:D20),"")</f>
        <v>5</v>
      </c>
      <c r="B20" s="123" t="s">
        <v>100</v>
      </c>
      <c r="C20" s="121">
        <v>40</v>
      </c>
      <c r="D20" s="121">
        <v>14</v>
      </c>
      <c r="E20" s="121">
        <v>4</v>
      </c>
      <c r="F20" s="121">
        <v>4</v>
      </c>
      <c r="G20" s="121">
        <v>2</v>
      </c>
      <c r="H20" s="121">
        <v>2</v>
      </c>
      <c r="I20" s="121">
        <v>14</v>
      </c>
    </row>
    <row r="21" spans="1:9" s="84" customFormat="1" ht="11.45" customHeight="1">
      <c r="A21" s="69" t="str">
        <f>IF(D21&lt;&gt;"",COUNTA($D$14:D21),"")</f>
        <v/>
      </c>
      <c r="B21" s="123"/>
      <c r="C21" s="121"/>
      <c r="D21" s="121"/>
      <c r="E21" s="121"/>
      <c r="F21" s="121"/>
      <c r="G21" s="121"/>
      <c r="H21" s="121"/>
      <c r="I21" s="121"/>
    </row>
    <row r="22" spans="1:9" s="84" customFormat="1" ht="11.45" customHeight="1">
      <c r="A22" s="69">
        <f>IF(D22&lt;&gt;"",COUNTA($D$14:D22),"")</f>
        <v>6</v>
      </c>
      <c r="B22" s="100" t="s">
        <v>101</v>
      </c>
      <c r="C22" s="121">
        <v>402</v>
      </c>
      <c r="D22" s="121">
        <v>90</v>
      </c>
      <c r="E22" s="121">
        <v>16</v>
      </c>
      <c r="F22" s="121">
        <v>27</v>
      </c>
      <c r="G22" s="121">
        <v>13</v>
      </c>
      <c r="H22" s="121">
        <v>23</v>
      </c>
      <c r="I22" s="121">
        <v>233</v>
      </c>
    </row>
    <row r="23" spans="1:9" s="84" customFormat="1" ht="11.45" customHeight="1">
      <c r="A23" s="69" t="str">
        <f>IF(D23&lt;&gt;"",COUNTA($D$14:D23),"")</f>
        <v/>
      </c>
      <c r="B23" s="100"/>
      <c r="C23" s="121"/>
      <c r="D23" s="121"/>
      <c r="E23" s="121"/>
      <c r="F23" s="121"/>
      <c r="G23" s="121"/>
      <c r="H23" s="121"/>
      <c r="I23" s="121"/>
    </row>
    <row r="24" spans="1:9" s="84" customFormat="1" ht="11.45" customHeight="1">
      <c r="A24" s="69">
        <f>IF(D24&lt;&gt;"",COUNTA($D$14:D24),"")</f>
        <v>7</v>
      </c>
      <c r="B24" s="100" t="s">
        <v>102</v>
      </c>
      <c r="C24" s="121">
        <v>319</v>
      </c>
      <c r="D24" s="121">
        <v>78</v>
      </c>
      <c r="E24" s="121">
        <v>8</v>
      </c>
      <c r="F24" s="121">
        <v>18</v>
      </c>
      <c r="G24" s="121">
        <v>9</v>
      </c>
      <c r="H24" s="121">
        <v>15</v>
      </c>
      <c r="I24" s="121">
        <v>191</v>
      </c>
    </row>
    <row r="25" spans="1:9" s="84" customFormat="1" ht="11.45" customHeight="1">
      <c r="A25" s="69">
        <f>IF(D25&lt;&gt;"",COUNTA($D$14:D25),"")</f>
        <v>8</v>
      </c>
      <c r="B25" s="123" t="s">
        <v>103</v>
      </c>
      <c r="C25" s="121">
        <v>43</v>
      </c>
      <c r="D25" s="121">
        <v>10</v>
      </c>
      <c r="E25" s="121">
        <v>1</v>
      </c>
      <c r="F25" s="121">
        <v>2</v>
      </c>
      <c r="G25" s="121">
        <v>1</v>
      </c>
      <c r="H25" s="121">
        <v>4</v>
      </c>
      <c r="I25" s="121">
        <v>25</v>
      </c>
    </row>
    <row r="26" spans="1:9" s="84" customFormat="1" ht="11.45" customHeight="1">
      <c r="A26" s="69" t="str">
        <f>IF(D26&lt;&gt;"",COUNTA($D$14:D26),"")</f>
        <v/>
      </c>
      <c r="B26" s="123"/>
      <c r="C26" s="121"/>
      <c r="D26" s="121"/>
      <c r="E26" s="121"/>
      <c r="F26" s="121"/>
      <c r="G26" s="121"/>
      <c r="H26" s="121"/>
      <c r="I26" s="121"/>
    </row>
    <row r="27" spans="1:9" s="84" customFormat="1" ht="11.45" customHeight="1">
      <c r="A27" s="69">
        <f>IF(D27&lt;&gt;"",COUNTA($D$14:D27),"")</f>
        <v>9</v>
      </c>
      <c r="B27" s="100" t="s">
        <v>104</v>
      </c>
      <c r="C27" s="121">
        <v>262</v>
      </c>
      <c r="D27" s="121">
        <v>63</v>
      </c>
      <c r="E27" s="121">
        <v>11</v>
      </c>
      <c r="F27" s="121">
        <v>11</v>
      </c>
      <c r="G27" s="121">
        <v>8</v>
      </c>
      <c r="H27" s="121">
        <v>24</v>
      </c>
      <c r="I27" s="121">
        <v>145</v>
      </c>
    </row>
    <row r="28" spans="1:9" s="84" customFormat="1" ht="11.45" customHeight="1">
      <c r="A28" s="69">
        <f>IF(D28&lt;&gt;"",COUNTA($D$14:D28),"")</f>
        <v>10</v>
      </c>
      <c r="B28" s="123" t="s">
        <v>105</v>
      </c>
      <c r="C28" s="121">
        <v>38</v>
      </c>
      <c r="D28" s="121">
        <v>12</v>
      </c>
      <c r="E28" s="121">
        <v>2</v>
      </c>
      <c r="F28" s="121">
        <v>3</v>
      </c>
      <c r="G28" s="121" t="s">
        <v>0</v>
      </c>
      <c r="H28" s="121">
        <v>2</v>
      </c>
      <c r="I28" s="121">
        <v>19</v>
      </c>
    </row>
    <row r="29" spans="1:9" s="84" customFormat="1" ht="11.45" customHeight="1">
      <c r="A29" s="69" t="str">
        <f>IF(D29&lt;&gt;"",COUNTA($D$14:D29),"")</f>
        <v/>
      </c>
      <c r="B29" s="123"/>
      <c r="C29" s="121"/>
      <c r="D29" s="121"/>
      <c r="E29" s="121"/>
      <c r="F29" s="121"/>
      <c r="G29" s="121"/>
      <c r="H29" s="121"/>
      <c r="I29" s="121"/>
    </row>
    <row r="30" spans="1:9" s="84" customFormat="1" ht="11.45" customHeight="1">
      <c r="A30" s="69">
        <f>IF(D30&lt;&gt;"",COUNTA($D$14:D30),"")</f>
        <v>11</v>
      </c>
      <c r="B30" s="100" t="s">
        <v>106</v>
      </c>
      <c r="C30" s="121">
        <v>276</v>
      </c>
      <c r="D30" s="121">
        <v>69</v>
      </c>
      <c r="E30" s="121">
        <v>13</v>
      </c>
      <c r="F30" s="121">
        <v>21</v>
      </c>
      <c r="G30" s="121">
        <v>3</v>
      </c>
      <c r="H30" s="121">
        <v>9</v>
      </c>
      <c r="I30" s="121">
        <v>161</v>
      </c>
    </row>
    <row r="31" spans="1:9" s="84" customFormat="1" ht="11.45" customHeight="1">
      <c r="A31" s="69">
        <f>IF(D31&lt;&gt;"",COUNTA($D$14:D31),"")</f>
        <v>12</v>
      </c>
      <c r="B31" s="123" t="s">
        <v>107</v>
      </c>
      <c r="C31" s="121">
        <v>29</v>
      </c>
      <c r="D31" s="121">
        <v>8</v>
      </c>
      <c r="E31" s="121">
        <v>2</v>
      </c>
      <c r="F31" s="121">
        <v>5</v>
      </c>
      <c r="G31" s="121" t="s">
        <v>0</v>
      </c>
      <c r="H31" s="121">
        <v>1</v>
      </c>
      <c r="I31" s="121">
        <v>13</v>
      </c>
    </row>
    <row r="32" spans="1:9" s="84" customFormat="1" ht="11.45" customHeight="1">
      <c r="A32" s="69" t="str">
        <f>IF(D32&lt;&gt;"",COUNTA($D$14:D32),"")</f>
        <v/>
      </c>
      <c r="B32" s="123"/>
      <c r="C32" s="121"/>
      <c r="D32" s="121"/>
      <c r="E32" s="121"/>
      <c r="F32" s="121"/>
      <c r="G32" s="121"/>
      <c r="H32" s="121"/>
      <c r="I32" s="121"/>
    </row>
    <row r="33" spans="1:9" s="84" customFormat="1" ht="11.45" customHeight="1">
      <c r="A33" s="69">
        <f>IF(D33&lt;&gt;"",COUNTA($D$14:D33),"")</f>
        <v>13</v>
      </c>
      <c r="B33" s="100" t="s">
        <v>108</v>
      </c>
      <c r="C33" s="121">
        <v>430</v>
      </c>
      <c r="D33" s="121">
        <v>89</v>
      </c>
      <c r="E33" s="121">
        <v>26</v>
      </c>
      <c r="F33" s="121">
        <v>24</v>
      </c>
      <c r="G33" s="121">
        <v>19</v>
      </c>
      <c r="H33" s="121">
        <v>25</v>
      </c>
      <c r="I33" s="121">
        <v>247</v>
      </c>
    </row>
    <row r="34" spans="1:9" ht="11.45" customHeight="1">
      <c r="C34" s="129"/>
      <c r="D34" s="129"/>
      <c r="E34" s="129"/>
      <c r="F34" s="129"/>
      <c r="G34" s="129"/>
      <c r="H34" s="129"/>
      <c r="I34" s="129"/>
    </row>
    <row r="35" spans="1:9" ht="11.45" customHeight="1">
      <c r="C35" s="130"/>
      <c r="D35" s="130"/>
      <c r="E35" s="130"/>
      <c r="F35" s="130"/>
      <c r="G35" s="130"/>
      <c r="H35" s="130"/>
      <c r="I35" s="130"/>
    </row>
  </sheetData>
  <mergeCells count="15">
    <mergeCell ref="A1:B1"/>
    <mergeCell ref="C1:I1"/>
    <mergeCell ref="A2:B2"/>
    <mergeCell ref="C2:I2"/>
    <mergeCell ref="D3:I3"/>
    <mergeCell ref="A3:A11"/>
    <mergeCell ref="I6:I11"/>
    <mergeCell ref="F6:F11"/>
    <mergeCell ref="E6:E11"/>
    <mergeCell ref="H6:H11"/>
    <mergeCell ref="B3:B11"/>
    <mergeCell ref="C3:C11"/>
    <mergeCell ref="D6:D11"/>
    <mergeCell ref="G6:G11"/>
    <mergeCell ref="D4: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cols>
    <col min="1" max="1" width="3.7109375" style="108" customWidth="1"/>
    <col min="2" max="2" width="22.7109375" style="128" customWidth="1"/>
    <col min="3" max="3" width="11.7109375" style="128" customWidth="1"/>
    <col min="4" max="8" width="10.7109375" style="128" customWidth="1"/>
    <col min="9" max="16384" width="11.42578125" style="96"/>
  </cols>
  <sheetData>
    <row r="1" spans="1:8" s="131" customFormat="1" ht="20.100000000000001" customHeight="1">
      <c r="A1" s="287" t="s">
        <v>69</v>
      </c>
      <c r="B1" s="288"/>
      <c r="C1" s="294" t="s">
        <v>165</v>
      </c>
      <c r="D1" s="294"/>
      <c r="E1" s="294"/>
      <c r="F1" s="294"/>
      <c r="G1" s="294"/>
      <c r="H1" s="299"/>
    </row>
    <row r="2" spans="1:8" ht="35.1" customHeight="1">
      <c r="A2" s="289" t="s">
        <v>146</v>
      </c>
      <c r="B2" s="290"/>
      <c r="C2" s="268" t="s">
        <v>312</v>
      </c>
      <c r="D2" s="296"/>
      <c r="E2" s="296"/>
      <c r="F2" s="296"/>
      <c r="G2" s="296"/>
      <c r="H2" s="300"/>
    </row>
    <row r="3" spans="1:8" ht="11.45" customHeight="1">
      <c r="A3" s="301" t="s">
        <v>77</v>
      </c>
      <c r="B3" s="293" t="s">
        <v>298</v>
      </c>
      <c r="C3" s="305" t="s">
        <v>50</v>
      </c>
      <c r="D3" s="305" t="s">
        <v>94</v>
      </c>
      <c r="E3" s="305"/>
      <c r="F3" s="305"/>
      <c r="G3" s="305"/>
      <c r="H3" s="306"/>
    </row>
    <row r="4" spans="1:8" ht="11.45" customHeight="1">
      <c r="A4" s="301"/>
      <c r="B4" s="293"/>
      <c r="C4" s="305"/>
      <c r="D4" s="305"/>
      <c r="E4" s="305"/>
      <c r="F4" s="305"/>
      <c r="G4" s="305"/>
      <c r="H4" s="306"/>
    </row>
    <row r="5" spans="1:8" ht="11.45" customHeight="1">
      <c r="A5" s="301"/>
      <c r="B5" s="293"/>
      <c r="C5" s="305"/>
      <c r="D5" s="305" t="s">
        <v>48</v>
      </c>
      <c r="E5" s="307" t="s">
        <v>49</v>
      </c>
      <c r="F5" s="293" t="s">
        <v>45</v>
      </c>
      <c r="G5" s="293" t="s">
        <v>46</v>
      </c>
      <c r="H5" s="304" t="s">
        <v>47</v>
      </c>
    </row>
    <row r="6" spans="1:8" ht="11.45" customHeight="1">
      <c r="A6" s="301"/>
      <c r="B6" s="293"/>
      <c r="C6" s="305"/>
      <c r="D6" s="305"/>
      <c r="E6" s="307"/>
      <c r="F6" s="293"/>
      <c r="G6" s="293"/>
      <c r="H6" s="304"/>
    </row>
    <row r="7" spans="1:8" ht="11.45" customHeight="1">
      <c r="A7" s="301"/>
      <c r="B7" s="293"/>
      <c r="C7" s="305"/>
      <c r="D7" s="305"/>
      <c r="E7" s="307"/>
      <c r="F7" s="293"/>
      <c r="G7" s="293"/>
      <c r="H7" s="304"/>
    </row>
    <row r="8" spans="1:8" s="108" customFormat="1" ht="11.45" customHeight="1">
      <c r="A8" s="65">
        <v>1</v>
      </c>
      <c r="B8" s="66">
        <v>2</v>
      </c>
      <c r="C8" s="66">
        <v>3</v>
      </c>
      <c r="D8" s="66">
        <v>4</v>
      </c>
      <c r="E8" s="66">
        <v>5</v>
      </c>
      <c r="F8" s="66">
        <v>6</v>
      </c>
      <c r="G8" s="66">
        <v>7</v>
      </c>
      <c r="H8" s="67">
        <v>8</v>
      </c>
    </row>
    <row r="9" spans="1:8" s="84" customFormat="1" ht="11.45" customHeight="1">
      <c r="A9" s="108"/>
      <c r="B9" s="111"/>
      <c r="C9" s="121"/>
      <c r="D9" s="121"/>
      <c r="E9" s="121"/>
      <c r="F9" s="121"/>
      <c r="G9" s="121"/>
      <c r="H9" s="121"/>
    </row>
    <row r="10" spans="1:8" s="84" customFormat="1" ht="11.45" customHeight="1">
      <c r="A10" s="69">
        <f>IF(D10&lt;&gt;"",COUNTA($D10:D$10),"")</f>
        <v>1</v>
      </c>
      <c r="B10" s="111" t="s">
        <v>52</v>
      </c>
      <c r="C10" s="127">
        <v>2230</v>
      </c>
      <c r="D10" s="127">
        <v>1678</v>
      </c>
      <c r="E10" s="127">
        <v>312</v>
      </c>
      <c r="F10" s="127">
        <v>186</v>
      </c>
      <c r="G10" s="127">
        <v>39</v>
      </c>
      <c r="H10" s="127">
        <v>15</v>
      </c>
    </row>
    <row r="11" spans="1:8" s="84" customFormat="1" ht="11.45" customHeight="1">
      <c r="A11" s="69" t="str">
        <f>IF(D11&lt;&gt;"",COUNTA($D$10:D11),"")</f>
        <v/>
      </c>
      <c r="B11" s="111"/>
      <c r="C11" s="121"/>
      <c r="D11" s="121"/>
      <c r="E11" s="121"/>
      <c r="F11" s="121"/>
      <c r="G11" s="121"/>
      <c r="H11" s="121"/>
    </row>
    <row r="12" spans="1:8" s="84" customFormat="1" ht="11.45" customHeight="1">
      <c r="A12" s="69">
        <f>IF(D12&lt;&gt;"",COUNTA($D$10:D12),"")</f>
        <v>2</v>
      </c>
      <c r="B12" s="100" t="s">
        <v>97</v>
      </c>
      <c r="C12" s="121">
        <v>97</v>
      </c>
      <c r="D12" s="121">
        <v>68</v>
      </c>
      <c r="E12" s="121">
        <v>13</v>
      </c>
      <c r="F12" s="121">
        <v>11</v>
      </c>
      <c r="G12" s="121">
        <v>2</v>
      </c>
      <c r="H12" s="121">
        <v>3</v>
      </c>
    </row>
    <row r="13" spans="1:8" s="84" customFormat="1" ht="11.45" customHeight="1">
      <c r="A13" s="69">
        <f>IF(D13&lt;&gt;"",COUNTA($D$10:D13),"")</f>
        <v>3</v>
      </c>
      <c r="B13" s="100" t="s">
        <v>98</v>
      </c>
      <c r="C13" s="121">
        <v>96</v>
      </c>
      <c r="D13" s="121">
        <v>65</v>
      </c>
      <c r="E13" s="121">
        <v>16</v>
      </c>
      <c r="F13" s="121">
        <v>11</v>
      </c>
      <c r="G13" s="121">
        <v>1</v>
      </c>
      <c r="H13" s="121">
        <v>3</v>
      </c>
    </row>
    <row r="14" spans="1:8" s="84" customFormat="1" ht="11.45" customHeight="1">
      <c r="A14" s="69" t="str">
        <f>IF(D14&lt;&gt;"",COUNTA($D$10:D14),"")</f>
        <v/>
      </c>
      <c r="B14" s="100"/>
      <c r="C14" s="121"/>
      <c r="D14" s="121"/>
      <c r="E14" s="121"/>
      <c r="F14" s="121"/>
      <c r="G14" s="121"/>
      <c r="H14" s="121"/>
    </row>
    <row r="15" spans="1:8" s="84" customFormat="1" ht="11.45" customHeight="1">
      <c r="A15" s="69">
        <f>IF(D15&lt;&gt;"",COUNTA($D$10:D15),"")</f>
        <v>4</v>
      </c>
      <c r="B15" s="100" t="s">
        <v>99</v>
      </c>
      <c r="C15" s="121">
        <v>348</v>
      </c>
      <c r="D15" s="121">
        <v>239</v>
      </c>
      <c r="E15" s="121">
        <v>58</v>
      </c>
      <c r="F15" s="121">
        <v>38</v>
      </c>
      <c r="G15" s="121">
        <v>11</v>
      </c>
      <c r="H15" s="121">
        <v>2</v>
      </c>
    </row>
    <row r="16" spans="1:8" s="84" customFormat="1" ht="11.45" customHeight="1">
      <c r="A16" s="69">
        <f>IF(D16&lt;&gt;"",COUNTA($D$10:D16),"")</f>
        <v>5</v>
      </c>
      <c r="B16" s="123" t="s">
        <v>100</v>
      </c>
      <c r="C16" s="121">
        <v>40</v>
      </c>
      <c r="D16" s="121">
        <v>22</v>
      </c>
      <c r="E16" s="121">
        <v>7</v>
      </c>
      <c r="F16" s="121">
        <v>7</v>
      </c>
      <c r="G16" s="121">
        <v>2</v>
      </c>
      <c r="H16" s="121">
        <v>2</v>
      </c>
    </row>
    <row r="17" spans="1:8" s="84" customFormat="1" ht="11.45" customHeight="1">
      <c r="A17" s="69" t="str">
        <f>IF(D17&lt;&gt;"",COUNTA($D$10:D17),"")</f>
        <v/>
      </c>
      <c r="B17" s="123"/>
      <c r="C17" s="121"/>
      <c r="D17" s="121"/>
      <c r="E17" s="121"/>
      <c r="F17" s="121"/>
      <c r="G17" s="121"/>
      <c r="H17" s="121"/>
    </row>
    <row r="18" spans="1:8" s="84" customFormat="1" ht="11.45" customHeight="1">
      <c r="A18" s="69">
        <f>IF(D18&lt;&gt;"",COUNTA($D$10:D18),"")</f>
        <v>6</v>
      </c>
      <c r="B18" s="100" t="s">
        <v>101</v>
      </c>
      <c r="C18" s="121">
        <v>402</v>
      </c>
      <c r="D18" s="121">
        <v>304</v>
      </c>
      <c r="E18" s="121">
        <v>62</v>
      </c>
      <c r="F18" s="121">
        <v>31</v>
      </c>
      <c r="G18" s="121">
        <v>4</v>
      </c>
      <c r="H18" s="121">
        <v>1</v>
      </c>
    </row>
    <row r="19" spans="1:8" s="84" customFormat="1" ht="11.45" customHeight="1">
      <c r="A19" s="69" t="str">
        <f>IF(D19&lt;&gt;"",COUNTA($D$10:D19),"")</f>
        <v/>
      </c>
      <c r="B19" s="100"/>
      <c r="C19" s="121"/>
      <c r="D19" s="121"/>
      <c r="E19" s="121"/>
      <c r="F19" s="121"/>
      <c r="G19" s="121"/>
      <c r="H19" s="121"/>
    </row>
    <row r="20" spans="1:8" s="84" customFormat="1" ht="11.45" customHeight="1">
      <c r="A20" s="69">
        <f>IF(D20&lt;&gt;"",COUNTA($D$10:D20),"")</f>
        <v>7</v>
      </c>
      <c r="B20" s="100" t="s">
        <v>102</v>
      </c>
      <c r="C20" s="121">
        <v>319</v>
      </c>
      <c r="D20" s="121">
        <v>238</v>
      </c>
      <c r="E20" s="121">
        <v>49</v>
      </c>
      <c r="F20" s="121">
        <v>24</v>
      </c>
      <c r="G20" s="121">
        <v>7</v>
      </c>
      <c r="H20" s="121">
        <v>1</v>
      </c>
    </row>
    <row r="21" spans="1:8" s="84" customFormat="1" ht="11.45" customHeight="1">
      <c r="A21" s="69">
        <f>IF(D21&lt;&gt;"",COUNTA($D$10:D21),"")</f>
        <v>8</v>
      </c>
      <c r="B21" s="123" t="s">
        <v>103</v>
      </c>
      <c r="C21" s="121">
        <v>43</v>
      </c>
      <c r="D21" s="121">
        <v>33</v>
      </c>
      <c r="E21" s="121">
        <v>5</v>
      </c>
      <c r="F21" s="121">
        <v>3</v>
      </c>
      <c r="G21" s="121">
        <v>1</v>
      </c>
      <c r="H21" s="121">
        <v>1</v>
      </c>
    </row>
    <row r="22" spans="1:8" s="84" customFormat="1" ht="11.45" customHeight="1">
      <c r="A22" s="69" t="str">
        <f>IF(D22&lt;&gt;"",COUNTA($D$10:D22),"")</f>
        <v/>
      </c>
      <c r="B22" s="123"/>
      <c r="C22" s="121"/>
      <c r="D22" s="121"/>
      <c r="E22" s="121"/>
      <c r="F22" s="121"/>
      <c r="G22" s="121"/>
      <c r="H22" s="121"/>
    </row>
    <row r="23" spans="1:8" s="84" customFormat="1" ht="11.45" customHeight="1">
      <c r="A23" s="69">
        <f>IF(D23&lt;&gt;"",COUNTA($D$10:D23),"")</f>
        <v>9</v>
      </c>
      <c r="B23" s="100" t="s">
        <v>104</v>
      </c>
      <c r="C23" s="121">
        <v>262</v>
      </c>
      <c r="D23" s="121">
        <v>213</v>
      </c>
      <c r="E23" s="121">
        <v>29</v>
      </c>
      <c r="F23" s="121">
        <v>13</v>
      </c>
      <c r="G23" s="121">
        <v>5</v>
      </c>
      <c r="H23" s="121">
        <v>2</v>
      </c>
    </row>
    <row r="24" spans="1:8" s="84" customFormat="1" ht="11.45" customHeight="1">
      <c r="A24" s="69">
        <f>IF(D24&lt;&gt;"",COUNTA($D$10:D24),"")</f>
        <v>10</v>
      </c>
      <c r="B24" s="123" t="s">
        <v>105</v>
      </c>
      <c r="C24" s="121">
        <v>38</v>
      </c>
      <c r="D24" s="121">
        <v>27</v>
      </c>
      <c r="E24" s="121">
        <v>7</v>
      </c>
      <c r="F24" s="121">
        <v>2</v>
      </c>
      <c r="G24" s="121">
        <v>2</v>
      </c>
      <c r="H24" s="121" t="s">
        <v>0</v>
      </c>
    </row>
    <row r="25" spans="1:8" s="84" customFormat="1" ht="11.45" customHeight="1">
      <c r="A25" s="69" t="str">
        <f>IF(D25&lt;&gt;"",COUNTA($D$10:D25),"")</f>
        <v/>
      </c>
      <c r="B25" s="123"/>
      <c r="C25" s="121"/>
      <c r="D25" s="121"/>
      <c r="E25" s="121"/>
      <c r="F25" s="121"/>
      <c r="G25" s="121"/>
      <c r="H25" s="121"/>
    </row>
    <row r="26" spans="1:8" s="84" customFormat="1" ht="11.45" customHeight="1">
      <c r="A26" s="69">
        <f>IF(D26&lt;&gt;"",COUNTA($D$10:D26),"")</f>
        <v>11</v>
      </c>
      <c r="B26" s="100" t="s">
        <v>106</v>
      </c>
      <c r="C26" s="121">
        <v>276</v>
      </c>
      <c r="D26" s="121">
        <v>209</v>
      </c>
      <c r="E26" s="121">
        <v>32</v>
      </c>
      <c r="F26" s="121">
        <v>30</v>
      </c>
      <c r="G26" s="121">
        <v>4</v>
      </c>
      <c r="H26" s="121">
        <v>1</v>
      </c>
    </row>
    <row r="27" spans="1:8" s="84" customFormat="1" ht="11.45" customHeight="1">
      <c r="A27" s="69">
        <f>IF(D27&lt;&gt;"",COUNTA($D$10:D27),"")</f>
        <v>12</v>
      </c>
      <c r="B27" s="123" t="s">
        <v>107</v>
      </c>
      <c r="C27" s="121">
        <v>29</v>
      </c>
      <c r="D27" s="121">
        <v>15</v>
      </c>
      <c r="E27" s="121">
        <v>6</v>
      </c>
      <c r="F27" s="121">
        <v>6</v>
      </c>
      <c r="G27" s="121">
        <v>1</v>
      </c>
      <c r="H27" s="121">
        <v>1</v>
      </c>
    </row>
    <row r="28" spans="1:8" s="84" customFormat="1" ht="11.45" customHeight="1">
      <c r="A28" s="69" t="str">
        <f>IF(D28&lt;&gt;"",COUNTA($D$10:D28),"")</f>
        <v/>
      </c>
      <c r="B28" s="123"/>
      <c r="C28" s="121"/>
      <c r="D28" s="121"/>
      <c r="E28" s="121"/>
      <c r="F28" s="121"/>
      <c r="G28" s="121"/>
      <c r="H28" s="121"/>
    </row>
    <row r="29" spans="1:8" s="84" customFormat="1" ht="11.45" customHeight="1">
      <c r="A29" s="69">
        <f>IF(D29&lt;&gt;"",COUNTA($D$10:D29),"")</f>
        <v>13</v>
      </c>
      <c r="B29" s="100" t="s">
        <v>108</v>
      </c>
      <c r="C29" s="121">
        <v>430</v>
      </c>
      <c r="D29" s="121">
        <v>342</v>
      </c>
      <c r="E29" s="121">
        <v>53</v>
      </c>
      <c r="F29" s="121">
        <v>28</v>
      </c>
      <c r="G29" s="121">
        <v>5</v>
      </c>
      <c r="H29" s="121">
        <v>2</v>
      </c>
    </row>
    <row r="30" spans="1:8" ht="11.45" customHeight="1">
      <c r="C30" s="129"/>
      <c r="D30" s="129"/>
      <c r="E30" s="129"/>
      <c r="F30" s="129"/>
      <c r="G30" s="129"/>
      <c r="H30" s="129"/>
    </row>
    <row r="31" spans="1:8" ht="11.45" customHeight="1">
      <c r="C31" s="130"/>
      <c r="D31" s="130"/>
      <c r="E31" s="130"/>
      <c r="F31" s="130"/>
      <c r="G31" s="130"/>
      <c r="H31" s="130"/>
    </row>
  </sheetData>
  <mergeCells count="13">
    <mergeCell ref="A1:B1"/>
    <mergeCell ref="C1:H1"/>
    <mergeCell ref="A2:B2"/>
    <mergeCell ref="C2:H2"/>
    <mergeCell ref="A3:A7"/>
    <mergeCell ref="B3:B7"/>
    <mergeCell ref="C3:C7"/>
    <mergeCell ref="D3:H4"/>
    <mergeCell ref="D5:D7"/>
    <mergeCell ref="E5:E7"/>
    <mergeCell ref="F5:F7"/>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45" customHeight="1"/>
  <cols>
    <col min="1" max="1" width="3.7109375" style="108" customWidth="1"/>
    <col min="2" max="2" width="22.7109375" style="128" customWidth="1"/>
    <col min="3" max="6" width="10.5703125" style="128" customWidth="1"/>
    <col min="7" max="7" width="12.42578125" style="128" customWidth="1"/>
    <col min="8" max="8" width="11" style="128" customWidth="1"/>
    <col min="9" max="16384" width="11.42578125" style="96"/>
  </cols>
  <sheetData>
    <row r="1" spans="1:8" s="131" customFormat="1" ht="20.100000000000001" customHeight="1">
      <c r="A1" s="287" t="s">
        <v>69</v>
      </c>
      <c r="B1" s="288"/>
      <c r="C1" s="294" t="s">
        <v>165</v>
      </c>
      <c r="D1" s="294"/>
      <c r="E1" s="294"/>
      <c r="F1" s="294"/>
      <c r="G1" s="294"/>
      <c r="H1" s="299"/>
    </row>
    <row r="2" spans="1:8" ht="35.1" customHeight="1">
      <c r="A2" s="289" t="s">
        <v>117</v>
      </c>
      <c r="B2" s="290"/>
      <c r="C2" s="308" t="s">
        <v>363</v>
      </c>
      <c r="D2" s="309"/>
      <c r="E2" s="309"/>
      <c r="F2" s="309"/>
      <c r="G2" s="309"/>
      <c r="H2" s="310"/>
    </row>
    <row r="3" spans="1:8" ht="11.45" customHeight="1">
      <c r="A3" s="301" t="s">
        <v>77</v>
      </c>
      <c r="B3" s="293" t="s">
        <v>298</v>
      </c>
      <c r="C3" s="293" t="s">
        <v>36</v>
      </c>
      <c r="D3" s="293"/>
      <c r="E3" s="293"/>
      <c r="F3" s="293" t="s">
        <v>16</v>
      </c>
      <c r="G3" s="293"/>
      <c r="H3" s="304"/>
    </row>
    <row r="4" spans="1:8" ht="11.45" customHeight="1">
      <c r="A4" s="311"/>
      <c r="B4" s="293"/>
      <c r="C4" s="293" t="s">
        <v>53</v>
      </c>
      <c r="D4" s="293" t="s">
        <v>42</v>
      </c>
      <c r="E4" s="293"/>
      <c r="F4" s="293" t="s">
        <v>57</v>
      </c>
      <c r="G4" s="293" t="s">
        <v>109</v>
      </c>
      <c r="H4" s="304" t="s">
        <v>111</v>
      </c>
    </row>
    <row r="5" spans="1:8" ht="11.45" customHeight="1">
      <c r="A5" s="311"/>
      <c r="B5" s="293"/>
      <c r="C5" s="293"/>
      <c r="D5" s="293" t="s">
        <v>54</v>
      </c>
      <c r="E5" s="293" t="s">
        <v>55</v>
      </c>
      <c r="F5" s="293"/>
      <c r="G5" s="293"/>
      <c r="H5" s="304"/>
    </row>
    <row r="6" spans="1:8" ht="11.45" customHeight="1">
      <c r="A6" s="311"/>
      <c r="B6" s="293"/>
      <c r="C6" s="293"/>
      <c r="D6" s="293"/>
      <c r="E6" s="293"/>
      <c r="F6" s="293"/>
      <c r="G6" s="293"/>
      <c r="H6" s="304"/>
    </row>
    <row r="7" spans="1:8" ht="11.45" customHeight="1">
      <c r="A7" s="311"/>
      <c r="B7" s="293"/>
      <c r="C7" s="293"/>
      <c r="D7" s="293"/>
      <c r="E7" s="293"/>
      <c r="F7" s="293"/>
      <c r="G7" s="293"/>
      <c r="H7" s="304"/>
    </row>
    <row r="8" spans="1:8" ht="11.45" customHeight="1">
      <c r="A8" s="311"/>
      <c r="B8" s="293"/>
      <c r="C8" s="275" t="s">
        <v>204</v>
      </c>
      <c r="D8" s="257"/>
      <c r="E8" s="257"/>
      <c r="F8" s="257"/>
      <c r="G8" s="257"/>
      <c r="H8" s="274"/>
    </row>
    <row r="9" spans="1:8" s="108" customFormat="1" ht="11.45" customHeight="1">
      <c r="A9" s="65">
        <v>1</v>
      </c>
      <c r="B9" s="66">
        <v>2</v>
      </c>
      <c r="C9" s="66">
        <v>3</v>
      </c>
      <c r="D9" s="66">
        <v>4</v>
      </c>
      <c r="E9" s="66">
        <v>5</v>
      </c>
      <c r="F9" s="66">
        <v>6</v>
      </c>
      <c r="G9" s="66">
        <v>7</v>
      </c>
      <c r="H9" s="67">
        <v>8</v>
      </c>
    </row>
    <row r="10" spans="1:8" s="84" customFormat="1" ht="11.45" customHeight="1">
      <c r="A10" s="108"/>
      <c r="B10" s="111"/>
      <c r="C10" s="121"/>
      <c r="D10" s="121"/>
      <c r="E10" s="121"/>
      <c r="F10" s="121"/>
      <c r="G10" s="121"/>
      <c r="H10" s="121"/>
    </row>
    <row r="11" spans="1:8" s="84" customFormat="1" ht="11.45" customHeight="1">
      <c r="A11" s="69">
        <f>IF(D11&lt;&gt;"",COUNTA($D$11:D11),"")</f>
        <v>1</v>
      </c>
      <c r="B11" s="111" t="s">
        <v>52</v>
      </c>
      <c r="C11" s="127">
        <v>2296</v>
      </c>
      <c r="D11" s="127">
        <v>1347</v>
      </c>
      <c r="E11" s="127">
        <v>949</v>
      </c>
      <c r="F11" s="127">
        <v>951</v>
      </c>
      <c r="G11" s="127">
        <v>719</v>
      </c>
      <c r="H11" s="127">
        <v>626</v>
      </c>
    </row>
    <row r="12" spans="1:8" s="84" customFormat="1" ht="11.45" customHeight="1">
      <c r="A12" s="69" t="str">
        <f>IF(D12&lt;&gt;"",COUNTA($D$11:D12),"")</f>
        <v/>
      </c>
      <c r="B12" s="111"/>
      <c r="C12" s="121"/>
      <c r="D12" s="121"/>
      <c r="E12" s="121"/>
      <c r="F12" s="121"/>
      <c r="G12" s="121"/>
      <c r="H12" s="121"/>
    </row>
    <row r="13" spans="1:8" s="84" customFormat="1" ht="11.45" customHeight="1">
      <c r="A13" s="69">
        <f>IF(D13&lt;&gt;"",COUNTA($D$11:D13),"")</f>
        <v>2</v>
      </c>
      <c r="B13" s="100" t="s">
        <v>97</v>
      </c>
      <c r="C13" s="121">
        <v>149</v>
      </c>
      <c r="D13" s="121">
        <v>82</v>
      </c>
      <c r="E13" s="121">
        <v>67</v>
      </c>
      <c r="F13" s="121">
        <v>52</v>
      </c>
      <c r="G13" s="121">
        <v>34</v>
      </c>
      <c r="H13" s="121">
        <v>63</v>
      </c>
    </row>
    <row r="14" spans="1:8" s="84" customFormat="1" ht="11.45" customHeight="1">
      <c r="A14" s="69">
        <f>IF(D14&lt;&gt;"",COUNTA($D$11:D14),"")</f>
        <v>3</v>
      </c>
      <c r="B14" s="100" t="s">
        <v>98</v>
      </c>
      <c r="C14" s="121">
        <v>134</v>
      </c>
      <c r="D14" s="121">
        <v>66</v>
      </c>
      <c r="E14" s="121">
        <v>68</v>
      </c>
      <c r="F14" s="121">
        <v>51</v>
      </c>
      <c r="G14" s="121">
        <v>36</v>
      </c>
      <c r="H14" s="121">
        <v>47</v>
      </c>
    </row>
    <row r="15" spans="1:8" s="84" customFormat="1" ht="11.45" customHeight="1">
      <c r="A15" s="69" t="str">
        <f>IF(D15&lt;&gt;"",COUNTA($D$11:D15),"")</f>
        <v/>
      </c>
      <c r="B15" s="100"/>
      <c r="C15" s="121"/>
      <c r="D15" s="121"/>
      <c r="E15" s="121"/>
      <c r="F15" s="121"/>
      <c r="G15" s="121"/>
      <c r="H15" s="121"/>
    </row>
    <row r="16" spans="1:8" s="84" customFormat="1" ht="11.45" customHeight="1">
      <c r="A16" s="69">
        <f>IF(D16&lt;&gt;"",COUNTA($D$11:D16),"")</f>
        <v>4</v>
      </c>
      <c r="B16" s="100" t="s">
        <v>99</v>
      </c>
      <c r="C16" s="121">
        <v>443</v>
      </c>
      <c r="D16" s="121">
        <v>237</v>
      </c>
      <c r="E16" s="121">
        <v>206</v>
      </c>
      <c r="F16" s="121">
        <v>152</v>
      </c>
      <c r="G16" s="121">
        <v>140</v>
      </c>
      <c r="H16" s="121">
        <v>152</v>
      </c>
    </row>
    <row r="17" spans="1:8" s="84" customFormat="1" ht="11.45" customHeight="1">
      <c r="A17" s="69">
        <f>IF(D17&lt;&gt;"",COUNTA($D$11:D17),"")</f>
        <v>5</v>
      </c>
      <c r="B17" s="123" t="s">
        <v>100</v>
      </c>
      <c r="C17" s="121">
        <v>105</v>
      </c>
      <c r="D17" s="121">
        <v>33</v>
      </c>
      <c r="E17" s="121">
        <v>72</v>
      </c>
      <c r="F17" s="121" t="s">
        <v>5</v>
      </c>
      <c r="G17" s="121" t="s">
        <v>5</v>
      </c>
      <c r="H17" s="121">
        <v>44</v>
      </c>
    </row>
    <row r="18" spans="1:8" s="84" customFormat="1" ht="11.45" customHeight="1">
      <c r="A18" s="69" t="str">
        <f>IF(D18&lt;&gt;"",COUNTA($D$11:D18),"")</f>
        <v/>
      </c>
      <c r="B18" s="123"/>
      <c r="C18" s="121"/>
      <c r="D18" s="121"/>
      <c r="E18" s="121"/>
      <c r="F18" s="121"/>
      <c r="G18" s="121"/>
      <c r="H18" s="121"/>
    </row>
    <row r="19" spans="1:8" s="84" customFormat="1" ht="11.45" customHeight="1">
      <c r="A19" s="69">
        <f>IF(D19&lt;&gt;"",COUNTA($D$11:D19),"")</f>
        <v>6</v>
      </c>
      <c r="B19" s="100" t="s">
        <v>101</v>
      </c>
      <c r="C19" s="121">
        <v>372</v>
      </c>
      <c r="D19" s="121">
        <v>221</v>
      </c>
      <c r="E19" s="121">
        <v>150</v>
      </c>
      <c r="F19" s="121">
        <v>171</v>
      </c>
      <c r="G19" s="121">
        <v>132</v>
      </c>
      <c r="H19" s="121">
        <v>69</v>
      </c>
    </row>
    <row r="20" spans="1:8" s="84" customFormat="1" ht="11.45" customHeight="1">
      <c r="A20" s="69" t="str">
        <f>IF(D20&lt;&gt;"",COUNTA($D$11:D20),"")</f>
        <v/>
      </c>
      <c r="B20" s="100"/>
      <c r="C20" s="121"/>
      <c r="D20" s="121"/>
      <c r="E20" s="121"/>
      <c r="F20" s="121"/>
      <c r="G20" s="121"/>
      <c r="H20" s="121"/>
    </row>
    <row r="21" spans="1:8" s="84" customFormat="1" ht="11.45" customHeight="1">
      <c r="A21" s="69">
        <f>IF(D21&lt;&gt;"",COUNTA($D$11:D21),"")</f>
        <v>7</v>
      </c>
      <c r="B21" s="100" t="s">
        <v>102</v>
      </c>
      <c r="C21" s="121">
        <v>330</v>
      </c>
      <c r="D21" s="121">
        <v>199</v>
      </c>
      <c r="E21" s="121">
        <v>131</v>
      </c>
      <c r="F21" s="121">
        <v>158</v>
      </c>
      <c r="G21" s="121">
        <v>103</v>
      </c>
      <c r="H21" s="121">
        <v>68</v>
      </c>
    </row>
    <row r="22" spans="1:8" s="84" customFormat="1" ht="11.45" customHeight="1">
      <c r="A22" s="69">
        <f>IF(D22&lt;&gt;"",COUNTA($D$11:D22),"")</f>
        <v>8</v>
      </c>
      <c r="B22" s="123" t="s">
        <v>103</v>
      </c>
      <c r="C22" s="121">
        <v>64</v>
      </c>
      <c r="D22" s="121" t="s">
        <v>5</v>
      </c>
      <c r="E22" s="121" t="s">
        <v>5</v>
      </c>
      <c r="F22" s="121">
        <v>26</v>
      </c>
      <c r="G22" s="121" t="s">
        <v>5</v>
      </c>
      <c r="H22" s="121" t="s">
        <v>5</v>
      </c>
    </row>
    <row r="23" spans="1:8" s="84" customFormat="1" ht="11.45" customHeight="1">
      <c r="A23" s="69" t="str">
        <f>IF(D23&lt;&gt;"",COUNTA($D$11:D23),"")</f>
        <v/>
      </c>
      <c r="B23" s="123"/>
      <c r="C23" s="121"/>
      <c r="D23" s="121"/>
      <c r="E23" s="121"/>
      <c r="F23" s="121"/>
      <c r="G23" s="121"/>
      <c r="H23" s="121"/>
    </row>
    <row r="24" spans="1:8" s="84" customFormat="1" ht="11.45" customHeight="1">
      <c r="A24" s="69">
        <f>IF(D24&lt;&gt;"",COUNTA($D$11:D24),"")</f>
        <v>9</v>
      </c>
      <c r="B24" s="100" t="s">
        <v>104</v>
      </c>
      <c r="C24" s="121">
        <v>223</v>
      </c>
      <c r="D24" s="121">
        <v>166</v>
      </c>
      <c r="E24" s="121">
        <v>57</v>
      </c>
      <c r="F24" s="121">
        <v>110</v>
      </c>
      <c r="G24" s="121">
        <v>60</v>
      </c>
      <c r="H24" s="121">
        <v>53</v>
      </c>
    </row>
    <row r="25" spans="1:8" s="84" customFormat="1" ht="11.45" customHeight="1">
      <c r="A25" s="69">
        <f>IF(D25&lt;&gt;"",COUNTA($D$11:D25),"")</f>
        <v>10</v>
      </c>
      <c r="B25" s="123" t="s">
        <v>105</v>
      </c>
      <c r="C25" s="121">
        <v>33</v>
      </c>
      <c r="D25" s="121" t="s">
        <v>5</v>
      </c>
      <c r="E25" s="121" t="s">
        <v>5</v>
      </c>
      <c r="F25" s="121">
        <v>16</v>
      </c>
      <c r="G25" s="121" t="s">
        <v>5</v>
      </c>
      <c r="H25" s="121" t="s">
        <v>5</v>
      </c>
    </row>
    <row r="26" spans="1:8" s="84" customFormat="1" ht="11.45" customHeight="1">
      <c r="A26" s="69" t="str">
        <f>IF(D26&lt;&gt;"",COUNTA($D$11:D26),"")</f>
        <v/>
      </c>
      <c r="B26" s="123"/>
      <c r="C26" s="121"/>
      <c r="D26" s="121"/>
      <c r="E26" s="121"/>
      <c r="F26" s="121"/>
      <c r="G26" s="121"/>
      <c r="H26" s="121"/>
    </row>
    <row r="27" spans="1:8" s="84" customFormat="1" ht="11.45" customHeight="1">
      <c r="A27" s="69">
        <f>IF(D27&lt;&gt;"",COUNTA($D$11:D27),"")</f>
        <v>11</v>
      </c>
      <c r="B27" s="100" t="s">
        <v>106</v>
      </c>
      <c r="C27" s="121">
        <v>286</v>
      </c>
      <c r="D27" s="121">
        <v>182</v>
      </c>
      <c r="E27" s="121">
        <v>103</v>
      </c>
      <c r="F27" s="121">
        <v>123</v>
      </c>
      <c r="G27" s="121">
        <v>87</v>
      </c>
      <c r="H27" s="121">
        <v>76</v>
      </c>
    </row>
    <row r="28" spans="1:8" s="84" customFormat="1" ht="11.45" customHeight="1">
      <c r="A28" s="69">
        <f>IF(D28&lt;&gt;"",COUNTA($D$11:D28),"")</f>
        <v>12</v>
      </c>
      <c r="B28" s="123" t="s">
        <v>107</v>
      </c>
      <c r="C28" s="121">
        <v>70</v>
      </c>
      <c r="D28" s="121" t="s">
        <v>5</v>
      </c>
      <c r="E28" s="121" t="s">
        <v>5</v>
      </c>
      <c r="F28" s="121" t="s">
        <v>5</v>
      </c>
      <c r="G28" s="121" t="s">
        <v>5</v>
      </c>
      <c r="H28" s="121">
        <v>24</v>
      </c>
    </row>
    <row r="29" spans="1:8" s="84" customFormat="1" ht="11.45" customHeight="1">
      <c r="A29" s="69" t="str">
        <f>IF(D29&lt;&gt;"",COUNTA($D$11:D29),"")</f>
        <v/>
      </c>
      <c r="B29" s="123"/>
      <c r="C29" s="121"/>
      <c r="D29" s="121"/>
      <c r="E29" s="121"/>
      <c r="F29" s="121"/>
      <c r="G29" s="121"/>
      <c r="H29" s="121"/>
    </row>
    <row r="30" spans="1:8" s="84" customFormat="1" ht="11.45" customHeight="1">
      <c r="A30" s="69">
        <f>IF(D30&lt;&gt;"",COUNTA($D$11:D30),"")</f>
        <v>13</v>
      </c>
      <c r="B30" s="100" t="s">
        <v>108</v>
      </c>
      <c r="C30" s="121">
        <v>360</v>
      </c>
      <c r="D30" s="121">
        <v>194</v>
      </c>
      <c r="E30" s="121">
        <v>166</v>
      </c>
      <c r="F30" s="121">
        <v>135</v>
      </c>
      <c r="G30" s="121">
        <v>127</v>
      </c>
      <c r="H30" s="121">
        <v>98</v>
      </c>
    </row>
    <row r="31" spans="1:8" ht="11.45" customHeight="1">
      <c r="C31" s="121"/>
      <c r="D31" s="121"/>
      <c r="E31" s="121"/>
      <c r="F31" s="121"/>
      <c r="G31" s="121"/>
      <c r="H31" s="121"/>
    </row>
    <row r="32" spans="1:8" ht="11.45" customHeight="1">
      <c r="C32" s="130"/>
      <c r="D32" s="130"/>
      <c r="E32" s="130"/>
      <c r="F32" s="130"/>
      <c r="G32" s="130"/>
      <c r="H32" s="130"/>
    </row>
  </sheetData>
  <mergeCells count="16">
    <mergeCell ref="A1:B1"/>
    <mergeCell ref="C1:H1"/>
    <mergeCell ref="A2:B2"/>
    <mergeCell ref="C2:H2"/>
    <mergeCell ref="A3:A8"/>
    <mergeCell ref="B3:B8"/>
    <mergeCell ref="C3:E3"/>
    <mergeCell ref="F3:H3"/>
    <mergeCell ref="C4:C7"/>
    <mergeCell ref="C8:H8"/>
    <mergeCell ref="D4:E4"/>
    <mergeCell ref="F4:F7"/>
    <mergeCell ref="G4:G7"/>
    <mergeCell ref="H4:H7"/>
    <mergeCell ref="D5:D7"/>
    <mergeCell ref="E5: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cols>
    <col min="1" max="1" width="3.7109375" style="39" customWidth="1"/>
    <col min="2" max="2" width="22.7109375" style="84" customWidth="1"/>
    <col min="3" max="3" width="10.7109375" style="84" customWidth="1"/>
    <col min="4" max="5" width="10.28515625" style="84" customWidth="1"/>
    <col min="6" max="6" width="10.5703125" style="84" customWidth="1"/>
    <col min="7" max="7" width="12.42578125" style="84" customWidth="1"/>
    <col min="8" max="8" width="11.42578125" style="84" customWidth="1"/>
    <col min="9" max="16384" width="11.42578125" style="84"/>
  </cols>
  <sheetData>
    <row r="1" spans="1:8" s="64" customFormat="1" ht="20.100000000000001" customHeight="1">
      <c r="A1" s="287" t="s">
        <v>69</v>
      </c>
      <c r="B1" s="288"/>
      <c r="C1" s="294" t="s">
        <v>165</v>
      </c>
      <c r="D1" s="294"/>
      <c r="E1" s="294"/>
      <c r="F1" s="294"/>
      <c r="G1" s="294"/>
      <c r="H1" s="299"/>
    </row>
    <row r="2" spans="1:8" ht="35.1" customHeight="1">
      <c r="A2" s="289" t="s">
        <v>205</v>
      </c>
      <c r="B2" s="290"/>
      <c r="C2" s="308" t="s">
        <v>364</v>
      </c>
      <c r="D2" s="309"/>
      <c r="E2" s="309"/>
      <c r="F2" s="309"/>
      <c r="G2" s="309"/>
      <c r="H2" s="310"/>
    </row>
    <row r="3" spans="1:8" ht="11.45" customHeight="1">
      <c r="A3" s="301" t="s">
        <v>77</v>
      </c>
      <c r="B3" s="293" t="s">
        <v>298</v>
      </c>
      <c r="C3" s="293" t="s">
        <v>37</v>
      </c>
      <c r="D3" s="293"/>
      <c r="E3" s="293"/>
      <c r="F3" s="293" t="s">
        <v>16</v>
      </c>
      <c r="G3" s="293"/>
      <c r="H3" s="304"/>
    </row>
    <row r="4" spans="1:8" ht="11.45" customHeight="1">
      <c r="A4" s="301"/>
      <c r="B4" s="293"/>
      <c r="C4" s="293" t="s">
        <v>53</v>
      </c>
      <c r="D4" s="293" t="s">
        <v>42</v>
      </c>
      <c r="E4" s="293"/>
      <c r="F4" s="293" t="s">
        <v>57</v>
      </c>
      <c r="G4" s="293" t="s">
        <v>109</v>
      </c>
      <c r="H4" s="304" t="s">
        <v>110</v>
      </c>
    </row>
    <row r="5" spans="1:8" ht="11.45" customHeight="1">
      <c r="A5" s="301"/>
      <c r="B5" s="293"/>
      <c r="C5" s="293"/>
      <c r="D5" s="293" t="s">
        <v>54</v>
      </c>
      <c r="E5" s="293" t="s">
        <v>55</v>
      </c>
      <c r="F5" s="293"/>
      <c r="G5" s="293"/>
      <c r="H5" s="304"/>
    </row>
    <row r="6" spans="1:8" ht="11.45" customHeight="1">
      <c r="A6" s="301"/>
      <c r="B6" s="293"/>
      <c r="C6" s="293"/>
      <c r="D6" s="293"/>
      <c r="E6" s="293"/>
      <c r="F6" s="293"/>
      <c r="G6" s="293"/>
      <c r="H6" s="304"/>
    </row>
    <row r="7" spans="1:8" ht="11.45" customHeight="1">
      <c r="A7" s="301"/>
      <c r="B7" s="293"/>
      <c r="C7" s="293"/>
      <c r="D7" s="293"/>
      <c r="E7" s="293"/>
      <c r="F7" s="293"/>
      <c r="G7" s="293"/>
      <c r="H7" s="304"/>
    </row>
    <row r="8" spans="1:8" ht="11.45" customHeight="1">
      <c r="A8" s="301"/>
      <c r="B8" s="293"/>
      <c r="C8" s="293" t="s">
        <v>51</v>
      </c>
      <c r="D8" s="293"/>
      <c r="E8" s="293"/>
      <c r="F8" s="293"/>
      <c r="G8" s="293"/>
      <c r="H8" s="304"/>
    </row>
    <row r="9" spans="1:8" s="39" customFormat="1" ht="11.45" customHeight="1">
      <c r="A9" s="65">
        <v>1</v>
      </c>
      <c r="B9" s="66">
        <v>2</v>
      </c>
      <c r="C9" s="66">
        <v>3</v>
      </c>
      <c r="D9" s="66">
        <v>4</v>
      </c>
      <c r="E9" s="66">
        <v>5</v>
      </c>
      <c r="F9" s="66">
        <v>6</v>
      </c>
      <c r="G9" s="66">
        <v>7</v>
      </c>
      <c r="H9" s="67">
        <v>8</v>
      </c>
    </row>
    <row r="10" spans="1:8" ht="11.45" customHeight="1">
      <c r="A10" s="108"/>
      <c r="B10" s="111"/>
      <c r="C10" s="121"/>
      <c r="D10" s="121"/>
      <c r="E10" s="121"/>
      <c r="F10" s="121"/>
      <c r="G10" s="121"/>
      <c r="H10" s="121"/>
    </row>
    <row r="11" spans="1:8" ht="11.45" customHeight="1">
      <c r="A11" s="69">
        <f>IF(D11&lt;&gt;"",COUNTA($D$11:D11),"")</f>
        <v>1</v>
      </c>
      <c r="B11" s="111" t="s">
        <v>52</v>
      </c>
      <c r="C11" s="127">
        <v>283953</v>
      </c>
      <c r="D11" s="127">
        <v>157749</v>
      </c>
      <c r="E11" s="127">
        <v>126203</v>
      </c>
      <c r="F11" s="127">
        <v>105843</v>
      </c>
      <c r="G11" s="127">
        <v>94920</v>
      </c>
      <c r="H11" s="127">
        <v>83189</v>
      </c>
    </row>
    <row r="12" spans="1:8" ht="11.45" customHeight="1">
      <c r="A12" s="69" t="str">
        <f>IF(D12&lt;&gt;"",COUNTA($D$11:D12),"")</f>
        <v/>
      </c>
      <c r="B12" s="111"/>
      <c r="C12" s="121"/>
      <c r="D12" s="121"/>
      <c r="E12" s="121"/>
      <c r="F12" s="121"/>
      <c r="G12" s="121"/>
      <c r="H12" s="121"/>
    </row>
    <row r="13" spans="1:8" ht="11.45" customHeight="1">
      <c r="A13" s="69">
        <f>IF(D13&lt;&gt;"",COUNTA($D$11:D13),"")</f>
        <v>2</v>
      </c>
      <c r="B13" s="100" t="s">
        <v>97</v>
      </c>
      <c r="C13" s="121">
        <v>22422</v>
      </c>
      <c r="D13" s="121">
        <v>9784</v>
      </c>
      <c r="E13" s="121">
        <v>12638</v>
      </c>
      <c r="F13" s="121">
        <v>4572</v>
      </c>
      <c r="G13" s="121">
        <v>5567</v>
      </c>
      <c r="H13" s="121">
        <v>12283</v>
      </c>
    </row>
    <row r="14" spans="1:8" ht="11.45" customHeight="1">
      <c r="A14" s="69">
        <f>IF(D14&lt;&gt;"",COUNTA($D$11:D14),"")</f>
        <v>3</v>
      </c>
      <c r="B14" s="100" t="s">
        <v>98</v>
      </c>
      <c r="C14" s="121">
        <v>18386</v>
      </c>
      <c r="D14" s="121">
        <v>9392</v>
      </c>
      <c r="E14" s="121">
        <v>8994</v>
      </c>
      <c r="F14" s="121">
        <v>6558</v>
      </c>
      <c r="G14" s="121">
        <v>4743</v>
      </c>
      <c r="H14" s="121">
        <v>7085</v>
      </c>
    </row>
    <row r="15" spans="1:8" ht="11.45" customHeight="1">
      <c r="A15" s="69" t="str">
        <f>IF(D15&lt;&gt;"",COUNTA($D$11:D15),"")</f>
        <v/>
      </c>
      <c r="B15" s="100"/>
      <c r="C15" s="121"/>
      <c r="D15" s="121"/>
      <c r="E15" s="121"/>
      <c r="F15" s="121"/>
      <c r="G15" s="121"/>
      <c r="H15" s="121"/>
    </row>
    <row r="16" spans="1:8" ht="11.45" customHeight="1">
      <c r="A16" s="69">
        <f>IF(D16&lt;&gt;"",COUNTA($D$11:D16),"")</f>
        <v>4</v>
      </c>
      <c r="B16" s="100" t="s">
        <v>99</v>
      </c>
      <c r="C16" s="121">
        <v>52742</v>
      </c>
      <c r="D16" s="121">
        <v>27841</v>
      </c>
      <c r="E16" s="121">
        <v>24901</v>
      </c>
      <c r="F16" s="121">
        <v>17116</v>
      </c>
      <c r="G16" s="121">
        <v>12906</v>
      </c>
      <c r="H16" s="121">
        <v>22720</v>
      </c>
    </row>
    <row r="17" spans="1:8" ht="11.45" customHeight="1">
      <c r="A17" s="69">
        <f>IF(D17&lt;&gt;"",COUNTA($D$11:D17),"")</f>
        <v>5</v>
      </c>
      <c r="B17" s="123" t="s">
        <v>100</v>
      </c>
      <c r="C17" s="121">
        <v>15016</v>
      </c>
      <c r="D17" s="121">
        <v>3493</v>
      </c>
      <c r="E17" s="121">
        <v>11523</v>
      </c>
      <c r="F17" s="121">
        <v>2119</v>
      </c>
      <c r="G17" s="121" t="s">
        <v>5</v>
      </c>
      <c r="H17" s="121" t="s">
        <v>5</v>
      </c>
    </row>
    <row r="18" spans="1:8" ht="11.45" customHeight="1">
      <c r="A18" s="69" t="str">
        <f>IF(D18&lt;&gt;"",COUNTA($D$11:D18),"")</f>
        <v/>
      </c>
      <c r="B18" s="123"/>
      <c r="C18" s="121"/>
      <c r="D18" s="121"/>
      <c r="E18" s="121"/>
      <c r="F18" s="121"/>
      <c r="G18" s="121"/>
      <c r="H18" s="121"/>
    </row>
    <row r="19" spans="1:8" ht="11.45" customHeight="1">
      <c r="A19" s="69">
        <f>IF(D19&lt;&gt;"",COUNTA($D$11:D19),"")</f>
        <v>6</v>
      </c>
      <c r="B19" s="100" t="s">
        <v>101</v>
      </c>
      <c r="C19" s="121">
        <v>46920</v>
      </c>
      <c r="D19" s="121">
        <v>26091</v>
      </c>
      <c r="E19" s="121">
        <v>20829</v>
      </c>
      <c r="F19" s="121">
        <v>21592</v>
      </c>
      <c r="G19" s="121">
        <v>18181</v>
      </c>
      <c r="H19" s="121">
        <v>7147</v>
      </c>
    </row>
    <row r="20" spans="1:8" ht="11.45" customHeight="1">
      <c r="A20" s="69" t="str">
        <f>IF(D20&lt;&gt;"",COUNTA($D$11:D20),"")</f>
        <v/>
      </c>
      <c r="B20" s="100"/>
      <c r="C20" s="121"/>
      <c r="D20" s="121"/>
      <c r="E20" s="121"/>
      <c r="F20" s="121"/>
      <c r="G20" s="121"/>
      <c r="H20" s="121"/>
    </row>
    <row r="21" spans="1:8" ht="11.45" customHeight="1">
      <c r="A21" s="69">
        <f>IF(D21&lt;&gt;"",COUNTA($D$11:D21),"")</f>
        <v>7</v>
      </c>
      <c r="B21" s="100" t="s">
        <v>102</v>
      </c>
      <c r="C21" s="121">
        <v>34676</v>
      </c>
      <c r="D21" s="121">
        <v>18065</v>
      </c>
      <c r="E21" s="121">
        <v>16610</v>
      </c>
      <c r="F21" s="121">
        <v>14780</v>
      </c>
      <c r="G21" s="121">
        <v>13124</v>
      </c>
      <c r="H21" s="121">
        <v>6772</v>
      </c>
    </row>
    <row r="22" spans="1:8" ht="11.45" customHeight="1">
      <c r="A22" s="69">
        <f>IF(D22&lt;&gt;"",COUNTA($D$11:D22),"")</f>
        <v>8</v>
      </c>
      <c r="B22" s="123" t="s">
        <v>103</v>
      </c>
      <c r="C22" s="121">
        <v>10323</v>
      </c>
      <c r="D22" s="121" t="s">
        <v>5</v>
      </c>
      <c r="E22" s="121" t="s">
        <v>5</v>
      </c>
      <c r="F22" s="121">
        <v>3243</v>
      </c>
      <c r="G22" s="121" t="s">
        <v>5</v>
      </c>
      <c r="H22" s="121" t="s">
        <v>5</v>
      </c>
    </row>
    <row r="23" spans="1:8" ht="11.45" customHeight="1">
      <c r="A23" s="69" t="str">
        <f>IF(D23&lt;&gt;"",COUNTA($D$11:D23),"")</f>
        <v/>
      </c>
      <c r="B23" s="123"/>
      <c r="C23" s="121"/>
      <c r="D23" s="121"/>
      <c r="E23" s="121"/>
      <c r="F23" s="121"/>
      <c r="G23" s="121"/>
      <c r="H23" s="121"/>
    </row>
    <row r="24" spans="1:8" ht="11.45" customHeight="1">
      <c r="A24" s="69">
        <f>IF(D24&lt;&gt;"",COUNTA($D$11:D24),"")</f>
        <v>9</v>
      </c>
      <c r="B24" s="100" t="s">
        <v>104</v>
      </c>
      <c r="C24" s="121">
        <v>25949</v>
      </c>
      <c r="D24" s="121">
        <v>19736</v>
      </c>
      <c r="E24" s="121">
        <v>6213</v>
      </c>
      <c r="F24" s="121">
        <v>12518</v>
      </c>
      <c r="G24" s="121">
        <v>8506</v>
      </c>
      <c r="H24" s="121">
        <v>4925</v>
      </c>
    </row>
    <row r="25" spans="1:8" ht="11.45" customHeight="1">
      <c r="A25" s="69">
        <f>IF(D25&lt;&gt;"",COUNTA($D$11:D25),"")</f>
        <v>10</v>
      </c>
      <c r="B25" s="123" t="s">
        <v>105</v>
      </c>
      <c r="C25" s="121">
        <v>5402</v>
      </c>
      <c r="D25" s="121" t="s">
        <v>5</v>
      </c>
      <c r="E25" s="121" t="s">
        <v>5</v>
      </c>
      <c r="F25" s="121" t="s">
        <v>5</v>
      </c>
      <c r="G25" s="121" t="s">
        <v>5</v>
      </c>
      <c r="H25" s="121" t="s">
        <v>5</v>
      </c>
    </row>
    <row r="26" spans="1:8" ht="11.45" customHeight="1">
      <c r="A26" s="69" t="str">
        <f>IF(D26&lt;&gt;"",COUNTA($D$11:D26),"")</f>
        <v/>
      </c>
      <c r="B26" s="123"/>
      <c r="C26" s="121"/>
      <c r="D26" s="121"/>
      <c r="E26" s="121"/>
      <c r="F26" s="121"/>
      <c r="G26" s="121"/>
      <c r="H26" s="121"/>
    </row>
    <row r="27" spans="1:8" ht="11.45" customHeight="1">
      <c r="A27" s="69">
        <f>IF(D27&lt;&gt;"",COUNTA($D$11:D27),"")</f>
        <v>11</v>
      </c>
      <c r="B27" s="100" t="s">
        <v>106</v>
      </c>
      <c r="C27" s="121">
        <v>33081</v>
      </c>
      <c r="D27" s="121">
        <v>18672</v>
      </c>
      <c r="E27" s="121">
        <v>14409</v>
      </c>
      <c r="F27" s="121">
        <v>12459</v>
      </c>
      <c r="G27" s="121">
        <v>11227</v>
      </c>
      <c r="H27" s="121">
        <v>9395</v>
      </c>
    </row>
    <row r="28" spans="1:8" ht="11.45" customHeight="1">
      <c r="A28" s="69">
        <f>IF(D28&lt;&gt;"",COUNTA($D$11:D28),"")</f>
        <v>12</v>
      </c>
      <c r="B28" s="123" t="s">
        <v>107</v>
      </c>
      <c r="C28" s="121">
        <v>9244</v>
      </c>
      <c r="D28" s="121" t="s">
        <v>5</v>
      </c>
      <c r="E28" s="121" t="s">
        <v>5</v>
      </c>
      <c r="F28" s="121" t="s">
        <v>5</v>
      </c>
      <c r="G28" s="121" t="s">
        <v>5</v>
      </c>
      <c r="H28" s="121">
        <v>2370</v>
      </c>
    </row>
    <row r="29" spans="1:8" ht="11.45" customHeight="1">
      <c r="A29" s="69" t="str">
        <f>IF(D29&lt;&gt;"",COUNTA($D$11:D29),"")</f>
        <v/>
      </c>
      <c r="B29" s="123"/>
      <c r="C29" s="121"/>
      <c r="D29" s="121"/>
      <c r="E29" s="121"/>
      <c r="F29" s="121"/>
      <c r="G29" s="121"/>
      <c r="H29" s="121"/>
    </row>
    <row r="30" spans="1:8" ht="11.45" customHeight="1">
      <c r="A30" s="69">
        <f>IF(D30&lt;&gt;"",COUNTA($D$11:D30),"")</f>
        <v>13</v>
      </c>
      <c r="B30" s="100" t="s">
        <v>108</v>
      </c>
      <c r="C30" s="121">
        <v>49775</v>
      </c>
      <c r="D30" s="121">
        <v>28167</v>
      </c>
      <c r="E30" s="121">
        <v>21608</v>
      </c>
      <c r="F30" s="121">
        <v>16248</v>
      </c>
      <c r="G30" s="121">
        <v>20665</v>
      </c>
      <c r="H30" s="121">
        <v>12862</v>
      </c>
    </row>
    <row r="31" spans="1:8" s="96" customFormat="1" ht="11.45" customHeight="1">
      <c r="A31" s="108"/>
      <c r="B31" s="128"/>
      <c r="C31" s="128"/>
      <c r="D31" s="128"/>
      <c r="E31" s="128"/>
      <c r="F31" s="128"/>
      <c r="G31" s="128"/>
      <c r="H31" s="128"/>
    </row>
    <row r="32" spans="1:8" ht="11.45" customHeight="1">
      <c r="C32" s="130"/>
      <c r="D32" s="130"/>
      <c r="E32" s="130"/>
      <c r="F32" s="130"/>
      <c r="G32" s="130"/>
      <c r="H32" s="130"/>
    </row>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sheetData>
  <mergeCells count="16">
    <mergeCell ref="A1:B1"/>
    <mergeCell ref="A2:B2"/>
    <mergeCell ref="C2:H2"/>
    <mergeCell ref="A3:A8"/>
    <mergeCell ref="B3:B8"/>
    <mergeCell ref="C3:E3"/>
    <mergeCell ref="C8:H8"/>
    <mergeCell ref="E5:E7"/>
    <mergeCell ref="C1:H1"/>
    <mergeCell ref="H4:H7"/>
    <mergeCell ref="F3:H3"/>
    <mergeCell ref="C4:C7"/>
    <mergeCell ref="D4:E4"/>
    <mergeCell ref="F4:F7"/>
    <mergeCell ref="G4:G7"/>
    <mergeCell ref="D5: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cols>
    <col min="1" max="1" width="3.7109375" style="39" customWidth="1"/>
    <col min="2" max="2" width="31.7109375" style="84" customWidth="1"/>
    <col min="3" max="3" width="14.28515625" style="84" customWidth="1"/>
    <col min="4" max="4" width="13.7109375" style="84" customWidth="1"/>
    <col min="5" max="5" width="14.7109375" style="84" customWidth="1"/>
    <col min="6" max="6" width="13.7109375" style="84" customWidth="1"/>
    <col min="7" max="16384" width="11.42578125" style="84"/>
  </cols>
  <sheetData>
    <row r="1" spans="1:6" s="64" customFormat="1" ht="20.100000000000001" customHeight="1">
      <c r="A1" s="287" t="s">
        <v>161</v>
      </c>
      <c r="B1" s="288"/>
      <c r="C1" s="294" t="s">
        <v>250</v>
      </c>
      <c r="D1" s="294"/>
      <c r="E1" s="294"/>
      <c r="F1" s="299"/>
    </row>
    <row r="2" spans="1:6" ht="35.1" customHeight="1">
      <c r="A2" s="289" t="s">
        <v>162</v>
      </c>
      <c r="B2" s="290"/>
      <c r="C2" s="268" t="s">
        <v>313</v>
      </c>
      <c r="D2" s="296"/>
      <c r="E2" s="296"/>
      <c r="F2" s="300"/>
    </row>
    <row r="3" spans="1:6" ht="11.45" customHeight="1">
      <c r="A3" s="301" t="s">
        <v>77</v>
      </c>
      <c r="B3" s="293" t="s">
        <v>266</v>
      </c>
      <c r="C3" s="293" t="s">
        <v>39</v>
      </c>
      <c r="D3" s="312"/>
      <c r="E3" s="293" t="s">
        <v>300</v>
      </c>
      <c r="F3" s="261"/>
    </row>
    <row r="4" spans="1:6" ht="11.45" customHeight="1">
      <c r="A4" s="302"/>
      <c r="B4" s="293"/>
      <c r="C4" s="312"/>
      <c r="D4" s="312"/>
      <c r="E4" s="241"/>
      <c r="F4" s="261"/>
    </row>
    <row r="5" spans="1:6" ht="11.45" customHeight="1">
      <c r="A5" s="302"/>
      <c r="B5" s="293"/>
      <c r="C5" s="293" t="s">
        <v>41</v>
      </c>
      <c r="D5" s="241" t="s">
        <v>203</v>
      </c>
      <c r="E5" s="293" t="s">
        <v>41</v>
      </c>
      <c r="F5" s="261" t="s">
        <v>203</v>
      </c>
    </row>
    <row r="6" spans="1:6" ht="11.45" customHeight="1">
      <c r="A6" s="302"/>
      <c r="B6" s="293"/>
      <c r="C6" s="241"/>
      <c r="D6" s="241"/>
      <c r="E6" s="241"/>
      <c r="F6" s="261"/>
    </row>
    <row r="7" spans="1:6" ht="11.45" customHeight="1">
      <c r="A7" s="302"/>
      <c r="B7" s="293"/>
      <c r="C7" s="241"/>
      <c r="D7" s="241"/>
      <c r="E7" s="241"/>
      <c r="F7" s="261"/>
    </row>
    <row r="8" spans="1:6" s="39" customFormat="1" ht="11.45" customHeight="1">
      <c r="A8" s="65">
        <v>1</v>
      </c>
      <c r="B8" s="66">
        <v>2</v>
      </c>
      <c r="C8" s="66">
        <v>3</v>
      </c>
      <c r="D8" s="66">
        <v>4</v>
      </c>
      <c r="E8" s="66">
        <v>5</v>
      </c>
      <c r="F8" s="67">
        <v>6</v>
      </c>
    </row>
    <row r="9" spans="1:6" ht="11.45" customHeight="1">
      <c r="A9" s="108"/>
      <c r="B9" s="111"/>
      <c r="C9" s="132"/>
      <c r="D9" s="133"/>
      <c r="E9" s="132"/>
      <c r="F9" s="133"/>
    </row>
    <row r="10" spans="1:6" ht="11.45" customHeight="1">
      <c r="A10" s="78">
        <f>IF(D10&lt;&gt;"",COUNTA($D10:D$10),"")</f>
        <v>1</v>
      </c>
      <c r="B10" s="111" t="s">
        <v>166</v>
      </c>
      <c r="C10" s="194">
        <v>82723</v>
      </c>
      <c r="D10" s="195">
        <v>100</v>
      </c>
      <c r="E10" s="194">
        <v>928526</v>
      </c>
      <c r="F10" s="195">
        <v>100</v>
      </c>
    </row>
    <row r="11" spans="1:6" ht="11.45" customHeight="1">
      <c r="A11" s="78" t="str">
        <f>IF(D11&lt;&gt;"",COUNTA($D$10:D11),"")</f>
        <v/>
      </c>
      <c r="B11" s="111"/>
      <c r="C11" s="132"/>
      <c r="D11" s="133"/>
      <c r="E11" s="132"/>
      <c r="F11" s="133"/>
    </row>
    <row r="12" spans="1:6" ht="11.45" customHeight="1">
      <c r="A12" s="78">
        <f>IF(D12&lt;&gt;"",COUNTA($D$10:D12),"")</f>
        <v>2</v>
      </c>
      <c r="B12" s="98" t="s">
        <v>232</v>
      </c>
      <c r="C12" s="132">
        <v>8322</v>
      </c>
      <c r="D12" s="133">
        <v>10.060080026111239</v>
      </c>
      <c r="E12" s="132">
        <v>115685</v>
      </c>
      <c r="F12" s="133">
        <v>12.458994147713689</v>
      </c>
    </row>
    <row r="13" spans="1:6" ht="11.45" customHeight="1">
      <c r="A13" s="78">
        <f>IF(D13&lt;&gt;"",COUNTA($D$10:D13),"")</f>
        <v>3</v>
      </c>
      <c r="B13" s="98" t="s">
        <v>233</v>
      </c>
      <c r="C13" s="132">
        <v>14893</v>
      </c>
      <c r="D13" s="133">
        <v>18.003457321422097</v>
      </c>
      <c r="E13" s="132">
        <v>176823</v>
      </c>
      <c r="F13" s="133">
        <v>19.043408585220014</v>
      </c>
    </row>
    <row r="14" spans="1:6" ht="11.45" customHeight="1">
      <c r="A14" s="78">
        <f>IF(D14&lt;&gt;"",COUNTA($D$10:D14),"")</f>
        <v>4</v>
      </c>
      <c r="B14" s="98" t="s">
        <v>234</v>
      </c>
      <c r="C14" s="132">
        <v>2503</v>
      </c>
      <c r="D14" s="133">
        <v>3.0257606711555431</v>
      </c>
      <c r="E14" s="132">
        <v>26949</v>
      </c>
      <c r="F14" s="133">
        <v>2.9023419915005073</v>
      </c>
    </row>
    <row r="15" spans="1:6" ht="11.45" customHeight="1">
      <c r="A15" s="78">
        <f>IF(D15&lt;&gt;"",COUNTA($D$10:D15),"")</f>
        <v>5</v>
      </c>
      <c r="B15" s="98" t="s">
        <v>235</v>
      </c>
      <c r="C15" s="132">
        <v>5220</v>
      </c>
      <c r="D15" s="133">
        <v>6.3102160221461991</v>
      </c>
      <c r="E15" s="132">
        <v>37695</v>
      </c>
      <c r="F15" s="133">
        <v>4.059660149527315</v>
      </c>
    </row>
    <row r="16" spans="1:6" ht="11.45" customHeight="1">
      <c r="A16" s="78">
        <f>IF(D16&lt;&gt;"",COUNTA($D$10:D16),"")</f>
        <v>6</v>
      </c>
      <c r="B16" s="100" t="s">
        <v>236</v>
      </c>
      <c r="C16" s="132">
        <v>357</v>
      </c>
      <c r="D16" s="133">
        <v>0.43156075093988372</v>
      </c>
      <c r="E16" s="132">
        <v>4676</v>
      </c>
      <c r="F16" s="133">
        <v>0.50359386813077933</v>
      </c>
    </row>
    <row r="17" spans="1:6" ht="11.45" customHeight="1">
      <c r="A17" s="78">
        <f>IF(D17&lt;&gt;"",COUNTA($D$10:D17),"")</f>
        <v>7</v>
      </c>
      <c r="B17" s="100" t="s">
        <v>237</v>
      </c>
      <c r="C17" s="132">
        <v>895</v>
      </c>
      <c r="D17" s="133">
        <v>1.0819240114599324</v>
      </c>
      <c r="E17" s="132">
        <v>12825</v>
      </c>
      <c r="F17" s="133">
        <v>1.3812214197556127</v>
      </c>
    </row>
    <row r="18" spans="1:6" ht="11.45" customHeight="1">
      <c r="A18" s="78">
        <f>IF(D18&lt;&gt;"",COUNTA($D$10:D18),"")</f>
        <v>8</v>
      </c>
      <c r="B18" s="100" t="s">
        <v>238</v>
      </c>
      <c r="C18" s="132">
        <v>6553</v>
      </c>
      <c r="D18" s="133">
        <v>7.9216179297172493</v>
      </c>
      <c r="E18" s="132">
        <v>67156</v>
      </c>
      <c r="F18" s="133">
        <v>7.2325384534197212</v>
      </c>
    </row>
    <row r="19" spans="1:6" s="134" customFormat="1" ht="11.45" customHeight="1">
      <c r="A19" s="78">
        <f>IF(D19&lt;&gt;"",COUNTA($D$10:D19),"")</f>
        <v>9</v>
      </c>
      <c r="B19" s="111" t="s">
        <v>239</v>
      </c>
      <c r="C19" s="194">
        <v>2230</v>
      </c>
      <c r="D19" s="196">
        <v>2.6957436263191616</v>
      </c>
      <c r="E19" s="194">
        <v>20462</v>
      </c>
      <c r="F19" s="196">
        <v>2.2037078121668108</v>
      </c>
    </row>
    <row r="20" spans="1:6" ht="11.45" customHeight="1">
      <c r="A20" s="78">
        <f>IF(D20&lt;&gt;"",COUNTA($D$10:D20),"")</f>
        <v>10</v>
      </c>
      <c r="B20" s="100" t="s">
        <v>240</v>
      </c>
      <c r="C20" s="132">
        <v>6912</v>
      </c>
      <c r="D20" s="133">
        <v>8.3555963879453117</v>
      </c>
      <c r="E20" s="132">
        <v>102345</v>
      </c>
      <c r="F20" s="133">
        <v>11.022308476014672</v>
      </c>
    </row>
    <row r="21" spans="1:6" ht="11.45" customHeight="1">
      <c r="A21" s="78">
        <f>IF(D21&lt;&gt;"",COUNTA($D$10:D21),"")</f>
        <v>11</v>
      </c>
      <c r="B21" s="100" t="s">
        <v>241</v>
      </c>
      <c r="C21" s="132">
        <v>14005</v>
      </c>
      <c r="D21" s="133">
        <v>16.929995285470788</v>
      </c>
      <c r="E21" s="132">
        <v>158171</v>
      </c>
      <c r="F21" s="133">
        <v>17.034633386679534</v>
      </c>
    </row>
    <row r="22" spans="1:6" ht="11.45" customHeight="1">
      <c r="A22" s="78">
        <f>IF(D22&lt;&gt;"",COUNTA($D$10:D22),"")</f>
        <v>12</v>
      </c>
      <c r="B22" s="100" t="s">
        <v>242</v>
      </c>
      <c r="C22" s="132">
        <v>4059</v>
      </c>
      <c r="D22" s="133">
        <v>4.9067369413585098</v>
      </c>
      <c r="E22" s="132">
        <v>45510</v>
      </c>
      <c r="F22" s="133">
        <v>4.9013167105713791</v>
      </c>
    </row>
    <row r="23" spans="1:6" ht="11.45" customHeight="1">
      <c r="A23" s="78">
        <f>IF(D23&lt;&gt;"",COUNTA($D$10:D23),"")</f>
        <v>13</v>
      </c>
      <c r="B23" s="100" t="s">
        <v>243</v>
      </c>
      <c r="C23" s="132">
        <v>768</v>
      </c>
      <c r="D23" s="133">
        <v>0.92839959866059019</v>
      </c>
      <c r="E23" s="132">
        <v>9451</v>
      </c>
      <c r="F23" s="133">
        <v>1.0178497963438826</v>
      </c>
    </row>
    <row r="24" spans="1:6" ht="11.45" customHeight="1">
      <c r="A24" s="78">
        <f>IF(D24&lt;&gt;"",COUNTA($D$10:D24),"")</f>
        <v>14</v>
      </c>
      <c r="B24" s="100" t="s">
        <v>244</v>
      </c>
      <c r="C24" s="132">
        <v>6903</v>
      </c>
      <c r="D24" s="133">
        <v>8.3447167051485085</v>
      </c>
      <c r="E24" s="132">
        <v>59557</v>
      </c>
      <c r="F24" s="133">
        <v>6.4141445689189105</v>
      </c>
    </row>
    <row r="25" spans="1:6" ht="11.45" customHeight="1">
      <c r="A25" s="78">
        <f>IF(D25&lt;&gt;"",COUNTA($D$10:D25),"")</f>
        <v>15</v>
      </c>
      <c r="B25" s="100" t="s">
        <v>245</v>
      </c>
      <c r="C25" s="132">
        <v>2782</v>
      </c>
      <c r="D25" s="133">
        <v>3.3630308378564608</v>
      </c>
      <c r="E25" s="132">
        <v>30311</v>
      </c>
      <c r="F25" s="133">
        <v>3.2644212439931675</v>
      </c>
    </row>
    <row r="26" spans="1:6" ht="11.45" customHeight="1">
      <c r="A26" s="78">
        <f>IF(D26&lt;&gt;"",COUNTA($D$10:D26),"")</f>
        <v>16</v>
      </c>
      <c r="B26" s="100" t="s">
        <v>246</v>
      </c>
      <c r="C26" s="132">
        <v>3534</v>
      </c>
      <c r="D26" s="133">
        <v>4.2720887782116224</v>
      </c>
      <c r="E26" s="132">
        <v>35029</v>
      </c>
      <c r="F26" s="133">
        <v>3.7725384103406907</v>
      </c>
    </row>
    <row r="27" spans="1:6" ht="11.45" customHeight="1">
      <c r="A27" s="78">
        <f>IF(D27&lt;&gt;"",COUNTA($D$10:D27),"")</f>
        <v>17</v>
      </c>
      <c r="B27" s="100" t="s">
        <v>247</v>
      </c>
      <c r="C27" s="132">
        <v>2787</v>
      </c>
      <c r="D27" s="133">
        <v>3.3690751060769073</v>
      </c>
      <c r="E27" s="132">
        <v>25881</v>
      </c>
      <c r="F27" s="133">
        <v>2.7873209797033147</v>
      </c>
    </row>
    <row r="28" spans="1:6" ht="11.45" customHeight="1">
      <c r="A28" s="78" t="str">
        <f>IF(D28&lt;&gt;"",COUNTA($D$10:D28),"")</f>
        <v/>
      </c>
      <c r="B28" s="100"/>
      <c r="C28" s="132"/>
      <c r="D28" s="133"/>
      <c r="E28" s="132"/>
      <c r="F28" s="133"/>
    </row>
    <row r="29" spans="1:6" ht="11.45" customHeight="1">
      <c r="A29" s="78">
        <f>IF(D29&lt;&gt;"",COUNTA($D$10:D29),"")</f>
        <v>18</v>
      </c>
      <c r="B29" s="100" t="s">
        <v>248</v>
      </c>
      <c r="C29" s="132">
        <v>62801</v>
      </c>
      <c r="D29" s="133">
        <v>75.91721770245276</v>
      </c>
      <c r="E29" s="132">
        <v>754620</v>
      </c>
      <c r="F29" s="133">
        <v>81.270745245690478</v>
      </c>
    </row>
    <row r="30" spans="1:6" ht="11.45" customHeight="1">
      <c r="A30" s="78">
        <f>IF(D30&lt;&gt;"",COUNTA($D$10:D30),"")</f>
        <v>19</v>
      </c>
      <c r="B30" s="100" t="s">
        <v>249</v>
      </c>
      <c r="C30" s="132">
        <v>19922</v>
      </c>
      <c r="D30" s="133">
        <v>24.082782297547237</v>
      </c>
      <c r="E30" s="132">
        <v>173906</v>
      </c>
      <c r="F30" s="133">
        <v>18.729254754309519</v>
      </c>
    </row>
    <row r="31" spans="1:6" ht="11.45" customHeight="1">
      <c r="A31" s="108"/>
      <c r="B31" s="135"/>
      <c r="C31" s="136"/>
      <c r="D31" s="136"/>
      <c r="E31" s="136"/>
      <c r="F31" s="136"/>
    </row>
    <row r="32" spans="1:6" ht="11.45" customHeight="1">
      <c r="C32" s="137"/>
      <c r="E32" s="137"/>
    </row>
    <row r="33" spans="3:5" ht="11.45" customHeight="1">
      <c r="C33" s="137"/>
      <c r="E33" s="137"/>
    </row>
    <row r="34" spans="3:5" ht="11.45" customHeight="1">
      <c r="C34" s="137"/>
      <c r="E34" s="137"/>
    </row>
    <row r="35" spans="3:5" ht="11.45" customHeight="1">
      <c r="C35" s="137"/>
      <c r="E35" s="137"/>
    </row>
    <row r="36" spans="3:5" ht="11.45" customHeight="1"/>
    <row r="37" spans="3:5" ht="11.45" customHeight="1"/>
    <row r="38" spans="3:5" ht="11.45" customHeight="1"/>
    <row r="39" spans="3:5" ht="11.45" customHeight="1"/>
    <row r="40" spans="3:5" ht="11.45" customHeight="1"/>
    <row r="41" spans="3:5" ht="11.45" customHeight="1"/>
    <row r="42" spans="3:5" ht="11.45" customHeight="1"/>
    <row r="43" spans="3:5" ht="11.45" customHeight="1"/>
    <row r="44" spans="3:5" ht="11.45" customHeight="1"/>
    <row r="45" spans="3:5" ht="11.45" customHeight="1"/>
    <row r="46" spans="3:5" ht="11.45" customHeight="1"/>
    <row r="47" spans="3:5" ht="11.45" customHeight="1"/>
    <row r="48" spans="3:5"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sheetData>
  <mergeCells count="12">
    <mergeCell ref="F5:F7"/>
    <mergeCell ref="C3:D4"/>
    <mergeCell ref="A1:B1"/>
    <mergeCell ref="C1:F1"/>
    <mergeCell ref="A2:B2"/>
    <mergeCell ref="C2:F2"/>
    <mergeCell ref="A3:A7"/>
    <mergeCell ref="B3:B7"/>
    <mergeCell ref="C5:C7"/>
    <mergeCell ref="D5:D7"/>
    <mergeCell ref="E3:F4"/>
    <mergeCell ref="E5: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zoomScale="140" zoomScaleNormal="140" workbookViewId="0">
      <selection sqref="A1:C1"/>
    </sheetView>
  </sheetViews>
  <sheetFormatPr baseColWidth="10" defaultColWidth="11.42578125" defaultRowHeight="12"/>
  <cols>
    <col min="1" max="1" width="10.5703125" style="9" customWidth="1"/>
    <col min="2" max="2" width="72.5703125" style="9" customWidth="1"/>
    <col min="3" max="3" width="8.5703125" style="9" customWidth="1"/>
    <col min="4" max="16384" width="11.42578125" style="9"/>
  </cols>
  <sheetData>
    <row r="1" spans="1:3" s="25" customFormat="1" ht="54.95" customHeight="1">
      <c r="A1" s="227" t="s">
        <v>335</v>
      </c>
      <c r="B1" s="227"/>
      <c r="C1" s="227"/>
    </row>
    <row r="2" spans="1:3" s="10" customFormat="1" ht="23.1" customHeight="1">
      <c r="C2" s="10" t="s">
        <v>18</v>
      </c>
    </row>
    <row r="3" spans="1:3" s="11" customFormat="1" ht="30" customHeight="1">
      <c r="A3" s="228" t="s">
        <v>333</v>
      </c>
      <c r="B3" s="228"/>
      <c r="C3" s="10">
        <v>4</v>
      </c>
    </row>
    <row r="4" spans="1:3" s="11" customFormat="1" ht="11.45" customHeight="1">
      <c r="A4" s="173"/>
      <c r="B4" s="173"/>
      <c r="C4" s="10"/>
    </row>
    <row r="5" spans="1:3" s="11" customFormat="1" ht="30" customHeight="1">
      <c r="A5" s="229" t="s">
        <v>334</v>
      </c>
      <c r="B5" s="230"/>
      <c r="C5" s="10"/>
    </row>
    <row r="6" spans="1:3" s="11" customFormat="1" ht="11.45" customHeight="1">
      <c r="A6" s="173"/>
      <c r="B6" s="173"/>
      <c r="C6" s="10"/>
    </row>
    <row r="7" spans="1:3" s="11" customFormat="1" ht="12" customHeight="1">
      <c r="A7" s="12" t="s">
        <v>62</v>
      </c>
      <c r="B7" s="13" t="s">
        <v>332</v>
      </c>
      <c r="C7" s="10"/>
    </row>
    <row r="8" spans="1:3" s="11" customFormat="1" ht="8.1" customHeight="1">
      <c r="A8" s="173"/>
      <c r="B8" s="14"/>
      <c r="C8" s="10"/>
    </row>
    <row r="9" spans="1:3" s="11" customFormat="1" ht="24" customHeight="1">
      <c r="A9" s="15" t="s">
        <v>63</v>
      </c>
      <c r="B9" s="16" t="s">
        <v>315</v>
      </c>
      <c r="C9" s="17">
        <v>5</v>
      </c>
    </row>
    <row r="10" spans="1:3" s="11" customFormat="1" ht="8.1" customHeight="1">
      <c r="A10" s="15"/>
      <c r="B10" s="16"/>
      <c r="C10" s="10"/>
    </row>
    <row r="11" spans="1:3" s="11" customFormat="1" ht="12" customHeight="1">
      <c r="A11" s="15" t="s">
        <v>64</v>
      </c>
      <c r="B11" s="16" t="s">
        <v>316</v>
      </c>
      <c r="C11" s="17">
        <v>6</v>
      </c>
    </row>
    <row r="12" spans="1:3" s="11" customFormat="1" ht="8.1" customHeight="1">
      <c r="A12" s="15"/>
      <c r="B12" s="16"/>
      <c r="C12" s="17"/>
    </row>
    <row r="13" spans="1:3" s="11" customFormat="1" ht="24" customHeight="1">
      <c r="A13" s="15" t="s">
        <v>65</v>
      </c>
      <c r="B13" s="16" t="s">
        <v>317</v>
      </c>
      <c r="C13" s="17">
        <v>7</v>
      </c>
    </row>
    <row r="14" spans="1:3" s="11" customFormat="1" ht="8.1" customHeight="1">
      <c r="A14" s="15"/>
      <c r="B14" s="16"/>
      <c r="C14" s="17"/>
    </row>
    <row r="15" spans="1:3" s="11" customFormat="1" ht="24" customHeight="1">
      <c r="A15" s="15" t="s">
        <v>66</v>
      </c>
      <c r="B15" s="16" t="s">
        <v>318</v>
      </c>
      <c r="C15" s="17">
        <v>8</v>
      </c>
    </row>
    <row r="16" spans="1:3" s="11" customFormat="1" ht="8.1" customHeight="1">
      <c r="A16" s="15"/>
      <c r="B16" s="18"/>
      <c r="C16" s="10"/>
    </row>
    <row r="17" spans="1:3" s="11" customFormat="1" ht="24" customHeight="1">
      <c r="A17" s="15" t="s">
        <v>67</v>
      </c>
      <c r="B17" s="16" t="s">
        <v>319</v>
      </c>
      <c r="C17" s="17">
        <v>9</v>
      </c>
    </row>
    <row r="18" spans="1:3" s="11" customFormat="1" ht="8.1" customHeight="1">
      <c r="A18" s="15"/>
      <c r="B18" s="16"/>
      <c r="C18" s="17"/>
    </row>
    <row r="19" spans="1:3" s="11" customFormat="1" ht="24" customHeight="1">
      <c r="A19" s="15" t="s">
        <v>68</v>
      </c>
      <c r="B19" s="16" t="s">
        <v>323</v>
      </c>
      <c r="C19" s="17">
        <v>10</v>
      </c>
    </row>
    <row r="20" spans="1:3" ht="8.1" customHeight="1">
      <c r="A20" s="173"/>
      <c r="B20" s="16"/>
    </row>
    <row r="21" spans="1:3" ht="12" customHeight="1">
      <c r="A21" s="15" t="s">
        <v>129</v>
      </c>
      <c r="B21" s="16" t="s">
        <v>320</v>
      </c>
      <c r="C21" s="9">
        <v>11</v>
      </c>
    </row>
    <row r="22" spans="1:3" ht="8.1" customHeight="1">
      <c r="A22" s="15"/>
      <c r="B22" s="16"/>
    </row>
    <row r="23" spans="1:3" ht="12" customHeight="1">
      <c r="A23" s="19" t="s">
        <v>137</v>
      </c>
      <c r="B23" s="20" t="s">
        <v>321</v>
      </c>
      <c r="C23" s="9">
        <v>12</v>
      </c>
    </row>
    <row r="24" spans="1:3" ht="8.1" customHeight="1">
      <c r="A24" s="173"/>
      <c r="B24" s="18"/>
    </row>
    <row r="25" spans="1:3" ht="24" customHeight="1">
      <c r="A25" s="15" t="s">
        <v>179</v>
      </c>
      <c r="B25" s="16" t="s">
        <v>322</v>
      </c>
      <c r="C25" s="9">
        <v>13</v>
      </c>
    </row>
    <row r="26" spans="1:3" ht="12" customHeight="1">
      <c r="B26" s="172"/>
    </row>
    <row r="27" spans="1:3">
      <c r="A27" s="12" t="s">
        <v>69</v>
      </c>
      <c r="B27" s="21" t="s">
        <v>331</v>
      </c>
    </row>
    <row r="28" spans="1:3" ht="8.1" customHeight="1">
      <c r="B28" s="172"/>
    </row>
    <row r="29" spans="1:3" ht="24" customHeight="1">
      <c r="A29" s="15" t="s">
        <v>70</v>
      </c>
      <c r="B29" s="16" t="s">
        <v>324</v>
      </c>
      <c r="C29" s="9">
        <v>14</v>
      </c>
    </row>
    <row r="30" spans="1:3" ht="8.1" customHeight="1">
      <c r="B30" s="16"/>
    </row>
    <row r="31" spans="1:3" ht="24" customHeight="1">
      <c r="A31" s="15" t="s">
        <v>71</v>
      </c>
      <c r="B31" s="16" t="s">
        <v>325</v>
      </c>
      <c r="C31" s="9">
        <v>15</v>
      </c>
    </row>
    <row r="32" spans="1:3" ht="8.1" customHeight="1">
      <c r="B32" s="16"/>
    </row>
    <row r="33" spans="1:3" ht="12" customHeight="1">
      <c r="A33" s="15" t="s">
        <v>72</v>
      </c>
      <c r="B33" s="16" t="s">
        <v>326</v>
      </c>
      <c r="C33" s="9">
        <v>16</v>
      </c>
    </row>
    <row r="34" spans="1:3" ht="8.1" customHeight="1">
      <c r="A34" s="15"/>
      <c r="B34" s="16"/>
    </row>
    <row r="35" spans="1:3" ht="12" customHeight="1">
      <c r="A35" s="15" t="s">
        <v>73</v>
      </c>
      <c r="B35" s="16" t="s">
        <v>327</v>
      </c>
      <c r="C35" s="9">
        <v>17</v>
      </c>
    </row>
    <row r="36" spans="1:3" ht="8.1" customHeight="1">
      <c r="A36" s="15"/>
      <c r="B36" s="16"/>
    </row>
    <row r="37" spans="1:3" ht="12" customHeight="1">
      <c r="A37" s="15" t="s">
        <v>74</v>
      </c>
      <c r="B37" s="16" t="s">
        <v>328</v>
      </c>
      <c r="C37" s="9">
        <v>18</v>
      </c>
    </row>
    <row r="38" spans="1:3" ht="8.1" customHeight="1">
      <c r="A38" s="15"/>
      <c r="B38" s="16"/>
    </row>
    <row r="39" spans="1:3" ht="12" customHeight="1">
      <c r="A39" s="15" t="s">
        <v>75</v>
      </c>
      <c r="B39" s="16" t="s">
        <v>329</v>
      </c>
      <c r="C39" s="9">
        <v>19</v>
      </c>
    </row>
    <row r="40" spans="1:3" ht="12" customHeight="1">
      <c r="B40" s="172"/>
    </row>
    <row r="41" spans="1:3" ht="12" customHeight="1">
      <c r="A41" s="12" t="s">
        <v>161</v>
      </c>
      <c r="B41" s="21" t="s">
        <v>330</v>
      </c>
    </row>
    <row r="42" spans="1:3" ht="8.1" customHeight="1">
      <c r="B42" s="172"/>
    </row>
    <row r="43" spans="1:3" ht="12" customHeight="1">
      <c r="A43" s="19" t="s">
        <v>162</v>
      </c>
      <c r="B43" s="16" t="s">
        <v>336</v>
      </c>
      <c r="C43" s="9">
        <v>20</v>
      </c>
    </row>
    <row r="44" spans="1:3" ht="8.1" customHeight="1">
      <c r="A44" s="17"/>
      <c r="B44" s="172"/>
    </row>
    <row r="45" spans="1:3" ht="12" customHeight="1">
      <c r="A45" s="17" t="s">
        <v>163</v>
      </c>
      <c r="B45" s="172" t="s">
        <v>337</v>
      </c>
      <c r="C45" s="9">
        <v>21</v>
      </c>
    </row>
    <row r="46" spans="1:3" ht="54.95" customHeight="1"/>
    <row r="47" spans="1:3" ht="30" customHeight="1">
      <c r="A47" s="229" t="s">
        <v>338</v>
      </c>
      <c r="B47" s="230"/>
    </row>
    <row r="48" spans="1:3" ht="12" customHeight="1"/>
    <row r="49" spans="1:3" ht="12" customHeight="1">
      <c r="A49" s="12" t="s">
        <v>168</v>
      </c>
      <c r="B49" s="13" t="s">
        <v>332</v>
      </c>
    </row>
    <row r="50" spans="1:3" ht="8.1" customHeight="1"/>
    <row r="51" spans="1:3" ht="24" customHeight="1">
      <c r="A51" s="19" t="s">
        <v>169</v>
      </c>
      <c r="B51" s="22" t="s">
        <v>339</v>
      </c>
      <c r="C51" s="9">
        <v>22</v>
      </c>
    </row>
    <row r="52" spans="1:3" ht="8.1" customHeight="1">
      <c r="A52" s="23"/>
      <c r="B52" s="23"/>
    </row>
    <row r="53" spans="1:3" ht="12" customHeight="1">
      <c r="A53" s="19" t="s">
        <v>170</v>
      </c>
      <c r="B53" s="22" t="s">
        <v>316</v>
      </c>
      <c r="C53" s="9">
        <v>23</v>
      </c>
    </row>
    <row r="54" spans="1:3" ht="8.1" customHeight="1">
      <c r="A54" s="23"/>
      <c r="B54" s="23"/>
    </row>
    <row r="55" spans="1:3" ht="12" customHeight="1">
      <c r="A55" s="19" t="s">
        <v>171</v>
      </c>
      <c r="B55" s="22" t="s">
        <v>340</v>
      </c>
      <c r="C55" s="9">
        <v>24</v>
      </c>
    </row>
    <row r="56" spans="1:3" ht="8.1" customHeight="1">
      <c r="A56" s="23"/>
      <c r="B56" s="23"/>
    </row>
    <row r="57" spans="1:3" ht="24" customHeight="1">
      <c r="A57" s="19" t="s">
        <v>172</v>
      </c>
      <c r="B57" s="24" t="s">
        <v>341</v>
      </c>
      <c r="C57" s="9">
        <v>25</v>
      </c>
    </row>
    <row r="58" spans="1:3" ht="8.1" customHeight="1">
      <c r="A58" s="23"/>
      <c r="B58" s="23"/>
    </row>
    <row r="59" spans="1:3" ht="12" customHeight="1">
      <c r="A59" s="19" t="s">
        <v>173</v>
      </c>
      <c r="B59" s="23" t="s">
        <v>342</v>
      </c>
      <c r="C59" s="9">
        <v>26</v>
      </c>
    </row>
    <row r="60" spans="1:3" ht="8.1" customHeight="1">
      <c r="A60" s="23"/>
      <c r="B60" s="23"/>
    </row>
    <row r="61" spans="1:3" ht="24" customHeight="1">
      <c r="A61" s="19" t="s">
        <v>174</v>
      </c>
      <c r="B61" s="24" t="s">
        <v>343</v>
      </c>
      <c r="C61" s="9">
        <v>27</v>
      </c>
    </row>
    <row r="62" spans="1:3" ht="12" customHeight="1"/>
    <row r="63" spans="1:3" ht="12" customHeight="1">
      <c r="A63" s="12" t="s">
        <v>175</v>
      </c>
      <c r="B63" s="13" t="s">
        <v>331</v>
      </c>
    </row>
    <row r="64" spans="1:3" ht="8.1" customHeight="1"/>
    <row r="65" spans="1:3" ht="12" customHeight="1">
      <c r="A65" s="19" t="s">
        <v>176</v>
      </c>
      <c r="B65" s="22" t="s">
        <v>344</v>
      </c>
      <c r="C65" s="9">
        <v>28</v>
      </c>
    </row>
    <row r="66" spans="1:3" ht="8.1" customHeight="1">
      <c r="A66" s="23"/>
      <c r="B66" s="23"/>
    </row>
    <row r="67" spans="1:3" ht="12" customHeight="1">
      <c r="A67" s="19" t="s">
        <v>177</v>
      </c>
      <c r="B67" s="23" t="s">
        <v>345</v>
      </c>
      <c r="C67" s="9">
        <v>29</v>
      </c>
    </row>
    <row r="68" spans="1:3" ht="8.1" customHeight="1">
      <c r="A68" s="23"/>
      <c r="B68" s="23"/>
    </row>
    <row r="69" spans="1:3" ht="12" customHeight="1">
      <c r="A69" s="19" t="s">
        <v>178</v>
      </c>
      <c r="B69" s="24" t="s">
        <v>380</v>
      </c>
      <c r="C69" s="9">
        <v>30</v>
      </c>
    </row>
    <row r="70" spans="1:3" ht="8.1" customHeight="1">
      <c r="A70" s="23"/>
      <c r="B70" s="23"/>
    </row>
    <row r="71" spans="1:3" ht="12" customHeight="1">
      <c r="A71" s="19" t="s">
        <v>181</v>
      </c>
      <c r="B71" s="24" t="s">
        <v>346</v>
      </c>
      <c r="C71" s="9">
        <v>31</v>
      </c>
    </row>
    <row r="72" spans="1:3" ht="12" customHeight="1">
      <c r="A72" s="19"/>
    </row>
    <row r="73" spans="1:3" ht="12" customHeight="1">
      <c r="A73" s="12" t="s">
        <v>182</v>
      </c>
      <c r="B73" s="13" t="s">
        <v>330</v>
      </c>
    </row>
    <row r="74" spans="1:3" ht="8.1" customHeight="1"/>
    <row r="75" spans="1:3" ht="12" customHeight="1">
      <c r="A75" s="19" t="s">
        <v>190</v>
      </c>
      <c r="B75" s="22" t="s">
        <v>336</v>
      </c>
      <c r="C75" s="9">
        <v>32</v>
      </c>
    </row>
    <row r="76" spans="1:3" ht="8.1" customHeight="1">
      <c r="A76" s="19"/>
      <c r="B76" s="23"/>
    </row>
    <row r="77" spans="1:3" ht="12" customHeight="1">
      <c r="A77" s="19" t="s">
        <v>191</v>
      </c>
      <c r="B77" s="23" t="s">
        <v>347</v>
      </c>
      <c r="C77" s="9">
        <v>33</v>
      </c>
    </row>
    <row r="78" spans="1:3" ht="12" customHeight="1"/>
    <row r="79" spans="1:3" ht="12" customHeight="1"/>
    <row r="80" spans="1:3" ht="12" customHeight="1">
      <c r="A80" s="179" t="s">
        <v>348</v>
      </c>
      <c r="B80" s="179"/>
      <c r="C80" s="9">
        <v>34</v>
      </c>
    </row>
    <row r="81" spans="1:3" ht="12" customHeight="1"/>
    <row r="82" spans="1:3" ht="12" customHeight="1">
      <c r="A82" s="179" t="s">
        <v>349</v>
      </c>
      <c r="B82" s="179"/>
      <c r="C82" s="9">
        <v>35</v>
      </c>
    </row>
    <row r="83" spans="1:3" ht="12" customHeight="1">
      <c r="A83" s="179" t="s">
        <v>350</v>
      </c>
      <c r="B83" s="179"/>
      <c r="C83" s="9">
        <v>37</v>
      </c>
    </row>
    <row r="84" spans="1:3" ht="12" customHeight="1">
      <c r="A84" s="179" t="s">
        <v>351</v>
      </c>
      <c r="B84" s="179"/>
      <c r="C84" s="9">
        <v>39</v>
      </c>
    </row>
    <row r="85" spans="1:3" ht="12" customHeight="1">
      <c r="A85" s="179" t="s">
        <v>352</v>
      </c>
      <c r="B85" s="179"/>
      <c r="C85" s="9">
        <v>40</v>
      </c>
    </row>
  </sheetData>
  <mergeCells count="4">
    <mergeCell ref="A1:C1"/>
    <mergeCell ref="A3:B3"/>
    <mergeCell ref="A5:B5"/>
    <mergeCell ref="A47:B4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rowBreaks count="1" manualBreakCount="1">
    <brk id="45" max="16383"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2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cols>
    <col min="1" max="1" width="3.5703125" style="39" customWidth="1"/>
    <col min="2" max="2" width="31.7109375" style="84" customWidth="1"/>
    <col min="3" max="3" width="13.7109375" style="84" customWidth="1"/>
    <col min="4" max="4" width="14.28515625" style="84" customWidth="1"/>
    <col min="5" max="5" width="14.7109375" style="84" customWidth="1"/>
    <col min="6" max="6" width="13.7109375" style="84" customWidth="1"/>
    <col min="7" max="16384" width="11.42578125" style="84"/>
  </cols>
  <sheetData>
    <row r="1" spans="1:6" s="64" customFormat="1" ht="20.100000000000001" customHeight="1">
      <c r="A1" s="287" t="s">
        <v>161</v>
      </c>
      <c r="B1" s="288"/>
      <c r="C1" s="294" t="s">
        <v>250</v>
      </c>
      <c r="D1" s="294"/>
      <c r="E1" s="294"/>
      <c r="F1" s="299"/>
    </row>
    <row r="2" spans="1:6" ht="35.1" customHeight="1">
      <c r="A2" s="289" t="s">
        <v>163</v>
      </c>
      <c r="B2" s="290"/>
      <c r="C2" s="268" t="s">
        <v>301</v>
      </c>
      <c r="D2" s="296"/>
      <c r="E2" s="296"/>
      <c r="F2" s="300"/>
    </row>
    <row r="3" spans="1:6" ht="11.45" customHeight="1">
      <c r="A3" s="301" t="s">
        <v>77</v>
      </c>
      <c r="B3" s="293" t="s">
        <v>267</v>
      </c>
      <c r="C3" s="293" t="s">
        <v>365</v>
      </c>
      <c r="D3" s="241"/>
      <c r="E3" s="315" t="s">
        <v>366</v>
      </c>
      <c r="F3" s="234"/>
    </row>
    <row r="4" spans="1:6" ht="11.45" customHeight="1">
      <c r="A4" s="301"/>
      <c r="B4" s="293"/>
      <c r="C4" s="241"/>
      <c r="D4" s="241"/>
      <c r="E4" s="242"/>
      <c r="F4" s="234"/>
    </row>
    <row r="5" spans="1:6" ht="11.45" customHeight="1">
      <c r="A5" s="301"/>
      <c r="B5" s="293"/>
      <c r="C5" s="313" t="s">
        <v>167</v>
      </c>
      <c r="D5" s="241" t="s">
        <v>203</v>
      </c>
      <c r="E5" s="313" t="s">
        <v>167</v>
      </c>
      <c r="F5" s="261" t="s">
        <v>203</v>
      </c>
    </row>
    <row r="6" spans="1:6" ht="11.45" customHeight="1">
      <c r="A6" s="301"/>
      <c r="B6" s="293"/>
      <c r="C6" s="241"/>
      <c r="D6" s="241"/>
      <c r="E6" s="241"/>
      <c r="F6" s="261"/>
    </row>
    <row r="7" spans="1:6" ht="11.45" customHeight="1">
      <c r="A7" s="301"/>
      <c r="B7" s="293"/>
      <c r="C7" s="314"/>
      <c r="D7" s="241"/>
      <c r="E7" s="314"/>
      <c r="F7" s="261"/>
    </row>
    <row r="8" spans="1:6" s="39" customFormat="1" ht="11.45" customHeight="1">
      <c r="A8" s="65">
        <v>1</v>
      </c>
      <c r="B8" s="66">
        <v>2</v>
      </c>
      <c r="C8" s="66">
        <v>3</v>
      </c>
      <c r="D8" s="66">
        <v>4</v>
      </c>
      <c r="E8" s="66">
        <v>5</v>
      </c>
      <c r="F8" s="67">
        <v>6</v>
      </c>
    </row>
    <row r="9" spans="1:6" ht="11.45" customHeight="1">
      <c r="A9" s="108"/>
      <c r="B9" s="111"/>
      <c r="C9" s="127"/>
      <c r="D9" s="133"/>
      <c r="E9" s="132"/>
      <c r="F9" s="133"/>
    </row>
    <row r="10" spans="1:6" ht="11.45" customHeight="1">
      <c r="A10" s="78">
        <f>IF(D10&lt;&gt;"",COUNTA($D10:D$10),"")</f>
        <v>1</v>
      </c>
      <c r="B10" s="111" t="s">
        <v>166</v>
      </c>
      <c r="C10" s="194">
        <v>145884.5</v>
      </c>
      <c r="D10" s="197">
        <v>100</v>
      </c>
      <c r="E10" s="194">
        <v>13979.8</v>
      </c>
      <c r="F10" s="197">
        <v>100</v>
      </c>
    </row>
    <row r="11" spans="1:6" ht="11.45" customHeight="1">
      <c r="A11" s="78" t="str">
        <f>IF(D11&lt;&gt;"",COUNTA($D$10:D11),"")</f>
        <v/>
      </c>
      <c r="B11" s="111"/>
      <c r="C11" s="132"/>
      <c r="D11" s="133"/>
      <c r="E11" s="132"/>
      <c r="F11" s="133"/>
    </row>
    <row r="12" spans="1:6" ht="11.45" customHeight="1">
      <c r="A12" s="78">
        <f>IF(D12&lt;&gt;"",COUNTA($D$10:D12),"")</f>
        <v>2</v>
      </c>
      <c r="B12" s="98" t="s">
        <v>232</v>
      </c>
      <c r="C12" s="132">
        <v>20252.8</v>
      </c>
      <c r="D12" s="133">
        <v>13.882763419006132</v>
      </c>
      <c r="E12" s="132">
        <v>1857.5</v>
      </c>
      <c r="F12" s="133">
        <v>13.287028426729997</v>
      </c>
    </row>
    <row r="13" spans="1:6" ht="11.45" customHeight="1">
      <c r="A13" s="78">
        <f>IF(D13&lt;&gt;"",COUNTA($D$10:D13),"")</f>
        <v>3</v>
      </c>
      <c r="B13" s="98" t="s">
        <v>233</v>
      </c>
      <c r="C13" s="132">
        <v>28357.599999999999</v>
      </c>
      <c r="D13" s="133">
        <v>19.438391330127601</v>
      </c>
      <c r="E13" s="132">
        <v>2708.9</v>
      </c>
      <c r="F13" s="133">
        <v>19.377244309646777</v>
      </c>
    </row>
    <row r="14" spans="1:6" ht="11.45" customHeight="1">
      <c r="A14" s="78">
        <f>IF(D14&lt;&gt;"",COUNTA($D$10:D14),"")</f>
        <v>4</v>
      </c>
      <c r="B14" s="98" t="s">
        <v>234</v>
      </c>
      <c r="C14" s="132">
        <v>4852.3999999999996</v>
      </c>
      <c r="D14" s="133">
        <v>3.3261929814339424</v>
      </c>
      <c r="E14" s="132">
        <v>455.8</v>
      </c>
      <c r="F14" s="133">
        <v>3.2604186039857512</v>
      </c>
    </row>
    <row r="15" spans="1:6" ht="11.45" customHeight="1">
      <c r="A15" s="78">
        <f>IF(D15&lt;&gt;"",COUNTA($D$10:D15),"")</f>
        <v>5</v>
      </c>
      <c r="B15" s="98" t="s">
        <v>235</v>
      </c>
      <c r="C15" s="132">
        <v>5778.1</v>
      </c>
      <c r="D15" s="133">
        <v>3.9607360617474785</v>
      </c>
      <c r="E15" s="132">
        <v>595.6</v>
      </c>
      <c r="F15" s="133">
        <v>4.2604329103420655</v>
      </c>
    </row>
    <row r="16" spans="1:6" ht="11.45" customHeight="1">
      <c r="A16" s="78">
        <f>IF(D16&lt;&gt;"",COUNTA($D$10:D16),"")</f>
        <v>6</v>
      </c>
      <c r="B16" s="100" t="s">
        <v>236</v>
      </c>
      <c r="C16" s="132">
        <v>760.4</v>
      </c>
      <c r="D16" s="133">
        <v>0.52123426409248408</v>
      </c>
      <c r="E16" s="132">
        <v>81.5</v>
      </c>
      <c r="F16" s="133">
        <v>0.58298401979999714</v>
      </c>
    </row>
    <row r="17" spans="1:6" ht="11.45" customHeight="1">
      <c r="A17" s="78">
        <f>IF(D17&lt;&gt;"",COUNTA($D$10:D17),"")</f>
        <v>7</v>
      </c>
      <c r="B17" s="100" t="s">
        <v>237</v>
      </c>
      <c r="C17" s="132">
        <v>2957.5</v>
      </c>
      <c r="D17" s="133">
        <v>2.0272887112750153</v>
      </c>
      <c r="E17" s="132">
        <v>289.8</v>
      </c>
      <c r="F17" s="133">
        <v>2.0729910299145913</v>
      </c>
    </row>
    <row r="18" spans="1:6" ht="11.45" customHeight="1">
      <c r="A18" s="78">
        <f>IF(D18&lt;&gt;"",COUNTA($D$10:D18),"")</f>
        <v>8</v>
      </c>
      <c r="B18" s="100" t="s">
        <v>238</v>
      </c>
      <c r="C18" s="132">
        <v>9107.1</v>
      </c>
      <c r="D18" s="133">
        <v>6.2426782831623644</v>
      </c>
      <c r="E18" s="132">
        <v>861.6</v>
      </c>
      <c r="F18" s="133">
        <v>6.1631783001187435</v>
      </c>
    </row>
    <row r="19" spans="1:6" s="134" customFormat="1" ht="11.45" customHeight="1">
      <c r="A19" s="78">
        <f>IF(D19&lt;&gt;"",COUNTA($D$10:D19),"")</f>
        <v>9</v>
      </c>
      <c r="B19" s="111" t="s">
        <v>239</v>
      </c>
      <c r="C19" s="194">
        <v>2909.4</v>
      </c>
      <c r="D19" s="196">
        <v>1.9943174223443889</v>
      </c>
      <c r="E19" s="194">
        <v>284</v>
      </c>
      <c r="F19" s="196">
        <v>2.0315025966036711</v>
      </c>
    </row>
    <row r="20" spans="1:6" ht="11.45" customHeight="1">
      <c r="A20" s="78">
        <f>IF(D20&lt;&gt;"",COUNTA($D$10:D20),"")</f>
        <v>10</v>
      </c>
      <c r="B20" s="100" t="s">
        <v>240</v>
      </c>
      <c r="C20" s="132">
        <v>17076.8</v>
      </c>
      <c r="D20" s="133">
        <v>11.705698686289496</v>
      </c>
      <c r="E20" s="132">
        <v>1706.5</v>
      </c>
      <c r="F20" s="133">
        <v>12.206898525014665</v>
      </c>
    </row>
    <row r="21" spans="1:6" ht="11.45" customHeight="1">
      <c r="A21" s="78">
        <f>IF(D21&lt;&gt;"",COUNTA($D$10:D21),"")</f>
        <v>11</v>
      </c>
      <c r="B21" s="100" t="s">
        <v>241</v>
      </c>
      <c r="C21" s="132">
        <v>24540.5</v>
      </c>
      <c r="D21" s="133">
        <v>16.821869355551822</v>
      </c>
      <c r="E21" s="132">
        <v>2248.3000000000002</v>
      </c>
      <c r="F21" s="133">
        <v>16.082490450507162</v>
      </c>
    </row>
    <row r="22" spans="1:6" ht="11.45" customHeight="1">
      <c r="A22" s="78">
        <f>IF(D22&lt;&gt;"",COUNTA($D$10:D22),"")</f>
        <v>12</v>
      </c>
      <c r="B22" s="100" t="s">
        <v>242</v>
      </c>
      <c r="C22" s="132">
        <v>6687.1</v>
      </c>
      <c r="D22" s="133">
        <v>4.5838317298959108</v>
      </c>
      <c r="E22" s="132">
        <v>653.20000000000005</v>
      </c>
      <c r="F22" s="133">
        <v>4.6724559721884438</v>
      </c>
    </row>
    <row r="23" spans="1:6" ht="11.45" customHeight="1">
      <c r="A23" s="78">
        <f>IF(D23&lt;&gt;"",COUNTA($D$10:D23),"")</f>
        <v>13</v>
      </c>
      <c r="B23" s="100" t="s">
        <v>243</v>
      </c>
      <c r="C23" s="132">
        <v>1316.9</v>
      </c>
      <c r="D23" s="133">
        <v>0.9027004239655344</v>
      </c>
      <c r="E23" s="132">
        <v>117.9</v>
      </c>
      <c r="F23" s="133">
        <v>0.84335970471680577</v>
      </c>
    </row>
    <row r="24" spans="1:6" ht="11.45" customHeight="1">
      <c r="A24" s="78">
        <f>IF(D24&lt;&gt;"",COUNTA($D$10:D24),"")</f>
        <v>14</v>
      </c>
      <c r="B24" s="100" t="s">
        <v>244</v>
      </c>
      <c r="C24" s="132">
        <v>8680.2000000000007</v>
      </c>
      <c r="D24" s="133">
        <v>5.9500495254807753</v>
      </c>
      <c r="E24" s="132">
        <v>882.2</v>
      </c>
      <c r="F24" s="133">
        <v>6.3105337701540796</v>
      </c>
    </row>
    <row r="25" spans="1:6" ht="11.45" customHeight="1">
      <c r="A25" s="78">
        <f>IF(D25&lt;&gt;"",COUNTA($D$10:D25),"")</f>
        <v>15</v>
      </c>
      <c r="B25" s="100" t="s">
        <v>245</v>
      </c>
      <c r="C25" s="132">
        <v>4105.6000000000004</v>
      </c>
      <c r="D25" s="133">
        <v>2.8142811607813036</v>
      </c>
      <c r="E25" s="132">
        <v>382.3</v>
      </c>
      <c r="F25" s="133">
        <v>2.7346600094421953</v>
      </c>
    </row>
    <row r="26" spans="1:6" ht="11.45" customHeight="1">
      <c r="A26" s="78">
        <f>IF(D26&lt;&gt;"",COUNTA($D$10:D26),"")</f>
        <v>16</v>
      </c>
      <c r="B26" s="100" t="s">
        <v>246</v>
      </c>
      <c r="C26" s="132">
        <v>5156</v>
      </c>
      <c r="D26" s="133">
        <v>3.5343028217528252</v>
      </c>
      <c r="E26" s="132">
        <v>517.70000000000005</v>
      </c>
      <c r="F26" s="133">
        <v>3.7032003319074671</v>
      </c>
    </row>
    <row r="27" spans="1:6" ht="11.45" customHeight="1">
      <c r="A27" s="78">
        <f>IF(D27&lt;&gt;"",COUNTA($D$10:D27),"")</f>
        <v>17</v>
      </c>
      <c r="B27" s="100" t="s">
        <v>247</v>
      </c>
      <c r="C27" s="132">
        <v>3345.7</v>
      </c>
      <c r="D27" s="133">
        <v>2.2933896335799897</v>
      </c>
      <c r="E27" s="132">
        <v>336.9</v>
      </c>
      <c r="F27" s="133">
        <v>2.4099057211118899</v>
      </c>
    </row>
    <row r="28" spans="1:6" ht="11.45" customHeight="1">
      <c r="A28" s="78" t="str">
        <f>IF(D28&lt;&gt;"",COUNTA($D$10:D28),"")</f>
        <v/>
      </c>
      <c r="B28" s="100"/>
      <c r="C28" s="132"/>
      <c r="D28" s="133"/>
      <c r="E28" s="132"/>
      <c r="F28" s="133"/>
    </row>
    <row r="29" spans="1:6" ht="11.45" customHeight="1">
      <c r="A29" s="78">
        <f>IF(D29&lt;&gt;"",COUNTA($D$10:D29),"")</f>
        <v>18</v>
      </c>
      <c r="B29" s="100" t="s">
        <v>248</v>
      </c>
      <c r="C29" s="132">
        <v>121065.1</v>
      </c>
      <c r="D29" s="133">
        <v>82.986952006553125</v>
      </c>
      <c r="E29" s="132">
        <v>11498.700000000003</v>
      </c>
      <c r="F29" s="133">
        <v>82.252249674530418</v>
      </c>
    </row>
    <row r="30" spans="1:6" ht="11.45" customHeight="1">
      <c r="A30" s="78">
        <f>IF(D30&lt;&gt;"",COUNTA($D$10:D30),"")</f>
        <v>19</v>
      </c>
      <c r="B30" s="100" t="s">
        <v>249</v>
      </c>
      <c r="C30" s="132">
        <v>24819.000000000004</v>
      </c>
      <c r="D30" s="133">
        <v>17.012773803933936</v>
      </c>
      <c r="E30" s="132">
        <v>2481.0000000000005</v>
      </c>
      <c r="F30" s="133">
        <v>17.747035007653906</v>
      </c>
    </row>
    <row r="31" spans="1:6" ht="11.45" customHeight="1">
      <c r="A31" s="108"/>
      <c r="B31" s="135"/>
      <c r="C31" s="136"/>
      <c r="D31" s="136"/>
      <c r="E31" s="136"/>
      <c r="F31" s="136"/>
    </row>
    <row r="32" spans="1:6" ht="11.45" customHeight="1">
      <c r="C32" s="137"/>
      <c r="E32" s="137"/>
    </row>
    <row r="33" spans="3:5" ht="11.45" customHeight="1">
      <c r="C33" s="137"/>
      <c r="E33" s="137"/>
    </row>
    <row r="34" spans="3:5" ht="11.45" customHeight="1">
      <c r="C34" s="137"/>
      <c r="E34" s="137"/>
    </row>
    <row r="35" spans="3:5" ht="11.45" customHeight="1">
      <c r="C35" s="137"/>
      <c r="E35" s="137"/>
    </row>
    <row r="36" spans="3:5" ht="11.45" customHeight="1"/>
    <row r="37" spans="3:5" ht="11.45" customHeight="1"/>
    <row r="38" spans="3:5" ht="11.45" customHeight="1"/>
    <row r="39" spans="3:5" ht="11.45" customHeight="1"/>
    <row r="40" spans="3:5" ht="11.45" customHeight="1"/>
    <row r="41" spans="3:5" ht="11.45" customHeight="1"/>
    <row r="42" spans="3:5" ht="11.45" customHeight="1"/>
    <row r="43" spans="3:5" ht="11.45" customHeight="1"/>
    <row r="44" spans="3:5" ht="11.45" customHeight="1"/>
    <row r="45" spans="3:5" ht="11.45" customHeight="1"/>
    <row r="46" spans="3:5" ht="11.45" customHeight="1"/>
    <row r="47" spans="3:5" ht="11.45" customHeight="1"/>
    <row r="48" spans="3:5"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sheetData>
  <mergeCells count="12">
    <mergeCell ref="E5:E7"/>
    <mergeCell ref="F5:F7"/>
    <mergeCell ref="A1:B1"/>
    <mergeCell ref="C1:F1"/>
    <mergeCell ref="A2:B2"/>
    <mergeCell ref="C2:F2"/>
    <mergeCell ref="A3:A7"/>
    <mergeCell ref="B3:B7"/>
    <mergeCell ref="C3:D4"/>
    <mergeCell ref="E3:F4"/>
    <mergeCell ref="C5:C7"/>
    <mergeCell ref="D5: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2"/>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45" customHeight="1"/>
  <cols>
    <col min="1" max="1" width="3.7109375" style="75" customWidth="1"/>
    <col min="2" max="2" width="7.7109375" style="139" customWidth="1"/>
    <col min="3" max="3" width="30.28515625" style="139" customWidth="1"/>
    <col min="4" max="4" width="7.7109375" style="139" customWidth="1"/>
    <col min="5" max="5" width="8.28515625" style="139" customWidth="1"/>
    <col min="6" max="6" width="7.7109375" style="139" customWidth="1"/>
    <col min="7" max="8" width="8.28515625" style="139" customWidth="1"/>
    <col min="9" max="9" width="10" style="139" customWidth="1"/>
    <col min="10" max="16384" width="11.42578125" style="139"/>
  </cols>
  <sheetData>
    <row r="1" spans="1:9" s="8" customFormat="1" ht="20.100000000000001" customHeight="1">
      <c r="A1" s="321" t="s">
        <v>183</v>
      </c>
      <c r="B1" s="322"/>
      <c r="C1" s="322"/>
      <c r="D1" s="318" t="s">
        <v>184</v>
      </c>
      <c r="E1" s="319"/>
      <c r="F1" s="319"/>
      <c r="G1" s="319"/>
      <c r="H1" s="319"/>
      <c r="I1" s="320"/>
    </row>
    <row r="2" spans="1:9" s="138" customFormat="1" ht="35.1" customHeight="1">
      <c r="A2" s="323" t="s">
        <v>169</v>
      </c>
      <c r="B2" s="324"/>
      <c r="C2" s="324"/>
      <c r="D2" s="316" t="s">
        <v>251</v>
      </c>
      <c r="E2" s="314"/>
      <c r="F2" s="314"/>
      <c r="G2" s="314"/>
      <c r="H2" s="314"/>
      <c r="I2" s="317"/>
    </row>
    <row r="3" spans="1:9" ht="11.45" customHeight="1">
      <c r="A3" s="325" t="s">
        <v>77</v>
      </c>
      <c r="B3" s="327" t="s">
        <v>61</v>
      </c>
      <c r="C3" s="327" t="s">
        <v>38</v>
      </c>
      <c r="D3" s="327" t="s">
        <v>39</v>
      </c>
      <c r="E3" s="327" t="s">
        <v>147</v>
      </c>
      <c r="F3" s="327" t="s">
        <v>44</v>
      </c>
      <c r="G3" s="327" t="s">
        <v>40</v>
      </c>
      <c r="H3" s="327" t="s">
        <v>293</v>
      </c>
      <c r="I3" s="328"/>
    </row>
    <row r="4" spans="1:9" ht="11.45" customHeight="1">
      <c r="A4" s="326"/>
      <c r="B4" s="327"/>
      <c r="C4" s="327"/>
      <c r="D4" s="327"/>
      <c r="E4" s="327"/>
      <c r="F4" s="327"/>
      <c r="G4" s="327"/>
      <c r="H4" s="327"/>
      <c r="I4" s="328"/>
    </row>
    <row r="5" spans="1:9" ht="11.45" customHeight="1">
      <c r="A5" s="326"/>
      <c r="B5" s="327"/>
      <c r="C5" s="327"/>
      <c r="D5" s="327"/>
      <c r="E5" s="327"/>
      <c r="F5" s="327"/>
      <c r="G5" s="327"/>
      <c r="H5" s="327"/>
      <c r="I5" s="328"/>
    </row>
    <row r="6" spans="1:9" ht="11.45" customHeight="1">
      <c r="A6" s="326"/>
      <c r="B6" s="327"/>
      <c r="C6" s="327"/>
      <c r="D6" s="244" t="s">
        <v>353</v>
      </c>
      <c r="E6" s="245"/>
      <c r="F6" s="327" t="s">
        <v>367</v>
      </c>
      <c r="G6" s="327"/>
      <c r="H6" s="327"/>
      <c r="I6" s="178" t="s">
        <v>355</v>
      </c>
    </row>
    <row r="7" spans="1:9" ht="11.45" customHeight="1">
      <c r="A7" s="326"/>
      <c r="B7" s="327"/>
      <c r="C7" s="327"/>
      <c r="D7" s="327" t="s">
        <v>41</v>
      </c>
      <c r="E7" s="327"/>
      <c r="F7" s="177" t="s">
        <v>126</v>
      </c>
      <c r="G7" s="327" t="s">
        <v>148</v>
      </c>
      <c r="H7" s="241"/>
      <c r="I7" s="261"/>
    </row>
    <row r="8" spans="1:9" s="75" customFormat="1" ht="11.45" customHeight="1">
      <c r="A8" s="71">
        <v>1</v>
      </c>
      <c r="B8" s="72">
        <v>2</v>
      </c>
      <c r="C8" s="73">
        <v>3</v>
      </c>
      <c r="D8" s="73">
        <v>4</v>
      </c>
      <c r="E8" s="73">
        <v>5</v>
      </c>
      <c r="F8" s="73">
        <v>6</v>
      </c>
      <c r="G8" s="73">
        <v>7</v>
      </c>
      <c r="H8" s="73">
        <v>8</v>
      </c>
      <c r="I8" s="74">
        <v>9</v>
      </c>
    </row>
    <row r="9" spans="1:9" ht="11.45" customHeight="1">
      <c r="A9" s="76"/>
      <c r="B9" s="140"/>
      <c r="C9" s="141"/>
      <c r="D9" s="121"/>
      <c r="E9" s="113"/>
      <c r="F9" s="113"/>
      <c r="G9" s="113"/>
      <c r="H9" s="113"/>
      <c r="I9" s="90"/>
    </row>
    <row r="10" spans="1:9" ht="11.45" customHeight="1">
      <c r="A10" s="69">
        <f>IF(D10&lt;&gt;"",COUNTA($D10:D$10),"")</f>
        <v>1</v>
      </c>
      <c r="B10" s="142" t="s">
        <v>154</v>
      </c>
      <c r="C10" s="142" t="s">
        <v>155</v>
      </c>
      <c r="D10" s="127">
        <v>527</v>
      </c>
      <c r="E10" s="187">
        <v>11293</v>
      </c>
      <c r="F10" s="187">
        <v>3741</v>
      </c>
      <c r="G10" s="187">
        <v>92412</v>
      </c>
      <c r="H10" s="187">
        <v>386107</v>
      </c>
      <c r="I10" s="182">
        <v>1467984</v>
      </c>
    </row>
    <row r="11" spans="1:9" ht="11.45" customHeight="1">
      <c r="A11" s="69" t="str">
        <f>IF(D11&lt;&gt;"",COUNTA($D$10:D11),"")</f>
        <v/>
      </c>
      <c r="B11" s="143"/>
      <c r="C11" s="144"/>
      <c r="D11" s="121"/>
      <c r="E11" s="113"/>
      <c r="F11" s="113"/>
      <c r="G11" s="113"/>
      <c r="H11" s="113"/>
      <c r="I11" s="90"/>
    </row>
    <row r="12" spans="1:9" ht="11.45" customHeight="1">
      <c r="A12" s="69">
        <f>IF(D12&lt;&gt;"",COUNTA($D$10:D12),"")</f>
        <v>2</v>
      </c>
      <c r="B12" s="142" t="s">
        <v>149</v>
      </c>
      <c r="C12" s="142" t="s">
        <v>252</v>
      </c>
      <c r="D12" s="127">
        <v>336</v>
      </c>
      <c r="E12" s="187">
        <v>7908</v>
      </c>
      <c r="F12" s="187">
        <v>2572</v>
      </c>
      <c r="G12" s="187">
        <v>67190</v>
      </c>
      <c r="H12" s="187">
        <v>298769</v>
      </c>
      <c r="I12" s="182">
        <v>1130827</v>
      </c>
    </row>
    <row r="13" spans="1:9" ht="11.45" customHeight="1">
      <c r="A13" s="69" t="str">
        <f>IF(D13&lt;&gt;"",COUNTA($D$10:D13),"")</f>
        <v/>
      </c>
      <c r="B13" s="142"/>
      <c r="C13" s="143" t="s">
        <v>140</v>
      </c>
      <c r="D13" s="121"/>
      <c r="E13" s="113"/>
      <c r="F13" s="113"/>
      <c r="G13" s="113"/>
      <c r="H13" s="113"/>
      <c r="I13" s="90"/>
    </row>
    <row r="14" spans="1:9" ht="11.45" customHeight="1">
      <c r="A14" s="69">
        <f>IF(D14&lt;&gt;"",COUNTA($D$10:D14),"")</f>
        <v>3</v>
      </c>
      <c r="B14" s="143" t="s">
        <v>150</v>
      </c>
      <c r="C14" s="143" t="s">
        <v>253</v>
      </c>
      <c r="D14" s="121">
        <v>132</v>
      </c>
      <c r="E14" s="113">
        <v>3127</v>
      </c>
      <c r="F14" s="113">
        <v>1068</v>
      </c>
      <c r="G14" s="113">
        <v>25958</v>
      </c>
      <c r="H14" s="113">
        <v>98687</v>
      </c>
      <c r="I14" s="90">
        <v>403333</v>
      </c>
    </row>
    <row r="15" spans="1:9" ht="22.5" customHeight="1">
      <c r="A15" s="69">
        <f>IF(D15&lt;&gt;"",COUNTA($D$10:D15),"")</f>
        <v>4</v>
      </c>
      <c r="B15" s="143" t="s">
        <v>151</v>
      </c>
      <c r="C15" s="143" t="s">
        <v>254</v>
      </c>
      <c r="D15" s="121">
        <v>166</v>
      </c>
      <c r="E15" s="113">
        <v>4084</v>
      </c>
      <c r="F15" s="113">
        <v>1270</v>
      </c>
      <c r="G15" s="113">
        <v>35074</v>
      </c>
      <c r="H15" s="113">
        <v>169444</v>
      </c>
      <c r="I15" s="90">
        <v>629256</v>
      </c>
    </row>
    <row r="16" spans="1:9" ht="11.45" customHeight="1">
      <c r="A16" s="69">
        <f>IF(D16&lt;&gt;"",COUNTA($D$10:D16),"")</f>
        <v>5</v>
      </c>
      <c r="B16" s="143" t="s">
        <v>186</v>
      </c>
      <c r="C16" s="143" t="s">
        <v>255</v>
      </c>
      <c r="D16" s="121">
        <v>38</v>
      </c>
      <c r="E16" s="113">
        <v>697</v>
      </c>
      <c r="F16" s="113">
        <v>234</v>
      </c>
      <c r="G16" s="113">
        <v>6158</v>
      </c>
      <c r="H16" s="113">
        <v>30638</v>
      </c>
      <c r="I16" s="90">
        <v>98238</v>
      </c>
    </row>
    <row r="17" spans="1:9" ht="11.45" customHeight="1">
      <c r="A17" s="69" t="str">
        <f>IF(D17&lt;&gt;"",COUNTA($D$10:D17),"")</f>
        <v/>
      </c>
      <c r="B17" s="143"/>
      <c r="C17" s="143"/>
      <c r="D17" s="121"/>
      <c r="E17" s="113"/>
      <c r="F17" s="113"/>
      <c r="G17" s="113"/>
      <c r="H17" s="113"/>
      <c r="I17" s="90"/>
    </row>
    <row r="18" spans="1:9" ht="11.45" customHeight="1">
      <c r="A18" s="69">
        <f>IF(D18&lt;&gt;"",COUNTA($D$10:D18),"")</f>
        <v>6</v>
      </c>
      <c r="B18" s="142" t="s">
        <v>152</v>
      </c>
      <c r="C18" s="142" t="s">
        <v>256</v>
      </c>
      <c r="D18" s="127">
        <v>191</v>
      </c>
      <c r="E18" s="187">
        <v>3385</v>
      </c>
      <c r="F18" s="187">
        <v>1169</v>
      </c>
      <c r="G18" s="187">
        <v>25221</v>
      </c>
      <c r="H18" s="187">
        <v>87339</v>
      </c>
      <c r="I18" s="182">
        <v>337157</v>
      </c>
    </row>
    <row r="19" spans="1:9" ht="11.45" customHeight="1">
      <c r="A19" s="69" t="str">
        <f>IF(D19&lt;&gt;"",COUNTA($D$10:D19),"")</f>
        <v/>
      </c>
      <c r="B19" s="143"/>
      <c r="C19" s="143" t="s">
        <v>215</v>
      </c>
      <c r="D19" s="121"/>
      <c r="E19" s="113"/>
      <c r="F19" s="113"/>
      <c r="G19" s="113"/>
      <c r="H19" s="113"/>
      <c r="I19" s="90"/>
    </row>
    <row r="20" spans="1:9" ht="11.45" customHeight="1">
      <c r="A20" s="69">
        <f>IF(D20&lt;&gt;"",COUNTA($D$10:D20),"")</f>
        <v>7</v>
      </c>
      <c r="B20" s="143" t="s">
        <v>188</v>
      </c>
      <c r="C20" s="143" t="s">
        <v>257</v>
      </c>
      <c r="D20" s="121">
        <v>40</v>
      </c>
      <c r="E20" s="113">
        <v>728</v>
      </c>
      <c r="F20" s="113">
        <v>238</v>
      </c>
      <c r="G20" s="113">
        <v>5197</v>
      </c>
      <c r="H20" s="113">
        <v>21343</v>
      </c>
      <c r="I20" s="90">
        <v>81455</v>
      </c>
    </row>
    <row r="21" spans="1:9" ht="22.5" customHeight="1">
      <c r="A21" s="69">
        <f>IF(D21&lt;&gt;"",COUNTA($D$10:D21),"")</f>
        <v>8</v>
      </c>
      <c r="B21" s="143" t="s">
        <v>189</v>
      </c>
      <c r="C21" s="143" t="s">
        <v>258</v>
      </c>
      <c r="D21" s="121">
        <v>40</v>
      </c>
      <c r="E21" s="113">
        <v>654</v>
      </c>
      <c r="F21" s="113">
        <v>209</v>
      </c>
      <c r="G21" s="113">
        <v>5337</v>
      </c>
      <c r="H21" s="113">
        <v>21182</v>
      </c>
      <c r="I21" s="90">
        <v>79901</v>
      </c>
    </row>
    <row r="22" spans="1:9" ht="11.45" customHeight="1">
      <c r="A22" s="69">
        <f>IF(D22&lt;&gt;"",COUNTA($D$10:D22),"")</f>
        <v>9</v>
      </c>
      <c r="B22" s="143" t="s">
        <v>153</v>
      </c>
      <c r="C22" s="143" t="s">
        <v>259</v>
      </c>
      <c r="D22" s="121">
        <v>86</v>
      </c>
      <c r="E22" s="113">
        <v>1560</v>
      </c>
      <c r="F22" s="113">
        <v>565</v>
      </c>
      <c r="G22" s="113">
        <v>11013</v>
      </c>
      <c r="H22" s="113">
        <v>30667</v>
      </c>
      <c r="I22" s="90">
        <v>120924</v>
      </c>
    </row>
  </sheetData>
  <mergeCells count="16">
    <mergeCell ref="D2:I2"/>
    <mergeCell ref="D1:I1"/>
    <mergeCell ref="A1:C1"/>
    <mergeCell ref="A2:C2"/>
    <mergeCell ref="A3:A7"/>
    <mergeCell ref="B3:B7"/>
    <mergeCell ref="C3:C7"/>
    <mergeCell ref="D3:D5"/>
    <mergeCell ref="E3:E5"/>
    <mergeCell ref="F3:F5"/>
    <mergeCell ref="D7:E7"/>
    <mergeCell ref="G3:G5"/>
    <mergeCell ref="H3:I5"/>
    <mergeCell ref="D6:E6"/>
    <mergeCell ref="F6:H6"/>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140" zoomScaleNormal="140" workbookViewId="0">
      <pane xSplit="3" ySplit="8" topLeftCell="D9" activePane="bottomRight" state="frozen"/>
      <selection sqref="A1:B1"/>
      <selection pane="topRight" sqref="A1:B1"/>
      <selection pane="bottomLeft" sqref="A1:B1"/>
      <selection pane="bottomRight" activeCell="D9" sqref="D9:H9"/>
    </sheetView>
  </sheetViews>
  <sheetFormatPr baseColWidth="10" defaultColWidth="11.5703125" defaultRowHeight="11.45" customHeight="1"/>
  <cols>
    <col min="1" max="1" width="3.7109375" style="75" customWidth="1"/>
    <col min="2" max="2" width="7.7109375" style="139" customWidth="1"/>
    <col min="3" max="3" width="31.7109375" style="139" customWidth="1"/>
    <col min="4" max="8" width="9.7109375" style="139" customWidth="1"/>
    <col min="9" max="16384" width="11.5703125" style="139"/>
  </cols>
  <sheetData>
    <row r="1" spans="1:8" s="1" customFormat="1" ht="20.100000000000001" customHeight="1">
      <c r="A1" s="321" t="s">
        <v>183</v>
      </c>
      <c r="B1" s="322"/>
      <c r="C1" s="322"/>
      <c r="D1" s="318" t="s">
        <v>184</v>
      </c>
      <c r="E1" s="318"/>
      <c r="F1" s="318"/>
      <c r="G1" s="318"/>
      <c r="H1" s="333"/>
    </row>
    <row r="2" spans="1:8" s="145" customFormat="1" ht="35.1" customHeight="1">
      <c r="A2" s="323" t="s">
        <v>170</v>
      </c>
      <c r="B2" s="324"/>
      <c r="C2" s="324"/>
      <c r="D2" s="316" t="s">
        <v>368</v>
      </c>
      <c r="E2" s="316"/>
      <c r="F2" s="316"/>
      <c r="G2" s="316"/>
      <c r="H2" s="334"/>
    </row>
    <row r="3" spans="1:8" ht="11.45" customHeight="1">
      <c r="A3" s="325" t="s">
        <v>77</v>
      </c>
      <c r="B3" s="327" t="s">
        <v>61</v>
      </c>
      <c r="C3" s="327" t="s">
        <v>38</v>
      </c>
      <c r="D3" s="327" t="s">
        <v>50</v>
      </c>
      <c r="E3" s="327" t="s">
        <v>94</v>
      </c>
      <c r="F3" s="327"/>
      <c r="G3" s="327"/>
      <c r="H3" s="328"/>
    </row>
    <row r="4" spans="1:8" ht="11.45" customHeight="1">
      <c r="A4" s="325"/>
      <c r="B4" s="327"/>
      <c r="C4" s="327"/>
      <c r="D4" s="327"/>
      <c r="E4" s="332" t="s">
        <v>271</v>
      </c>
      <c r="F4" s="332" t="s">
        <v>45</v>
      </c>
      <c r="G4" s="332" t="s">
        <v>46</v>
      </c>
      <c r="H4" s="328" t="s">
        <v>260</v>
      </c>
    </row>
    <row r="5" spans="1:8" ht="11.45" customHeight="1">
      <c r="A5" s="325"/>
      <c r="B5" s="327"/>
      <c r="C5" s="327"/>
      <c r="D5" s="327"/>
      <c r="E5" s="327"/>
      <c r="F5" s="327"/>
      <c r="G5" s="327"/>
      <c r="H5" s="328"/>
    </row>
    <row r="6" spans="1:8" ht="11.45" customHeight="1">
      <c r="A6" s="325"/>
      <c r="B6" s="327"/>
      <c r="C6" s="327"/>
      <c r="D6" s="327"/>
      <c r="E6" s="327"/>
      <c r="F6" s="327"/>
      <c r="G6" s="327"/>
      <c r="H6" s="328"/>
    </row>
    <row r="7" spans="1:8" ht="11.45" customHeight="1">
      <c r="A7" s="325"/>
      <c r="B7" s="327"/>
      <c r="C7" s="327"/>
      <c r="D7" s="327"/>
      <c r="E7" s="327"/>
      <c r="F7" s="327"/>
      <c r="G7" s="327"/>
      <c r="H7" s="328"/>
    </row>
    <row r="8" spans="1:8" s="75" customFormat="1" ht="11.45" customHeight="1">
      <c r="A8" s="71">
        <v>1</v>
      </c>
      <c r="B8" s="72">
        <v>2</v>
      </c>
      <c r="C8" s="73">
        <v>3</v>
      </c>
      <c r="D8" s="73">
        <v>4</v>
      </c>
      <c r="E8" s="73">
        <v>5</v>
      </c>
      <c r="F8" s="73">
        <v>6</v>
      </c>
      <c r="G8" s="73">
        <v>7</v>
      </c>
      <c r="H8" s="74">
        <v>8</v>
      </c>
    </row>
    <row r="9" spans="1:8" ht="20.100000000000001" customHeight="1">
      <c r="A9" s="76"/>
      <c r="B9" s="146"/>
      <c r="C9" s="146"/>
      <c r="D9" s="331" t="s">
        <v>41</v>
      </c>
      <c r="E9" s="267"/>
      <c r="F9" s="267"/>
      <c r="G9" s="267"/>
      <c r="H9" s="267"/>
    </row>
    <row r="10" spans="1:8" ht="11.45" customHeight="1">
      <c r="A10" s="69">
        <f>IF(E10&lt;&gt;"",COUNTA($E10:E$10),"")</f>
        <v>1</v>
      </c>
      <c r="B10" s="142" t="s">
        <v>154</v>
      </c>
      <c r="C10" s="142" t="s">
        <v>155</v>
      </c>
      <c r="D10" s="127">
        <v>527</v>
      </c>
      <c r="E10" s="127">
        <v>349</v>
      </c>
      <c r="F10" s="127">
        <v>152</v>
      </c>
      <c r="G10" s="127">
        <v>18</v>
      </c>
      <c r="H10" s="127">
        <v>8</v>
      </c>
    </row>
    <row r="11" spans="1:8" ht="11.45" customHeight="1">
      <c r="A11" s="69" t="str">
        <f>IF(E11&lt;&gt;"",COUNTA($E$10:E11),"")</f>
        <v/>
      </c>
      <c r="B11" s="143"/>
      <c r="C11" s="147"/>
      <c r="D11" s="121"/>
      <c r="E11" s="121"/>
      <c r="F11" s="121"/>
      <c r="G11" s="121"/>
      <c r="H11" s="121"/>
    </row>
    <row r="12" spans="1:8" ht="11.45" customHeight="1">
      <c r="A12" s="69">
        <f>IF(E12&lt;&gt;"",COUNTA($E$10:E12),"")</f>
        <v>2</v>
      </c>
      <c r="B12" s="142" t="s">
        <v>149</v>
      </c>
      <c r="C12" s="142" t="s">
        <v>252</v>
      </c>
      <c r="D12" s="127">
        <v>336</v>
      </c>
      <c r="E12" s="127">
        <v>209</v>
      </c>
      <c r="F12" s="127">
        <v>105</v>
      </c>
      <c r="G12" s="127">
        <v>14</v>
      </c>
      <c r="H12" s="127">
        <v>8</v>
      </c>
    </row>
    <row r="13" spans="1:8" ht="11.45" customHeight="1">
      <c r="A13" s="69" t="str">
        <f>IF(E13&lt;&gt;"",COUNTA($E$10:E13),"")</f>
        <v/>
      </c>
      <c r="B13" s="142"/>
      <c r="C13" s="143" t="s">
        <v>140</v>
      </c>
      <c r="D13" s="121"/>
      <c r="E13" s="121"/>
      <c r="F13" s="121"/>
      <c r="G13" s="121"/>
      <c r="H13" s="121"/>
    </row>
    <row r="14" spans="1:8" ht="11.45" customHeight="1">
      <c r="A14" s="69">
        <f>IF(E14&lt;&gt;"",COUNTA($E$10:E14),"")</f>
        <v>3</v>
      </c>
      <c r="B14" s="143" t="s">
        <v>150</v>
      </c>
      <c r="C14" s="143" t="s">
        <v>253</v>
      </c>
      <c r="D14" s="121">
        <v>132</v>
      </c>
      <c r="E14" s="121">
        <v>84</v>
      </c>
      <c r="F14" s="121">
        <v>39</v>
      </c>
      <c r="G14" s="121">
        <v>6</v>
      </c>
      <c r="H14" s="121">
        <v>3</v>
      </c>
    </row>
    <row r="15" spans="1:8" ht="22.5" customHeight="1">
      <c r="A15" s="69">
        <f>IF(E15&lt;&gt;"",COUNTA($E$10:E15),"")</f>
        <v>4</v>
      </c>
      <c r="B15" s="143" t="s">
        <v>151</v>
      </c>
      <c r="C15" s="143" t="s">
        <v>254</v>
      </c>
      <c r="D15" s="121">
        <v>166</v>
      </c>
      <c r="E15" s="121">
        <v>100</v>
      </c>
      <c r="F15" s="121">
        <v>54</v>
      </c>
      <c r="G15" s="121">
        <v>7</v>
      </c>
      <c r="H15" s="121">
        <v>5</v>
      </c>
    </row>
    <row r="16" spans="1:8" ht="11.45" customHeight="1">
      <c r="A16" s="69">
        <f>IF(E16&lt;&gt;"",COUNTA($E$10:E16),"")</f>
        <v>5</v>
      </c>
      <c r="B16" s="143" t="s">
        <v>186</v>
      </c>
      <c r="C16" s="143" t="s">
        <v>255</v>
      </c>
      <c r="D16" s="121">
        <v>38</v>
      </c>
      <c r="E16" s="121">
        <v>25</v>
      </c>
      <c r="F16" s="121">
        <v>12</v>
      </c>
      <c r="G16" s="121">
        <v>1</v>
      </c>
      <c r="H16" s="121" t="s">
        <v>0</v>
      </c>
    </row>
    <row r="17" spans="1:8" ht="11.45" customHeight="1">
      <c r="A17" s="69" t="str">
        <f>IF(E17&lt;&gt;"",COUNTA($E$10:E17),"")</f>
        <v/>
      </c>
      <c r="B17" s="143"/>
      <c r="C17" s="143"/>
      <c r="D17" s="121"/>
      <c r="E17" s="121"/>
      <c r="F17" s="121"/>
      <c r="G17" s="121"/>
      <c r="H17" s="121"/>
    </row>
    <row r="18" spans="1:8" ht="11.45" customHeight="1">
      <c r="A18" s="69">
        <f>IF(E18&lt;&gt;"",COUNTA($E$10:E18),"")</f>
        <v>6</v>
      </c>
      <c r="B18" s="142" t="s">
        <v>152</v>
      </c>
      <c r="C18" s="142" t="s">
        <v>256</v>
      </c>
      <c r="D18" s="127">
        <v>191</v>
      </c>
      <c r="E18" s="127">
        <v>140</v>
      </c>
      <c r="F18" s="127">
        <v>47</v>
      </c>
      <c r="G18" s="127">
        <v>4</v>
      </c>
      <c r="H18" s="127" t="s">
        <v>0</v>
      </c>
    </row>
    <row r="19" spans="1:8" ht="11.45" customHeight="1">
      <c r="A19" s="69" t="str">
        <f>IF(E19&lt;&gt;"",COUNTA($E$10:E19),"")</f>
        <v/>
      </c>
      <c r="B19" s="143"/>
      <c r="C19" s="143" t="s">
        <v>215</v>
      </c>
      <c r="D19" s="121"/>
      <c r="E19" s="121"/>
      <c r="F19" s="121"/>
      <c r="G19" s="121"/>
      <c r="H19" s="121"/>
    </row>
    <row r="20" spans="1:8" ht="11.45" customHeight="1">
      <c r="A20" s="69">
        <f>IF(E20&lt;&gt;"",COUNTA($E$10:E20),"")</f>
        <v>7</v>
      </c>
      <c r="B20" s="143" t="s">
        <v>188</v>
      </c>
      <c r="C20" s="143" t="s">
        <v>257</v>
      </c>
      <c r="D20" s="121">
        <v>40</v>
      </c>
      <c r="E20" s="121">
        <v>27</v>
      </c>
      <c r="F20" s="121">
        <v>12</v>
      </c>
      <c r="G20" s="121">
        <v>1</v>
      </c>
      <c r="H20" s="121" t="s">
        <v>0</v>
      </c>
    </row>
    <row r="21" spans="1:8" ht="22.5" customHeight="1">
      <c r="A21" s="69">
        <f>IF(E21&lt;&gt;"",COUNTA($E$10:E21),"")</f>
        <v>8</v>
      </c>
      <c r="B21" s="143" t="s">
        <v>189</v>
      </c>
      <c r="C21" s="143" t="s">
        <v>258</v>
      </c>
      <c r="D21" s="121">
        <v>40</v>
      </c>
      <c r="E21" s="121">
        <v>35</v>
      </c>
      <c r="F21" s="121">
        <v>4</v>
      </c>
      <c r="G21" s="121">
        <v>1</v>
      </c>
      <c r="H21" s="121" t="s">
        <v>0</v>
      </c>
    </row>
    <row r="22" spans="1:8" ht="11.45" customHeight="1">
      <c r="A22" s="69">
        <f>IF(E22&lt;&gt;"",COUNTA($E$10:E22),"")</f>
        <v>9</v>
      </c>
      <c r="B22" s="143" t="s">
        <v>153</v>
      </c>
      <c r="C22" s="143" t="s">
        <v>259</v>
      </c>
      <c r="D22" s="121">
        <v>86</v>
      </c>
      <c r="E22" s="121">
        <v>61</v>
      </c>
      <c r="F22" s="121">
        <v>23</v>
      </c>
      <c r="G22" s="121">
        <v>2</v>
      </c>
      <c r="H22" s="121" t="s">
        <v>0</v>
      </c>
    </row>
    <row r="23" spans="1:8" ht="20.100000000000001" customHeight="1">
      <c r="A23" s="69" t="str">
        <f>IF(E23&lt;&gt;"",COUNTA($E$10:E23),"")</f>
        <v/>
      </c>
      <c r="B23" s="143"/>
      <c r="C23" s="143"/>
      <c r="D23" s="329" t="s">
        <v>134</v>
      </c>
      <c r="E23" s="330"/>
      <c r="F23" s="330"/>
      <c r="G23" s="330"/>
      <c r="H23" s="330"/>
    </row>
    <row r="24" spans="1:8" ht="11.45" customHeight="1">
      <c r="A24" s="69">
        <f>IF(E24&lt;&gt;"",COUNTA($E$10:E24),"")</f>
        <v>10</v>
      </c>
      <c r="B24" s="142" t="s">
        <v>154</v>
      </c>
      <c r="C24" s="142" t="s">
        <v>155</v>
      </c>
      <c r="D24" s="194">
        <v>100</v>
      </c>
      <c r="E24" s="194">
        <v>100</v>
      </c>
      <c r="F24" s="194">
        <v>100</v>
      </c>
      <c r="G24" s="194">
        <v>100</v>
      </c>
      <c r="H24" s="127">
        <v>100</v>
      </c>
    </row>
    <row r="25" spans="1:8" ht="11.45" customHeight="1">
      <c r="A25" s="69" t="str">
        <f>IF(E25&lt;&gt;"",COUNTA($E$10:E25),"")</f>
        <v/>
      </c>
      <c r="B25" s="143"/>
      <c r="C25" s="143"/>
      <c r="D25" s="121"/>
      <c r="E25" s="121"/>
      <c r="F25" s="121"/>
      <c r="G25" s="121"/>
      <c r="H25" s="121"/>
    </row>
    <row r="26" spans="1:8" ht="11.45" customHeight="1">
      <c r="A26" s="69">
        <f>IF(E26&lt;&gt;"",COUNTA($E$10:E26),"")</f>
        <v>11</v>
      </c>
      <c r="B26" s="143" t="s">
        <v>149</v>
      </c>
      <c r="C26" s="143" t="s">
        <v>252</v>
      </c>
      <c r="D26" s="124">
        <v>63.757115749525617</v>
      </c>
      <c r="E26" s="124">
        <v>59.885386819484239</v>
      </c>
      <c r="F26" s="124">
        <v>69.078947368421055</v>
      </c>
      <c r="G26" s="124">
        <v>77.777777777777771</v>
      </c>
      <c r="H26" s="121">
        <v>100</v>
      </c>
    </row>
    <row r="27" spans="1:8" ht="11.45" customHeight="1">
      <c r="A27" s="69">
        <f>IF(E27&lt;&gt;"",COUNTA($E$10:E27),"")</f>
        <v>12</v>
      </c>
      <c r="B27" s="143" t="s">
        <v>152</v>
      </c>
      <c r="C27" s="143" t="s">
        <v>256</v>
      </c>
      <c r="D27" s="124">
        <v>36.242884250474383</v>
      </c>
      <c r="E27" s="124">
        <v>40.114613180515761</v>
      </c>
      <c r="F27" s="124">
        <v>30.921052631578949</v>
      </c>
      <c r="G27" s="124">
        <v>22.222222222222221</v>
      </c>
      <c r="H27" s="124" t="s">
        <v>0</v>
      </c>
    </row>
  </sheetData>
  <mergeCells count="15">
    <mergeCell ref="C3:C7"/>
    <mergeCell ref="B3:B7"/>
    <mergeCell ref="A3:A7"/>
    <mergeCell ref="A1:C1"/>
    <mergeCell ref="D1:H1"/>
    <mergeCell ref="A2:C2"/>
    <mergeCell ref="D2:H2"/>
    <mergeCell ref="E3:H3"/>
    <mergeCell ref="D23:H23"/>
    <mergeCell ref="D9:H9"/>
    <mergeCell ref="H4:H7"/>
    <mergeCell ref="G4:G7"/>
    <mergeCell ref="F4:F7"/>
    <mergeCell ref="E4:E7"/>
    <mergeCell ref="D3: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140" zoomScaleNormal="140" workbookViewId="0">
      <pane xSplit="3" ySplit="8" topLeftCell="D9" activePane="bottomRight" state="frozen"/>
      <selection sqref="A1:B1"/>
      <selection pane="topRight" sqref="A1:B1"/>
      <selection pane="bottomLeft" sqref="A1:B1"/>
      <selection pane="bottomRight" activeCell="D9" sqref="D9:H9"/>
    </sheetView>
  </sheetViews>
  <sheetFormatPr baseColWidth="10" defaultColWidth="11.5703125" defaultRowHeight="11.45" customHeight="1"/>
  <cols>
    <col min="1" max="1" width="3.7109375" style="75" customWidth="1"/>
    <col min="2" max="2" width="7.7109375" style="139" customWidth="1"/>
    <col min="3" max="3" width="31.7109375" style="139" customWidth="1"/>
    <col min="4" max="8" width="9.7109375" style="139" customWidth="1"/>
    <col min="9" max="16384" width="11.5703125" style="139"/>
  </cols>
  <sheetData>
    <row r="1" spans="1:8" s="1" customFormat="1" ht="20.100000000000001" customHeight="1">
      <c r="A1" s="321" t="s">
        <v>183</v>
      </c>
      <c r="B1" s="322"/>
      <c r="C1" s="322"/>
      <c r="D1" s="318" t="s">
        <v>184</v>
      </c>
      <c r="E1" s="318"/>
      <c r="F1" s="318"/>
      <c r="G1" s="318"/>
      <c r="H1" s="333"/>
    </row>
    <row r="2" spans="1:8" s="145" customFormat="1" ht="35.1" customHeight="1">
      <c r="A2" s="323" t="s">
        <v>171</v>
      </c>
      <c r="B2" s="324"/>
      <c r="C2" s="324"/>
      <c r="D2" s="316" t="s">
        <v>369</v>
      </c>
      <c r="E2" s="316"/>
      <c r="F2" s="316"/>
      <c r="G2" s="316"/>
      <c r="H2" s="334"/>
    </row>
    <row r="3" spans="1:8" ht="11.45" customHeight="1">
      <c r="A3" s="325" t="s">
        <v>77</v>
      </c>
      <c r="B3" s="327" t="s">
        <v>61</v>
      </c>
      <c r="C3" s="327" t="s">
        <v>38</v>
      </c>
      <c r="D3" s="327" t="s">
        <v>50</v>
      </c>
      <c r="E3" s="327" t="s">
        <v>94</v>
      </c>
      <c r="F3" s="327"/>
      <c r="G3" s="327"/>
      <c r="H3" s="328"/>
    </row>
    <row r="4" spans="1:8" ht="11.45" customHeight="1">
      <c r="A4" s="325"/>
      <c r="B4" s="327"/>
      <c r="C4" s="327"/>
      <c r="D4" s="327"/>
      <c r="E4" s="332" t="s">
        <v>271</v>
      </c>
      <c r="F4" s="332" t="s">
        <v>45</v>
      </c>
      <c r="G4" s="332" t="s">
        <v>46</v>
      </c>
      <c r="H4" s="328" t="s">
        <v>261</v>
      </c>
    </row>
    <row r="5" spans="1:8" ht="11.45" customHeight="1">
      <c r="A5" s="325"/>
      <c r="B5" s="327"/>
      <c r="C5" s="327"/>
      <c r="D5" s="327"/>
      <c r="E5" s="327"/>
      <c r="F5" s="327"/>
      <c r="G5" s="327"/>
      <c r="H5" s="328"/>
    </row>
    <row r="6" spans="1:8" ht="11.45" customHeight="1">
      <c r="A6" s="325"/>
      <c r="B6" s="327"/>
      <c r="C6" s="327"/>
      <c r="D6" s="327"/>
      <c r="E6" s="327"/>
      <c r="F6" s="327"/>
      <c r="G6" s="327"/>
      <c r="H6" s="328"/>
    </row>
    <row r="7" spans="1:8" ht="11.45" customHeight="1">
      <c r="A7" s="325"/>
      <c r="B7" s="327"/>
      <c r="C7" s="327"/>
      <c r="D7" s="327"/>
      <c r="E7" s="327"/>
      <c r="F7" s="327"/>
      <c r="G7" s="327"/>
      <c r="H7" s="328"/>
    </row>
    <row r="8" spans="1:8" s="75" customFormat="1" ht="11.45" customHeight="1">
      <c r="A8" s="71">
        <v>1</v>
      </c>
      <c r="B8" s="72">
        <v>2</v>
      </c>
      <c r="C8" s="73">
        <v>3</v>
      </c>
      <c r="D8" s="73">
        <v>4</v>
      </c>
      <c r="E8" s="73">
        <v>5</v>
      </c>
      <c r="F8" s="73">
        <v>6</v>
      </c>
      <c r="G8" s="73">
        <v>7</v>
      </c>
      <c r="H8" s="74">
        <v>8</v>
      </c>
    </row>
    <row r="9" spans="1:8" ht="20.100000000000001" customHeight="1">
      <c r="A9" s="76"/>
      <c r="B9" s="146"/>
      <c r="C9" s="146"/>
      <c r="D9" s="331" t="s">
        <v>41</v>
      </c>
      <c r="E9" s="267"/>
      <c r="F9" s="267"/>
      <c r="G9" s="267"/>
      <c r="H9" s="267"/>
    </row>
    <row r="10" spans="1:8" ht="11.45" customHeight="1">
      <c r="A10" s="69">
        <f>IF(E10&lt;&gt;"",COUNTA($E10:E$10),"")</f>
        <v>1</v>
      </c>
      <c r="B10" s="142" t="s">
        <v>154</v>
      </c>
      <c r="C10" s="142" t="s">
        <v>155</v>
      </c>
      <c r="D10" s="127">
        <v>11293</v>
      </c>
      <c r="E10" s="127">
        <v>4673</v>
      </c>
      <c r="F10" s="127">
        <v>4375</v>
      </c>
      <c r="G10" s="127">
        <v>1198</v>
      </c>
      <c r="H10" s="127">
        <v>1047</v>
      </c>
    </row>
    <row r="11" spans="1:8" ht="11.45" customHeight="1">
      <c r="A11" s="69" t="str">
        <f>IF(E11&lt;&gt;"",COUNTA($E$10:E11),"")</f>
        <v/>
      </c>
      <c r="B11" s="143"/>
      <c r="C11" s="143"/>
      <c r="D11" s="121"/>
      <c r="E11" s="121"/>
      <c r="F11" s="121"/>
      <c r="G11" s="121"/>
      <c r="H11" s="121"/>
    </row>
    <row r="12" spans="1:8" ht="11.45" customHeight="1">
      <c r="A12" s="69">
        <f>IF(E12&lt;&gt;"",COUNTA($E$10:E12),"")</f>
        <v>2</v>
      </c>
      <c r="B12" s="142" t="s">
        <v>149</v>
      </c>
      <c r="C12" s="142" t="s">
        <v>252</v>
      </c>
      <c r="D12" s="127">
        <v>7908</v>
      </c>
      <c r="E12" s="127">
        <v>2792</v>
      </c>
      <c r="F12" s="127">
        <v>3092</v>
      </c>
      <c r="G12" s="127">
        <v>977</v>
      </c>
      <c r="H12" s="127">
        <v>1047</v>
      </c>
    </row>
    <row r="13" spans="1:8" ht="11.45" customHeight="1">
      <c r="A13" s="69" t="str">
        <f>IF(E13&lt;&gt;"",COUNTA($E$10:E13),"")</f>
        <v/>
      </c>
      <c r="B13" s="142"/>
      <c r="C13" s="143" t="s">
        <v>140</v>
      </c>
      <c r="D13" s="121"/>
      <c r="E13" s="121"/>
      <c r="F13" s="121"/>
      <c r="G13" s="121"/>
      <c r="H13" s="121"/>
    </row>
    <row r="14" spans="1:8" ht="11.45" customHeight="1">
      <c r="A14" s="69">
        <f>IF(E14&lt;&gt;"",COUNTA($E$10:E14),"")</f>
        <v>3</v>
      </c>
      <c r="B14" s="143" t="s">
        <v>150</v>
      </c>
      <c r="C14" s="143" t="s">
        <v>253</v>
      </c>
      <c r="D14" s="121">
        <v>3127</v>
      </c>
      <c r="E14" s="121" t="s">
        <v>5</v>
      </c>
      <c r="F14" s="121">
        <v>1168</v>
      </c>
      <c r="G14" s="121" t="s">
        <v>5</v>
      </c>
      <c r="H14" s="121">
        <v>410</v>
      </c>
    </row>
    <row r="15" spans="1:8" ht="22.5" customHeight="1">
      <c r="A15" s="69">
        <f>IF(E15&lt;&gt;"",COUNTA($E$10:E15),"")</f>
        <v>4</v>
      </c>
      <c r="B15" s="143" t="s">
        <v>151</v>
      </c>
      <c r="C15" s="143" t="s">
        <v>254</v>
      </c>
      <c r="D15" s="121">
        <v>4084</v>
      </c>
      <c r="E15" s="121">
        <v>1362</v>
      </c>
      <c r="F15" s="121">
        <v>1593</v>
      </c>
      <c r="G15" s="121">
        <v>492</v>
      </c>
      <c r="H15" s="121">
        <v>637</v>
      </c>
    </row>
    <row r="16" spans="1:8" ht="11.45" customHeight="1">
      <c r="A16" s="69">
        <f>IF(E16&lt;&gt;"",COUNTA($E$10:E16),"")</f>
        <v>5</v>
      </c>
      <c r="B16" s="143" t="s">
        <v>186</v>
      </c>
      <c r="C16" s="143" t="s">
        <v>255</v>
      </c>
      <c r="D16" s="121">
        <v>697</v>
      </c>
      <c r="E16" s="121" t="s">
        <v>5</v>
      </c>
      <c r="F16" s="121">
        <v>331</v>
      </c>
      <c r="G16" s="121" t="s">
        <v>5</v>
      </c>
      <c r="H16" s="121" t="s">
        <v>0</v>
      </c>
    </row>
    <row r="17" spans="1:8" ht="11.45" customHeight="1">
      <c r="A17" s="69" t="str">
        <f>IF(E17&lt;&gt;"",COUNTA($E$10:E17),"")</f>
        <v/>
      </c>
      <c r="B17" s="143"/>
      <c r="C17" s="143"/>
      <c r="D17" s="121"/>
      <c r="E17" s="121"/>
      <c r="F17" s="121"/>
      <c r="G17" s="121"/>
      <c r="H17" s="121"/>
    </row>
    <row r="18" spans="1:8" ht="11.45" customHeight="1">
      <c r="A18" s="69">
        <f>IF(E18&lt;&gt;"",COUNTA($E$10:E18),"")</f>
        <v>6</v>
      </c>
      <c r="B18" s="142" t="s">
        <v>152</v>
      </c>
      <c r="C18" s="142" t="s">
        <v>256</v>
      </c>
      <c r="D18" s="127">
        <v>3385</v>
      </c>
      <c r="E18" s="127">
        <v>1881</v>
      </c>
      <c r="F18" s="127">
        <v>1283</v>
      </c>
      <c r="G18" s="127">
        <v>221</v>
      </c>
      <c r="H18" s="127" t="s">
        <v>0</v>
      </c>
    </row>
    <row r="19" spans="1:8" ht="11.45" customHeight="1">
      <c r="A19" s="69" t="str">
        <f>IF(E19&lt;&gt;"",COUNTA($E$10:E19),"")</f>
        <v/>
      </c>
      <c r="B19" s="143"/>
      <c r="C19" s="143" t="s">
        <v>215</v>
      </c>
      <c r="D19" s="121"/>
      <c r="E19" s="121"/>
      <c r="F19" s="121"/>
      <c r="G19" s="121"/>
      <c r="H19" s="121"/>
    </row>
    <row r="20" spans="1:8" ht="11.45" customHeight="1">
      <c r="A20" s="69">
        <f>IF(E20&lt;&gt;"",COUNTA($E$10:E20),"")</f>
        <v>7</v>
      </c>
      <c r="B20" s="143" t="s">
        <v>188</v>
      </c>
      <c r="C20" s="143" t="s">
        <v>257</v>
      </c>
      <c r="D20" s="121">
        <v>728</v>
      </c>
      <c r="E20" s="121">
        <v>354</v>
      </c>
      <c r="F20" s="121" t="s">
        <v>5</v>
      </c>
      <c r="G20" s="121" t="s">
        <v>5</v>
      </c>
      <c r="H20" s="121" t="s">
        <v>0</v>
      </c>
    </row>
    <row r="21" spans="1:8" ht="22.5" customHeight="1">
      <c r="A21" s="69">
        <f>IF(E21&lt;&gt;"",COUNTA($E$10:E21),"")</f>
        <v>8</v>
      </c>
      <c r="B21" s="143" t="s">
        <v>189</v>
      </c>
      <c r="C21" s="143" t="s">
        <v>258</v>
      </c>
      <c r="D21" s="121">
        <v>654</v>
      </c>
      <c r="E21" s="121">
        <v>483</v>
      </c>
      <c r="F21" s="121" t="s">
        <v>5</v>
      </c>
      <c r="G21" s="121" t="s">
        <v>5</v>
      </c>
      <c r="H21" s="121" t="s">
        <v>0</v>
      </c>
    </row>
    <row r="22" spans="1:8" ht="11.45" customHeight="1">
      <c r="A22" s="69">
        <f>IF(E22&lt;&gt;"",COUNTA($E$10:E22),"")</f>
        <v>9</v>
      </c>
      <c r="B22" s="143" t="s">
        <v>153</v>
      </c>
      <c r="C22" s="143" t="s">
        <v>259</v>
      </c>
      <c r="D22" s="121">
        <v>1560</v>
      </c>
      <c r="E22" s="121">
        <v>813</v>
      </c>
      <c r="F22" s="121" t="s">
        <v>5</v>
      </c>
      <c r="G22" s="121" t="s">
        <v>5</v>
      </c>
      <c r="H22" s="121" t="s">
        <v>0</v>
      </c>
    </row>
    <row r="23" spans="1:8" ht="20.100000000000001" customHeight="1">
      <c r="A23" s="69" t="str">
        <f>IF(E23&lt;&gt;"",COUNTA($E$10:E23),"")</f>
        <v/>
      </c>
      <c r="B23" s="143"/>
      <c r="C23" s="143"/>
      <c r="D23" s="329" t="s">
        <v>134</v>
      </c>
      <c r="E23" s="330"/>
      <c r="F23" s="330"/>
      <c r="G23" s="330"/>
      <c r="H23" s="330"/>
    </row>
    <row r="24" spans="1:8" ht="11.45" customHeight="1">
      <c r="A24" s="69">
        <f>IF(E24&lt;&gt;"",COUNTA($E$10:E24),"")</f>
        <v>10</v>
      </c>
      <c r="B24" s="142" t="s">
        <v>154</v>
      </c>
      <c r="C24" s="142" t="s">
        <v>155</v>
      </c>
      <c r="D24" s="194">
        <v>100</v>
      </c>
      <c r="E24" s="194">
        <v>100</v>
      </c>
      <c r="F24" s="194">
        <v>100</v>
      </c>
      <c r="G24" s="194">
        <v>100</v>
      </c>
      <c r="H24" s="127">
        <v>100</v>
      </c>
    </row>
    <row r="25" spans="1:8" ht="11.45" customHeight="1">
      <c r="A25" s="69" t="str">
        <f>IF(E25&lt;&gt;"",COUNTA($E$10:E25),"")</f>
        <v/>
      </c>
      <c r="B25" s="143"/>
      <c r="C25" s="143"/>
      <c r="D25" s="121"/>
      <c r="E25" s="121"/>
      <c r="F25" s="121"/>
      <c r="G25" s="121"/>
      <c r="H25" s="121"/>
    </row>
    <row r="26" spans="1:8" ht="11.45" customHeight="1">
      <c r="A26" s="69">
        <f>IF(E26&lt;&gt;"",COUNTA($E$10:E26),"")</f>
        <v>11</v>
      </c>
      <c r="B26" s="143" t="s">
        <v>149</v>
      </c>
      <c r="C26" s="143" t="s">
        <v>252</v>
      </c>
      <c r="D26" s="124">
        <v>70.025679624546186</v>
      </c>
      <c r="E26" s="124">
        <v>59.74748555531778</v>
      </c>
      <c r="F26" s="124">
        <v>70.674285714285716</v>
      </c>
      <c r="G26" s="124">
        <v>81.552587646076788</v>
      </c>
      <c r="H26" s="121">
        <v>100</v>
      </c>
    </row>
    <row r="27" spans="1:8" ht="11.45" customHeight="1">
      <c r="A27" s="69">
        <f>IF(E27&lt;&gt;"",COUNTA($E$10:E27),"")</f>
        <v>12</v>
      </c>
      <c r="B27" s="143" t="s">
        <v>152</v>
      </c>
      <c r="C27" s="143" t="s">
        <v>256</v>
      </c>
      <c r="D27" s="124">
        <v>29.974320375453821</v>
      </c>
      <c r="E27" s="124">
        <v>40.25251444468222</v>
      </c>
      <c r="F27" s="124">
        <v>29.325714285714287</v>
      </c>
      <c r="G27" s="124">
        <v>18.447412353923205</v>
      </c>
      <c r="H27" s="124" t="s">
        <v>0</v>
      </c>
    </row>
  </sheetData>
  <mergeCells count="15">
    <mergeCell ref="D9:H9"/>
    <mergeCell ref="D23:H23"/>
    <mergeCell ref="H4:H7"/>
    <mergeCell ref="A1:C1"/>
    <mergeCell ref="D1:H1"/>
    <mergeCell ref="A2:C2"/>
    <mergeCell ref="D2:H2"/>
    <mergeCell ref="E3:H3"/>
    <mergeCell ref="C3:C7"/>
    <mergeCell ref="B3:B7"/>
    <mergeCell ref="A3:A7"/>
    <mergeCell ref="D3:D7"/>
    <mergeCell ref="E4:E7"/>
    <mergeCell ref="F4:F7"/>
    <mergeCell ref="G4: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140" zoomScaleNormal="140" workbookViewId="0">
      <pane xSplit="3" ySplit="8" topLeftCell="D9" activePane="bottomRight" state="frozen"/>
      <selection sqref="A1:B1"/>
      <selection pane="topRight" sqref="A1:B1"/>
      <selection pane="bottomLeft" sqref="A1:B1"/>
      <selection pane="bottomRight" activeCell="D9" sqref="D9:H9"/>
    </sheetView>
  </sheetViews>
  <sheetFormatPr baseColWidth="10" defaultColWidth="11.5703125" defaultRowHeight="11.45" customHeight="1"/>
  <cols>
    <col min="1" max="1" width="3.7109375" style="75" customWidth="1"/>
    <col min="2" max="2" width="7.7109375" style="139" customWidth="1"/>
    <col min="3" max="3" width="31.7109375" style="139" customWidth="1"/>
    <col min="4" max="8" width="9.7109375" style="139" customWidth="1"/>
    <col min="9" max="16384" width="11.5703125" style="139"/>
  </cols>
  <sheetData>
    <row r="1" spans="1:8" s="1" customFormat="1" ht="20.100000000000001" customHeight="1">
      <c r="A1" s="321" t="s">
        <v>183</v>
      </c>
      <c r="B1" s="322"/>
      <c r="C1" s="322"/>
      <c r="D1" s="318" t="s">
        <v>184</v>
      </c>
      <c r="E1" s="318"/>
      <c r="F1" s="318"/>
      <c r="G1" s="318"/>
      <c r="H1" s="333"/>
    </row>
    <row r="2" spans="1:8" s="145" customFormat="1" ht="35.1" customHeight="1">
      <c r="A2" s="323" t="s">
        <v>172</v>
      </c>
      <c r="B2" s="324"/>
      <c r="C2" s="324"/>
      <c r="D2" s="316" t="s">
        <v>370</v>
      </c>
      <c r="E2" s="316"/>
      <c r="F2" s="316"/>
      <c r="G2" s="316"/>
      <c r="H2" s="334"/>
    </row>
    <row r="3" spans="1:8" ht="11.45" customHeight="1">
      <c r="A3" s="325" t="s">
        <v>77</v>
      </c>
      <c r="B3" s="327" t="s">
        <v>61</v>
      </c>
      <c r="C3" s="327" t="s">
        <v>38</v>
      </c>
      <c r="D3" s="327" t="s">
        <v>50</v>
      </c>
      <c r="E3" s="327" t="s">
        <v>94</v>
      </c>
      <c r="F3" s="327"/>
      <c r="G3" s="327"/>
      <c r="H3" s="328"/>
    </row>
    <row r="4" spans="1:8" ht="11.45" customHeight="1">
      <c r="A4" s="325"/>
      <c r="B4" s="327"/>
      <c r="C4" s="327"/>
      <c r="D4" s="327"/>
      <c r="E4" s="332" t="s">
        <v>271</v>
      </c>
      <c r="F4" s="332" t="s">
        <v>45</v>
      </c>
      <c r="G4" s="332" t="s">
        <v>46</v>
      </c>
      <c r="H4" s="328" t="s">
        <v>261</v>
      </c>
    </row>
    <row r="5" spans="1:8" ht="11.45" customHeight="1">
      <c r="A5" s="325"/>
      <c r="B5" s="327"/>
      <c r="C5" s="327"/>
      <c r="D5" s="327"/>
      <c r="E5" s="327"/>
      <c r="F5" s="327"/>
      <c r="G5" s="327"/>
      <c r="H5" s="328"/>
    </row>
    <row r="6" spans="1:8" ht="11.45" customHeight="1">
      <c r="A6" s="325"/>
      <c r="B6" s="327"/>
      <c r="C6" s="327"/>
      <c r="D6" s="327"/>
      <c r="E6" s="327"/>
      <c r="F6" s="327"/>
      <c r="G6" s="327"/>
      <c r="H6" s="328"/>
    </row>
    <row r="7" spans="1:8" ht="11.45" customHeight="1">
      <c r="A7" s="325"/>
      <c r="B7" s="327"/>
      <c r="C7" s="327"/>
      <c r="D7" s="327"/>
      <c r="E7" s="327"/>
      <c r="F7" s="327"/>
      <c r="G7" s="327"/>
      <c r="H7" s="328"/>
    </row>
    <row r="8" spans="1:8" s="75" customFormat="1" ht="11.45" customHeight="1">
      <c r="A8" s="71">
        <v>1</v>
      </c>
      <c r="B8" s="72">
        <v>2</v>
      </c>
      <c r="C8" s="73">
        <v>3</v>
      </c>
      <c r="D8" s="73">
        <v>4</v>
      </c>
      <c r="E8" s="73">
        <v>5</v>
      </c>
      <c r="F8" s="73">
        <v>6</v>
      </c>
      <c r="G8" s="73">
        <v>7</v>
      </c>
      <c r="H8" s="74">
        <v>8</v>
      </c>
    </row>
    <row r="9" spans="1:8" ht="20.100000000000001" customHeight="1">
      <c r="A9" s="76"/>
      <c r="B9" s="146"/>
      <c r="C9" s="146"/>
      <c r="D9" s="331" t="s">
        <v>204</v>
      </c>
      <c r="E9" s="267"/>
      <c r="F9" s="267"/>
      <c r="G9" s="267"/>
      <c r="H9" s="267"/>
    </row>
    <row r="10" spans="1:8" ht="11.45" customHeight="1">
      <c r="A10" s="69">
        <f>IF(E10&lt;&gt;"",COUNTA($E10:E$10),"")</f>
        <v>1</v>
      </c>
      <c r="B10" s="142" t="s">
        <v>154</v>
      </c>
      <c r="C10" s="142" t="s">
        <v>155</v>
      </c>
      <c r="D10" s="127">
        <v>3741</v>
      </c>
      <c r="E10" s="127">
        <v>1554</v>
      </c>
      <c r="F10" s="127">
        <v>1485</v>
      </c>
      <c r="G10" s="127">
        <v>341</v>
      </c>
      <c r="H10" s="127">
        <v>361</v>
      </c>
    </row>
    <row r="11" spans="1:8" ht="11.45" customHeight="1">
      <c r="A11" s="69" t="str">
        <f>IF(E11&lt;&gt;"",COUNTA($E$10:E11),"")</f>
        <v/>
      </c>
      <c r="B11" s="143"/>
      <c r="C11" s="143"/>
      <c r="D11" s="121"/>
      <c r="E11" s="121"/>
      <c r="F11" s="121"/>
      <c r="G11" s="121"/>
      <c r="H11" s="121"/>
    </row>
    <row r="12" spans="1:8" ht="11.45" customHeight="1">
      <c r="A12" s="69">
        <f>IF(E12&lt;&gt;"",COUNTA($E$10:E12),"")</f>
        <v>2</v>
      </c>
      <c r="B12" s="142" t="s">
        <v>149</v>
      </c>
      <c r="C12" s="142" t="s">
        <v>252</v>
      </c>
      <c r="D12" s="127">
        <v>2572</v>
      </c>
      <c r="E12" s="127">
        <v>924</v>
      </c>
      <c r="F12" s="127">
        <v>1010</v>
      </c>
      <c r="G12" s="127">
        <v>278</v>
      </c>
      <c r="H12" s="127">
        <v>361</v>
      </c>
    </row>
    <row r="13" spans="1:8" ht="11.45" customHeight="1">
      <c r="A13" s="69" t="str">
        <f>IF(E13&lt;&gt;"",COUNTA($E$10:E13),"")</f>
        <v/>
      </c>
      <c r="B13" s="142"/>
      <c r="C13" s="143" t="s">
        <v>140</v>
      </c>
      <c r="D13" s="121"/>
      <c r="E13" s="121"/>
      <c r="F13" s="121"/>
      <c r="G13" s="121"/>
      <c r="H13" s="121"/>
    </row>
    <row r="14" spans="1:8" ht="11.45" customHeight="1">
      <c r="A14" s="69">
        <f>IF(E14&lt;&gt;"",COUNTA($E$10:E14),"")</f>
        <v>3</v>
      </c>
      <c r="B14" s="143" t="s">
        <v>150</v>
      </c>
      <c r="C14" s="143" t="s">
        <v>253</v>
      </c>
      <c r="D14" s="121">
        <v>1068</v>
      </c>
      <c r="E14" s="121" t="s">
        <v>5</v>
      </c>
      <c r="F14" s="121">
        <v>394</v>
      </c>
      <c r="G14" s="121" t="s">
        <v>5</v>
      </c>
      <c r="H14" s="121">
        <v>158</v>
      </c>
    </row>
    <row r="15" spans="1:8" ht="22.5" customHeight="1">
      <c r="A15" s="69">
        <f>IF(E15&lt;&gt;"",COUNTA($E$10:E15),"")</f>
        <v>4</v>
      </c>
      <c r="B15" s="143" t="s">
        <v>151</v>
      </c>
      <c r="C15" s="143" t="s">
        <v>254</v>
      </c>
      <c r="D15" s="121">
        <v>1270</v>
      </c>
      <c r="E15" s="121">
        <v>448</v>
      </c>
      <c r="F15" s="121">
        <v>499</v>
      </c>
      <c r="G15" s="121">
        <v>121</v>
      </c>
      <c r="H15" s="121">
        <v>203</v>
      </c>
    </row>
    <row r="16" spans="1:8" ht="11.45" customHeight="1">
      <c r="A16" s="69">
        <f>IF(E16&lt;&gt;"",COUNTA($E$10:E16),"")</f>
        <v>5</v>
      </c>
      <c r="B16" s="143" t="s">
        <v>186</v>
      </c>
      <c r="C16" s="143" t="s">
        <v>255</v>
      </c>
      <c r="D16" s="121">
        <v>234</v>
      </c>
      <c r="E16" s="121" t="s">
        <v>5</v>
      </c>
      <c r="F16" s="121">
        <v>116</v>
      </c>
      <c r="G16" s="121" t="s">
        <v>5</v>
      </c>
      <c r="H16" s="121" t="s">
        <v>0</v>
      </c>
    </row>
    <row r="17" spans="1:8" ht="11.45" customHeight="1">
      <c r="A17" s="69" t="str">
        <f>IF(E17&lt;&gt;"",COUNTA($E$10:E17),"")</f>
        <v/>
      </c>
      <c r="B17" s="143"/>
      <c r="C17" s="143"/>
      <c r="D17" s="121"/>
      <c r="E17" s="121"/>
      <c r="F17" s="121"/>
      <c r="G17" s="121"/>
      <c r="H17" s="121"/>
    </row>
    <row r="18" spans="1:8" ht="11.45" customHeight="1">
      <c r="A18" s="69">
        <f>IF(E18&lt;&gt;"",COUNTA($E$10:E18),"")</f>
        <v>6</v>
      </c>
      <c r="B18" s="142" t="s">
        <v>152</v>
      </c>
      <c r="C18" s="142" t="s">
        <v>256</v>
      </c>
      <c r="D18" s="127">
        <v>1169</v>
      </c>
      <c r="E18" s="127">
        <v>630</v>
      </c>
      <c r="F18" s="127">
        <v>476</v>
      </c>
      <c r="G18" s="127">
        <v>64</v>
      </c>
      <c r="H18" s="127" t="s">
        <v>0</v>
      </c>
    </row>
    <row r="19" spans="1:8" ht="11.45" customHeight="1">
      <c r="A19" s="69" t="str">
        <f>IF(E19&lt;&gt;"",COUNTA($E$10:E19),"")</f>
        <v/>
      </c>
      <c r="B19" s="143"/>
      <c r="C19" s="143" t="s">
        <v>215</v>
      </c>
      <c r="D19" s="121"/>
      <c r="E19" s="121"/>
      <c r="F19" s="121"/>
      <c r="G19" s="121"/>
      <c r="H19" s="121"/>
    </row>
    <row r="20" spans="1:8" ht="11.45" customHeight="1">
      <c r="A20" s="69">
        <f>IF(E20&lt;&gt;"",COUNTA($E$10:E20),"")</f>
        <v>7</v>
      </c>
      <c r="B20" s="143" t="s">
        <v>188</v>
      </c>
      <c r="C20" s="143" t="s">
        <v>257</v>
      </c>
      <c r="D20" s="121">
        <v>238</v>
      </c>
      <c r="E20" s="121">
        <v>117</v>
      </c>
      <c r="F20" s="121" t="s">
        <v>5</v>
      </c>
      <c r="G20" s="121" t="s">
        <v>5</v>
      </c>
      <c r="H20" s="121" t="s">
        <v>0</v>
      </c>
    </row>
    <row r="21" spans="1:8" ht="22.5" customHeight="1">
      <c r="A21" s="69">
        <f>IF(E21&lt;&gt;"",COUNTA($E$10:E21),"")</f>
        <v>8</v>
      </c>
      <c r="B21" s="143" t="s">
        <v>189</v>
      </c>
      <c r="C21" s="143" t="s">
        <v>258</v>
      </c>
      <c r="D21" s="121">
        <v>209</v>
      </c>
      <c r="E21" s="121">
        <v>152</v>
      </c>
      <c r="F21" s="121" t="s">
        <v>5</v>
      </c>
      <c r="G21" s="121" t="s">
        <v>5</v>
      </c>
      <c r="H21" s="121" t="s">
        <v>0</v>
      </c>
    </row>
    <row r="22" spans="1:8" ht="11.45" customHeight="1">
      <c r="A22" s="69">
        <f>IF(E22&lt;&gt;"",COUNTA($E$10:E22),"")</f>
        <v>9</v>
      </c>
      <c r="B22" s="143" t="s">
        <v>153</v>
      </c>
      <c r="C22" s="143" t="s">
        <v>259</v>
      </c>
      <c r="D22" s="121">
        <v>565</v>
      </c>
      <c r="E22" s="121">
        <v>283</v>
      </c>
      <c r="F22" s="121" t="s">
        <v>5</v>
      </c>
      <c r="G22" s="121" t="s">
        <v>5</v>
      </c>
      <c r="H22" s="121"/>
    </row>
    <row r="23" spans="1:8" ht="20.100000000000001" customHeight="1">
      <c r="A23" s="69" t="str">
        <f>IF(E23&lt;&gt;"",COUNTA($E$10:E23),"")</f>
        <v/>
      </c>
      <c r="B23" s="143"/>
      <c r="C23" s="143"/>
      <c r="D23" s="335" t="s">
        <v>134</v>
      </c>
      <c r="E23" s="267"/>
      <c r="F23" s="267"/>
      <c r="G23" s="267"/>
      <c r="H23" s="267"/>
    </row>
    <row r="24" spans="1:8" ht="11.45" customHeight="1">
      <c r="A24" s="69">
        <f>IF(E24&lt;&gt;"",COUNTA($E$10:E24),"")</f>
        <v>10</v>
      </c>
      <c r="B24" s="142" t="s">
        <v>154</v>
      </c>
      <c r="C24" s="142" t="s">
        <v>155</v>
      </c>
      <c r="D24" s="194">
        <v>100</v>
      </c>
      <c r="E24" s="194">
        <v>100</v>
      </c>
      <c r="F24" s="194">
        <v>100</v>
      </c>
      <c r="G24" s="194">
        <v>100</v>
      </c>
      <c r="H24" s="127">
        <v>100</v>
      </c>
    </row>
    <row r="25" spans="1:8" ht="11.45" customHeight="1">
      <c r="A25" s="69" t="str">
        <f>IF(E25&lt;&gt;"",COUNTA($E$10:E25),"")</f>
        <v/>
      </c>
      <c r="B25" s="143"/>
      <c r="C25" s="143"/>
      <c r="D25" s="121"/>
      <c r="E25" s="121"/>
      <c r="F25" s="121"/>
      <c r="G25" s="121"/>
      <c r="H25" s="121"/>
    </row>
    <row r="26" spans="1:8" ht="11.45" customHeight="1">
      <c r="A26" s="69">
        <f>IF(E26&lt;&gt;"",COUNTA($E$10:E26),"")</f>
        <v>11</v>
      </c>
      <c r="B26" s="143" t="s">
        <v>149</v>
      </c>
      <c r="C26" s="143" t="s">
        <v>252</v>
      </c>
      <c r="D26" s="124">
        <v>68.751670676289763</v>
      </c>
      <c r="E26" s="124">
        <v>59.45945945945946</v>
      </c>
      <c r="F26" s="124">
        <v>68.013468013468014</v>
      </c>
      <c r="G26" s="124">
        <v>81.524926686217015</v>
      </c>
      <c r="H26" s="121">
        <v>100</v>
      </c>
    </row>
    <row r="27" spans="1:8" ht="11.45" customHeight="1">
      <c r="A27" s="69">
        <f>IF(E27&lt;&gt;"",COUNTA($E$10:E27),"")</f>
        <v>12</v>
      </c>
      <c r="B27" s="143" t="s">
        <v>152</v>
      </c>
      <c r="C27" s="143" t="s">
        <v>256</v>
      </c>
      <c r="D27" s="124">
        <v>31.248329323710237</v>
      </c>
      <c r="E27" s="124">
        <v>40.54054054054054</v>
      </c>
      <c r="F27" s="124">
        <v>32.053872053872055</v>
      </c>
      <c r="G27" s="124">
        <v>18.768328445747802</v>
      </c>
      <c r="H27" s="124" t="s">
        <v>0</v>
      </c>
    </row>
  </sheetData>
  <mergeCells count="15">
    <mergeCell ref="C3:C7"/>
    <mergeCell ref="B3:B7"/>
    <mergeCell ref="A3:A7"/>
    <mergeCell ref="A1:C1"/>
    <mergeCell ref="D1:H1"/>
    <mergeCell ref="A2:C2"/>
    <mergeCell ref="D2:H2"/>
    <mergeCell ref="E3:H3"/>
    <mergeCell ref="D9:H9"/>
    <mergeCell ref="D23:H23"/>
    <mergeCell ref="E4:E7"/>
    <mergeCell ref="F4:F7"/>
    <mergeCell ref="G4:G7"/>
    <mergeCell ref="H4:H7"/>
    <mergeCell ref="D3: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140" zoomScaleNormal="140" workbookViewId="0">
      <pane xSplit="3" ySplit="8" topLeftCell="D9" activePane="bottomRight" state="frozen"/>
      <selection sqref="A1:B1"/>
      <selection pane="topRight" sqref="A1:B1"/>
      <selection pane="bottomLeft" sqref="A1:B1"/>
      <selection pane="bottomRight" activeCell="D9" sqref="D9:H9"/>
    </sheetView>
  </sheetViews>
  <sheetFormatPr baseColWidth="10" defaultColWidth="11.5703125" defaultRowHeight="11.45" customHeight="1"/>
  <cols>
    <col min="1" max="1" width="3.7109375" style="75" customWidth="1"/>
    <col min="2" max="2" width="7.7109375" style="139" customWidth="1"/>
    <col min="3" max="3" width="31.7109375" style="139" customWidth="1"/>
    <col min="4" max="8" width="9.7109375" style="139" customWidth="1"/>
    <col min="9" max="16384" width="11.5703125" style="139"/>
  </cols>
  <sheetData>
    <row r="1" spans="1:8" s="1" customFormat="1" ht="20.100000000000001" customHeight="1">
      <c r="A1" s="321" t="s">
        <v>183</v>
      </c>
      <c r="B1" s="322"/>
      <c r="C1" s="322"/>
      <c r="D1" s="318" t="s">
        <v>184</v>
      </c>
      <c r="E1" s="318"/>
      <c r="F1" s="318"/>
      <c r="G1" s="318"/>
      <c r="H1" s="333"/>
    </row>
    <row r="2" spans="1:8" s="145" customFormat="1" ht="35.1" customHeight="1">
      <c r="A2" s="323" t="s">
        <v>173</v>
      </c>
      <c r="B2" s="324"/>
      <c r="C2" s="324"/>
      <c r="D2" s="316" t="s">
        <v>314</v>
      </c>
      <c r="E2" s="316"/>
      <c r="F2" s="316"/>
      <c r="G2" s="316"/>
      <c r="H2" s="334"/>
    </row>
    <row r="3" spans="1:8" ht="11.45" customHeight="1">
      <c r="A3" s="325" t="s">
        <v>77</v>
      </c>
      <c r="B3" s="327" t="s">
        <v>61</v>
      </c>
      <c r="C3" s="327" t="s">
        <v>38</v>
      </c>
      <c r="D3" s="327" t="s">
        <v>50</v>
      </c>
      <c r="E3" s="327" t="s">
        <v>94</v>
      </c>
      <c r="F3" s="327"/>
      <c r="G3" s="327"/>
      <c r="H3" s="328"/>
    </row>
    <row r="4" spans="1:8" ht="11.45" customHeight="1">
      <c r="A4" s="325"/>
      <c r="B4" s="327"/>
      <c r="C4" s="327"/>
      <c r="D4" s="327"/>
      <c r="E4" s="332" t="s">
        <v>271</v>
      </c>
      <c r="F4" s="332" t="s">
        <v>45</v>
      </c>
      <c r="G4" s="332" t="s">
        <v>46</v>
      </c>
      <c r="H4" s="328" t="s">
        <v>261</v>
      </c>
    </row>
    <row r="5" spans="1:8" ht="11.45" customHeight="1">
      <c r="A5" s="325"/>
      <c r="B5" s="327"/>
      <c r="C5" s="327"/>
      <c r="D5" s="327"/>
      <c r="E5" s="327"/>
      <c r="F5" s="327"/>
      <c r="G5" s="327"/>
      <c r="H5" s="328"/>
    </row>
    <row r="6" spans="1:8" ht="11.45" customHeight="1">
      <c r="A6" s="325"/>
      <c r="B6" s="327"/>
      <c r="C6" s="327"/>
      <c r="D6" s="327"/>
      <c r="E6" s="327"/>
      <c r="F6" s="327"/>
      <c r="G6" s="327"/>
      <c r="H6" s="328"/>
    </row>
    <row r="7" spans="1:8" ht="11.45" customHeight="1">
      <c r="A7" s="325"/>
      <c r="B7" s="327"/>
      <c r="C7" s="327"/>
      <c r="D7" s="327"/>
      <c r="E7" s="327"/>
      <c r="F7" s="327"/>
      <c r="G7" s="327"/>
      <c r="H7" s="328"/>
    </row>
    <row r="8" spans="1:8" s="75" customFormat="1" ht="11.45" customHeight="1">
      <c r="A8" s="71">
        <v>1</v>
      </c>
      <c r="B8" s="72">
        <v>2</v>
      </c>
      <c r="C8" s="73">
        <v>3</v>
      </c>
      <c r="D8" s="73">
        <v>4</v>
      </c>
      <c r="E8" s="73">
        <v>5</v>
      </c>
      <c r="F8" s="73">
        <v>6</v>
      </c>
      <c r="G8" s="73">
        <v>7</v>
      </c>
      <c r="H8" s="74">
        <v>8</v>
      </c>
    </row>
    <row r="9" spans="1:8" ht="20.100000000000001" customHeight="1">
      <c r="A9" s="76"/>
      <c r="B9" s="146"/>
      <c r="C9" s="146"/>
      <c r="D9" s="331" t="s">
        <v>156</v>
      </c>
      <c r="E9" s="267"/>
      <c r="F9" s="267"/>
      <c r="G9" s="267"/>
      <c r="H9" s="267"/>
    </row>
    <row r="10" spans="1:8" ht="11.45" customHeight="1">
      <c r="A10" s="69">
        <f>IF(E10&lt;&gt;"",COUNTA($E10:E$10),"")</f>
        <v>1</v>
      </c>
      <c r="B10" s="142" t="s">
        <v>154</v>
      </c>
      <c r="C10" s="142" t="s">
        <v>155</v>
      </c>
      <c r="D10" s="127">
        <v>92412</v>
      </c>
      <c r="E10" s="127">
        <v>34955</v>
      </c>
      <c r="F10" s="127">
        <v>35879</v>
      </c>
      <c r="G10" s="127">
        <v>11302</v>
      </c>
      <c r="H10" s="127">
        <v>10276</v>
      </c>
    </row>
    <row r="11" spans="1:8" ht="11.45" customHeight="1">
      <c r="A11" s="69" t="str">
        <f>IF(E11&lt;&gt;"",COUNTA($E$10:E11),"")</f>
        <v/>
      </c>
      <c r="B11" s="143"/>
      <c r="C11" s="148"/>
      <c r="D11" s="121"/>
      <c r="E11" s="121"/>
      <c r="F11" s="121"/>
      <c r="G11" s="121"/>
      <c r="H11" s="121"/>
    </row>
    <row r="12" spans="1:8" ht="11.45" customHeight="1">
      <c r="A12" s="69">
        <f>IF(E12&lt;&gt;"",COUNTA($E$10:E12),"")</f>
        <v>2</v>
      </c>
      <c r="B12" s="142" t="s">
        <v>149</v>
      </c>
      <c r="C12" s="142" t="s">
        <v>252</v>
      </c>
      <c r="D12" s="127">
        <v>67190</v>
      </c>
      <c r="E12" s="127">
        <v>21630</v>
      </c>
      <c r="F12" s="127">
        <v>26007</v>
      </c>
      <c r="G12" s="127">
        <v>9277</v>
      </c>
      <c r="H12" s="127">
        <v>10276</v>
      </c>
    </row>
    <row r="13" spans="1:8" ht="11.45" customHeight="1">
      <c r="A13" s="69" t="str">
        <f>IF(E13&lt;&gt;"",COUNTA($E$10:E13),"")</f>
        <v/>
      </c>
      <c r="B13" s="142"/>
      <c r="C13" s="143" t="s">
        <v>140</v>
      </c>
      <c r="D13" s="121"/>
      <c r="E13" s="121"/>
      <c r="F13" s="121"/>
      <c r="G13" s="121"/>
      <c r="H13" s="121"/>
    </row>
    <row r="14" spans="1:8" ht="11.45" customHeight="1">
      <c r="A14" s="69">
        <f>IF(E14&lt;&gt;"",COUNTA($E$10:E14),"")</f>
        <v>3</v>
      </c>
      <c r="B14" s="143" t="s">
        <v>150</v>
      </c>
      <c r="C14" s="143" t="s">
        <v>253</v>
      </c>
      <c r="D14" s="121">
        <v>25958</v>
      </c>
      <c r="E14" s="121" t="s">
        <v>5</v>
      </c>
      <c r="F14" s="121">
        <v>9830</v>
      </c>
      <c r="G14" s="121" t="s">
        <v>5</v>
      </c>
      <c r="H14" s="121">
        <v>3446</v>
      </c>
    </row>
    <row r="15" spans="1:8" ht="22.5" customHeight="1">
      <c r="A15" s="69">
        <f>IF(E15&lt;&gt;"",COUNTA($E$10:E15),"")</f>
        <v>4</v>
      </c>
      <c r="B15" s="143" t="s">
        <v>151</v>
      </c>
      <c r="C15" s="143" t="s">
        <v>254</v>
      </c>
      <c r="D15" s="121">
        <v>35074</v>
      </c>
      <c r="E15" s="121">
        <v>10741</v>
      </c>
      <c r="F15" s="121">
        <v>12978</v>
      </c>
      <c r="G15" s="121">
        <v>4525</v>
      </c>
      <c r="H15" s="121">
        <v>6830</v>
      </c>
    </row>
    <row r="16" spans="1:8" ht="11.45" customHeight="1">
      <c r="A16" s="69">
        <f>IF(E16&lt;&gt;"",COUNTA($E$10:E16),"")</f>
        <v>5</v>
      </c>
      <c r="B16" s="143" t="s">
        <v>186</v>
      </c>
      <c r="C16" s="143" t="s">
        <v>255</v>
      </c>
      <c r="D16" s="121">
        <v>6158</v>
      </c>
      <c r="E16" s="121" t="s">
        <v>5</v>
      </c>
      <c r="F16" s="121">
        <v>3200</v>
      </c>
      <c r="G16" s="121" t="s">
        <v>5</v>
      </c>
      <c r="H16" s="121" t="s">
        <v>0</v>
      </c>
    </row>
    <row r="17" spans="1:8" ht="11.45" customHeight="1">
      <c r="A17" s="69" t="str">
        <f>IF(E17&lt;&gt;"",COUNTA($E$10:E17),"")</f>
        <v/>
      </c>
      <c r="B17" s="143"/>
      <c r="C17" s="143"/>
      <c r="D17" s="121"/>
      <c r="E17" s="121"/>
      <c r="F17" s="121"/>
      <c r="G17" s="121"/>
      <c r="H17" s="121"/>
    </row>
    <row r="18" spans="1:8" ht="11.45" customHeight="1">
      <c r="A18" s="69">
        <f>IF(E18&lt;&gt;"",COUNTA($E$10:E18),"")</f>
        <v>6</v>
      </c>
      <c r="B18" s="142" t="s">
        <v>152</v>
      </c>
      <c r="C18" s="142" t="s">
        <v>256</v>
      </c>
      <c r="D18" s="127">
        <v>25221</v>
      </c>
      <c r="E18" s="127">
        <v>13325</v>
      </c>
      <c r="F18" s="127">
        <v>9872</v>
      </c>
      <c r="G18" s="127">
        <v>2025</v>
      </c>
      <c r="H18" s="127" t="s">
        <v>0</v>
      </c>
    </row>
    <row r="19" spans="1:8" ht="11.45" customHeight="1">
      <c r="A19" s="69" t="str">
        <f>IF(E19&lt;&gt;"",COUNTA($E$10:E19),"")</f>
        <v/>
      </c>
      <c r="B19" s="143"/>
      <c r="C19" s="143" t="s">
        <v>215</v>
      </c>
      <c r="D19" s="121"/>
      <c r="E19" s="121"/>
      <c r="F19" s="121"/>
      <c r="G19" s="121"/>
      <c r="H19" s="121"/>
    </row>
    <row r="20" spans="1:8" ht="11.45" customHeight="1">
      <c r="A20" s="69">
        <f>IF(E20&lt;&gt;"",COUNTA($E$10:E20),"")</f>
        <v>7</v>
      </c>
      <c r="B20" s="143" t="s">
        <v>188</v>
      </c>
      <c r="C20" s="143" t="s">
        <v>257</v>
      </c>
      <c r="D20" s="121">
        <v>5197</v>
      </c>
      <c r="E20" s="121">
        <v>2460</v>
      </c>
      <c r="F20" s="121" t="s">
        <v>5</v>
      </c>
      <c r="G20" s="121" t="s">
        <v>5</v>
      </c>
      <c r="H20" s="121" t="s">
        <v>0</v>
      </c>
    </row>
    <row r="21" spans="1:8" ht="22.5" customHeight="1">
      <c r="A21" s="69">
        <f>IF(E21&lt;&gt;"",COUNTA($E$10:E21),"")</f>
        <v>8</v>
      </c>
      <c r="B21" s="143" t="s">
        <v>189</v>
      </c>
      <c r="C21" s="143" t="s">
        <v>258</v>
      </c>
      <c r="D21" s="121">
        <v>5337</v>
      </c>
      <c r="E21" s="121">
        <v>3561</v>
      </c>
      <c r="F21" s="121" t="s">
        <v>5</v>
      </c>
      <c r="G21" s="121" t="s">
        <v>5</v>
      </c>
      <c r="H21" s="121" t="s">
        <v>0</v>
      </c>
    </row>
    <row r="22" spans="1:8" ht="11.45" customHeight="1">
      <c r="A22" s="69">
        <f>IF(E22&lt;&gt;"",COUNTA($E$10:E22),"")</f>
        <v>9</v>
      </c>
      <c r="B22" s="143" t="s">
        <v>153</v>
      </c>
      <c r="C22" s="143" t="s">
        <v>259</v>
      </c>
      <c r="D22" s="121">
        <v>11013</v>
      </c>
      <c r="E22" s="121">
        <v>5577</v>
      </c>
      <c r="F22" s="121" t="s">
        <v>5</v>
      </c>
      <c r="G22" s="121" t="s">
        <v>5</v>
      </c>
      <c r="H22" s="121" t="s">
        <v>0</v>
      </c>
    </row>
    <row r="23" spans="1:8" ht="30" customHeight="1">
      <c r="A23" s="69" t="str">
        <f>IF(E23&lt;&gt;"",COUNTA($E$10:E23),"")</f>
        <v/>
      </c>
      <c r="B23" s="143"/>
      <c r="C23" s="143"/>
      <c r="D23" s="336" t="s">
        <v>262</v>
      </c>
      <c r="E23" s="267"/>
      <c r="F23" s="267"/>
      <c r="G23" s="267"/>
      <c r="H23" s="267"/>
    </row>
    <row r="24" spans="1:8" ht="11.45" customHeight="1">
      <c r="A24" s="69">
        <f>IF(E24&lt;&gt;"",COUNTA($E$10:E24),"")</f>
        <v>10</v>
      </c>
      <c r="B24" s="142" t="s">
        <v>154</v>
      </c>
      <c r="C24" s="142" t="s">
        <v>155</v>
      </c>
      <c r="D24" s="127">
        <v>24.702485966319166</v>
      </c>
      <c r="E24" s="127">
        <v>22.493564993564995</v>
      </c>
      <c r="F24" s="127">
        <v>24.16094276094276</v>
      </c>
      <c r="G24" s="127">
        <v>33.143695014662754</v>
      </c>
      <c r="H24" s="127">
        <v>28.465373961218837</v>
      </c>
    </row>
    <row r="25" spans="1:8" ht="11.45" customHeight="1">
      <c r="A25" s="69" t="str">
        <f>IF(E25&lt;&gt;"",COUNTA($E$10:E25),"")</f>
        <v/>
      </c>
      <c r="B25" s="143"/>
      <c r="C25" s="143"/>
      <c r="D25" s="121"/>
      <c r="E25" s="121"/>
      <c r="F25" s="121"/>
      <c r="G25" s="121"/>
      <c r="H25" s="121"/>
    </row>
    <row r="26" spans="1:8" ht="11.45" customHeight="1">
      <c r="A26" s="69">
        <f>IF(E26&lt;&gt;"",COUNTA($E$10:E26),"")</f>
        <v>11</v>
      </c>
      <c r="B26" s="143" t="s">
        <v>149</v>
      </c>
      <c r="C26" s="143" t="s">
        <v>252</v>
      </c>
      <c r="D26" s="121">
        <v>26.123639191290824</v>
      </c>
      <c r="E26" s="121">
        <v>23.40909090909091</v>
      </c>
      <c r="F26" s="121">
        <v>25.749504950495048</v>
      </c>
      <c r="G26" s="121">
        <v>33.370503597122301</v>
      </c>
      <c r="H26" s="121">
        <v>28.465373961218837</v>
      </c>
    </row>
    <row r="27" spans="1:8" ht="11.45" customHeight="1">
      <c r="A27" s="69">
        <f>IF(E27&lt;&gt;"",COUNTA($E$10:E27),"")</f>
        <v>12</v>
      </c>
      <c r="B27" s="143" t="s">
        <v>152</v>
      </c>
      <c r="C27" s="143" t="s">
        <v>256</v>
      </c>
      <c r="D27" s="121">
        <v>21.574850299401199</v>
      </c>
      <c r="E27" s="121">
        <v>21.150793650793652</v>
      </c>
      <c r="F27" s="121">
        <v>20.739495798319329</v>
      </c>
      <c r="G27" s="121">
        <v>31.640625</v>
      </c>
      <c r="H27" s="121" t="s">
        <v>0</v>
      </c>
    </row>
  </sheetData>
  <mergeCells count="15">
    <mergeCell ref="D9:H9"/>
    <mergeCell ref="D23:H23"/>
    <mergeCell ref="A1:C1"/>
    <mergeCell ref="D1:H1"/>
    <mergeCell ref="A2:C2"/>
    <mergeCell ref="D2:H2"/>
    <mergeCell ref="A3:A7"/>
    <mergeCell ref="B3:B7"/>
    <mergeCell ref="C3:C7"/>
    <mergeCell ref="D3:D7"/>
    <mergeCell ref="E3:H3"/>
    <mergeCell ref="E4:E7"/>
    <mergeCell ref="F4:F7"/>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7"/>
  <sheetViews>
    <sheetView zoomScale="140" zoomScaleNormal="140" workbookViewId="0">
      <pane xSplit="3" ySplit="8" topLeftCell="D9" activePane="bottomRight" state="frozen"/>
      <selection sqref="A1:B1"/>
      <selection pane="topRight" sqref="A1:B1"/>
      <selection pane="bottomLeft" sqref="A1:B1"/>
      <selection pane="bottomRight" activeCell="D9" sqref="D9:H9"/>
    </sheetView>
  </sheetViews>
  <sheetFormatPr baseColWidth="10" defaultColWidth="11.5703125" defaultRowHeight="11.45" customHeight="1"/>
  <cols>
    <col min="1" max="1" width="3.7109375" style="75" customWidth="1"/>
    <col min="2" max="2" width="7.7109375" style="139" customWidth="1"/>
    <col min="3" max="3" width="31.7109375" style="139" customWidth="1"/>
    <col min="4" max="8" width="9.7109375" style="139" customWidth="1"/>
    <col min="9" max="16384" width="11.5703125" style="139"/>
  </cols>
  <sheetData>
    <row r="1" spans="1:8" s="1" customFormat="1" ht="20.100000000000001" customHeight="1">
      <c r="A1" s="321" t="s">
        <v>183</v>
      </c>
      <c r="B1" s="322"/>
      <c r="C1" s="322"/>
      <c r="D1" s="318" t="s">
        <v>184</v>
      </c>
      <c r="E1" s="318"/>
      <c r="F1" s="318"/>
      <c r="G1" s="318"/>
      <c r="H1" s="333"/>
    </row>
    <row r="2" spans="1:8" s="145" customFormat="1" ht="35.1" customHeight="1">
      <c r="A2" s="323" t="s">
        <v>174</v>
      </c>
      <c r="B2" s="324"/>
      <c r="C2" s="324"/>
      <c r="D2" s="316" t="s">
        <v>371</v>
      </c>
      <c r="E2" s="316"/>
      <c r="F2" s="316"/>
      <c r="G2" s="316"/>
      <c r="H2" s="334"/>
    </row>
    <row r="3" spans="1:8" ht="11.45" customHeight="1">
      <c r="A3" s="325" t="s">
        <v>77</v>
      </c>
      <c r="B3" s="327" t="s">
        <v>61</v>
      </c>
      <c r="C3" s="327" t="s">
        <v>38</v>
      </c>
      <c r="D3" s="327" t="s">
        <v>50</v>
      </c>
      <c r="E3" s="327" t="s">
        <v>94</v>
      </c>
      <c r="F3" s="327"/>
      <c r="G3" s="327"/>
      <c r="H3" s="328"/>
    </row>
    <row r="4" spans="1:8" ht="11.45" customHeight="1">
      <c r="A4" s="325"/>
      <c r="B4" s="327"/>
      <c r="C4" s="327"/>
      <c r="D4" s="327"/>
      <c r="E4" s="332" t="s">
        <v>271</v>
      </c>
      <c r="F4" s="332" t="s">
        <v>45</v>
      </c>
      <c r="G4" s="332" t="s">
        <v>46</v>
      </c>
      <c r="H4" s="328" t="s">
        <v>261</v>
      </c>
    </row>
    <row r="5" spans="1:8" ht="11.45" customHeight="1">
      <c r="A5" s="325"/>
      <c r="B5" s="327"/>
      <c r="C5" s="327"/>
      <c r="D5" s="327"/>
      <c r="E5" s="327"/>
      <c r="F5" s="327"/>
      <c r="G5" s="327"/>
      <c r="H5" s="328"/>
    </row>
    <row r="6" spans="1:8" ht="11.45" customHeight="1">
      <c r="A6" s="325"/>
      <c r="B6" s="327"/>
      <c r="C6" s="327"/>
      <c r="D6" s="327"/>
      <c r="E6" s="327"/>
      <c r="F6" s="327"/>
      <c r="G6" s="327"/>
      <c r="H6" s="328"/>
    </row>
    <row r="7" spans="1:8" ht="11.45" customHeight="1">
      <c r="A7" s="325"/>
      <c r="B7" s="327"/>
      <c r="C7" s="327"/>
      <c r="D7" s="327" t="s">
        <v>156</v>
      </c>
      <c r="E7" s="327"/>
      <c r="F7" s="327"/>
      <c r="G7" s="327"/>
      <c r="H7" s="328"/>
    </row>
    <row r="8" spans="1:8" s="75" customFormat="1" ht="11.45" customHeight="1">
      <c r="A8" s="71">
        <v>1</v>
      </c>
      <c r="B8" s="72">
        <v>2</v>
      </c>
      <c r="C8" s="73">
        <v>3</v>
      </c>
      <c r="D8" s="73">
        <v>4</v>
      </c>
      <c r="E8" s="73">
        <v>5</v>
      </c>
      <c r="F8" s="73">
        <v>6</v>
      </c>
      <c r="G8" s="73">
        <v>7</v>
      </c>
      <c r="H8" s="74">
        <v>8</v>
      </c>
    </row>
    <row r="9" spans="1:8" ht="20.100000000000001" customHeight="1">
      <c r="A9" s="77"/>
      <c r="B9" s="146"/>
      <c r="C9" s="146"/>
      <c r="D9" s="331" t="s">
        <v>367</v>
      </c>
      <c r="E9" s="267"/>
      <c r="F9" s="267"/>
      <c r="G9" s="267"/>
      <c r="H9" s="267"/>
    </row>
    <row r="10" spans="1:8" ht="11.45" customHeight="1">
      <c r="A10" s="69">
        <f>IF(E10&lt;&gt;"",COUNTA($E10:E$10),"")</f>
        <v>1</v>
      </c>
      <c r="B10" s="142" t="s">
        <v>154</v>
      </c>
      <c r="C10" s="142" t="s">
        <v>155</v>
      </c>
      <c r="D10" s="187">
        <v>386107</v>
      </c>
      <c r="E10" s="187">
        <v>143097</v>
      </c>
      <c r="F10" s="187">
        <v>143701</v>
      </c>
      <c r="G10" s="187">
        <v>59773</v>
      </c>
      <c r="H10" s="187">
        <v>39536</v>
      </c>
    </row>
    <row r="11" spans="1:8" ht="11.45" customHeight="1">
      <c r="A11" s="69" t="str">
        <f>IF(E11&lt;&gt;"",COUNTA($E$10:E11),"")</f>
        <v/>
      </c>
      <c r="B11" s="143"/>
      <c r="C11" s="143"/>
      <c r="D11" s="113"/>
      <c r="E11" s="113"/>
      <c r="F11" s="113"/>
      <c r="G11" s="113"/>
      <c r="H11" s="113"/>
    </row>
    <row r="12" spans="1:8" ht="11.45" customHeight="1">
      <c r="A12" s="69">
        <f>IF(E12&lt;&gt;"",COUNTA($E$10:E12),"")</f>
        <v>2</v>
      </c>
      <c r="B12" s="142" t="s">
        <v>149</v>
      </c>
      <c r="C12" s="142" t="s">
        <v>252</v>
      </c>
      <c r="D12" s="187">
        <v>298769</v>
      </c>
      <c r="E12" s="187">
        <v>97826</v>
      </c>
      <c r="F12" s="187">
        <v>108126</v>
      </c>
      <c r="G12" s="187">
        <v>53281</v>
      </c>
      <c r="H12" s="187">
        <v>39536</v>
      </c>
    </row>
    <row r="13" spans="1:8" ht="11.45" customHeight="1">
      <c r="A13" s="69" t="str">
        <f>IF(E13&lt;&gt;"",COUNTA($E$10:E13),"")</f>
        <v/>
      </c>
      <c r="B13" s="142"/>
      <c r="C13" s="143" t="s">
        <v>140</v>
      </c>
      <c r="D13" s="113"/>
      <c r="E13" s="113"/>
      <c r="F13" s="113"/>
      <c r="G13" s="113"/>
      <c r="H13" s="113"/>
    </row>
    <row r="14" spans="1:8" ht="11.45" customHeight="1">
      <c r="A14" s="69">
        <f>IF(E14&lt;&gt;"",COUNTA($E$10:E14),"")</f>
        <v>3</v>
      </c>
      <c r="B14" s="143" t="s">
        <v>150</v>
      </c>
      <c r="C14" s="143" t="s">
        <v>253</v>
      </c>
      <c r="D14" s="113">
        <v>98687</v>
      </c>
      <c r="E14" s="113">
        <v>34834</v>
      </c>
      <c r="F14" s="113" t="s">
        <v>5</v>
      </c>
      <c r="G14" s="113" t="s">
        <v>5</v>
      </c>
      <c r="H14" s="113">
        <v>9079</v>
      </c>
    </row>
    <row r="15" spans="1:8" ht="22.5" customHeight="1">
      <c r="A15" s="69">
        <f>IF(E15&lt;&gt;"",COUNTA($E$10:E15),"")</f>
        <v>4</v>
      </c>
      <c r="B15" s="143" t="s">
        <v>151</v>
      </c>
      <c r="C15" s="143" t="s">
        <v>254</v>
      </c>
      <c r="D15" s="113">
        <v>169444</v>
      </c>
      <c r="E15" s="113">
        <v>47139</v>
      </c>
      <c r="F15" s="113">
        <v>63667</v>
      </c>
      <c r="G15" s="113">
        <v>28181</v>
      </c>
      <c r="H15" s="113">
        <v>30457</v>
      </c>
    </row>
    <row r="16" spans="1:8" ht="11.45" customHeight="1">
      <c r="A16" s="69">
        <f>IF(E16&lt;&gt;"",COUNTA($E$10:E16),"")</f>
        <v>5</v>
      </c>
      <c r="B16" s="143" t="s">
        <v>186</v>
      </c>
      <c r="C16" s="143" t="s">
        <v>255</v>
      </c>
      <c r="D16" s="113">
        <v>30638</v>
      </c>
      <c r="E16" s="113">
        <v>15853</v>
      </c>
      <c r="F16" s="113" t="s">
        <v>5</v>
      </c>
      <c r="G16" s="113" t="s">
        <v>5</v>
      </c>
      <c r="H16" s="121" t="s">
        <v>0</v>
      </c>
    </row>
    <row r="17" spans="1:8" ht="11.45" customHeight="1">
      <c r="A17" s="69" t="str">
        <f>IF(E17&lt;&gt;"",COUNTA($E$10:E17),"")</f>
        <v/>
      </c>
      <c r="B17" s="143"/>
      <c r="C17" s="143"/>
      <c r="D17" s="113"/>
      <c r="E17" s="113"/>
      <c r="F17" s="113"/>
      <c r="G17" s="113"/>
      <c r="H17" s="113"/>
    </row>
    <row r="18" spans="1:8" ht="11.45" customHeight="1">
      <c r="A18" s="69">
        <f>IF(E18&lt;&gt;"",COUNTA($E$10:E18),"")</f>
        <v>6</v>
      </c>
      <c r="B18" s="142" t="s">
        <v>152</v>
      </c>
      <c r="C18" s="142" t="s">
        <v>256</v>
      </c>
      <c r="D18" s="187">
        <v>87339</v>
      </c>
      <c r="E18" s="187">
        <v>45271</v>
      </c>
      <c r="F18" s="187">
        <v>35575</v>
      </c>
      <c r="G18" s="187">
        <v>6492</v>
      </c>
      <c r="H18" s="127" t="s">
        <v>0</v>
      </c>
    </row>
    <row r="19" spans="1:8" ht="11.45" customHeight="1">
      <c r="A19" s="69" t="str">
        <f>IF(E19&lt;&gt;"",COUNTA($E$10:E19),"")</f>
        <v/>
      </c>
      <c r="B19" s="143"/>
      <c r="C19" s="143" t="s">
        <v>215</v>
      </c>
      <c r="D19" s="113"/>
      <c r="E19" s="113"/>
      <c r="F19" s="113"/>
      <c r="G19" s="113"/>
      <c r="H19" s="113"/>
    </row>
    <row r="20" spans="1:8" ht="11.45" customHeight="1">
      <c r="A20" s="69">
        <f>IF(E20&lt;&gt;"",COUNTA($E$10:E20),"")</f>
        <v>7</v>
      </c>
      <c r="B20" s="143" t="s">
        <v>188</v>
      </c>
      <c r="C20" s="143" t="s">
        <v>257</v>
      </c>
      <c r="D20" s="113">
        <v>21343</v>
      </c>
      <c r="E20" s="113">
        <v>9894</v>
      </c>
      <c r="F20" s="113" t="s">
        <v>5</v>
      </c>
      <c r="G20" s="113" t="s">
        <v>5</v>
      </c>
      <c r="H20" s="121" t="s">
        <v>0</v>
      </c>
    </row>
    <row r="21" spans="1:8" ht="22.5" customHeight="1">
      <c r="A21" s="69">
        <f>IF(E21&lt;&gt;"",COUNTA($E$10:E21),"")</f>
        <v>8</v>
      </c>
      <c r="B21" s="143" t="s">
        <v>189</v>
      </c>
      <c r="C21" s="143" t="s">
        <v>258</v>
      </c>
      <c r="D21" s="113">
        <v>21182</v>
      </c>
      <c r="E21" s="113">
        <v>14079</v>
      </c>
      <c r="F21" s="113" t="s">
        <v>5</v>
      </c>
      <c r="G21" s="113" t="s">
        <v>5</v>
      </c>
      <c r="H21" s="121" t="s">
        <v>0</v>
      </c>
    </row>
    <row r="22" spans="1:8" ht="11.45" customHeight="1">
      <c r="A22" s="69">
        <f>IF(E22&lt;&gt;"",COUNTA($E$10:E22),"")</f>
        <v>9</v>
      </c>
      <c r="B22" s="143" t="s">
        <v>153</v>
      </c>
      <c r="C22" s="143" t="s">
        <v>259</v>
      </c>
      <c r="D22" s="113">
        <v>30667</v>
      </c>
      <c r="E22" s="113">
        <v>15889</v>
      </c>
      <c r="F22" s="113" t="s">
        <v>5</v>
      </c>
      <c r="G22" s="113" t="s">
        <v>5</v>
      </c>
      <c r="H22" s="121" t="s">
        <v>0</v>
      </c>
    </row>
    <row r="23" spans="1:8" ht="20.100000000000001" customHeight="1">
      <c r="A23" s="69" t="str">
        <f>IF(E23&lt;&gt;"",COUNTA($E$10:E23),"")</f>
        <v/>
      </c>
      <c r="B23" s="143"/>
      <c r="C23" s="143"/>
      <c r="D23" s="337" t="s">
        <v>355</v>
      </c>
      <c r="E23" s="267"/>
      <c r="F23" s="267"/>
      <c r="G23" s="267"/>
      <c r="H23" s="267"/>
    </row>
    <row r="24" spans="1:8" ht="11.45" customHeight="1">
      <c r="A24" s="69">
        <f>IF(E24&lt;&gt;"",COUNTA($E$10:E24),"")</f>
        <v>10</v>
      </c>
      <c r="B24" s="142" t="s">
        <v>154</v>
      </c>
      <c r="C24" s="142" t="s">
        <v>155</v>
      </c>
      <c r="D24" s="187">
        <v>1467984</v>
      </c>
      <c r="E24" s="187">
        <v>528428</v>
      </c>
      <c r="F24" s="187">
        <v>554482</v>
      </c>
      <c r="G24" s="187">
        <v>251829</v>
      </c>
      <c r="H24" s="127">
        <v>133246</v>
      </c>
    </row>
    <row r="25" spans="1:8" ht="11.45" customHeight="1">
      <c r="A25" s="69" t="str">
        <f>IF(E25&lt;&gt;"",COUNTA($E$10:E25),"")</f>
        <v/>
      </c>
      <c r="B25" s="143"/>
      <c r="C25" s="143"/>
      <c r="D25" s="113"/>
      <c r="E25" s="113"/>
      <c r="F25" s="113"/>
      <c r="G25" s="113"/>
      <c r="H25" s="121"/>
    </row>
    <row r="26" spans="1:8" ht="11.45" customHeight="1">
      <c r="A26" s="69">
        <f>IF(E26&lt;&gt;"",COUNTA($E$10:E26),"")</f>
        <v>11</v>
      </c>
      <c r="B26" s="143" t="s">
        <v>149</v>
      </c>
      <c r="C26" s="143" t="s">
        <v>252</v>
      </c>
      <c r="D26" s="113">
        <v>1130827</v>
      </c>
      <c r="E26" s="113">
        <v>358293</v>
      </c>
      <c r="F26" s="113">
        <v>418390</v>
      </c>
      <c r="G26" s="113">
        <v>220899</v>
      </c>
      <c r="H26" s="121">
        <v>133246</v>
      </c>
    </row>
    <row r="27" spans="1:8" ht="11.45" customHeight="1">
      <c r="A27" s="69">
        <f>IF(E27&lt;&gt;"",COUNTA($E$10:E27),"")</f>
        <v>12</v>
      </c>
      <c r="B27" s="143" t="s">
        <v>152</v>
      </c>
      <c r="C27" s="143" t="s">
        <v>256</v>
      </c>
      <c r="D27" s="113">
        <v>337157</v>
      </c>
      <c r="E27" s="113">
        <v>170135</v>
      </c>
      <c r="F27" s="113">
        <v>136092</v>
      </c>
      <c r="G27" s="113">
        <v>30930</v>
      </c>
      <c r="H27" s="121" t="s">
        <v>0</v>
      </c>
    </row>
  </sheetData>
  <mergeCells count="16">
    <mergeCell ref="A3:A7"/>
    <mergeCell ref="H4:H6"/>
    <mergeCell ref="A1:C1"/>
    <mergeCell ref="D1:H1"/>
    <mergeCell ref="A2:C2"/>
    <mergeCell ref="D2:H2"/>
    <mergeCell ref="E3:H3"/>
    <mergeCell ref="D3:D6"/>
    <mergeCell ref="E4:E6"/>
    <mergeCell ref="F4:F6"/>
    <mergeCell ref="G4:G6"/>
    <mergeCell ref="D23:H23"/>
    <mergeCell ref="D9:H9"/>
    <mergeCell ref="D7:H7"/>
    <mergeCell ref="C3:C7"/>
    <mergeCell ref="B3: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cols>
    <col min="1" max="1" width="3.7109375" style="75" customWidth="1"/>
    <col min="2" max="2" width="22.7109375" style="139" customWidth="1"/>
    <col min="3" max="3" width="10.7109375" style="139" customWidth="1"/>
    <col min="4" max="4" width="11.28515625" style="139" customWidth="1"/>
    <col min="5" max="7" width="10.7109375" style="139" customWidth="1"/>
    <col min="8" max="8" width="11.28515625" style="139" customWidth="1"/>
    <col min="9" max="16384" width="11.42578125" style="139"/>
  </cols>
  <sheetData>
    <row r="1" spans="1:9" s="8" customFormat="1" ht="20.100000000000001" customHeight="1">
      <c r="A1" s="321" t="s">
        <v>175</v>
      </c>
      <c r="B1" s="322"/>
      <c r="C1" s="318" t="s">
        <v>185</v>
      </c>
      <c r="D1" s="319"/>
      <c r="E1" s="319"/>
      <c r="F1" s="319"/>
      <c r="G1" s="319"/>
      <c r="H1" s="320"/>
    </row>
    <row r="2" spans="1:9" s="138" customFormat="1" ht="35.1" customHeight="1">
      <c r="A2" s="323" t="s">
        <v>176</v>
      </c>
      <c r="B2" s="324"/>
      <c r="C2" s="316" t="s">
        <v>263</v>
      </c>
      <c r="D2" s="314"/>
      <c r="E2" s="314"/>
      <c r="F2" s="314"/>
      <c r="G2" s="314"/>
      <c r="H2" s="317"/>
    </row>
    <row r="3" spans="1:9" ht="11.45" customHeight="1">
      <c r="A3" s="325" t="s">
        <v>77</v>
      </c>
      <c r="B3" s="327" t="s">
        <v>187</v>
      </c>
      <c r="C3" s="327" t="s">
        <v>39</v>
      </c>
      <c r="D3" s="327" t="s">
        <v>147</v>
      </c>
      <c r="E3" s="327" t="s">
        <v>44</v>
      </c>
      <c r="F3" s="327" t="s">
        <v>40</v>
      </c>
      <c r="G3" s="327" t="s">
        <v>293</v>
      </c>
      <c r="H3" s="328"/>
    </row>
    <row r="4" spans="1:9" ht="11.45" customHeight="1">
      <c r="A4" s="326"/>
      <c r="B4" s="327"/>
      <c r="C4" s="327"/>
      <c r="D4" s="327"/>
      <c r="E4" s="327"/>
      <c r="F4" s="327"/>
      <c r="G4" s="327"/>
      <c r="H4" s="328"/>
    </row>
    <row r="5" spans="1:9" ht="11.45" customHeight="1">
      <c r="A5" s="326"/>
      <c r="B5" s="327"/>
      <c r="C5" s="327"/>
      <c r="D5" s="327"/>
      <c r="E5" s="327"/>
      <c r="F5" s="327"/>
      <c r="G5" s="327"/>
      <c r="H5" s="328"/>
    </row>
    <row r="6" spans="1:9" ht="11.45" customHeight="1">
      <c r="A6" s="326"/>
      <c r="B6" s="327"/>
      <c r="C6" s="244" t="s">
        <v>353</v>
      </c>
      <c r="D6" s="245"/>
      <c r="E6" s="327" t="s">
        <v>367</v>
      </c>
      <c r="F6" s="327"/>
      <c r="G6" s="327"/>
      <c r="H6" s="178" t="s">
        <v>355</v>
      </c>
    </row>
    <row r="7" spans="1:9" ht="11.45" customHeight="1">
      <c r="A7" s="326"/>
      <c r="B7" s="327"/>
      <c r="C7" s="327" t="s">
        <v>41</v>
      </c>
      <c r="D7" s="327"/>
      <c r="E7" s="177" t="s">
        <v>126</v>
      </c>
      <c r="F7" s="327" t="s">
        <v>148</v>
      </c>
      <c r="G7" s="241"/>
      <c r="H7" s="261"/>
    </row>
    <row r="8" spans="1:9" s="75" customFormat="1" ht="11.45" customHeight="1">
      <c r="A8" s="71">
        <v>1</v>
      </c>
      <c r="B8" s="73">
        <v>2</v>
      </c>
      <c r="C8" s="73">
        <v>3</v>
      </c>
      <c r="D8" s="73">
        <v>4</v>
      </c>
      <c r="E8" s="73">
        <v>5</v>
      </c>
      <c r="F8" s="73">
        <v>6</v>
      </c>
      <c r="G8" s="73">
        <v>7</v>
      </c>
      <c r="H8" s="74">
        <v>8</v>
      </c>
    </row>
    <row r="9" spans="1:9" ht="11.45" customHeight="1">
      <c r="A9" s="76"/>
      <c r="B9" s="146"/>
      <c r="C9" s="121"/>
      <c r="D9" s="121"/>
      <c r="E9" s="121"/>
      <c r="F9" s="121"/>
      <c r="G9" s="121"/>
      <c r="H9" s="113"/>
    </row>
    <row r="10" spans="1:9" s="84" customFormat="1" ht="11.45" customHeight="1">
      <c r="A10" s="69">
        <f>IF(D10&lt;&gt;"",COUNTA($D$10:D10),"")</f>
        <v>1</v>
      </c>
      <c r="B10" s="111" t="s">
        <v>52</v>
      </c>
      <c r="C10" s="127">
        <v>527</v>
      </c>
      <c r="D10" s="127">
        <v>11293</v>
      </c>
      <c r="E10" s="127">
        <v>3741</v>
      </c>
      <c r="F10" s="127">
        <v>92412</v>
      </c>
      <c r="G10" s="127">
        <v>386107</v>
      </c>
      <c r="H10" s="187">
        <v>1467984</v>
      </c>
      <c r="I10" s="94"/>
    </row>
    <row r="11" spans="1:9" s="84" customFormat="1" ht="11.45" customHeight="1">
      <c r="A11" s="69" t="str">
        <f>IF(D11&lt;&gt;"",COUNTA($D$10:D11),"")</f>
        <v/>
      </c>
      <c r="B11" s="111"/>
      <c r="C11" s="121"/>
      <c r="D11" s="121"/>
      <c r="E11" s="121"/>
      <c r="F11" s="121"/>
      <c r="G11" s="121"/>
      <c r="H11" s="113"/>
      <c r="I11" s="94"/>
    </row>
    <row r="12" spans="1:9" s="84" customFormat="1" ht="11.45" customHeight="1">
      <c r="A12" s="69">
        <f>IF(D12&lt;&gt;"",COUNTA($D$10:D12),"")</f>
        <v>2</v>
      </c>
      <c r="B12" s="100" t="s">
        <v>97</v>
      </c>
      <c r="C12" s="121">
        <v>65</v>
      </c>
      <c r="D12" s="121">
        <v>1328</v>
      </c>
      <c r="E12" s="121">
        <v>446</v>
      </c>
      <c r="F12" s="121">
        <v>11817</v>
      </c>
      <c r="G12" s="121">
        <v>52042</v>
      </c>
      <c r="H12" s="113">
        <v>225629</v>
      </c>
      <c r="I12" s="113"/>
    </row>
    <row r="13" spans="1:9" s="84" customFormat="1" ht="11.45" customHeight="1">
      <c r="A13" s="69">
        <f>IF(D13&lt;&gt;"",COUNTA($D$10:D13),"")</f>
        <v>3</v>
      </c>
      <c r="B13" s="100" t="s">
        <v>98</v>
      </c>
      <c r="C13" s="121">
        <v>32</v>
      </c>
      <c r="D13" s="121">
        <v>889</v>
      </c>
      <c r="E13" s="121">
        <v>280</v>
      </c>
      <c r="F13" s="121">
        <v>7337</v>
      </c>
      <c r="G13" s="121">
        <v>28283</v>
      </c>
      <c r="H13" s="113">
        <v>117903</v>
      </c>
      <c r="I13" s="113"/>
    </row>
    <row r="14" spans="1:9" s="84" customFormat="1" ht="11.45" customHeight="1">
      <c r="A14" s="69" t="str">
        <f>IF(D14&lt;&gt;"",COUNTA($D$10:D14),"")</f>
        <v/>
      </c>
      <c r="B14" s="100"/>
      <c r="C14" s="121"/>
      <c r="D14" s="121"/>
      <c r="E14" s="121"/>
      <c r="F14" s="121"/>
      <c r="G14" s="121"/>
      <c r="H14" s="113"/>
      <c r="I14" s="94"/>
    </row>
    <row r="15" spans="1:9" s="84" customFormat="1" ht="11.45" customHeight="1">
      <c r="A15" s="69">
        <f>IF(D15&lt;&gt;"",COUNTA($D$10:D15),"")</f>
        <v>4</v>
      </c>
      <c r="B15" s="100" t="s">
        <v>99</v>
      </c>
      <c r="C15" s="121">
        <v>83</v>
      </c>
      <c r="D15" s="121">
        <v>1991</v>
      </c>
      <c r="E15" s="121">
        <v>648</v>
      </c>
      <c r="F15" s="121">
        <v>16364</v>
      </c>
      <c r="G15" s="121">
        <v>77011</v>
      </c>
      <c r="H15" s="113">
        <v>272693</v>
      </c>
      <c r="I15" s="113"/>
    </row>
    <row r="16" spans="1:9" s="84" customFormat="1" ht="11.45" customHeight="1">
      <c r="A16" s="69">
        <f>IF(D16&lt;&gt;"",COUNTA($D$10:D16),"")</f>
        <v>5</v>
      </c>
      <c r="B16" s="123" t="s">
        <v>100</v>
      </c>
      <c r="C16" s="121">
        <v>23</v>
      </c>
      <c r="D16" s="121">
        <v>612</v>
      </c>
      <c r="E16" s="121">
        <v>169</v>
      </c>
      <c r="F16" s="121">
        <v>5266</v>
      </c>
      <c r="G16" s="121">
        <v>38560</v>
      </c>
      <c r="H16" s="113">
        <v>118361</v>
      </c>
      <c r="I16" s="113"/>
    </row>
    <row r="17" spans="1:9" s="84" customFormat="1" ht="11.45" customHeight="1">
      <c r="A17" s="69" t="str">
        <f>IF(D17&lt;&gt;"",COUNTA($D$10:D17),"")</f>
        <v/>
      </c>
      <c r="B17" s="123"/>
      <c r="C17" s="121"/>
      <c r="D17" s="121"/>
      <c r="E17" s="121"/>
      <c r="F17" s="121"/>
      <c r="G17" s="121"/>
      <c r="H17" s="113"/>
      <c r="I17" s="113"/>
    </row>
    <row r="18" spans="1:9" s="84" customFormat="1" ht="11.45" customHeight="1">
      <c r="A18" s="69">
        <f>IF(D18&lt;&gt;"",COUNTA($D$10:D18),"")</f>
        <v>6</v>
      </c>
      <c r="B18" s="100" t="s">
        <v>101</v>
      </c>
      <c r="C18" s="121">
        <v>94</v>
      </c>
      <c r="D18" s="121">
        <v>1868</v>
      </c>
      <c r="E18" s="121">
        <v>638</v>
      </c>
      <c r="F18" s="121">
        <v>15278</v>
      </c>
      <c r="G18" s="121">
        <v>62483</v>
      </c>
      <c r="H18" s="113">
        <v>237364</v>
      </c>
      <c r="I18" s="113"/>
    </row>
    <row r="19" spans="1:9" s="84" customFormat="1" ht="11.45" customHeight="1">
      <c r="A19" s="69" t="str">
        <f>IF(D19&lt;&gt;"",COUNTA($D$10:D19),"")</f>
        <v/>
      </c>
      <c r="B19" s="100"/>
      <c r="C19" s="121"/>
      <c r="D19" s="121"/>
      <c r="E19" s="121"/>
      <c r="F19" s="121"/>
      <c r="G19" s="121"/>
      <c r="H19" s="113"/>
      <c r="I19" s="113"/>
    </row>
    <row r="20" spans="1:9" s="84" customFormat="1" ht="11.45" customHeight="1">
      <c r="A20" s="69">
        <f>IF(D20&lt;&gt;"",COUNTA($D$10:D20),"")</f>
        <v>7</v>
      </c>
      <c r="B20" s="100" t="s">
        <v>102</v>
      </c>
      <c r="C20" s="121">
        <v>76</v>
      </c>
      <c r="D20" s="121">
        <v>1433</v>
      </c>
      <c r="E20" s="121">
        <v>467</v>
      </c>
      <c r="F20" s="121">
        <v>11184</v>
      </c>
      <c r="G20" s="121">
        <v>45365</v>
      </c>
      <c r="H20" s="113">
        <v>158431</v>
      </c>
      <c r="I20" s="113"/>
    </row>
    <row r="21" spans="1:9" s="84" customFormat="1" ht="11.45" customHeight="1">
      <c r="A21" s="69">
        <f>IF(D21&lt;&gt;"",COUNTA($D$10:D21),"")</f>
        <v>8</v>
      </c>
      <c r="B21" s="123" t="s">
        <v>103</v>
      </c>
      <c r="C21" s="121">
        <v>20</v>
      </c>
      <c r="D21" s="121">
        <v>360</v>
      </c>
      <c r="E21" s="121">
        <v>106</v>
      </c>
      <c r="F21" s="121">
        <v>2694</v>
      </c>
      <c r="G21" s="121">
        <v>12828</v>
      </c>
      <c r="H21" s="113">
        <v>43220</v>
      </c>
      <c r="I21" s="113"/>
    </row>
    <row r="22" spans="1:9" s="84" customFormat="1" ht="11.45" customHeight="1">
      <c r="A22" s="69" t="str">
        <f>IF(D22&lt;&gt;"",COUNTA($D$10:D22),"")</f>
        <v/>
      </c>
      <c r="B22" s="123"/>
      <c r="C22" s="121"/>
      <c r="D22" s="121"/>
      <c r="E22" s="121"/>
      <c r="F22" s="121"/>
      <c r="G22" s="121"/>
      <c r="H22" s="113"/>
      <c r="I22" s="113"/>
    </row>
    <row r="23" spans="1:9" s="84" customFormat="1" ht="11.45" customHeight="1">
      <c r="A23" s="69">
        <f>IF(D23&lt;&gt;"",COUNTA($D$10:D23),"")</f>
        <v>9</v>
      </c>
      <c r="B23" s="100" t="s">
        <v>104</v>
      </c>
      <c r="C23" s="121">
        <v>51</v>
      </c>
      <c r="D23" s="121">
        <v>1268</v>
      </c>
      <c r="E23" s="121">
        <v>439</v>
      </c>
      <c r="F23" s="121">
        <v>10972</v>
      </c>
      <c r="G23" s="121">
        <v>43771</v>
      </c>
      <c r="H23" s="113">
        <v>158577</v>
      </c>
      <c r="I23" s="113"/>
    </row>
    <row r="24" spans="1:9" s="84" customFormat="1" ht="11.45" customHeight="1">
      <c r="A24" s="69">
        <f>IF(D24&lt;&gt;"",COUNTA($D$10:D24),"")</f>
        <v>10</v>
      </c>
      <c r="B24" s="123" t="s">
        <v>105</v>
      </c>
      <c r="C24" s="121">
        <v>13</v>
      </c>
      <c r="D24" s="121">
        <v>381</v>
      </c>
      <c r="E24" s="121">
        <v>143</v>
      </c>
      <c r="F24" s="121">
        <v>3411</v>
      </c>
      <c r="G24" s="121">
        <v>9202</v>
      </c>
      <c r="H24" s="113">
        <v>58800</v>
      </c>
      <c r="I24" s="113"/>
    </row>
    <row r="25" spans="1:9" s="84" customFormat="1" ht="11.45" customHeight="1">
      <c r="A25" s="69" t="str">
        <f>IF(D25&lt;&gt;"",COUNTA($D$10:D25),"")</f>
        <v/>
      </c>
      <c r="B25" s="123"/>
      <c r="C25" s="121"/>
      <c r="D25" s="121"/>
      <c r="E25" s="121"/>
      <c r="F25" s="121"/>
      <c r="G25" s="121"/>
      <c r="H25" s="113"/>
      <c r="I25" s="113"/>
    </row>
    <row r="26" spans="1:9" s="84" customFormat="1" ht="11.45" customHeight="1">
      <c r="A26" s="69">
        <f>IF(D26&lt;&gt;"",COUNTA($D$10:D26),"")</f>
        <v>11</v>
      </c>
      <c r="B26" s="100" t="s">
        <v>106</v>
      </c>
      <c r="C26" s="121">
        <v>66</v>
      </c>
      <c r="D26" s="121">
        <v>1323</v>
      </c>
      <c r="E26" s="121">
        <v>434</v>
      </c>
      <c r="F26" s="121">
        <v>9945</v>
      </c>
      <c r="G26" s="121">
        <v>43131</v>
      </c>
      <c r="H26" s="113">
        <v>164690</v>
      </c>
      <c r="I26" s="113"/>
    </row>
    <row r="27" spans="1:9" s="84" customFormat="1" ht="11.45" customHeight="1">
      <c r="A27" s="69">
        <f>IF(D27&lt;&gt;"",COUNTA($D$10:D27),"")</f>
        <v>12</v>
      </c>
      <c r="B27" s="123" t="s">
        <v>107</v>
      </c>
      <c r="C27" s="121">
        <v>17</v>
      </c>
      <c r="D27" s="121">
        <v>270</v>
      </c>
      <c r="E27" s="121">
        <v>91</v>
      </c>
      <c r="F27" s="121">
        <v>2317</v>
      </c>
      <c r="G27" s="121">
        <v>8052</v>
      </c>
      <c r="H27" s="113">
        <v>32100</v>
      </c>
      <c r="I27" s="113"/>
    </row>
    <row r="28" spans="1:9" s="84" customFormat="1" ht="11.45" customHeight="1">
      <c r="A28" s="69" t="str">
        <f>IF(D28&lt;&gt;"",COUNTA($D$10:D28),"")</f>
        <v/>
      </c>
      <c r="B28" s="123"/>
      <c r="C28" s="121"/>
      <c r="D28" s="121"/>
      <c r="E28" s="121"/>
      <c r="F28" s="121"/>
      <c r="G28" s="121"/>
      <c r="H28" s="113"/>
      <c r="I28" s="113"/>
    </row>
    <row r="29" spans="1:9" s="84" customFormat="1" ht="11.45" customHeight="1">
      <c r="A29" s="69">
        <f>IF(D29&lt;&gt;"",COUNTA($D$10:D29),"")</f>
        <v>13</v>
      </c>
      <c r="B29" s="100" t="s">
        <v>108</v>
      </c>
      <c r="C29" s="121">
        <v>60</v>
      </c>
      <c r="D29" s="121">
        <v>1193</v>
      </c>
      <c r="E29" s="121">
        <v>389</v>
      </c>
      <c r="F29" s="121">
        <v>9514</v>
      </c>
      <c r="G29" s="121">
        <v>34022</v>
      </c>
      <c r="H29" s="113">
        <v>132698</v>
      </c>
      <c r="I29" s="113"/>
    </row>
    <row r="30" spans="1:9" s="84" customFormat="1" ht="20.100000000000001" customHeight="1">
      <c r="A30" s="69" t="str">
        <f>IF(D30&lt;&gt;"",COUNTA($D$10:D30),"")</f>
        <v/>
      </c>
      <c r="B30" s="100"/>
      <c r="C30" s="265" t="s">
        <v>278</v>
      </c>
      <c r="D30" s="267"/>
      <c r="E30" s="267"/>
      <c r="F30" s="267"/>
      <c r="G30" s="267"/>
      <c r="H30" s="338"/>
    </row>
    <row r="31" spans="1:9" s="84" customFormat="1" ht="11.45" customHeight="1">
      <c r="A31" s="69">
        <f>IF(D31&lt;&gt;"",COUNTA($D$10:D31),"")</f>
        <v>14</v>
      </c>
      <c r="B31" s="111" t="s">
        <v>52</v>
      </c>
      <c r="C31" s="194">
        <v>100</v>
      </c>
      <c r="D31" s="194">
        <v>100</v>
      </c>
      <c r="E31" s="194">
        <v>100</v>
      </c>
      <c r="F31" s="194">
        <v>100</v>
      </c>
      <c r="G31" s="194">
        <v>100</v>
      </c>
      <c r="H31" s="194">
        <v>100</v>
      </c>
    </row>
    <row r="32" spans="1:9" s="84" customFormat="1" ht="11.45" customHeight="1">
      <c r="A32" s="69" t="str">
        <f>IF(D32&lt;&gt;"",COUNTA($D$10:D32),"")</f>
        <v/>
      </c>
      <c r="B32" s="111"/>
      <c r="C32" s="124"/>
      <c r="D32" s="124"/>
      <c r="E32" s="124"/>
      <c r="F32" s="124"/>
      <c r="G32" s="124"/>
      <c r="H32" s="124"/>
    </row>
    <row r="33" spans="1:8" s="84" customFormat="1" ht="11.45" customHeight="1">
      <c r="A33" s="69">
        <f>IF(D33&lt;&gt;"",COUNTA($D$10:D33),"")</f>
        <v>15</v>
      </c>
      <c r="B33" s="100" t="s">
        <v>97</v>
      </c>
      <c r="C33" s="124">
        <v>12.333965844402277</v>
      </c>
      <c r="D33" s="124">
        <v>11.759497033560613</v>
      </c>
      <c r="E33" s="124">
        <v>11.921946003742315</v>
      </c>
      <c r="F33" s="124">
        <v>12.787300350603818</v>
      </c>
      <c r="G33" s="124">
        <v>13.478647110774993</v>
      </c>
      <c r="H33" s="124">
        <v>15.369990408614807</v>
      </c>
    </row>
    <row r="34" spans="1:8" s="84" customFormat="1" ht="11.45" customHeight="1">
      <c r="A34" s="69">
        <f>IF(D34&lt;&gt;"",COUNTA($D$10:D34),"")</f>
        <v>16</v>
      </c>
      <c r="B34" s="100" t="s">
        <v>98</v>
      </c>
      <c r="C34" s="124">
        <v>6.0721062618595827</v>
      </c>
      <c r="D34" s="124">
        <v>7.872133179845922</v>
      </c>
      <c r="E34" s="124">
        <v>7.4846297781341891</v>
      </c>
      <c r="F34" s="124">
        <v>7.9394450937107734</v>
      </c>
      <c r="G34" s="124">
        <v>7.3251715198118657</v>
      </c>
      <c r="H34" s="124">
        <v>8.0316270477062428</v>
      </c>
    </row>
    <row r="35" spans="1:8" s="84" customFormat="1" ht="11.45" customHeight="1">
      <c r="A35" s="69" t="str">
        <f>IF(D35&lt;&gt;"",COUNTA($D$10:D35),"")</f>
        <v/>
      </c>
      <c r="B35" s="100"/>
      <c r="C35" s="124"/>
      <c r="D35" s="124"/>
      <c r="E35" s="124"/>
      <c r="F35" s="124"/>
      <c r="G35" s="124"/>
      <c r="H35" s="189"/>
    </row>
    <row r="36" spans="1:8" s="84" customFormat="1" ht="11.45" customHeight="1">
      <c r="A36" s="69">
        <f>IF(D36&lt;&gt;"",COUNTA($D$10:D36),"")</f>
        <v>17</v>
      </c>
      <c r="B36" s="100" t="s">
        <v>99</v>
      </c>
      <c r="C36" s="124">
        <v>15.749525616698293</v>
      </c>
      <c r="D36" s="124">
        <v>17.630390507393962</v>
      </c>
      <c r="E36" s="124">
        <v>17.321571772253407</v>
      </c>
      <c r="F36" s="124">
        <v>17.707657014240574</v>
      </c>
      <c r="G36" s="124">
        <v>19.945507333459378</v>
      </c>
      <c r="H36" s="124">
        <v>18.576019902124273</v>
      </c>
    </row>
    <row r="37" spans="1:8" s="84" customFormat="1" ht="11.45" customHeight="1">
      <c r="A37" s="69">
        <f>IF(D37&lt;&gt;"",COUNTA($D$10:D37),"")</f>
        <v>18</v>
      </c>
      <c r="B37" s="100" t="s">
        <v>101</v>
      </c>
      <c r="C37" s="124">
        <v>17.836812144212523</v>
      </c>
      <c r="D37" s="124">
        <v>16.541220224918092</v>
      </c>
      <c r="E37" s="124">
        <v>17.054263565891471</v>
      </c>
      <c r="F37" s="124">
        <v>16.532484958663378</v>
      </c>
      <c r="G37" s="124">
        <v>16.182819788297028</v>
      </c>
      <c r="H37" s="124">
        <v>16.169386042354684</v>
      </c>
    </row>
    <row r="38" spans="1:8" s="84" customFormat="1" ht="11.45" customHeight="1">
      <c r="A38" s="69">
        <f>IF(D38&lt;&gt;"",COUNTA($D$10:D38),"")</f>
        <v>19</v>
      </c>
      <c r="B38" s="100" t="s">
        <v>102</v>
      </c>
      <c r="C38" s="124">
        <v>14.421252371916509</v>
      </c>
      <c r="D38" s="124">
        <v>12.689276542991234</v>
      </c>
      <c r="E38" s="124">
        <v>12.483293237102378</v>
      </c>
      <c r="F38" s="124">
        <v>12.102324373457993</v>
      </c>
      <c r="G38" s="124">
        <v>11.749333733913138</v>
      </c>
      <c r="H38" s="124">
        <v>10.792420080872816</v>
      </c>
    </row>
    <row r="39" spans="1:8" s="84" customFormat="1" ht="11.45" customHeight="1">
      <c r="A39" s="69">
        <f>IF(D39&lt;&gt;"",COUNTA($D$10:D39),"")</f>
        <v>20</v>
      </c>
      <c r="B39" s="100" t="s">
        <v>104</v>
      </c>
      <c r="C39" s="124">
        <v>9.67741935483871</v>
      </c>
      <c r="D39" s="124">
        <v>11.228194456743115</v>
      </c>
      <c r="E39" s="124">
        <v>11.734830259288961</v>
      </c>
      <c r="F39" s="124">
        <v>11.872916937194304</v>
      </c>
      <c r="G39" s="124">
        <v>11.336494805843977</v>
      </c>
      <c r="H39" s="124">
        <v>10.802365693359055</v>
      </c>
    </row>
    <row r="40" spans="1:8" s="84" customFormat="1" ht="11.45" customHeight="1">
      <c r="A40" s="69">
        <f>IF(D40&lt;&gt;"",COUNTA($D$10:D40),"")</f>
        <v>21</v>
      </c>
      <c r="B40" s="100" t="s">
        <v>106</v>
      </c>
      <c r="C40" s="124">
        <v>12.523719165085389</v>
      </c>
      <c r="D40" s="124">
        <v>11.715221818825821</v>
      </c>
      <c r="E40" s="124">
        <v>11.601176156107993</v>
      </c>
      <c r="F40" s="124">
        <v>10.76158940397351</v>
      </c>
      <c r="G40" s="124">
        <v>11.170737645264136</v>
      </c>
      <c r="H40" s="124">
        <v>11.218787125745239</v>
      </c>
    </row>
    <row r="41" spans="1:8" ht="11.45" customHeight="1">
      <c r="A41" s="69">
        <f>IF(D41&lt;&gt;"",COUNTA($D$10:D41),"")</f>
        <v>22</v>
      </c>
      <c r="B41" s="126" t="s">
        <v>209</v>
      </c>
      <c r="C41" s="124">
        <v>11.385199240986717</v>
      </c>
      <c r="D41" s="124">
        <v>10.564066235721244</v>
      </c>
      <c r="E41" s="124">
        <v>10.398289227479284</v>
      </c>
      <c r="F41" s="124">
        <v>10.295199757607238</v>
      </c>
      <c r="G41" s="124">
        <v>8.8115470581988937</v>
      </c>
      <c r="H41" s="124">
        <v>9.0394718198563471</v>
      </c>
    </row>
    <row r="43" spans="1:8" ht="11.45" customHeight="1">
      <c r="C43" s="149"/>
      <c r="D43" s="149"/>
      <c r="E43" s="149"/>
      <c r="F43" s="149"/>
      <c r="G43" s="149"/>
      <c r="H43" s="149"/>
    </row>
    <row r="51" spans="6:6" ht="11.45" customHeight="1">
      <c r="F51" s="150"/>
    </row>
  </sheetData>
  <mergeCells count="16">
    <mergeCell ref="C30:H30"/>
    <mergeCell ref="F3:F5"/>
    <mergeCell ref="G3:H5"/>
    <mergeCell ref="C6:D6"/>
    <mergeCell ref="E6:G6"/>
    <mergeCell ref="C7:D7"/>
    <mergeCell ref="F7:H7"/>
    <mergeCell ref="C1:H1"/>
    <mergeCell ref="C2:H2"/>
    <mergeCell ref="A3:A7"/>
    <mergeCell ref="B3:B7"/>
    <mergeCell ref="C3:C5"/>
    <mergeCell ref="D3:D5"/>
    <mergeCell ref="E3:E5"/>
    <mergeCell ref="A2:B2"/>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42578125" defaultRowHeight="11.45" customHeight="1"/>
  <cols>
    <col min="1" max="1" width="3.7109375" style="75" customWidth="1"/>
    <col min="2" max="2" width="22.7109375" style="139" customWidth="1"/>
    <col min="3" max="6" width="9.7109375" style="139" customWidth="1"/>
    <col min="7" max="9" width="8.7109375" style="139" customWidth="1"/>
    <col min="10" max="16384" width="11.42578125" style="139"/>
  </cols>
  <sheetData>
    <row r="1" spans="1:9" s="8" customFormat="1" ht="20.100000000000001" customHeight="1">
      <c r="A1" s="321" t="s">
        <v>183</v>
      </c>
      <c r="B1" s="322"/>
      <c r="C1" s="318" t="s">
        <v>185</v>
      </c>
      <c r="D1" s="318"/>
      <c r="E1" s="318"/>
      <c r="F1" s="318"/>
      <c r="G1" s="318"/>
      <c r="H1" s="318"/>
      <c r="I1" s="333"/>
    </row>
    <row r="2" spans="1:9" s="138" customFormat="1" ht="35.1" customHeight="1">
      <c r="A2" s="323" t="s">
        <v>177</v>
      </c>
      <c r="B2" s="324"/>
      <c r="C2" s="316" t="s">
        <v>372</v>
      </c>
      <c r="D2" s="316"/>
      <c r="E2" s="316"/>
      <c r="F2" s="316"/>
      <c r="G2" s="316"/>
      <c r="H2" s="316"/>
      <c r="I2" s="334"/>
    </row>
    <row r="3" spans="1:9" ht="11.45" customHeight="1">
      <c r="A3" s="325" t="s">
        <v>77</v>
      </c>
      <c r="B3" s="327" t="s">
        <v>187</v>
      </c>
      <c r="C3" s="327" t="s">
        <v>50</v>
      </c>
      <c r="D3" s="327" t="s">
        <v>16</v>
      </c>
      <c r="E3" s="327"/>
      <c r="F3" s="327" t="s">
        <v>16</v>
      </c>
      <c r="G3" s="327"/>
      <c r="H3" s="327"/>
      <c r="I3" s="328"/>
    </row>
    <row r="4" spans="1:9" ht="11.45" customHeight="1">
      <c r="A4" s="325"/>
      <c r="B4" s="327"/>
      <c r="C4" s="327"/>
      <c r="D4" s="327" t="s">
        <v>157</v>
      </c>
      <c r="E4" s="327" t="s">
        <v>158</v>
      </c>
      <c r="F4" s="327" t="s">
        <v>94</v>
      </c>
      <c r="G4" s="327"/>
      <c r="H4" s="327"/>
      <c r="I4" s="328"/>
    </row>
    <row r="5" spans="1:9" ht="11.45" customHeight="1">
      <c r="A5" s="325"/>
      <c r="B5" s="327"/>
      <c r="C5" s="327"/>
      <c r="D5" s="327"/>
      <c r="E5" s="327"/>
      <c r="F5" s="332" t="s">
        <v>271</v>
      </c>
      <c r="G5" s="332" t="s">
        <v>45</v>
      </c>
      <c r="H5" s="332" t="s">
        <v>46</v>
      </c>
      <c r="I5" s="328" t="s">
        <v>260</v>
      </c>
    </row>
    <row r="6" spans="1:9" ht="11.45" customHeight="1">
      <c r="A6" s="325"/>
      <c r="B6" s="327"/>
      <c r="C6" s="327"/>
      <c r="D6" s="327"/>
      <c r="E6" s="327"/>
      <c r="F6" s="327"/>
      <c r="G6" s="327"/>
      <c r="H6" s="327"/>
      <c r="I6" s="328"/>
    </row>
    <row r="7" spans="1:9" ht="11.45" customHeight="1">
      <c r="A7" s="325"/>
      <c r="B7" s="327"/>
      <c r="C7" s="327"/>
      <c r="D7" s="327"/>
      <c r="E7" s="327"/>
      <c r="F7" s="327"/>
      <c r="G7" s="327"/>
      <c r="H7" s="327"/>
      <c r="I7" s="328"/>
    </row>
    <row r="8" spans="1:9" s="151" customFormat="1" ht="11.45" customHeight="1">
      <c r="A8" s="71">
        <v>1</v>
      </c>
      <c r="B8" s="73">
        <v>2</v>
      </c>
      <c r="C8" s="73">
        <v>3</v>
      </c>
      <c r="D8" s="73">
        <v>4</v>
      </c>
      <c r="E8" s="73">
        <v>5</v>
      </c>
      <c r="F8" s="73">
        <v>6</v>
      </c>
      <c r="G8" s="73">
        <v>7</v>
      </c>
      <c r="H8" s="73">
        <v>8</v>
      </c>
      <c r="I8" s="74">
        <v>9</v>
      </c>
    </row>
    <row r="9" spans="1:9" ht="20.100000000000001" customHeight="1">
      <c r="A9" s="76"/>
      <c r="B9" s="146"/>
      <c r="C9" s="339" t="s">
        <v>41</v>
      </c>
      <c r="D9" s="340"/>
      <c r="E9" s="340"/>
      <c r="F9" s="340"/>
      <c r="G9" s="340"/>
      <c r="H9" s="340"/>
      <c r="I9" s="340"/>
    </row>
    <row r="10" spans="1:9" s="84" customFormat="1" ht="11.45" customHeight="1">
      <c r="A10" s="69">
        <f>IF(D10&lt;&gt;"",COUNTA($D10:D$10),"")</f>
        <v>1</v>
      </c>
      <c r="B10" s="111" t="s">
        <v>52</v>
      </c>
      <c r="C10" s="127">
        <v>527</v>
      </c>
      <c r="D10" s="127">
        <v>336</v>
      </c>
      <c r="E10" s="127">
        <v>191</v>
      </c>
      <c r="F10" s="127">
        <v>349</v>
      </c>
      <c r="G10" s="127">
        <v>152</v>
      </c>
      <c r="H10" s="127">
        <v>18</v>
      </c>
      <c r="I10" s="127">
        <v>8</v>
      </c>
    </row>
    <row r="11" spans="1:9" s="84" customFormat="1" ht="11.45" customHeight="1">
      <c r="A11" s="69" t="str">
        <f>IF(D11&lt;&gt;"",COUNTA($D$10:D11),"")</f>
        <v/>
      </c>
      <c r="B11" s="111"/>
      <c r="C11" s="121"/>
      <c r="D11" s="121"/>
      <c r="E11" s="121"/>
      <c r="F11" s="121"/>
      <c r="G11" s="121"/>
      <c r="H11" s="121"/>
      <c r="I11" s="121"/>
    </row>
    <row r="12" spans="1:9" s="84" customFormat="1" ht="11.45" customHeight="1">
      <c r="A12" s="69">
        <f>IF(D12&lt;&gt;"",COUNTA($D$10:D12),"")</f>
        <v>2</v>
      </c>
      <c r="B12" s="100" t="s">
        <v>97</v>
      </c>
      <c r="C12" s="121">
        <v>65</v>
      </c>
      <c r="D12" s="121">
        <v>42</v>
      </c>
      <c r="E12" s="121">
        <v>23</v>
      </c>
      <c r="F12" s="121">
        <v>42</v>
      </c>
      <c r="G12" s="121">
        <v>21</v>
      </c>
      <c r="H12" s="121">
        <v>2</v>
      </c>
      <c r="I12" s="121" t="s">
        <v>0</v>
      </c>
    </row>
    <row r="13" spans="1:9" s="84" customFormat="1" ht="11.45" customHeight="1">
      <c r="A13" s="69">
        <f>IF(D13&lt;&gt;"",COUNTA($D$10:D13),"")</f>
        <v>3</v>
      </c>
      <c r="B13" s="100" t="s">
        <v>98</v>
      </c>
      <c r="C13" s="121">
        <v>32</v>
      </c>
      <c r="D13" s="121">
        <v>20</v>
      </c>
      <c r="E13" s="121">
        <v>12</v>
      </c>
      <c r="F13" s="121">
        <v>15</v>
      </c>
      <c r="G13" s="121">
        <v>15</v>
      </c>
      <c r="H13" s="121" t="s">
        <v>0</v>
      </c>
      <c r="I13" s="121">
        <v>2</v>
      </c>
    </row>
    <row r="14" spans="1:9" s="84" customFormat="1" ht="11.45" customHeight="1">
      <c r="A14" s="69" t="str">
        <f>IF(D14&lt;&gt;"",COUNTA($D$10:D14),"")</f>
        <v/>
      </c>
      <c r="B14" s="100"/>
      <c r="C14" s="121"/>
      <c r="D14" s="121"/>
      <c r="E14" s="121"/>
      <c r="F14" s="121"/>
      <c r="G14" s="121"/>
      <c r="H14" s="121"/>
      <c r="I14" s="121"/>
    </row>
    <row r="15" spans="1:9" s="84" customFormat="1" ht="11.45" customHeight="1">
      <c r="A15" s="69">
        <f>IF(D15&lt;&gt;"",COUNTA($D$10:D15),"")</f>
        <v>4</v>
      </c>
      <c r="B15" s="100" t="s">
        <v>99</v>
      </c>
      <c r="C15" s="121">
        <v>83</v>
      </c>
      <c r="D15" s="121">
        <v>54</v>
      </c>
      <c r="E15" s="121">
        <v>29</v>
      </c>
      <c r="F15" s="121">
        <v>54</v>
      </c>
      <c r="G15" s="121">
        <v>21</v>
      </c>
      <c r="H15" s="121">
        <v>5</v>
      </c>
      <c r="I15" s="121">
        <v>3</v>
      </c>
    </row>
    <row r="16" spans="1:9" s="84" customFormat="1" ht="11.45" customHeight="1">
      <c r="A16" s="69">
        <f>IF(D16&lt;&gt;"",COUNTA($D$10:D16),"")</f>
        <v>5</v>
      </c>
      <c r="B16" s="123" t="s">
        <v>100</v>
      </c>
      <c r="C16" s="121">
        <v>23</v>
      </c>
      <c r="D16" s="121">
        <v>19</v>
      </c>
      <c r="E16" s="121">
        <v>4</v>
      </c>
      <c r="F16" s="121">
        <v>12</v>
      </c>
      <c r="G16" s="121">
        <v>9</v>
      </c>
      <c r="H16" s="121">
        <v>1</v>
      </c>
      <c r="I16" s="121">
        <v>1</v>
      </c>
    </row>
    <row r="17" spans="1:9" s="84" customFormat="1" ht="11.45" customHeight="1">
      <c r="A17" s="69" t="str">
        <f>IF(D17&lt;&gt;"",COUNTA($D$10:D17),"")</f>
        <v/>
      </c>
      <c r="B17" s="123"/>
      <c r="C17" s="121"/>
      <c r="D17" s="121"/>
      <c r="E17" s="121"/>
      <c r="F17" s="121"/>
      <c r="G17" s="121"/>
      <c r="H17" s="121"/>
      <c r="I17" s="121"/>
    </row>
    <row r="18" spans="1:9" s="84" customFormat="1" ht="11.45" customHeight="1">
      <c r="A18" s="69">
        <f>IF(D18&lt;&gt;"",COUNTA($D$10:D18),"")</f>
        <v>6</v>
      </c>
      <c r="B18" s="100" t="s">
        <v>101</v>
      </c>
      <c r="C18" s="121">
        <v>94</v>
      </c>
      <c r="D18" s="121">
        <v>57</v>
      </c>
      <c r="E18" s="121">
        <v>37</v>
      </c>
      <c r="F18" s="121">
        <v>68</v>
      </c>
      <c r="G18" s="121">
        <v>20</v>
      </c>
      <c r="H18" s="121">
        <v>5</v>
      </c>
      <c r="I18" s="121">
        <v>1</v>
      </c>
    </row>
    <row r="19" spans="1:9" s="84" customFormat="1" ht="11.45" customHeight="1">
      <c r="A19" s="69" t="str">
        <f>IF(D19&lt;&gt;"",COUNTA($D$10:D19),"")</f>
        <v/>
      </c>
      <c r="B19" s="100"/>
      <c r="C19" s="121"/>
      <c r="D19" s="121"/>
      <c r="E19" s="121"/>
      <c r="F19" s="121"/>
      <c r="G19" s="121"/>
      <c r="H19" s="121"/>
      <c r="I19" s="121"/>
    </row>
    <row r="20" spans="1:9" s="84" customFormat="1" ht="11.45" customHeight="1">
      <c r="A20" s="69">
        <f>IF(D20&lt;&gt;"",COUNTA($D$10:D20),"")</f>
        <v>7</v>
      </c>
      <c r="B20" s="100" t="s">
        <v>102</v>
      </c>
      <c r="C20" s="121">
        <v>76</v>
      </c>
      <c r="D20" s="121">
        <v>49</v>
      </c>
      <c r="E20" s="121">
        <v>27</v>
      </c>
      <c r="F20" s="121">
        <v>51</v>
      </c>
      <c r="G20" s="121">
        <v>24</v>
      </c>
      <c r="H20" s="121">
        <v>1</v>
      </c>
      <c r="I20" s="121" t="s">
        <v>0</v>
      </c>
    </row>
    <row r="21" spans="1:9" s="84" customFormat="1" ht="11.45" customHeight="1">
      <c r="A21" s="69">
        <f>IF(D21&lt;&gt;"",COUNTA($D$10:D21),"")</f>
        <v>8</v>
      </c>
      <c r="B21" s="123" t="s">
        <v>103</v>
      </c>
      <c r="C21" s="121">
        <v>20</v>
      </c>
      <c r="D21" s="121">
        <v>16</v>
      </c>
      <c r="E21" s="121">
        <v>4</v>
      </c>
      <c r="F21" s="121">
        <v>15</v>
      </c>
      <c r="G21" s="121">
        <v>5</v>
      </c>
      <c r="H21" s="121" t="s">
        <v>0</v>
      </c>
      <c r="I21" s="121" t="s">
        <v>0</v>
      </c>
    </row>
    <row r="22" spans="1:9" s="84" customFormat="1" ht="11.45" customHeight="1">
      <c r="A22" s="69" t="str">
        <f>IF(D22&lt;&gt;"",COUNTA($D$10:D22),"")</f>
        <v/>
      </c>
      <c r="B22" s="123"/>
      <c r="C22" s="121"/>
      <c r="D22" s="121"/>
      <c r="E22" s="121"/>
      <c r="F22" s="121"/>
      <c r="G22" s="121"/>
      <c r="H22" s="121"/>
      <c r="I22" s="121"/>
    </row>
    <row r="23" spans="1:9" s="84" customFormat="1" ht="11.45" customHeight="1">
      <c r="A23" s="69">
        <f>IF(D23&lt;&gt;"",COUNTA($D$10:D23),"")</f>
        <v>9</v>
      </c>
      <c r="B23" s="100" t="s">
        <v>104</v>
      </c>
      <c r="C23" s="121">
        <v>51</v>
      </c>
      <c r="D23" s="121">
        <v>31</v>
      </c>
      <c r="E23" s="121">
        <v>20</v>
      </c>
      <c r="F23" s="121">
        <v>33</v>
      </c>
      <c r="G23" s="121">
        <v>14</v>
      </c>
      <c r="H23" s="121">
        <v>2</v>
      </c>
      <c r="I23" s="121">
        <v>2</v>
      </c>
    </row>
    <row r="24" spans="1:9" s="84" customFormat="1" ht="11.45" customHeight="1">
      <c r="A24" s="69">
        <f>IF(D24&lt;&gt;"",COUNTA($D$10:D24),"")</f>
        <v>10</v>
      </c>
      <c r="B24" s="123" t="s">
        <v>105</v>
      </c>
      <c r="C24" s="121">
        <v>13</v>
      </c>
      <c r="D24" s="121">
        <v>9</v>
      </c>
      <c r="E24" s="121">
        <v>4</v>
      </c>
      <c r="F24" s="121">
        <v>6</v>
      </c>
      <c r="G24" s="121">
        <v>5</v>
      </c>
      <c r="H24" s="121">
        <v>1</v>
      </c>
      <c r="I24" s="121">
        <v>1</v>
      </c>
    </row>
    <row r="25" spans="1:9" s="84" customFormat="1" ht="11.45" customHeight="1">
      <c r="A25" s="69" t="str">
        <f>IF(D25&lt;&gt;"",COUNTA($D$10:D25),"")</f>
        <v/>
      </c>
      <c r="B25" s="123"/>
      <c r="C25" s="121"/>
      <c r="D25" s="121"/>
      <c r="E25" s="121"/>
      <c r="F25" s="121"/>
      <c r="G25" s="121"/>
      <c r="H25" s="121"/>
      <c r="I25" s="121"/>
    </row>
    <row r="26" spans="1:9" s="84" customFormat="1" ht="11.45" customHeight="1">
      <c r="A26" s="69">
        <f>IF(D26&lt;&gt;"",COUNTA($D$10:D26),"")</f>
        <v>11</v>
      </c>
      <c r="B26" s="100" t="s">
        <v>106</v>
      </c>
      <c r="C26" s="121">
        <v>66</v>
      </c>
      <c r="D26" s="121">
        <v>45</v>
      </c>
      <c r="E26" s="121">
        <v>21</v>
      </c>
      <c r="F26" s="121">
        <v>42</v>
      </c>
      <c r="G26" s="121">
        <v>23</v>
      </c>
      <c r="H26" s="121">
        <v>1</v>
      </c>
      <c r="I26" s="121" t="s">
        <v>0</v>
      </c>
    </row>
    <row r="27" spans="1:9" s="84" customFormat="1" ht="11.45" customHeight="1">
      <c r="A27" s="69">
        <f>IF(D27&lt;&gt;"",COUNTA($D$10:D27),"")</f>
        <v>12</v>
      </c>
      <c r="B27" s="123" t="s">
        <v>107</v>
      </c>
      <c r="C27" s="121">
        <v>17</v>
      </c>
      <c r="D27" s="121">
        <v>14</v>
      </c>
      <c r="E27" s="121">
        <v>3</v>
      </c>
      <c r="F27" s="121">
        <v>13</v>
      </c>
      <c r="G27" s="121">
        <v>4</v>
      </c>
      <c r="H27" s="121" t="s">
        <v>0</v>
      </c>
      <c r="I27" s="121" t="s">
        <v>0</v>
      </c>
    </row>
    <row r="28" spans="1:9" s="84" customFormat="1" ht="11.45" customHeight="1">
      <c r="A28" s="69" t="str">
        <f>IF(D28&lt;&gt;"",COUNTA($D$10:D28),"")</f>
        <v/>
      </c>
      <c r="B28" s="123"/>
      <c r="C28" s="121"/>
      <c r="D28" s="121"/>
      <c r="E28" s="121"/>
      <c r="F28" s="121"/>
      <c r="G28" s="121"/>
      <c r="H28" s="121"/>
      <c r="I28" s="121"/>
    </row>
    <row r="29" spans="1:9" s="84" customFormat="1" ht="11.45" customHeight="1">
      <c r="A29" s="69">
        <f>IF(D29&lt;&gt;"",COUNTA($D$10:D29),"")</f>
        <v>13</v>
      </c>
      <c r="B29" s="100" t="s">
        <v>108</v>
      </c>
      <c r="C29" s="121">
        <v>60</v>
      </c>
      <c r="D29" s="121">
        <v>38</v>
      </c>
      <c r="E29" s="121">
        <v>22</v>
      </c>
      <c r="F29" s="121">
        <v>44</v>
      </c>
      <c r="G29" s="121">
        <v>14</v>
      </c>
      <c r="H29" s="121">
        <v>2</v>
      </c>
      <c r="I29" s="121" t="s">
        <v>0</v>
      </c>
    </row>
    <row r="30" spans="1:9" s="84" customFormat="1" ht="20.100000000000001" customHeight="1">
      <c r="A30" s="69" t="str">
        <f>IF(D30&lt;&gt;"",COUNTA($D$10:D30),"")</f>
        <v/>
      </c>
      <c r="B30" s="100"/>
      <c r="C30" s="265" t="s">
        <v>278</v>
      </c>
      <c r="D30" s="266"/>
      <c r="E30" s="266"/>
      <c r="F30" s="266"/>
      <c r="G30" s="266"/>
      <c r="H30" s="266"/>
      <c r="I30" s="266"/>
    </row>
    <row r="31" spans="1:9" s="84" customFormat="1" ht="11.45" customHeight="1">
      <c r="A31" s="69">
        <f>IF(D31&lt;&gt;"",COUNTA($D$10:D31),"")</f>
        <v>14</v>
      </c>
      <c r="B31" s="111" t="s">
        <v>52</v>
      </c>
      <c r="C31" s="194">
        <v>100</v>
      </c>
      <c r="D31" s="194">
        <v>100</v>
      </c>
      <c r="E31" s="194">
        <v>100</v>
      </c>
      <c r="F31" s="194">
        <v>100</v>
      </c>
      <c r="G31" s="194">
        <v>100</v>
      </c>
      <c r="H31" s="194">
        <v>100</v>
      </c>
      <c r="I31" s="194">
        <v>100</v>
      </c>
    </row>
    <row r="32" spans="1:9" s="84" customFormat="1" ht="11.45" customHeight="1">
      <c r="A32" s="69" t="str">
        <f>IF(D32&lt;&gt;"",COUNTA($D$10:D32),"")</f>
        <v/>
      </c>
      <c r="B32" s="111"/>
      <c r="C32" s="198"/>
      <c r="D32" s="198"/>
      <c r="E32" s="198"/>
      <c r="F32" s="198"/>
      <c r="G32" s="198"/>
      <c r="H32" s="198"/>
      <c r="I32" s="198"/>
    </row>
    <row r="33" spans="1:9" s="84" customFormat="1" ht="11.45" customHeight="1">
      <c r="A33" s="69">
        <f>IF(D33&lt;&gt;"",COUNTA($D$10:D33),"")</f>
        <v>15</v>
      </c>
      <c r="B33" s="100" t="s">
        <v>97</v>
      </c>
      <c r="C33" s="198">
        <v>12.333965844402277</v>
      </c>
      <c r="D33" s="198">
        <v>12.5</v>
      </c>
      <c r="E33" s="198">
        <v>12.041884816753926</v>
      </c>
      <c r="F33" s="198">
        <v>12.034383954154729</v>
      </c>
      <c r="G33" s="198">
        <v>13.815789473684211</v>
      </c>
      <c r="H33" s="198">
        <v>11.111111111111111</v>
      </c>
      <c r="I33" s="198" t="s">
        <v>0</v>
      </c>
    </row>
    <row r="34" spans="1:9" s="84" customFormat="1" ht="11.45" customHeight="1">
      <c r="A34" s="69">
        <f>IF(D34&lt;&gt;"",COUNTA($D$10:D34),"")</f>
        <v>16</v>
      </c>
      <c r="B34" s="100" t="s">
        <v>98</v>
      </c>
      <c r="C34" s="198">
        <v>6.0721062618595827</v>
      </c>
      <c r="D34" s="198">
        <v>5.9523809523809526</v>
      </c>
      <c r="E34" s="198">
        <v>6.2827225130890056</v>
      </c>
      <c r="F34" s="198">
        <v>4.2979942693409745</v>
      </c>
      <c r="G34" s="198">
        <v>9.8684210526315788</v>
      </c>
      <c r="H34" s="198" t="s">
        <v>0</v>
      </c>
      <c r="I34" s="198">
        <v>25</v>
      </c>
    </row>
    <row r="35" spans="1:9" s="84" customFormat="1" ht="11.45" customHeight="1">
      <c r="A35" s="69" t="str">
        <f>IF(D35&lt;&gt;"",COUNTA($D$10:D35),"")</f>
        <v/>
      </c>
      <c r="B35" s="100"/>
      <c r="C35" s="198"/>
      <c r="D35" s="198"/>
      <c r="E35" s="198"/>
      <c r="F35" s="198"/>
      <c r="G35" s="198"/>
      <c r="H35" s="198"/>
      <c r="I35" s="198"/>
    </row>
    <row r="36" spans="1:9" s="84" customFormat="1" ht="11.45" customHeight="1">
      <c r="A36" s="69">
        <f>IF(D36&lt;&gt;"",COUNTA($D$10:D36),"")</f>
        <v>17</v>
      </c>
      <c r="B36" s="100" t="s">
        <v>99</v>
      </c>
      <c r="C36" s="198">
        <v>15.749525616698293</v>
      </c>
      <c r="D36" s="198">
        <v>16.071428571428573</v>
      </c>
      <c r="E36" s="198">
        <v>15.183246073298429</v>
      </c>
      <c r="F36" s="198">
        <v>15.472779369627506</v>
      </c>
      <c r="G36" s="198">
        <v>13.815789473684211</v>
      </c>
      <c r="H36" s="198">
        <v>27.777777777777779</v>
      </c>
      <c r="I36" s="198">
        <v>37.5</v>
      </c>
    </row>
    <row r="37" spans="1:9" s="84" customFormat="1" ht="11.45" customHeight="1">
      <c r="A37" s="69">
        <f>IF(D37&lt;&gt;"",COUNTA($D$10:D37),"")</f>
        <v>18</v>
      </c>
      <c r="B37" s="100" t="s">
        <v>101</v>
      </c>
      <c r="C37" s="198">
        <v>17.836812144212523</v>
      </c>
      <c r="D37" s="198">
        <v>16.964285714285715</v>
      </c>
      <c r="E37" s="198">
        <v>19.3717277486911</v>
      </c>
      <c r="F37" s="198">
        <v>19.484240687679083</v>
      </c>
      <c r="G37" s="198">
        <v>13.157894736842104</v>
      </c>
      <c r="H37" s="198">
        <v>27.777777777777779</v>
      </c>
      <c r="I37" s="198">
        <v>12.5</v>
      </c>
    </row>
    <row r="38" spans="1:9" s="84" customFormat="1" ht="11.45" customHeight="1">
      <c r="A38" s="69">
        <f>IF(D38&lt;&gt;"",COUNTA($D$10:D38),"")</f>
        <v>19</v>
      </c>
      <c r="B38" s="100" t="s">
        <v>102</v>
      </c>
      <c r="C38" s="198">
        <v>14.421252371916509</v>
      </c>
      <c r="D38" s="198">
        <v>14.583333333333334</v>
      </c>
      <c r="E38" s="198">
        <v>14.136125654450261</v>
      </c>
      <c r="F38" s="198">
        <v>14.613180515759312</v>
      </c>
      <c r="G38" s="198">
        <v>15.789473684210526</v>
      </c>
      <c r="H38" s="198">
        <v>5.5555555555555554</v>
      </c>
      <c r="I38" s="198" t="s">
        <v>0</v>
      </c>
    </row>
    <row r="39" spans="1:9" s="84" customFormat="1" ht="11.45" customHeight="1">
      <c r="A39" s="69">
        <f>IF(D39&lt;&gt;"",COUNTA($D$10:D39),"")</f>
        <v>20</v>
      </c>
      <c r="B39" s="100" t="s">
        <v>104</v>
      </c>
      <c r="C39" s="198">
        <v>9.67741935483871</v>
      </c>
      <c r="D39" s="198">
        <v>9.2261904761904763</v>
      </c>
      <c r="E39" s="198">
        <v>10.471204188481675</v>
      </c>
      <c r="F39" s="198">
        <v>9.455587392550143</v>
      </c>
      <c r="G39" s="198">
        <v>9.2105263157894743</v>
      </c>
      <c r="H39" s="198">
        <v>11.111111111111111</v>
      </c>
      <c r="I39" s="198">
        <v>25</v>
      </c>
    </row>
    <row r="40" spans="1:9" s="84" customFormat="1" ht="11.45" customHeight="1">
      <c r="A40" s="69">
        <f>IF(D40&lt;&gt;"",COUNTA($D$10:D40),"")</f>
        <v>21</v>
      </c>
      <c r="B40" s="100" t="s">
        <v>106</v>
      </c>
      <c r="C40" s="198">
        <v>12.523719165085389</v>
      </c>
      <c r="D40" s="198">
        <v>13.392857142857142</v>
      </c>
      <c r="E40" s="198">
        <v>10.99476439790576</v>
      </c>
      <c r="F40" s="198">
        <v>12.034383954154729</v>
      </c>
      <c r="G40" s="198">
        <v>15.131578947368421</v>
      </c>
      <c r="H40" s="198">
        <v>5.5555555555555554</v>
      </c>
      <c r="I40" s="198" t="s">
        <v>0</v>
      </c>
    </row>
    <row r="41" spans="1:9" ht="11.45" customHeight="1">
      <c r="A41" s="69">
        <f>IF(D41&lt;&gt;"",COUNTA($D$10:D41),"")</f>
        <v>22</v>
      </c>
      <c r="B41" s="126" t="s">
        <v>108</v>
      </c>
      <c r="C41" s="198">
        <v>11.385199240986717</v>
      </c>
      <c r="D41" s="198">
        <v>11.30952380952381</v>
      </c>
      <c r="E41" s="198">
        <v>11.518324607329843</v>
      </c>
      <c r="F41" s="198">
        <v>12.607449856733524</v>
      </c>
      <c r="G41" s="198">
        <v>9.2105263157894743</v>
      </c>
      <c r="H41" s="198">
        <v>11.111111111111111</v>
      </c>
      <c r="I41" s="198" t="s">
        <v>0</v>
      </c>
    </row>
    <row r="51" spans="6:6" ht="11.45" customHeight="1">
      <c r="F51" s="150"/>
    </row>
  </sheetData>
  <mergeCells count="18">
    <mergeCell ref="A3:A7"/>
    <mergeCell ref="C1:I1"/>
    <mergeCell ref="C30:I30"/>
    <mergeCell ref="A1:B1"/>
    <mergeCell ref="D3:E3"/>
    <mergeCell ref="F3:I3"/>
    <mergeCell ref="F4:I4"/>
    <mergeCell ref="C2:I2"/>
    <mergeCell ref="A2:B2"/>
    <mergeCell ref="B3:B7"/>
    <mergeCell ref="I5:I7"/>
    <mergeCell ref="C3:C7"/>
    <mergeCell ref="D4:D7"/>
    <mergeCell ref="E4:E7"/>
    <mergeCell ref="F5:F7"/>
    <mergeCell ref="C9:I9"/>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42578125" defaultRowHeight="11.45" customHeight="1"/>
  <cols>
    <col min="1" max="1" width="3.7109375" style="75" customWidth="1"/>
    <col min="2" max="2" width="22.7109375" style="139" customWidth="1"/>
    <col min="3" max="5" width="9.7109375" style="139" customWidth="1"/>
    <col min="6" max="9" width="9.140625" style="139" customWidth="1"/>
    <col min="10" max="16384" width="11.42578125" style="139"/>
  </cols>
  <sheetData>
    <row r="1" spans="1:9" s="8" customFormat="1" ht="20.100000000000001" customHeight="1">
      <c r="A1" s="321" t="s">
        <v>175</v>
      </c>
      <c r="B1" s="322"/>
      <c r="C1" s="318" t="s">
        <v>185</v>
      </c>
      <c r="D1" s="318"/>
      <c r="E1" s="318"/>
      <c r="F1" s="318"/>
      <c r="G1" s="318"/>
      <c r="H1" s="318"/>
      <c r="I1" s="333"/>
    </row>
    <row r="2" spans="1:9" s="138" customFormat="1" ht="35.1" customHeight="1">
      <c r="A2" s="323" t="s">
        <v>178</v>
      </c>
      <c r="B2" s="324"/>
      <c r="C2" s="316" t="s">
        <v>373</v>
      </c>
      <c r="D2" s="316"/>
      <c r="E2" s="316"/>
      <c r="F2" s="316"/>
      <c r="G2" s="316"/>
      <c r="H2" s="316"/>
      <c r="I2" s="334"/>
    </row>
    <row r="3" spans="1:9" ht="12.6" customHeight="1">
      <c r="A3" s="325" t="s">
        <v>77</v>
      </c>
      <c r="B3" s="327" t="s">
        <v>187</v>
      </c>
      <c r="C3" s="327" t="s">
        <v>50</v>
      </c>
      <c r="D3" s="327" t="s">
        <v>16</v>
      </c>
      <c r="E3" s="327"/>
      <c r="F3" s="327" t="s">
        <v>16</v>
      </c>
      <c r="G3" s="327"/>
      <c r="H3" s="327"/>
      <c r="I3" s="328"/>
    </row>
    <row r="4" spans="1:9" ht="11.45" customHeight="1">
      <c r="A4" s="325"/>
      <c r="B4" s="327"/>
      <c r="C4" s="327"/>
      <c r="D4" s="327" t="s">
        <v>157</v>
      </c>
      <c r="E4" s="327" t="s">
        <v>158</v>
      </c>
      <c r="F4" s="327" t="s">
        <v>94</v>
      </c>
      <c r="G4" s="327"/>
      <c r="H4" s="327"/>
      <c r="I4" s="328"/>
    </row>
    <row r="5" spans="1:9" ht="11.45" customHeight="1">
      <c r="A5" s="325"/>
      <c r="B5" s="327"/>
      <c r="C5" s="327"/>
      <c r="D5" s="327"/>
      <c r="E5" s="327"/>
      <c r="F5" s="332" t="s">
        <v>271</v>
      </c>
      <c r="G5" s="332" t="s">
        <v>45</v>
      </c>
      <c r="H5" s="332" t="s">
        <v>46</v>
      </c>
      <c r="I5" s="328" t="s">
        <v>260</v>
      </c>
    </row>
    <row r="6" spans="1:9" ht="11.45" customHeight="1">
      <c r="A6" s="325"/>
      <c r="B6" s="327"/>
      <c r="C6" s="327"/>
      <c r="D6" s="327"/>
      <c r="E6" s="327"/>
      <c r="F6" s="327"/>
      <c r="G6" s="327"/>
      <c r="H6" s="327"/>
      <c r="I6" s="328"/>
    </row>
    <row r="7" spans="1:9" ht="11.45" customHeight="1">
      <c r="A7" s="325"/>
      <c r="B7" s="327"/>
      <c r="C7" s="327"/>
      <c r="D7" s="327"/>
      <c r="E7" s="327"/>
      <c r="F7" s="327"/>
      <c r="G7" s="327"/>
      <c r="H7" s="327"/>
      <c r="I7" s="328"/>
    </row>
    <row r="8" spans="1:9" s="75" customFormat="1" ht="11.45" customHeight="1">
      <c r="A8" s="71">
        <v>1</v>
      </c>
      <c r="B8" s="73">
        <v>2</v>
      </c>
      <c r="C8" s="73">
        <v>3</v>
      </c>
      <c r="D8" s="73">
        <v>4</v>
      </c>
      <c r="E8" s="73">
        <v>5</v>
      </c>
      <c r="F8" s="73">
        <v>6</v>
      </c>
      <c r="G8" s="73">
        <v>7</v>
      </c>
      <c r="H8" s="73">
        <v>8</v>
      </c>
      <c r="I8" s="74">
        <v>9</v>
      </c>
    </row>
    <row r="9" spans="1:9" ht="20.100000000000001" customHeight="1">
      <c r="A9" s="76"/>
      <c r="B9" s="146"/>
      <c r="C9" s="341" t="s">
        <v>41</v>
      </c>
      <c r="D9" s="342"/>
      <c r="E9" s="342"/>
      <c r="F9" s="342"/>
      <c r="G9" s="342"/>
      <c r="H9" s="342"/>
      <c r="I9" s="342"/>
    </row>
    <row r="10" spans="1:9" s="84" customFormat="1" ht="11.45" customHeight="1">
      <c r="A10" s="69">
        <f>IF(D10&lt;&gt;"",COUNTA($D$10:D10),"")</f>
        <v>1</v>
      </c>
      <c r="B10" s="111" t="s">
        <v>52</v>
      </c>
      <c r="C10" s="127">
        <v>11293</v>
      </c>
      <c r="D10" s="127">
        <v>7908</v>
      </c>
      <c r="E10" s="127">
        <v>3385</v>
      </c>
      <c r="F10" s="127">
        <v>4673</v>
      </c>
      <c r="G10" s="127">
        <v>4375</v>
      </c>
      <c r="H10" s="127">
        <v>1198</v>
      </c>
      <c r="I10" s="127">
        <v>1047</v>
      </c>
    </row>
    <row r="11" spans="1:9" s="84" customFormat="1" ht="11.45" customHeight="1">
      <c r="A11" s="69" t="str">
        <f>IF(D11&lt;&gt;"",COUNTA($D$10:D11),"")</f>
        <v/>
      </c>
      <c r="B11" s="111"/>
      <c r="C11" s="121"/>
      <c r="D11" s="121"/>
      <c r="E11" s="121"/>
      <c r="F11" s="121"/>
      <c r="G11" s="121"/>
      <c r="H11" s="121"/>
      <c r="I11" s="121"/>
    </row>
    <row r="12" spans="1:9" s="84" customFormat="1" ht="11.45" customHeight="1">
      <c r="A12" s="69">
        <f>IF(D12&lt;&gt;"",COUNTA($D$10:D12),"")</f>
        <v>2</v>
      </c>
      <c r="B12" s="100" t="s">
        <v>97</v>
      </c>
      <c r="C12" s="121">
        <v>1328</v>
      </c>
      <c r="D12" s="121">
        <v>888</v>
      </c>
      <c r="E12" s="121">
        <v>440</v>
      </c>
      <c r="F12" s="121" t="s">
        <v>5</v>
      </c>
      <c r="G12" s="121">
        <v>634</v>
      </c>
      <c r="H12" s="121" t="s">
        <v>5</v>
      </c>
      <c r="I12" s="121" t="s">
        <v>0</v>
      </c>
    </row>
    <row r="13" spans="1:9" s="84" customFormat="1" ht="11.45" customHeight="1">
      <c r="A13" s="69">
        <f>IF(D13&lt;&gt;"",COUNTA($D$10:D13),"")</f>
        <v>3</v>
      </c>
      <c r="B13" s="100" t="s">
        <v>98</v>
      </c>
      <c r="C13" s="121">
        <v>889</v>
      </c>
      <c r="D13" s="121">
        <v>633</v>
      </c>
      <c r="E13" s="121">
        <v>256</v>
      </c>
      <c r="F13" s="121" t="s">
        <v>5</v>
      </c>
      <c r="G13" s="121">
        <v>460</v>
      </c>
      <c r="H13" s="121" t="s">
        <v>0</v>
      </c>
      <c r="I13" s="121" t="s">
        <v>5</v>
      </c>
    </row>
    <row r="14" spans="1:9" s="84" customFormat="1" ht="11.45" customHeight="1">
      <c r="A14" s="69" t="str">
        <f>IF(D14&lt;&gt;"",COUNTA($D$10:D14),"")</f>
        <v/>
      </c>
      <c r="B14" s="100"/>
      <c r="C14" s="121"/>
      <c r="D14" s="121"/>
      <c r="E14" s="121"/>
      <c r="F14" s="121"/>
      <c r="G14" s="121"/>
      <c r="H14" s="121"/>
      <c r="I14" s="121"/>
    </row>
    <row r="15" spans="1:9" s="84" customFormat="1" ht="11.45" customHeight="1">
      <c r="A15" s="69">
        <f>IF(D15&lt;&gt;"",COUNTA($D$10:D15),"")</f>
        <v>4</v>
      </c>
      <c r="B15" s="100" t="s">
        <v>99</v>
      </c>
      <c r="C15" s="121">
        <v>1991</v>
      </c>
      <c r="D15" s="121">
        <v>1476</v>
      </c>
      <c r="E15" s="121">
        <v>515</v>
      </c>
      <c r="F15" s="121">
        <v>695</v>
      </c>
      <c r="G15" s="121">
        <v>554</v>
      </c>
      <c r="H15" s="121">
        <v>314</v>
      </c>
      <c r="I15" s="121">
        <v>428</v>
      </c>
    </row>
    <row r="16" spans="1:9" s="84" customFormat="1" ht="11.45" customHeight="1">
      <c r="A16" s="69">
        <f>IF(D16&lt;&gt;"",COUNTA($D$10:D16),"")</f>
        <v>5</v>
      </c>
      <c r="B16" s="123" t="s">
        <v>100</v>
      </c>
      <c r="C16" s="121">
        <v>612</v>
      </c>
      <c r="D16" s="121">
        <v>564</v>
      </c>
      <c r="E16" s="121">
        <v>48</v>
      </c>
      <c r="F16" s="121">
        <v>151</v>
      </c>
      <c r="G16" s="121">
        <v>281</v>
      </c>
      <c r="H16" s="121" t="s">
        <v>5</v>
      </c>
      <c r="I16" s="121" t="s">
        <v>5</v>
      </c>
    </row>
    <row r="17" spans="1:9" s="84" customFormat="1" ht="11.45" customHeight="1">
      <c r="A17" s="69" t="str">
        <f>IF(D17&lt;&gt;"",COUNTA($D$10:D17),"")</f>
        <v/>
      </c>
      <c r="B17" s="123"/>
      <c r="C17" s="121"/>
      <c r="D17" s="121"/>
      <c r="E17" s="121"/>
      <c r="F17" s="121"/>
      <c r="G17" s="121"/>
      <c r="H17" s="121"/>
      <c r="I17" s="121"/>
    </row>
    <row r="18" spans="1:9" s="84" customFormat="1" ht="11.45" customHeight="1">
      <c r="A18" s="69">
        <f>IF(D18&lt;&gt;"",COUNTA($D$10:D18),"")</f>
        <v>6</v>
      </c>
      <c r="B18" s="100" t="s">
        <v>101</v>
      </c>
      <c r="C18" s="121">
        <v>1868</v>
      </c>
      <c r="D18" s="121">
        <v>1281</v>
      </c>
      <c r="E18" s="121">
        <v>587</v>
      </c>
      <c r="F18" s="121">
        <v>902</v>
      </c>
      <c r="G18" s="121">
        <v>567</v>
      </c>
      <c r="H18" s="121" t="s">
        <v>5</v>
      </c>
      <c r="I18" s="121" t="s">
        <v>5</v>
      </c>
    </row>
    <row r="19" spans="1:9" s="84" customFormat="1" ht="11.45" customHeight="1">
      <c r="A19" s="69" t="str">
        <f>IF(D19&lt;&gt;"",COUNTA($D$10:D19),"")</f>
        <v/>
      </c>
      <c r="B19" s="100"/>
      <c r="C19" s="121"/>
      <c r="D19" s="121"/>
      <c r="E19" s="121"/>
      <c r="F19" s="121"/>
      <c r="G19" s="121"/>
      <c r="H19" s="121"/>
      <c r="I19" s="121"/>
    </row>
    <row r="20" spans="1:9" s="84" customFormat="1" ht="11.45" customHeight="1">
      <c r="A20" s="69">
        <f>IF(D20&lt;&gt;"",COUNTA($D$10:D20),"")</f>
        <v>7</v>
      </c>
      <c r="B20" s="100" t="s">
        <v>102</v>
      </c>
      <c r="C20" s="121">
        <v>1433</v>
      </c>
      <c r="D20" s="121">
        <v>953</v>
      </c>
      <c r="E20" s="121">
        <v>480</v>
      </c>
      <c r="F20" s="121">
        <v>692</v>
      </c>
      <c r="G20" s="121" t="s">
        <v>5</v>
      </c>
      <c r="H20" s="121" t="s">
        <v>5</v>
      </c>
      <c r="I20" s="121" t="s">
        <v>0</v>
      </c>
    </row>
    <row r="21" spans="1:9" s="84" customFormat="1" ht="11.45" customHeight="1">
      <c r="A21" s="69">
        <f>IF(D21&lt;&gt;"",COUNTA($D$10:D21),"")</f>
        <v>8</v>
      </c>
      <c r="B21" s="123" t="s">
        <v>103</v>
      </c>
      <c r="C21" s="121">
        <v>360</v>
      </c>
      <c r="D21" s="121">
        <v>303</v>
      </c>
      <c r="E21" s="121">
        <v>57</v>
      </c>
      <c r="F21" s="121">
        <v>198</v>
      </c>
      <c r="G21" s="121">
        <v>162</v>
      </c>
      <c r="H21" s="121" t="s">
        <v>0</v>
      </c>
      <c r="I21" s="121" t="s">
        <v>0</v>
      </c>
    </row>
    <row r="22" spans="1:9" s="84" customFormat="1" ht="11.45" customHeight="1">
      <c r="A22" s="69" t="str">
        <f>IF(D22&lt;&gt;"",COUNTA($D$10:D22),"")</f>
        <v/>
      </c>
      <c r="B22" s="123"/>
      <c r="C22" s="121"/>
      <c r="D22" s="121"/>
      <c r="E22" s="121"/>
      <c r="F22" s="121"/>
      <c r="G22" s="121"/>
      <c r="H22" s="121"/>
      <c r="I22" s="121"/>
    </row>
    <row r="23" spans="1:9" s="84" customFormat="1" ht="11.45" customHeight="1">
      <c r="A23" s="69">
        <f>IF(D23&lt;&gt;"",COUNTA($D$10:D23),"")</f>
        <v>9</v>
      </c>
      <c r="B23" s="100" t="s">
        <v>104</v>
      </c>
      <c r="C23" s="121">
        <v>1268</v>
      </c>
      <c r="D23" s="121">
        <v>929</v>
      </c>
      <c r="E23" s="121">
        <v>339</v>
      </c>
      <c r="F23" s="121">
        <v>462</v>
      </c>
      <c r="G23" s="121">
        <v>338</v>
      </c>
      <c r="H23" s="121" t="s">
        <v>5</v>
      </c>
      <c r="I23" s="121" t="s">
        <v>5</v>
      </c>
    </row>
    <row r="24" spans="1:9" s="84" customFormat="1" ht="11.45" customHeight="1">
      <c r="A24" s="69">
        <f>IF(D24&lt;&gt;"",COUNTA($D$10:D24),"")</f>
        <v>10</v>
      </c>
      <c r="B24" s="123" t="s">
        <v>105</v>
      </c>
      <c r="C24" s="121">
        <v>381</v>
      </c>
      <c r="D24" s="121" t="s">
        <v>5</v>
      </c>
      <c r="E24" s="121" t="s">
        <v>5</v>
      </c>
      <c r="F24" s="121">
        <v>75</v>
      </c>
      <c r="G24" s="121">
        <v>120</v>
      </c>
      <c r="H24" s="121" t="s">
        <v>5</v>
      </c>
      <c r="I24" s="121" t="s">
        <v>5</v>
      </c>
    </row>
    <row r="25" spans="1:9" s="84" customFormat="1" ht="11.45" customHeight="1">
      <c r="A25" s="69" t="str">
        <f>IF(D25&lt;&gt;"",COUNTA($D$10:D25),"")</f>
        <v/>
      </c>
      <c r="B25" s="123"/>
      <c r="C25" s="121"/>
      <c r="D25" s="121"/>
      <c r="E25" s="121"/>
      <c r="F25" s="121"/>
      <c r="G25" s="121"/>
      <c r="H25" s="121"/>
      <c r="I25" s="121"/>
    </row>
    <row r="26" spans="1:9" s="84" customFormat="1" ht="11.45" customHeight="1">
      <c r="A26" s="69">
        <f>IF(D26&lt;&gt;"",COUNTA($D$10:D26),"")</f>
        <v>11</v>
      </c>
      <c r="B26" s="100" t="s">
        <v>106</v>
      </c>
      <c r="C26" s="121">
        <v>1323</v>
      </c>
      <c r="D26" s="121">
        <v>949</v>
      </c>
      <c r="E26" s="121">
        <v>374</v>
      </c>
      <c r="F26" s="121" t="s">
        <v>5</v>
      </c>
      <c r="G26" s="121">
        <v>683</v>
      </c>
      <c r="H26" s="121" t="s">
        <v>5</v>
      </c>
      <c r="I26" s="121" t="s">
        <v>0</v>
      </c>
    </row>
    <row r="27" spans="1:9" s="84" customFormat="1" ht="11.45" customHeight="1">
      <c r="A27" s="69">
        <f>IF(D27&lt;&gt;"",COUNTA($D$10:D27),"")</f>
        <v>12</v>
      </c>
      <c r="B27" s="123" t="s">
        <v>107</v>
      </c>
      <c r="C27" s="121">
        <v>270</v>
      </c>
      <c r="D27" s="121" t="s">
        <v>5</v>
      </c>
      <c r="E27" s="121" t="s">
        <v>5</v>
      </c>
      <c r="F27" s="121">
        <v>171</v>
      </c>
      <c r="G27" s="121">
        <v>99</v>
      </c>
      <c r="H27" s="121" t="s">
        <v>0</v>
      </c>
      <c r="I27" s="121" t="s">
        <v>0</v>
      </c>
    </row>
    <row r="28" spans="1:9" s="84" customFormat="1" ht="11.45" customHeight="1">
      <c r="A28" s="69" t="str">
        <f>IF(D28&lt;&gt;"",COUNTA($D$10:D28),"")</f>
        <v/>
      </c>
      <c r="B28" s="123"/>
      <c r="C28" s="121"/>
      <c r="D28" s="121"/>
      <c r="E28" s="121"/>
      <c r="F28" s="121"/>
      <c r="G28" s="121"/>
      <c r="H28" s="121"/>
      <c r="I28" s="121"/>
    </row>
    <row r="29" spans="1:9" s="84" customFormat="1" ht="11.45" customHeight="1">
      <c r="A29" s="69">
        <f>IF(D29&lt;&gt;"",COUNTA($D$10:D29),"")</f>
        <v>13</v>
      </c>
      <c r="B29" s="100" t="s">
        <v>108</v>
      </c>
      <c r="C29" s="121">
        <v>1193</v>
      </c>
      <c r="D29" s="121">
        <v>799</v>
      </c>
      <c r="E29" s="121">
        <v>394</v>
      </c>
      <c r="F29" s="121">
        <v>608</v>
      </c>
      <c r="G29" s="121" t="s">
        <v>5</v>
      </c>
      <c r="H29" s="121" t="s">
        <v>5</v>
      </c>
      <c r="I29" s="121" t="s">
        <v>0</v>
      </c>
    </row>
    <row r="30" spans="1:9" s="84" customFormat="1" ht="20.100000000000001" customHeight="1">
      <c r="A30" s="69" t="str">
        <f>IF(D30&lt;&gt;"",COUNTA($D$10:D30),"")</f>
        <v/>
      </c>
      <c r="B30" s="100"/>
      <c r="C30" s="265" t="s">
        <v>278</v>
      </c>
      <c r="D30" s="266"/>
      <c r="E30" s="266"/>
      <c r="F30" s="266"/>
      <c r="G30" s="266"/>
      <c r="H30" s="266"/>
      <c r="I30" s="266"/>
    </row>
    <row r="31" spans="1:9" s="84" customFormat="1" ht="11.45" customHeight="1">
      <c r="A31" s="69">
        <f>IF(D31&lt;&gt;"",COUNTA($D$10:D31),"")</f>
        <v>14</v>
      </c>
      <c r="B31" s="111" t="s">
        <v>52</v>
      </c>
      <c r="C31" s="194">
        <v>100</v>
      </c>
      <c r="D31" s="194">
        <v>100</v>
      </c>
      <c r="E31" s="194">
        <v>100</v>
      </c>
      <c r="F31" s="194">
        <v>100</v>
      </c>
      <c r="G31" s="194">
        <v>100</v>
      </c>
      <c r="H31" s="194">
        <v>100</v>
      </c>
      <c r="I31" s="194">
        <v>100</v>
      </c>
    </row>
    <row r="32" spans="1:9" s="84" customFormat="1" ht="11.45" customHeight="1">
      <c r="A32" s="69" t="str">
        <f>IF(D32&lt;&gt;"",COUNTA($D$10:D32),"")</f>
        <v/>
      </c>
      <c r="B32" s="111"/>
      <c r="C32" s="124"/>
      <c r="D32" s="124"/>
      <c r="E32" s="124"/>
      <c r="F32" s="124"/>
      <c r="G32" s="124"/>
      <c r="H32" s="124"/>
      <c r="I32" s="124"/>
    </row>
    <row r="33" spans="1:9" s="84" customFormat="1" ht="11.45" customHeight="1">
      <c r="A33" s="69">
        <f>IF(D33&lt;&gt;"",COUNTA($D$10:D33),"")</f>
        <v>15</v>
      </c>
      <c r="B33" s="100" t="s">
        <v>97</v>
      </c>
      <c r="C33" s="124">
        <v>11.759497033560613</v>
      </c>
      <c r="D33" s="124">
        <v>11.229135053110774</v>
      </c>
      <c r="E33" s="124">
        <v>12.998522895125554</v>
      </c>
      <c r="F33" s="121" t="s">
        <v>5</v>
      </c>
      <c r="G33" s="124">
        <v>14.491428571428571</v>
      </c>
      <c r="H33" s="121" t="s">
        <v>5</v>
      </c>
      <c r="I33" s="124" t="s">
        <v>0</v>
      </c>
    </row>
    <row r="34" spans="1:9" s="84" customFormat="1" ht="11.45" customHeight="1">
      <c r="A34" s="69">
        <f>IF(D34&lt;&gt;"",COUNTA($D$10:D34),"")</f>
        <v>16</v>
      </c>
      <c r="B34" s="100" t="s">
        <v>98</v>
      </c>
      <c r="C34" s="124">
        <v>7.872133179845922</v>
      </c>
      <c r="D34" s="124">
        <v>8.0045523520485578</v>
      </c>
      <c r="E34" s="124">
        <v>7.5627769571639583</v>
      </c>
      <c r="F34" s="121" t="s">
        <v>5</v>
      </c>
      <c r="G34" s="124">
        <v>10.514285714285714</v>
      </c>
      <c r="H34" s="124" t="s">
        <v>0</v>
      </c>
      <c r="I34" s="121" t="s">
        <v>5</v>
      </c>
    </row>
    <row r="35" spans="1:9" s="84" customFormat="1" ht="11.45" customHeight="1">
      <c r="A35" s="69" t="str">
        <f>IF(D35&lt;&gt;"",COUNTA($D$10:D35),"")</f>
        <v/>
      </c>
      <c r="B35" s="100"/>
      <c r="C35" s="124"/>
      <c r="D35" s="124"/>
      <c r="E35" s="124"/>
      <c r="F35" s="124"/>
      <c r="G35" s="124"/>
      <c r="H35" s="124"/>
      <c r="I35" s="124"/>
    </row>
    <row r="36" spans="1:9" s="84" customFormat="1" ht="11.45" customHeight="1">
      <c r="A36" s="69">
        <f>IF(D36&lt;&gt;"",COUNTA($D$10:D36),"")</f>
        <v>17</v>
      </c>
      <c r="B36" s="100" t="s">
        <v>99</v>
      </c>
      <c r="C36" s="124">
        <v>17.630390507393962</v>
      </c>
      <c r="D36" s="124">
        <v>18.664643399089531</v>
      </c>
      <c r="E36" s="124">
        <v>15.214180206794682</v>
      </c>
      <c r="F36" s="124">
        <v>14.872672801198373</v>
      </c>
      <c r="G36" s="124">
        <v>12.662857142857144</v>
      </c>
      <c r="H36" s="124">
        <v>26.210350584307179</v>
      </c>
      <c r="I36" s="124">
        <v>40.878701050620819</v>
      </c>
    </row>
    <row r="37" spans="1:9" s="84" customFormat="1" ht="11.45" customHeight="1">
      <c r="A37" s="69">
        <f>IF(D37&lt;&gt;"",COUNTA($D$10:D37),"")</f>
        <v>18</v>
      </c>
      <c r="B37" s="100" t="s">
        <v>101</v>
      </c>
      <c r="C37" s="124">
        <v>16.541220224918092</v>
      </c>
      <c r="D37" s="124">
        <v>16.198786039453719</v>
      </c>
      <c r="E37" s="124">
        <v>17.341211225997046</v>
      </c>
      <c r="F37" s="124">
        <v>19.302375347742348</v>
      </c>
      <c r="G37" s="124">
        <v>12.96</v>
      </c>
      <c r="H37" s="121" t="s">
        <v>5</v>
      </c>
      <c r="I37" s="121" t="s">
        <v>5</v>
      </c>
    </row>
    <row r="38" spans="1:9" s="84" customFormat="1" ht="11.45" customHeight="1">
      <c r="A38" s="69">
        <f>IF(D38&lt;&gt;"",COUNTA($D$10:D38),"")</f>
        <v>19</v>
      </c>
      <c r="B38" s="100" t="s">
        <v>102</v>
      </c>
      <c r="C38" s="124">
        <v>12.689276542991234</v>
      </c>
      <c r="D38" s="124">
        <v>12.051087506322711</v>
      </c>
      <c r="E38" s="124">
        <v>14.180206794682423</v>
      </c>
      <c r="F38" s="124">
        <v>14.808474213567301</v>
      </c>
      <c r="G38" s="121" t="s">
        <v>5</v>
      </c>
      <c r="H38" s="121" t="s">
        <v>5</v>
      </c>
      <c r="I38" s="124" t="s">
        <v>0</v>
      </c>
    </row>
    <row r="39" spans="1:9" s="84" customFormat="1" ht="11.45" customHeight="1">
      <c r="A39" s="69">
        <f>IF(D39&lt;&gt;"",COUNTA($D$10:D39),"")</f>
        <v>20</v>
      </c>
      <c r="B39" s="100" t="s">
        <v>104</v>
      </c>
      <c r="C39" s="124">
        <v>11.228194456743115</v>
      </c>
      <c r="D39" s="124">
        <v>11.74759736975215</v>
      </c>
      <c r="E39" s="124">
        <v>10.014771048744461</v>
      </c>
      <c r="F39" s="124">
        <v>9.886582495185106</v>
      </c>
      <c r="G39" s="124">
        <v>7.725714285714286</v>
      </c>
      <c r="H39" s="121" t="s">
        <v>5</v>
      </c>
      <c r="I39" s="121" t="s">
        <v>5</v>
      </c>
    </row>
    <row r="40" spans="1:9" s="84" customFormat="1" ht="11.45" customHeight="1">
      <c r="A40" s="69">
        <f>IF(D40&lt;&gt;"",COUNTA($D$10:D40),"")</f>
        <v>21</v>
      </c>
      <c r="B40" s="100" t="s">
        <v>106</v>
      </c>
      <c r="C40" s="124">
        <v>11.715221818825821</v>
      </c>
      <c r="D40" s="124">
        <v>12.000505816894284</v>
      </c>
      <c r="E40" s="124">
        <v>11.048744460856721</v>
      </c>
      <c r="F40" s="121" t="s">
        <v>5</v>
      </c>
      <c r="G40" s="124">
        <v>15.611428571428572</v>
      </c>
      <c r="H40" s="121" t="s">
        <v>5</v>
      </c>
      <c r="I40" s="124" t="s">
        <v>0</v>
      </c>
    </row>
    <row r="41" spans="1:9" ht="11.45" customHeight="1">
      <c r="A41" s="69">
        <f>IF(D41&lt;&gt;"",COUNTA($D$10:D41),"")</f>
        <v>22</v>
      </c>
      <c r="B41" s="126" t="s">
        <v>108</v>
      </c>
      <c r="C41" s="124">
        <v>10.564066235721244</v>
      </c>
      <c r="D41" s="124">
        <v>10.103692463328276</v>
      </c>
      <c r="E41" s="124">
        <v>11.639586410635156</v>
      </c>
      <c r="F41" s="124">
        <v>13.010913759897281</v>
      </c>
      <c r="G41" s="121" t="s">
        <v>5</v>
      </c>
      <c r="H41" s="121" t="s">
        <v>5</v>
      </c>
      <c r="I41" s="124" t="s">
        <v>0</v>
      </c>
    </row>
    <row r="43" spans="1:9" ht="11.45" customHeight="1">
      <c r="C43" s="149"/>
      <c r="D43" s="149"/>
      <c r="E43" s="149"/>
      <c r="F43" s="149"/>
      <c r="G43" s="149"/>
      <c r="H43" s="149"/>
      <c r="I43" s="149"/>
    </row>
    <row r="51" spans="6:6" ht="11.45" customHeight="1">
      <c r="F51" s="150"/>
    </row>
  </sheetData>
  <mergeCells count="18">
    <mergeCell ref="E4:E7"/>
    <mergeCell ref="F4:I4"/>
    <mergeCell ref="C9:I9"/>
    <mergeCell ref="F5:F7"/>
    <mergeCell ref="G5:G7"/>
    <mergeCell ref="C30:I30"/>
    <mergeCell ref="A1:B1"/>
    <mergeCell ref="C1:I1"/>
    <mergeCell ref="A2:B2"/>
    <mergeCell ref="C2:I2"/>
    <mergeCell ref="D3:E3"/>
    <mergeCell ref="F3:I3"/>
    <mergeCell ref="B3:B7"/>
    <mergeCell ref="A3:A7"/>
    <mergeCell ref="H5:H7"/>
    <mergeCell ref="I5:I7"/>
    <mergeCell ref="C3:C7"/>
    <mergeCell ref="D4: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zoomScale="140" zoomScaleNormal="140" workbookViewId="0"/>
  </sheetViews>
  <sheetFormatPr baseColWidth="10" defaultColWidth="11.42578125" defaultRowHeight="11.45" customHeight="1"/>
  <cols>
    <col min="1" max="1" width="95.7109375" style="30" customWidth="1"/>
    <col min="2" max="5" width="11.42578125" style="26" customWidth="1"/>
    <col min="6" max="16384" width="11.42578125" style="27"/>
  </cols>
  <sheetData>
    <row r="1" spans="1:5" s="33" customFormat="1" ht="54.95" customHeight="1">
      <c r="A1" s="31" t="s">
        <v>194</v>
      </c>
      <c r="B1" s="32"/>
      <c r="C1" s="32"/>
      <c r="D1" s="32"/>
      <c r="E1" s="32"/>
    </row>
    <row r="2" spans="1:5" ht="11.45" customHeight="1">
      <c r="A2" s="28"/>
    </row>
    <row r="3" spans="1:5" ht="11.45" customHeight="1">
      <c r="A3" s="28"/>
    </row>
    <row r="4" spans="1:5" ht="11.45" customHeight="1">
      <c r="A4" s="28"/>
    </row>
    <row r="5" spans="1:5" ht="11.45" customHeight="1">
      <c r="A5" s="28"/>
    </row>
    <row r="6" spans="1:5" ht="11.45" customHeight="1">
      <c r="A6" s="28"/>
    </row>
    <row r="7" spans="1:5" ht="11.45" customHeight="1">
      <c r="A7" s="28"/>
    </row>
    <row r="8" spans="1:5" ht="11.45" customHeight="1">
      <c r="A8" s="29"/>
    </row>
    <row r="9" spans="1:5" ht="11.45" customHeight="1">
      <c r="A9" s="29"/>
    </row>
    <row r="10" spans="1:5" ht="11.45" customHeight="1">
      <c r="A10" s="29"/>
    </row>
    <row r="11" spans="1:5" ht="11.45" customHeight="1">
      <c r="A11" s="29"/>
    </row>
    <row r="12" spans="1:5" ht="11.45" customHeight="1">
      <c r="A12" s="29"/>
    </row>
    <row r="13" spans="1:5" ht="11.45" customHeight="1">
      <c r="A13" s="29"/>
    </row>
    <row r="14" spans="1:5" ht="11.45" customHeight="1">
      <c r="A14" s="29"/>
    </row>
    <row r="15" spans="1:5" ht="11.45" customHeight="1">
      <c r="A15" s="29"/>
    </row>
    <row r="16" spans="1:5" ht="11.45" customHeight="1">
      <c r="A16" s="29"/>
    </row>
    <row r="17" spans="1:1" ht="11.45" customHeight="1">
      <c r="A17" s="29"/>
    </row>
    <row r="18" spans="1:1" ht="11.45" customHeight="1">
      <c r="A18" s="29"/>
    </row>
    <row r="19" spans="1:1" ht="11.45" customHeight="1">
      <c r="A19" s="29"/>
    </row>
    <row r="20" spans="1:1" ht="11.45" customHeight="1">
      <c r="A20" s="29"/>
    </row>
    <row r="21" spans="1:1" ht="11.45" customHeight="1">
      <c r="A21" s="29"/>
    </row>
    <row r="22" spans="1:1" ht="11.45" customHeight="1">
      <c r="A22" s="29"/>
    </row>
    <row r="23" spans="1:1" ht="11.45" customHeight="1">
      <c r="A23" s="2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1"/>
  <sheetViews>
    <sheetView zoomScale="140" zoomScaleNormal="140" workbookViewId="0">
      <pane xSplit="2" ySplit="9" topLeftCell="C10" activePane="bottomRight" state="frozen"/>
      <selection sqref="A1:B1"/>
      <selection pane="topRight" sqref="A1:B1"/>
      <selection pane="bottomLeft" sqref="A1:B1"/>
      <selection pane="bottomRight" activeCell="C10" sqref="C10:F10"/>
    </sheetView>
  </sheetViews>
  <sheetFormatPr baseColWidth="10" defaultColWidth="11.42578125" defaultRowHeight="11.45" customHeight="1"/>
  <cols>
    <col min="1" max="1" width="3.7109375" style="75" customWidth="1"/>
    <col min="2" max="2" width="22.7109375" style="139" customWidth="1"/>
    <col min="3" max="3" width="16.7109375" style="139" customWidth="1"/>
    <col min="4" max="4" width="15.7109375" style="139" customWidth="1"/>
    <col min="5" max="5" width="16.7109375" style="139" customWidth="1"/>
    <col min="6" max="6" width="16.28515625" style="139" customWidth="1"/>
    <col min="7" max="16384" width="11.42578125" style="139"/>
  </cols>
  <sheetData>
    <row r="1" spans="1:6" s="1" customFormat="1" ht="20.100000000000001" customHeight="1">
      <c r="A1" s="321" t="s">
        <v>175</v>
      </c>
      <c r="B1" s="322"/>
      <c r="C1" s="318" t="s">
        <v>185</v>
      </c>
      <c r="D1" s="319"/>
      <c r="E1" s="319"/>
      <c r="F1" s="320"/>
    </row>
    <row r="2" spans="1:6" s="145" customFormat="1" ht="35.1" customHeight="1">
      <c r="A2" s="323" t="s">
        <v>181</v>
      </c>
      <c r="B2" s="324"/>
      <c r="C2" s="316" t="s">
        <v>374</v>
      </c>
      <c r="D2" s="241"/>
      <c r="E2" s="241"/>
      <c r="F2" s="261"/>
    </row>
    <row r="3" spans="1:6" ht="11.45" customHeight="1">
      <c r="A3" s="325" t="s">
        <v>77</v>
      </c>
      <c r="B3" s="327" t="s">
        <v>298</v>
      </c>
      <c r="C3" s="327" t="s">
        <v>292</v>
      </c>
      <c r="D3" s="327"/>
      <c r="E3" s="327"/>
      <c r="F3" s="328"/>
    </row>
    <row r="4" spans="1:6" ht="11.45" customHeight="1">
      <c r="A4" s="326"/>
      <c r="B4" s="327"/>
      <c r="C4" s="327" t="s">
        <v>53</v>
      </c>
      <c r="D4" s="327" t="s">
        <v>210</v>
      </c>
      <c r="E4" s="327" t="s">
        <v>42</v>
      </c>
      <c r="F4" s="328"/>
    </row>
    <row r="5" spans="1:6" ht="11.45" customHeight="1">
      <c r="A5" s="326"/>
      <c r="B5" s="327"/>
      <c r="C5" s="327"/>
      <c r="D5" s="327"/>
      <c r="E5" s="327" t="s">
        <v>264</v>
      </c>
      <c r="F5" s="328" t="s">
        <v>265</v>
      </c>
    </row>
    <row r="6" spans="1:6" ht="11.45" customHeight="1">
      <c r="A6" s="326"/>
      <c r="B6" s="327"/>
      <c r="C6" s="327"/>
      <c r="D6" s="327"/>
      <c r="E6" s="327"/>
      <c r="F6" s="328"/>
    </row>
    <row r="7" spans="1:6" ht="11.45" customHeight="1">
      <c r="A7" s="326"/>
      <c r="B7" s="327"/>
      <c r="C7" s="327"/>
      <c r="D7" s="327"/>
      <c r="E7" s="327"/>
      <c r="F7" s="328"/>
    </row>
    <row r="8" spans="1:6" ht="11.45" customHeight="1">
      <c r="A8" s="326"/>
      <c r="B8" s="327"/>
      <c r="C8" s="327" t="s">
        <v>156</v>
      </c>
      <c r="D8" s="241"/>
      <c r="E8" s="241"/>
      <c r="F8" s="261"/>
    </row>
    <row r="9" spans="1:6" s="75" customFormat="1" ht="11.45" customHeight="1">
      <c r="A9" s="71">
        <v>1</v>
      </c>
      <c r="B9" s="72">
        <v>2</v>
      </c>
      <c r="C9" s="73">
        <v>3</v>
      </c>
      <c r="D9" s="73">
        <v>4</v>
      </c>
      <c r="E9" s="73">
        <v>5</v>
      </c>
      <c r="F9" s="74">
        <v>6</v>
      </c>
    </row>
    <row r="10" spans="1:6" ht="20.100000000000001" customHeight="1">
      <c r="A10" s="152"/>
      <c r="B10" s="146"/>
      <c r="C10" s="343" t="s">
        <v>367</v>
      </c>
      <c r="D10" s="344"/>
      <c r="E10" s="344"/>
      <c r="F10" s="344"/>
    </row>
    <row r="11" spans="1:6" s="84" customFormat="1" ht="11.45" customHeight="1">
      <c r="A11" s="69">
        <f>IF(D11&lt;&gt;"",COUNTA($D$10:D11),"")</f>
        <v>1</v>
      </c>
      <c r="B11" s="111" t="s">
        <v>52</v>
      </c>
      <c r="C11" s="199">
        <v>386107</v>
      </c>
      <c r="D11" s="199">
        <v>243010</v>
      </c>
      <c r="E11" s="199">
        <v>298769</v>
      </c>
      <c r="F11" s="199">
        <v>87339</v>
      </c>
    </row>
    <row r="12" spans="1:6" s="84" customFormat="1" ht="11.45" customHeight="1">
      <c r="A12" s="69" t="str">
        <f>IF(D12&lt;&gt;"",COUNTA($D$10:D12),"")</f>
        <v/>
      </c>
      <c r="B12" s="111"/>
      <c r="C12" s="200"/>
      <c r="D12" s="200"/>
      <c r="E12" s="200"/>
      <c r="F12" s="200"/>
    </row>
    <row r="13" spans="1:6" s="84" customFormat="1" ht="11.45" customHeight="1">
      <c r="A13" s="69">
        <f>IF(D13&lt;&gt;"",COUNTA($D$10:D13),"")</f>
        <v>2</v>
      </c>
      <c r="B13" s="100" t="s">
        <v>97</v>
      </c>
      <c r="C13" s="200">
        <v>52042</v>
      </c>
      <c r="D13" s="200">
        <v>36227</v>
      </c>
      <c r="E13" s="200">
        <v>39858</v>
      </c>
      <c r="F13" s="200">
        <v>12184</v>
      </c>
    </row>
    <row r="14" spans="1:6" s="84" customFormat="1" ht="11.45" customHeight="1">
      <c r="A14" s="69">
        <f>IF(D14&lt;&gt;"",COUNTA($D$10:D14),"")</f>
        <v>3</v>
      </c>
      <c r="B14" s="100" t="s">
        <v>98</v>
      </c>
      <c r="C14" s="200">
        <v>28283</v>
      </c>
      <c r="D14" s="200">
        <v>22275</v>
      </c>
      <c r="E14" s="200">
        <v>20516</v>
      </c>
      <c r="F14" s="200">
        <v>7767</v>
      </c>
    </row>
    <row r="15" spans="1:6" s="84" customFormat="1" ht="11.45" customHeight="1">
      <c r="A15" s="69" t="str">
        <f>IF(D15&lt;&gt;"",COUNTA($D$10:D15),"")</f>
        <v/>
      </c>
      <c r="B15" s="100"/>
      <c r="C15" s="200"/>
      <c r="D15" s="200"/>
      <c r="E15" s="200"/>
      <c r="F15" s="200"/>
    </row>
    <row r="16" spans="1:6" s="84" customFormat="1" ht="11.45" customHeight="1">
      <c r="A16" s="69">
        <f>IF(D16&lt;&gt;"",COUNTA($D$10:D16),"")</f>
        <v>4</v>
      </c>
      <c r="B16" s="100" t="s">
        <v>99</v>
      </c>
      <c r="C16" s="200">
        <v>77011</v>
      </c>
      <c r="D16" s="200">
        <v>50609</v>
      </c>
      <c r="E16" s="200">
        <v>62859</v>
      </c>
      <c r="F16" s="200">
        <v>14153</v>
      </c>
    </row>
    <row r="17" spans="1:6" s="84" customFormat="1" ht="11.45" customHeight="1">
      <c r="A17" s="69">
        <f>IF(D17&lt;&gt;"",COUNTA($D$10:D17),"")</f>
        <v>5</v>
      </c>
      <c r="B17" s="123" t="s">
        <v>100</v>
      </c>
      <c r="C17" s="200">
        <v>38560</v>
      </c>
      <c r="D17" s="200">
        <v>27084</v>
      </c>
      <c r="E17" s="200" t="s">
        <v>5</v>
      </c>
      <c r="F17" s="200" t="s">
        <v>5</v>
      </c>
    </row>
    <row r="18" spans="1:6" s="84" customFormat="1" ht="11.45" customHeight="1">
      <c r="A18" s="69" t="str">
        <f>IF(D18&lt;&gt;"",COUNTA($D$10:D18),"")</f>
        <v/>
      </c>
      <c r="B18" s="123"/>
      <c r="C18" s="200"/>
      <c r="D18" s="200"/>
      <c r="E18" s="200"/>
      <c r="F18" s="200"/>
    </row>
    <row r="19" spans="1:6" s="84" customFormat="1" ht="11.45" customHeight="1">
      <c r="A19" s="69">
        <f>IF(D19&lt;&gt;"",COUNTA($D$10:D19),"")</f>
        <v>6</v>
      </c>
      <c r="B19" s="100" t="s">
        <v>101</v>
      </c>
      <c r="C19" s="200">
        <v>62483</v>
      </c>
      <c r="D19" s="200">
        <v>30673</v>
      </c>
      <c r="E19" s="200">
        <v>43472</v>
      </c>
      <c r="F19" s="200">
        <v>19011</v>
      </c>
    </row>
    <row r="20" spans="1:6" s="84" customFormat="1" ht="11.45" customHeight="1">
      <c r="A20" s="69" t="str">
        <f>IF(D20&lt;&gt;"",COUNTA($D$10:D20),"")</f>
        <v/>
      </c>
      <c r="B20" s="100"/>
      <c r="C20" s="200"/>
      <c r="D20" s="200"/>
      <c r="E20" s="200"/>
      <c r="F20" s="200"/>
    </row>
    <row r="21" spans="1:6" s="84" customFormat="1" ht="11.45" customHeight="1">
      <c r="A21" s="69">
        <f>IF(D21&lt;&gt;"",COUNTA($D$10:D21),"")</f>
        <v>7</v>
      </c>
      <c r="B21" s="100" t="s">
        <v>102</v>
      </c>
      <c r="C21" s="200">
        <v>45365</v>
      </c>
      <c r="D21" s="200">
        <v>23856</v>
      </c>
      <c r="E21" s="200">
        <v>32565</v>
      </c>
      <c r="F21" s="200">
        <v>12800</v>
      </c>
    </row>
    <row r="22" spans="1:6" s="84" customFormat="1" ht="11.45" customHeight="1">
      <c r="A22" s="69">
        <f>IF(D22&lt;&gt;"",COUNTA($D$10:D22),"")</f>
        <v>8</v>
      </c>
      <c r="B22" s="123" t="s">
        <v>103</v>
      </c>
      <c r="C22" s="200">
        <v>12828</v>
      </c>
      <c r="D22" s="200" t="s">
        <v>5</v>
      </c>
      <c r="E22" s="200" t="s">
        <v>5</v>
      </c>
      <c r="F22" s="200" t="s">
        <v>5</v>
      </c>
    </row>
    <row r="23" spans="1:6" s="84" customFormat="1" ht="11.45" customHeight="1">
      <c r="A23" s="69" t="str">
        <f>IF(D23&lt;&gt;"",COUNTA($D$10:D23),"")</f>
        <v/>
      </c>
      <c r="B23" s="123"/>
      <c r="C23" s="200"/>
      <c r="D23" s="200"/>
      <c r="E23" s="200"/>
      <c r="F23" s="200"/>
    </row>
    <row r="24" spans="1:6" s="84" customFormat="1" ht="11.45" customHeight="1">
      <c r="A24" s="69">
        <f>IF(D24&lt;&gt;"",COUNTA($D$10:D24),"")</f>
        <v>9</v>
      </c>
      <c r="B24" s="100" t="s">
        <v>104</v>
      </c>
      <c r="C24" s="200">
        <v>43771</v>
      </c>
      <c r="D24" s="200">
        <v>31637</v>
      </c>
      <c r="E24" s="200">
        <v>36994</v>
      </c>
      <c r="F24" s="200">
        <v>6778</v>
      </c>
    </row>
    <row r="25" spans="1:6" s="84" customFormat="1" ht="11.45" customHeight="1">
      <c r="A25" s="69">
        <f>IF(D25&lt;&gt;"",COUNTA($D$10:D25),"")</f>
        <v>10</v>
      </c>
      <c r="B25" s="123" t="s">
        <v>105</v>
      </c>
      <c r="C25" s="200">
        <v>9202</v>
      </c>
      <c r="D25" s="200" t="s">
        <v>5</v>
      </c>
      <c r="E25" s="200" t="s">
        <v>5</v>
      </c>
      <c r="F25" s="200" t="s">
        <v>5</v>
      </c>
    </row>
    <row r="26" spans="1:6" s="84" customFormat="1" ht="11.45" customHeight="1">
      <c r="A26" s="69" t="str">
        <f>IF(D26&lt;&gt;"",COUNTA($D$10:D26),"")</f>
        <v/>
      </c>
      <c r="B26" s="123"/>
      <c r="C26" s="200"/>
      <c r="D26" s="200"/>
      <c r="E26" s="200"/>
      <c r="F26" s="200"/>
    </row>
    <row r="27" spans="1:6" s="84" customFormat="1" ht="11.45" customHeight="1">
      <c r="A27" s="69">
        <f>IF(D27&lt;&gt;"",COUNTA($D$10:D27),"")</f>
        <v>11</v>
      </c>
      <c r="B27" s="100" t="s">
        <v>106</v>
      </c>
      <c r="C27" s="200">
        <v>43131</v>
      </c>
      <c r="D27" s="200">
        <v>29478</v>
      </c>
      <c r="E27" s="200">
        <v>36737</v>
      </c>
      <c r="F27" s="200">
        <v>6394</v>
      </c>
    </row>
    <row r="28" spans="1:6" s="84" customFormat="1" ht="11.45" customHeight="1">
      <c r="A28" s="69">
        <f>IF(D28&lt;&gt;"",COUNTA($D$10:D28),"")</f>
        <v>12</v>
      </c>
      <c r="B28" s="123" t="s">
        <v>107</v>
      </c>
      <c r="C28" s="200">
        <v>8052</v>
      </c>
      <c r="D28" s="200">
        <v>3435</v>
      </c>
      <c r="E28" s="200" t="s">
        <v>5</v>
      </c>
      <c r="F28" s="200" t="s">
        <v>5</v>
      </c>
    </row>
    <row r="29" spans="1:6" s="84" customFormat="1" ht="11.45" customHeight="1">
      <c r="A29" s="69" t="str">
        <f>IF(D29&lt;&gt;"",COUNTA($D$10:D29),"")</f>
        <v/>
      </c>
      <c r="B29" s="123"/>
      <c r="C29" s="200"/>
      <c r="D29" s="200"/>
      <c r="E29" s="200"/>
      <c r="F29" s="200"/>
    </row>
    <row r="30" spans="1:6" s="84" customFormat="1" ht="11.45" customHeight="1">
      <c r="A30" s="69">
        <f>IF(D30&lt;&gt;"",COUNTA($D$10:D30),"")</f>
        <v>13</v>
      </c>
      <c r="B30" s="100" t="s">
        <v>108</v>
      </c>
      <c r="C30" s="200">
        <v>34022</v>
      </c>
      <c r="D30" s="200">
        <v>18255</v>
      </c>
      <c r="E30" s="200">
        <v>25769</v>
      </c>
      <c r="F30" s="200">
        <v>8253</v>
      </c>
    </row>
    <row r="31" spans="1:6" ht="20.100000000000001" customHeight="1">
      <c r="A31" s="69" t="str">
        <f>IF(D31&lt;&gt;"",COUNTA($D$10:D31),"")</f>
        <v/>
      </c>
      <c r="B31" s="143"/>
      <c r="C31" s="345" t="s">
        <v>355</v>
      </c>
      <c r="D31" s="346"/>
      <c r="E31" s="346"/>
      <c r="F31" s="346"/>
    </row>
    <row r="32" spans="1:6" s="84" customFormat="1" ht="11.45" customHeight="1">
      <c r="A32" s="69">
        <f>IF(D32&lt;&gt;"",COUNTA($D$10:D32),"")</f>
        <v>14</v>
      </c>
      <c r="B32" s="111" t="s">
        <v>52</v>
      </c>
      <c r="C32" s="199">
        <v>1467984</v>
      </c>
      <c r="D32" s="199">
        <v>939557</v>
      </c>
      <c r="E32" s="199">
        <v>1130827</v>
      </c>
      <c r="F32" s="199">
        <v>337157</v>
      </c>
    </row>
    <row r="33" spans="1:6" s="84" customFormat="1" ht="11.45" customHeight="1">
      <c r="A33" s="69" t="str">
        <f>IF(D33&lt;&gt;"",COUNTA($D$10:D33),"")</f>
        <v/>
      </c>
      <c r="B33" s="111"/>
      <c r="C33" s="200"/>
      <c r="D33" s="200"/>
      <c r="E33" s="200"/>
      <c r="F33" s="200"/>
    </row>
    <row r="34" spans="1:6" s="84" customFormat="1" ht="11.45" customHeight="1">
      <c r="A34" s="69">
        <f>IF(D34&lt;&gt;"",COUNTA($D$10:D34),"")</f>
        <v>15</v>
      </c>
      <c r="B34" s="100" t="s">
        <v>97</v>
      </c>
      <c r="C34" s="200">
        <v>225629</v>
      </c>
      <c r="D34" s="200">
        <v>160443</v>
      </c>
      <c r="E34" s="200">
        <v>178910</v>
      </c>
      <c r="F34" s="200">
        <v>46719</v>
      </c>
    </row>
    <row r="35" spans="1:6" s="84" customFormat="1" ht="11.45" customHeight="1">
      <c r="A35" s="69">
        <f>IF(D35&lt;&gt;"",COUNTA($D$10:D35),"")</f>
        <v>16</v>
      </c>
      <c r="B35" s="100" t="s">
        <v>98</v>
      </c>
      <c r="C35" s="200">
        <v>117903</v>
      </c>
      <c r="D35" s="200">
        <v>95880</v>
      </c>
      <c r="E35" s="200">
        <v>88626</v>
      </c>
      <c r="F35" s="200">
        <v>29277</v>
      </c>
    </row>
    <row r="36" spans="1:6" s="84" customFormat="1" ht="11.45" customHeight="1">
      <c r="A36" s="69" t="str">
        <f>IF(D36&lt;&gt;"",COUNTA($D$10:D36),"")</f>
        <v/>
      </c>
      <c r="B36" s="100"/>
      <c r="C36" s="200"/>
      <c r="D36" s="200"/>
      <c r="E36" s="200"/>
      <c r="F36" s="200"/>
    </row>
    <row r="37" spans="1:6" s="84" customFormat="1" ht="11.45" customHeight="1">
      <c r="A37" s="69">
        <f>IF(D37&lt;&gt;"",COUNTA($D$10:D37),"")</f>
        <v>17</v>
      </c>
      <c r="B37" s="100" t="s">
        <v>99</v>
      </c>
      <c r="C37" s="200">
        <v>272693</v>
      </c>
      <c r="D37" s="200">
        <v>192525</v>
      </c>
      <c r="E37" s="200">
        <v>212738</v>
      </c>
      <c r="F37" s="200">
        <v>59955</v>
      </c>
    </row>
    <row r="38" spans="1:6" s="84" customFormat="1" ht="11.45" customHeight="1">
      <c r="A38" s="69">
        <f>IF(D38&lt;&gt;"",COUNTA($D$10:D38),"")</f>
        <v>18</v>
      </c>
      <c r="B38" s="123" t="s">
        <v>100</v>
      </c>
      <c r="C38" s="200">
        <v>118361</v>
      </c>
      <c r="D38" s="200">
        <v>96781</v>
      </c>
      <c r="E38" s="200" t="s">
        <v>5</v>
      </c>
      <c r="F38" s="200" t="s">
        <v>5</v>
      </c>
    </row>
    <row r="39" spans="1:6" s="84" customFormat="1" ht="11.45" customHeight="1">
      <c r="A39" s="69" t="str">
        <f>IF(D39&lt;&gt;"",COUNTA($D$10:D39),"")</f>
        <v/>
      </c>
      <c r="B39" s="123"/>
      <c r="C39" s="200"/>
      <c r="D39" s="200"/>
      <c r="E39" s="200"/>
      <c r="F39" s="200"/>
    </row>
    <row r="40" spans="1:6" s="84" customFormat="1" ht="11.45" customHeight="1">
      <c r="A40" s="69">
        <f>IF(D40&lt;&gt;"",COUNTA($D$10:D40),"")</f>
        <v>19</v>
      </c>
      <c r="B40" s="100" t="s">
        <v>101</v>
      </c>
      <c r="C40" s="200">
        <v>237364</v>
      </c>
      <c r="D40" s="200">
        <v>123094</v>
      </c>
      <c r="E40" s="200">
        <v>167791</v>
      </c>
      <c r="F40" s="200">
        <v>69572</v>
      </c>
    </row>
    <row r="41" spans="1:6" s="84" customFormat="1" ht="11.45" customHeight="1">
      <c r="A41" s="69" t="str">
        <f>IF(D41&lt;&gt;"",COUNTA($D$10:D41),"")</f>
        <v/>
      </c>
      <c r="B41" s="100"/>
      <c r="C41" s="200"/>
      <c r="D41" s="200"/>
      <c r="E41" s="200"/>
      <c r="F41" s="200"/>
    </row>
    <row r="42" spans="1:6" s="84" customFormat="1" ht="11.45" customHeight="1">
      <c r="A42" s="69">
        <f>IF(D42&lt;&gt;"",COUNTA($D$10:D42),"")</f>
        <v>20</v>
      </c>
      <c r="B42" s="100" t="s">
        <v>102</v>
      </c>
      <c r="C42" s="200">
        <v>158431</v>
      </c>
      <c r="D42" s="200">
        <v>76603</v>
      </c>
      <c r="E42" s="200">
        <v>113971</v>
      </c>
      <c r="F42" s="200">
        <v>44460</v>
      </c>
    </row>
    <row r="43" spans="1:6" s="84" customFormat="1" ht="11.45" customHeight="1">
      <c r="A43" s="69">
        <f>IF(D43&lt;&gt;"",COUNTA($D$10:D43),"")</f>
        <v>21</v>
      </c>
      <c r="B43" s="123" t="s">
        <v>103</v>
      </c>
      <c r="C43" s="200">
        <v>43220</v>
      </c>
      <c r="D43" s="200">
        <v>14495</v>
      </c>
      <c r="E43" s="200" t="s">
        <v>5</v>
      </c>
      <c r="F43" s="200" t="s">
        <v>5</v>
      </c>
    </row>
    <row r="44" spans="1:6" s="84" customFormat="1" ht="11.45" customHeight="1">
      <c r="A44" s="69" t="str">
        <f>IF(D44&lt;&gt;"",COUNTA($D$10:D44),"")</f>
        <v/>
      </c>
      <c r="B44" s="123"/>
      <c r="C44" s="200"/>
      <c r="D44" s="200"/>
      <c r="E44" s="200"/>
      <c r="F44" s="200"/>
    </row>
    <row r="45" spans="1:6" s="84" customFormat="1" ht="11.45" customHeight="1">
      <c r="A45" s="69">
        <f>IF(D45&lt;&gt;"",COUNTA($D$10:D45),"")</f>
        <v>22</v>
      </c>
      <c r="B45" s="100" t="s">
        <v>104</v>
      </c>
      <c r="C45" s="200">
        <v>158577</v>
      </c>
      <c r="D45" s="200">
        <v>109420</v>
      </c>
      <c r="E45" s="200">
        <v>131022</v>
      </c>
      <c r="F45" s="200">
        <v>27555</v>
      </c>
    </row>
    <row r="46" spans="1:6" s="84" customFormat="1" ht="11.45" customHeight="1">
      <c r="A46" s="69">
        <f>IF(D46&lt;&gt;"",COUNTA($D$10:D46),"")</f>
        <v>23</v>
      </c>
      <c r="B46" s="123" t="s">
        <v>105</v>
      </c>
      <c r="C46" s="200">
        <v>58800</v>
      </c>
      <c r="D46" s="200">
        <v>50550</v>
      </c>
      <c r="E46" s="200">
        <v>52526</v>
      </c>
      <c r="F46" s="200">
        <v>6274</v>
      </c>
    </row>
    <row r="47" spans="1:6" s="84" customFormat="1" ht="11.45" customHeight="1">
      <c r="A47" s="69" t="str">
        <f>IF(D47&lt;&gt;"",COUNTA($D$10:D47),"")</f>
        <v/>
      </c>
      <c r="B47" s="123"/>
      <c r="C47" s="200"/>
      <c r="D47" s="200"/>
      <c r="E47" s="200"/>
      <c r="F47" s="200"/>
    </row>
    <row r="48" spans="1:6" s="84" customFormat="1" ht="11.45" customHeight="1">
      <c r="A48" s="69">
        <f>IF(D48&lt;&gt;"",COUNTA($D$10:D48),"")</f>
        <v>24</v>
      </c>
      <c r="B48" s="100" t="s">
        <v>106</v>
      </c>
      <c r="C48" s="200">
        <v>164690</v>
      </c>
      <c r="D48" s="200">
        <v>109201</v>
      </c>
      <c r="E48" s="200">
        <v>137639</v>
      </c>
      <c r="F48" s="200">
        <v>27050</v>
      </c>
    </row>
    <row r="49" spans="1:6" s="84" customFormat="1" ht="11.45" customHeight="1">
      <c r="A49" s="69">
        <f>IF(D49&lt;&gt;"",COUNTA($D$10:D49),"")</f>
        <v>25</v>
      </c>
      <c r="B49" s="123" t="s">
        <v>107</v>
      </c>
      <c r="C49" s="200">
        <v>32100</v>
      </c>
      <c r="D49" s="200">
        <v>11992</v>
      </c>
      <c r="E49" s="200" t="s">
        <v>5</v>
      </c>
      <c r="F49" s="200" t="s">
        <v>5</v>
      </c>
    </row>
    <row r="50" spans="1:6" s="84" customFormat="1" ht="11.45" customHeight="1">
      <c r="A50" s="69" t="str">
        <f>IF(D50&lt;&gt;"",COUNTA($D$10:D50),"")</f>
        <v/>
      </c>
      <c r="B50" s="123"/>
      <c r="C50" s="200"/>
      <c r="D50" s="200"/>
      <c r="E50" s="200"/>
      <c r="F50" s="200"/>
    </row>
    <row r="51" spans="1:6" s="84" customFormat="1" ht="11.45" customHeight="1">
      <c r="A51" s="69">
        <f>IF(D51&lt;&gt;"",COUNTA($D$10:D51),"")</f>
        <v>26</v>
      </c>
      <c r="B51" s="100" t="s">
        <v>108</v>
      </c>
      <c r="C51" s="200">
        <v>132698</v>
      </c>
      <c r="D51" s="200">
        <v>72391</v>
      </c>
      <c r="E51" s="200">
        <v>100130</v>
      </c>
      <c r="F51" s="200">
        <v>32568</v>
      </c>
    </row>
  </sheetData>
  <mergeCells count="15">
    <mergeCell ref="A1:B1"/>
    <mergeCell ref="A2:B2"/>
    <mergeCell ref="A3:A8"/>
    <mergeCell ref="B3:B8"/>
    <mergeCell ref="C3:F3"/>
    <mergeCell ref="C1:F1"/>
    <mergeCell ref="C2:F2"/>
    <mergeCell ref="C8:F8"/>
    <mergeCell ref="C10:F10"/>
    <mergeCell ref="C31:F31"/>
    <mergeCell ref="C4:C7"/>
    <mergeCell ref="E4:F4"/>
    <mergeCell ref="E5:E7"/>
    <mergeCell ref="F5:F7"/>
    <mergeCell ref="D4: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legacy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0"/>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cols>
    <col min="1" max="1" width="3.7109375" style="39" customWidth="1"/>
    <col min="2" max="2" width="31.7109375" style="84" customWidth="1"/>
    <col min="3" max="3" width="14.28515625" style="84" customWidth="1"/>
    <col min="4" max="4" width="13.7109375" style="84" customWidth="1"/>
    <col min="5" max="5" width="14.7109375" style="84" customWidth="1"/>
    <col min="6" max="6" width="13.7109375" style="84" customWidth="1"/>
    <col min="7" max="16384" width="11.42578125" style="84"/>
  </cols>
  <sheetData>
    <row r="1" spans="1:6" s="64" customFormat="1" ht="20.100000000000001" customHeight="1">
      <c r="A1" s="287" t="s">
        <v>182</v>
      </c>
      <c r="B1" s="288"/>
      <c r="C1" s="294" t="s">
        <v>268</v>
      </c>
      <c r="D1" s="294"/>
      <c r="E1" s="294"/>
      <c r="F1" s="299"/>
    </row>
    <row r="2" spans="1:6" ht="35.1" customHeight="1">
      <c r="A2" s="289" t="s">
        <v>190</v>
      </c>
      <c r="B2" s="290"/>
      <c r="C2" s="268" t="s">
        <v>313</v>
      </c>
      <c r="D2" s="296"/>
      <c r="E2" s="296"/>
      <c r="F2" s="300"/>
    </row>
    <row r="3" spans="1:6" ht="11.45" customHeight="1">
      <c r="A3" s="301" t="s">
        <v>77</v>
      </c>
      <c r="B3" s="293" t="s">
        <v>267</v>
      </c>
      <c r="C3" s="293" t="s">
        <v>39</v>
      </c>
      <c r="D3" s="293"/>
      <c r="E3" s="293" t="s">
        <v>300</v>
      </c>
      <c r="F3" s="304"/>
    </row>
    <row r="4" spans="1:6" ht="11.45" customHeight="1">
      <c r="A4" s="301"/>
      <c r="B4" s="293"/>
      <c r="C4" s="293"/>
      <c r="D4" s="293"/>
      <c r="E4" s="293"/>
      <c r="F4" s="304"/>
    </row>
    <row r="5" spans="1:6" ht="11.45" customHeight="1">
      <c r="A5" s="302"/>
      <c r="B5" s="293"/>
      <c r="C5" s="293" t="s">
        <v>41</v>
      </c>
      <c r="D5" s="241" t="s">
        <v>203</v>
      </c>
      <c r="E5" s="293" t="s">
        <v>41</v>
      </c>
      <c r="F5" s="261" t="s">
        <v>203</v>
      </c>
    </row>
    <row r="6" spans="1:6" ht="11.45" customHeight="1">
      <c r="A6" s="302"/>
      <c r="B6" s="293"/>
      <c r="C6" s="241"/>
      <c r="D6" s="241"/>
      <c r="E6" s="241"/>
      <c r="F6" s="261"/>
    </row>
    <row r="7" spans="1:6" ht="11.45" customHeight="1">
      <c r="A7" s="302"/>
      <c r="B7" s="293"/>
      <c r="C7" s="241"/>
      <c r="D7" s="241"/>
      <c r="E7" s="241"/>
      <c r="F7" s="261"/>
    </row>
    <row r="8" spans="1:6" s="39" customFormat="1" ht="11.45" customHeight="1">
      <c r="A8" s="65">
        <v>1</v>
      </c>
      <c r="B8" s="66">
        <v>2</v>
      </c>
      <c r="C8" s="66">
        <v>3</v>
      </c>
      <c r="D8" s="66">
        <v>4</v>
      </c>
      <c r="E8" s="66">
        <v>5</v>
      </c>
      <c r="F8" s="67">
        <v>6</v>
      </c>
    </row>
    <row r="9" spans="1:6" ht="11.45" customHeight="1">
      <c r="A9" s="107"/>
      <c r="B9" s="120"/>
      <c r="C9" s="132"/>
      <c r="D9" s="133"/>
      <c r="E9" s="132"/>
      <c r="F9" s="133"/>
    </row>
    <row r="10" spans="1:6" ht="11.45" customHeight="1">
      <c r="A10" s="69">
        <f>IF(D10&lt;&gt;"",COUNTA($D10:D$10),"")</f>
        <v>1</v>
      </c>
      <c r="B10" s="111" t="s">
        <v>166</v>
      </c>
      <c r="C10" s="194">
        <v>27898</v>
      </c>
      <c r="D10" s="195">
        <v>100</v>
      </c>
      <c r="E10" s="194">
        <v>693245</v>
      </c>
      <c r="F10" s="195">
        <v>100</v>
      </c>
    </row>
    <row r="11" spans="1:6" ht="11.45" customHeight="1">
      <c r="A11" s="69" t="str">
        <f>IF(D11&lt;&gt;"",COUNTA($D$10:D11),"")</f>
        <v/>
      </c>
      <c r="B11" s="111"/>
      <c r="C11" s="132"/>
      <c r="D11" s="133"/>
      <c r="E11" s="132"/>
      <c r="F11" s="133"/>
    </row>
    <row r="12" spans="1:6" ht="11.45" customHeight="1">
      <c r="A12" s="69">
        <f>IF(D12&lt;&gt;"",COUNTA($D$10:D12),"")</f>
        <v>2</v>
      </c>
      <c r="B12" s="98" t="s">
        <v>232</v>
      </c>
      <c r="C12" s="132">
        <v>3711</v>
      </c>
      <c r="D12" s="133">
        <v>13.302028819270198</v>
      </c>
      <c r="E12" s="132">
        <v>95135</v>
      </c>
      <c r="F12" s="133">
        <v>13.723142611919307</v>
      </c>
    </row>
    <row r="13" spans="1:6" ht="11.45" customHeight="1">
      <c r="A13" s="69">
        <f>IF(D13&lt;&gt;"",COUNTA($D$10:D13),"")</f>
        <v>3</v>
      </c>
      <c r="B13" s="98" t="s">
        <v>233</v>
      </c>
      <c r="C13" s="132">
        <v>4578</v>
      </c>
      <c r="D13" s="133">
        <v>16.409778478743995</v>
      </c>
      <c r="E13" s="132">
        <v>121736</v>
      </c>
      <c r="F13" s="133">
        <v>17.560314174642443</v>
      </c>
    </row>
    <row r="14" spans="1:6" ht="11.45" customHeight="1">
      <c r="A14" s="69">
        <f>IF(D14&lt;&gt;"",COUNTA($D$10:D14),"")</f>
        <v>4</v>
      </c>
      <c r="B14" s="98" t="s">
        <v>234</v>
      </c>
      <c r="C14" s="132">
        <v>978</v>
      </c>
      <c r="D14" s="133">
        <v>3.505627643558678</v>
      </c>
      <c r="E14" s="132">
        <v>29009</v>
      </c>
      <c r="F14" s="133">
        <v>4.1845235090047534</v>
      </c>
    </row>
    <row r="15" spans="1:6" ht="11.45" customHeight="1">
      <c r="A15" s="69">
        <f>IF(D15&lt;&gt;"",COUNTA($D$10:D15),"")</f>
        <v>5</v>
      </c>
      <c r="B15" s="98" t="s">
        <v>235</v>
      </c>
      <c r="C15" s="132">
        <v>765</v>
      </c>
      <c r="D15" s="133">
        <v>2.74213205247688</v>
      </c>
      <c r="E15" s="132">
        <v>18350</v>
      </c>
      <c r="F15" s="133">
        <v>2.6469718497789381</v>
      </c>
    </row>
    <row r="16" spans="1:6" ht="11.45" customHeight="1">
      <c r="A16" s="69">
        <f>IF(D16&lt;&gt;"",COUNTA($D$10:D16),"")</f>
        <v>6</v>
      </c>
      <c r="B16" s="100" t="s">
        <v>236</v>
      </c>
      <c r="C16" s="132">
        <v>180</v>
      </c>
      <c r="D16" s="133">
        <v>0.64520754175926587</v>
      </c>
      <c r="E16" s="132">
        <v>4774</v>
      </c>
      <c r="F16" s="133">
        <v>0.68864542838390475</v>
      </c>
    </row>
    <row r="17" spans="1:6" ht="11.45" customHeight="1">
      <c r="A17" s="69">
        <f>IF(D17&lt;&gt;"",COUNTA($D$10:D17),"")</f>
        <v>7</v>
      </c>
      <c r="B17" s="100" t="s">
        <v>237</v>
      </c>
      <c r="C17" s="132">
        <v>558</v>
      </c>
      <c r="D17" s="133">
        <v>2.000143379453724</v>
      </c>
      <c r="E17" s="132">
        <v>16290</v>
      </c>
      <c r="F17" s="133">
        <v>2.3498186066974878</v>
      </c>
    </row>
    <row r="18" spans="1:6" ht="11.45" customHeight="1">
      <c r="A18" s="69">
        <f>IF(D18&lt;&gt;"",COUNTA($D$10:D18),"")</f>
        <v>8</v>
      </c>
      <c r="B18" s="100" t="s">
        <v>238</v>
      </c>
      <c r="C18" s="132">
        <v>2175</v>
      </c>
      <c r="D18" s="133">
        <v>7.7962577962577964</v>
      </c>
      <c r="E18" s="132">
        <v>51710</v>
      </c>
      <c r="F18" s="133">
        <v>7.4591233979329106</v>
      </c>
    </row>
    <row r="19" spans="1:6" s="134" customFormat="1" ht="11.45" customHeight="1">
      <c r="A19" s="69">
        <f>IF(D19&lt;&gt;"",COUNTA($D$10:D19),"")</f>
        <v>9</v>
      </c>
      <c r="B19" s="111" t="s">
        <v>239</v>
      </c>
      <c r="C19" s="194">
        <v>527</v>
      </c>
      <c r="D19" s="196">
        <v>1.8890243028174059</v>
      </c>
      <c r="E19" s="194">
        <v>11293</v>
      </c>
      <c r="F19" s="196">
        <v>1.6290056185042805</v>
      </c>
    </row>
    <row r="20" spans="1:6" ht="11.45" customHeight="1">
      <c r="A20" s="69">
        <f>IF(D20&lt;&gt;"",COUNTA($D$10:D20),"")</f>
        <v>10</v>
      </c>
      <c r="B20" s="100" t="s">
        <v>240</v>
      </c>
      <c r="C20" s="132">
        <v>3245</v>
      </c>
      <c r="D20" s="133">
        <v>11.631658183382322</v>
      </c>
      <c r="E20" s="132">
        <v>78910</v>
      </c>
      <c r="F20" s="133">
        <v>11.38270019978507</v>
      </c>
    </row>
    <row r="21" spans="1:6" ht="11.45" customHeight="1">
      <c r="A21" s="69">
        <f>IF(D21&lt;&gt;"",COUNTA($D$10:D21),"")</f>
        <v>11</v>
      </c>
      <c r="B21" s="100" t="s">
        <v>241</v>
      </c>
      <c r="C21" s="132">
        <v>5414</v>
      </c>
      <c r="D21" s="133">
        <v>19.406409061581471</v>
      </c>
      <c r="E21" s="132">
        <v>133522</v>
      </c>
      <c r="F21" s="133">
        <v>19.260434622680293</v>
      </c>
    </row>
    <row r="22" spans="1:6" ht="11.45" customHeight="1">
      <c r="A22" s="69">
        <f>IF(D22&lt;&gt;"",COUNTA($D$10:D22),"")</f>
        <v>12</v>
      </c>
      <c r="B22" s="100" t="s">
        <v>242</v>
      </c>
      <c r="C22" s="132">
        <v>1311</v>
      </c>
      <c r="D22" s="133">
        <v>4.6992615958133204</v>
      </c>
      <c r="E22" s="132">
        <v>31207</v>
      </c>
      <c r="F22" s="133">
        <v>4.5015831343897181</v>
      </c>
    </row>
    <row r="23" spans="1:6" ht="11.45" customHeight="1">
      <c r="A23" s="69">
        <f>IF(D23&lt;&gt;"",COUNTA($D$10:D23),"")</f>
        <v>13</v>
      </c>
      <c r="B23" s="100" t="s">
        <v>243</v>
      </c>
      <c r="C23" s="132">
        <v>343</v>
      </c>
      <c r="D23" s="133">
        <v>1.2294788156857119</v>
      </c>
      <c r="E23" s="132">
        <v>7069</v>
      </c>
      <c r="F23" s="133">
        <v>1.0196972210401807</v>
      </c>
    </row>
    <row r="24" spans="1:6" ht="11.45" customHeight="1">
      <c r="A24" s="69">
        <f>IF(D24&lt;&gt;"",COUNTA($D$10:D24),"")</f>
        <v>14</v>
      </c>
      <c r="B24" s="100" t="s">
        <v>244</v>
      </c>
      <c r="C24" s="132">
        <v>1609</v>
      </c>
      <c r="D24" s="133">
        <v>5.767438526059216</v>
      </c>
      <c r="E24" s="132">
        <v>36656</v>
      </c>
      <c r="F24" s="133">
        <v>5.287596737084292</v>
      </c>
    </row>
    <row r="25" spans="1:6" ht="11.45" customHeight="1">
      <c r="A25" s="69">
        <f>IF(D25&lt;&gt;"",COUNTA($D$10:D25),"")</f>
        <v>15</v>
      </c>
      <c r="B25" s="100" t="s">
        <v>245</v>
      </c>
      <c r="C25" s="132">
        <v>746</v>
      </c>
      <c r="D25" s="133">
        <v>2.6740268119578459</v>
      </c>
      <c r="E25" s="132">
        <v>18501</v>
      </c>
      <c r="F25" s="133">
        <v>2.6687534709951031</v>
      </c>
    </row>
    <row r="26" spans="1:6" ht="11.45" customHeight="1">
      <c r="A26" s="69">
        <f>IF(D26&lt;&gt;"",COUNTA($D$10:D26),"")</f>
        <v>16</v>
      </c>
      <c r="B26" s="100" t="s">
        <v>246</v>
      </c>
      <c r="C26" s="132">
        <v>1041</v>
      </c>
      <c r="D26" s="133">
        <v>3.7314502831744214</v>
      </c>
      <c r="E26" s="132">
        <v>23578</v>
      </c>
      <c r="F26" s="133">
        <v>3.4011063909584633</v>
      </c>
    </row>
    <row r="27" spans="1:6" ht="11.45" customHeight="1">
      <c r="A27" s="69">
        <f>IF(D27&lt;&gt;"",COUNTA($D$10:D27),"")</f>
        <v>17</v>
      </c>
      <c r="B27" s="100" t="s">
        <v>247</v>
      </c>
      <c r="C27" s="132">
        <v>717</v>
      </c>
      <c r="D27" s="133">
        <v>2.570076708007742</v>
      </c>
      <c r="E27" s="132">
        <v>15505</v>
      </c>
      <c r="F27" s="133">
        <v>2.2365830262028576</v>
      </c>
    </row>
    <row r="28" spans="1:6" ht="11.45" customHeight="1">
      <c r="A28" s="69" t="str">
        <f>IF(D28&lt;&gt;"",COUNTA($D$10:D28),"")</f>
        <v/>
      </c>
      <c r="B28" s="100"/>
      <c r="C28" s="132"/>
      <c r="D28" s="133"/>
      <c r="E28" s="132"/>
      <c r="F28" s="133"/>
    </row>
    <row r="29" spans="1:6" ht="11.45" customHeight="1">
      <c r="A29" s="69">
        <f>IF(D29&lt;&gt;"",COUNTA($D$10:D29),"")</f>
        <v>18</v>
      </c>
      <c r="B29" s="100" t="s">
        <v>248</v>
      </c>
      <c r="C29" s="132">
        <v>23534</v>
      </c>
      <c r="D29" s="133">
        <v>84.357301598680905</v>
      </c>
      <c r="E29" s="132">
        <v>592940</v>
      </c>
      <c r="F29" s="133">
        <v>85.531089297434534</v>
      </c>
    </row>
    <row r="30" spans="1:6" ht="11.45" customHeight="1">
      <c r="A30" s="69">
        <f>IF(D30&lt;&gt;"",COUNTA($D$10:D30),"")</f>
        <v>19</v>
      </c>
      <c r="B30" s="100" t="s">
        <v>249</v>
      </c>
      <c r="C30" s="132">
        <v>4364</v>
      </c>
      <c r="D30" s="133">
        <v>15.642698401319091</v>
      </c>
      <c r="E30" s="132">
        <v>100305</v>
      </c>
      <c r="F30" s="133">
        <v>14.468910702565472</v>
      </c>
    </row>
    <row r="31" spans="1:6" ht="11.45" customHeight="1"/>
    <row r="32" spans="1:6" ht="11.45" customHeight="1">
      <c r="D32" s="171"/>
      <c r="E32" s="171"/>
      <c r="F32" s="171"/>
    </row>
    <row r="33" spans="4:6" ht="11.45" customHeight="1">
      <c r="D33" s="171"/>
      <c r="E33" s="171"/>
      <c r="F33" s="171"/>
    </row>
    <row r="34" spans="4:6" ht="11.45" customHeight="1">
      <c r="D34" s="171"/>
      <c r="E34" s="171"/>
      <c r="F34" s="171"/>
    </row>
    <row r="35" spans="4:6" ht="11.45" customHeight="1">
      <c r="D35" s="171"/>
      <c r="E35" s="171"/>
      <c r="F35" s="171"/>
    </row>
    <row r="36" spans="4:6" ht="11.45" customHeight="1">
      <c r="D36" s="171"/>
      <c r="E36" s="171"/>
      <c r="F36" s="171"/>
    </row>
    <row r="37" spans="4:6" ht="11.45" customHeight="1">
      <c r="D37" s="171"/>
      <c r="E37" s="171"/>
      <c r="F37" s="171"/>
    </row>
    <row r="38" spans="4:6" ht="11.45" customHeight="1">
      <c r="D38" s="171"/>
      <c r="E38" s="171"/>
      <c r="F38" s="171"/>
    </row>
    <row r="39" spans="4:6" ht="11.45" customHeight="1">
      <c r="D39" s="171"/>
      <c r="E39" s="171"/>
      <c r="F39" s="171"/>
    </row>
    <row r="40" spans="4:6" ht="11.45" customHeight="1">
      <c r="D40" s="171"/>
      <c r="E40" s="171"/>
      <c r="F40" s="171"/>
    </row>
    <row r="41" spans="4:6" ht="11.45" customHeight="1">
      <c r="D41" s="171"/>
      <c r="E41" s="171"/>
      <c r="F41" s="171"/>
    </row>
    <row r="42" spans="4:6" ht="11.45" customHeight="1">
      <c r="D42" s="171"/>
      <c r="E42" s="171"/>
      <c r="F42" s="171"/>
    </row>
    <row r="43" spans="4:6" ht="11.45" customHeight="1">
      <c r="D43" s="171"/>
      <c r="E43" s="171"/>
      <c r="F43" s="171"/>
    </row>
    <row r="44" spans="4:6" ht="11.45" customHeight="1">
      <c r="D44" s="171"/>
      <c r="E44" s="171"/>
      <c r="F44" s="171"/>
    </row>
    <row r="45" spans="4:6" ht="11.45" customHeight="1">
      <c r="D45" s="171"/>
      <c r="E45" s="171"/>
      <c r="F45" s="171"/>
    </row>
    <row r="46" spans="4:6" ht="11.45" customHeight="1">
      <c r="D46" s="171"/>
      <c r="E46" s="171"/>
      <c r="F46" s="171"/>
    </row>
    <row r="47" spans="4:6" ht="11.45" customHeight="1">
      <c r="D47" s="171"/>
      <c r="E47" s="171"/>
      <c r="F47" s="171"/>
    </row>
    <row r="48" spans="4:6" ht="11.45" customHeight="1">
      <c r="D48" s="171"/>
      <c r="E48" s="171"/>
      <c r="F48" s="171"/>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sheetData>
  <mergeCells count="12">
    <mergeCell ref="A1:B1"/>
    <mergeCell ref="C1:F1"/>
    <mergeCell ref="A2:B2"/>
    <mergeCell ref="C2:F2"/>
    <mergeCell ref="A3:A7"/>
    <mergeCell ref="B3:B7"/>
    <mergeCell ref="C5:C7"/>
    <mergeCell ref="D5:D7"/>
    <mergeCell ref="E5:E7"/>
    <mergeCell ref="F5:F7"/>
    <mergeCell ref="C3:D4"/>
    <mergeCell ref="E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2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cols>
    <col min="1" max="1" width="3.7109375" style="39" customWidth="1"/>
    <col min="2" max="2" width="31.7109375" style="84" customWidth="1"/>
    <col min="3" max="3" width="14.7109375" style="84" customWidth="1"/>
    <col min="4" max="4" width="13.7109375" style="84" customWidth="1"/>
    <col min="5" max="5" width="14.28515625" style="84" customWidth="1"/>
    <col min="6" max="6" width="13.7109375" style="84" customWidth="1"/>
    <col min="7" max="16384" width="11.42578125" style="84"/>
  </cols>
  <sheetData>
    <row r="1" spans="1:6" s="64" customFormat="1" ht="20.100000000000001" customHeight="1">
      <c r="A1" s="287" t="s">
        <v>182</v>
      </c>
      <c r="B1" s="288"/>
      <c r="C1" s="294" t="s">
        <v>268</v>
      </c>
      <c r="D1" s="294"/>
      <c r="E1" s="294"/>
      <c r="F1" s="299"/>
    </row>
    <row r="2" spans="1:6" ht="35.1" customHeight="1">
      <c r="A2" s="289" t="s">
        <v>191</v>
      </c>
      <c r="B2" s="290"/>
      <c r="C2" s="268" t="s">
        <v>269</v>
      </c>
      <c r="D2" s="296"/>
      <c r="E2" s="296"/>
      <c r="F2" s="300"/>
    </row>
    <row r="3" spans="1:6" ht="11.45" customHeight="1">
      <c r="A3" s="301" t="s">
        <v>77</v>
      </c>
      <c r="B3" s="293" t="s">
        <v>267</v>
      </c>
      <c r="C3" s="293" t="s">
        <v>292</v>
      </c>
      <c r="D3" s="314"/>
      <c r="E3" s="314"/>
      <c r="F3" s="317"/>
    </row>
    <row r="4" spans="1:6" ht="11.45" customHeight="1">
      <c r="A4" s="301"/>
      <c r="B4" s="293"/>
      <c r="C4" s="293" t="s">
        <v>355</v>
      </c>
      <c r="D4" s="241"/>
      <c r="E4" s="293" t="s">
        <v>367</v>
      </c>
      <c r="F4" s="261"/>
    </row>
    <row r="5" spans="1:6" ht="11.45" customHeight="1">
      <c r="A5" s="301"/>
      <c r="B5" s="293"/>
      <c r="C5" s="313" t="s">
        <v>167</v>
      </c>
      <c r="D5" s="241" t="s">
        <v>203</v>
      </c>
      <c r="E5" s="313" t="s">
        <v>167</v>
      </c>
      <c r="F5" s="261" t="s">
        <v>203</v>
      </c>
    </row>
    <row r="6" spans="1:6" ht="11.45" customHeight="1">
      <c r="A6" s="301"/>
      <c r="B6" s="293"/>
      <c r="C6" s="241"/>
      <c r="D6" s="241"/>
      <c r="E6" s="241"/>
      <c r="F6" s="261"/>
    </row>
    <row r="7" spans="1:6" ht="11.45" customHeight="1">
      <c r="A7" s="301"/>
      <c r="B7" s="293"/>
      <c r="C7" s="314"/>
      <c r="D7" s="241"/>
      <c r="E7" s="314"/>
      <c r="F7" s="261"/>
    </row>
    <row r="8" spans="1:6" s="39" customFormat="1" ht="11.45" customHeight="1">
      <c r="A8" s="65">
        <v>1</v>
      </c>
      <c r="B8" s="66">
        <v>2</v>
      </c>
      <c r="C8" s="66">
        <v>3</v>
      </c>
      <c r="D8" s="66">
        <v>4</v>
      </c>
      <c r="E8" s="66">
        <v>5</v>
      </c>
      <c r="F8" s="67">
        <v>6</v>
      </c>
    </row>
    <row r="9" spans="1:6" ht="11.45" customHeight="1">
      <c r="A9" s="68"/>
      <c r="B9" s="117"/>
      <c r="C9" s="132"/>
      <c r="D9" s="133"/>
      <c r="E9" s="132"/>
      <c r="F9" s="133"/>
    </row>
    <row r="10" spans="1:6" ht="11.45" customHeight="1">
      <c r="A10" s="69">
        <f>IF(D10&lt;&gt;"",COUNTA($D10:D$10),"")</f>
        <v>1</v>
      </c>
      <c r="B10" s="111" t="s">
        <v>166</v>
      </c>
      <c r="C10" s="194">
        <v>87480.027000000002</v>
      </c>
      <c r="D10" s="195">
        <v>100</v>
      </c>
      <c r="E10" s="194">
        <v>22677.8</v>
      </c>
      <c r="F10" s="195">
        <v>100</v>
      </c>
    </row>
    <row r="11" spans="1:6" ht="11.45" customHeight="1">
      <c r="A11" s="69" t="str">
        <f>IF(D11&lt;&gt;"",COUNTA($D$10:D11),"")</f>
        <v/>
      </c>
      <c r="B11" s="111"/>
      <c r="C11" s="132"/>
      <c r="D11" s="133"/>
      <c r="E11" s="132"/>
      <c r="F11" s="133"/>
    </row>
    <row r="12" spans="1:6" ht="11.45" customHeight="1">
      <c r="A12" s="69">
        <f>IF(D12&lt;&gt;"",COUNTA($D$10:D12),"")</f>
        <v>2</v>
      </c>
      <c r="B12" s="98" t="s">
        <v>232</v>
      </c>
      <c r="C12" s="132">
        <v>12771.6</v>
      </c>
      <c r="D12" s="133">
        <v>14.599446797152909</v>
      </c>
      <c r="E12" s="132">
        <v>3359.9</v>
      </c>
      <c r="F12" s="133">
        <v>14.815811057509988</v>
      </c>
    </row>
    <row r="13" spans="1:6" ht="11.45" customHeight="1">
      <c r="A13" s="69">
        <f>IF(D13&lt;&gt;"",COUNTA($D$10:D13),"")</f>
        <v>3</v>
      </c>
      <c r="B13" s="98" t="s">
        <v>233</v>
      </c>
      <c r="C13" s="132">
        <v>16518.400000000001</v>
      </c>
      <c r="D13" s="133">
        <v>18.882481597770884</v>
      </c>
      <c r="E13" s="132">
        <v>4286.8999999999996</v>
      </c>
      <c r="F13" s="133">
        <v>18.903509158736735</v>
      </c>
    </row>
    <row r="14" spans="1:6" ht="11.45" customHeight="1">
      <c r="A14" s="69">
        <f>IF(D14&lt;&gt;"",COUNTA($D$10:D14),"")</f>
        <v>4</v>
      </c>
      <c r="B14" s="98" t="s">
        <v>234</v>
      </c>
      <c r="C14" s="132">
        <v>3594</v>
      </c>
      <c r="D14" s="133">
        <v>4.1083663588718373</v>
      </c>
      <c r="E14" s="132">
        <v>942.1</v>
      </c>
      <c r="F14" s="133">
        <v>4.1542830433287179</v>
      </c>
    </row>
    <row r="15" spans="1:6" ht="11.45" customHeight="1">
      <c r="A15" s="69">
        <f>IF(D15&lt;&gt;"",COUNTA($D$10:D15),"")</f>
        <v>5</v>
      </c>
      <c r="B15" s="98" t="s">
        <v>235</v>
      </c>
      <c r="C15" s="132">
        <v>2137.5</v>
      </c>
      <c r="D15" s="133">
        <v>2.4434148837196861</v>
      </c>
      <c r="E15" s="132">
        <v>570.70000000000005</v>
      </c>
      <c r="F15" s="133">
        <v>2.5165580435491979</v>
      </c>
    </row>
    <row r="16" spans="1:6" ht="11.45" customHeight="1">
      <c r="A16" s="69">
        <f>IF(D16&lt;&gt;"",COUNTA($D$10:D16),"")</f>
        <v>6</v>
      </c>
      <c r="B16" s="100" t="s">
        <v>236</v>
      </c>
      <c r="C16" s="132">
        <v>519</v>
      </c>
      <c r="D16" s="133">
        <v>0.59327828053825371</v>
      </c>
      <c r="E16" s="132">
        <v>138.69999999999999</v>
      </c>
      <c r="F16" s="133">
        <v>0.61161135559886759</v>
      </c>
    </row>
    <row r="17" spans="1:6" ht="11.45" customHeight="1">
      <c r="A17" s="69">
        <f>IF(D17&lt;&gt;"",COUNTA($D$10:D17),"")</f>
        <v>7</v>
      </c>
      <c r="B17" s="100" t="s">
        <v>237</v>
      </c>
      <c r="C17" s="132">
        <v>2343.1</v>
      </c>
      <c r="D17" s="133">
        <v>2.6784399597864774</v>
      </c>
      <c r="E17" s="132">
        <v>581.70000000000005</v>
      </c>
      <c r="F17" s="133">
        <v>2.5650636305108963</v>
      </c>
    </row>
    <row r="18" spans="1:6" ht="11.45" customHeight="1">
      <c r="A18" s="69">
        <f>IF(D18&lt;&gt;"",COUNTA($D$10:D18),"")</f>
        <v>8</v>
      </c>
      <c r="B18" s="100" t="s">
        <v>238</v>
      </c>
      <c r="C18" s="132">
        <v>6885.2</v>
      </c>
      <c r="D18" s="133">
        <v>7.8705965648593148</v>
      </c>
      <c r="E18" s="132">
        <v>1702.8</v>
      </c>
      <c r="F18" s="133">
        <v>7.5086648616708862</v>
      </c>
    </row>
    <row r="19" spans="1:6" s="134" customFormat="1" ht="11.45" customHeight="1">
      <c r="A19" s="69">
        <f>IF(D19&lt;&gt;"",COUNTA($D$10:D19),"")</f>
        <v>9</v>
      </c>
      <c r="B19" s="111" t="s">
        <v>239</v>
      </c>
      <c r="C19" s="194">
        <v>1468</v>
      </c>
      <c r="D19" s="196">
        <v>1.6780973330060813</v>
      </c>
      <c r="E19" s="194">
        <v>386.1</v>
      </c>
      <c r="F19" s="196">
        <v>1.7025461023556077</v>
      </c>
    </row>
    <row r="20" spans="1:6" ht="11.45" customHeight="1">
      <c r="A20" s="69">
        <f>IF(D20&lt;&gt;"",COUNTA($D$10:D20),"")</f>
        <v>10</v>
      </c>
      <c r="B20" s="100" t="s">
        <v>240</v>
      </c>
      <c r="C20" s="132">
        <v>8987.5</v>
      </c>
      <c r="D20" s="133">
        <v>10.273773692365232</v>
      </c>
      <c r="E20" s="132">
        <v>2273.4</v>
      </c>
      <c r="F20" s="133">
        <v>10.024781945338615</v>
      </c>
    </row>
    <row r="21" spans="1:6" ht="11.45" customHeight="1">
      <c r="A21" s="69">
        <f>IF(D21&lt;&gt;"",COUNTA($D$10:D21),"")</f>
        <v>11</v>
      </c>
      <c r="B21" s="100" t="s">
        <v>241</v>
      </c>
      <c r="C21" s="132">
        <v>16231.5</v>
      </c>
      <c r="D21" s="133">
        <v>18.554521022267171</v>
      </c>
      <c r="E21" s="132">
        <v>4247.3</v>
      </c>
      <c r="F21" s="133">
        <v>18.728889045674624</v>
      </c>
    </row>
    <row r="22" spans="1:6" ht="11.45" customHeight="1">
      <c r="A22" s="69">
        <f>IF(D22&lt;&gt;"",COUNTA($D$10:D22),"")</f>
        <v>12</v>
      </c>
      <c r="B22" s="100" t="s">
        <v>242</v>
      </c>
      <c r="C22" s="132">
        <v>3703.8</v>
      </c>
      <c r="D22" s="133">
        <v>4.2338807234250186</v>
      </c>
      <c r="E22" s="132">
        <v>970.3</v>
      </c>
      <c r="F22" s="133">
        <v>4.2786337299032535</v>
      </c>
    </row>
    <row r="23" spans="1:6" ht="11.45" customHeight="1">
      <c r="A23" s="69">
        <f>IF(D23&lt;&gt;"",COUNTA($D$10:D23),"")</f>
        <v>13</v>
      </c>
      <c r="B23" s="100" t="s">
        <v>243</v>
      </c>
      <c r="C23" s="132">
        <v>790</v>
      </c>
      <c r="D23" s="133">
        <v>0.90306327866131064</v>
      </c>
      <c r="E23" s="132">
        <v>204.7</v>
      </c>
      <c r="F23" s="133">
        <v>0.90264487736905685</v>
      </c>
    </row>
    <row r="24" spans="1:6" ht="11.45" customHeight="1">
      <c r="A24" s="69">
        <f>IF(D24&lt;&gt;"",COUNTA($D$10:D24),"")</f>
        <v>14</v>
      </c>
      <c r="B24" s="100" t="s">
        <v>244</v>
      </c>
      <c r="C24" s="132">
        <v>4681.7</v>
      </c>
      <c r="D24" s="133">
        <v>5.3517358882388111</v>
      </c>
      <c r="E24" s="132">
        <v>1244.9000000000001</v>
      </c>
      <c r="F24" s="133">
        <v>5.48950956441983</v>
      </c>
    </row>
    <row r="25" spans="1:6" ht="11.45" customHeight="1">
      <c r="A25" s="69">
        <f>IF(D25&lt;&gt;"",COUNTA($D$10:D25),"")</f>
        <v>15</v>
      </c>
      <c r="B25" s="100" t="s">
        <v>245</v>
      </c>
      <c r="C25" s="132">
        <v>2212.6</v>
      </c>
      <c r="D25" s="133">
        <v>2.5292630510962226</v>
      </c>
      <c r="E25" s="132">
        <v>556.70000000000005</v>
      </c>
      <c r="F25" s="133">
        <v>2.4548236601434001</v>
      </c>
    </row>
    <row r="26" spans="1:6" ht="11.45" customHeight="1">
      <c r="A26" s="69">
        <f>IF(D26&lt;&gt;"",COUNTA($D$10:D26),"")</f>
        <v>16</v>
      </c>
      <c r="B26" s="100" t="s">
        <v>246</v>
      </c>
      <c r="C26" s="132">
        <v>2796.7</v>
      </c>
      <c r="D26" s="133">
        <v>3.1969583182684671</v>
      </c>
      <c r="E26" s="132">
        <v>738</v>
      </c>
      <c r="F26" s="133">
        <v>3.254283925248481</v>
      </c>
    </row>
    <row r="27" spans="1:6" ht="11.45" customHeight="1">
      <c r="A27" s="69">
        <f>IF(D27&lt;&gt;"",COUNTA($D$10:D27),"")</f>
        <v>17</v>
      </c>
      <c r="B27" s="100" t="s">
        <v>247</v>
      </c>
      <c r="C27" s="132">
        <v>1839.4</v>
      </c>
      <c r="D27" s="133">
        <v>2.102651385784323</v>
      </c>
      <c r="E27" s="132">
        <v>473.7</v>
      </c>
      <c r="F27" s="133">
        <v>2.0888269585233132</v>
      </c>
    </row>
    <row r="28" spans="1:6" ht="11.45" customHeight="1">
      <c r="A28" s="69" t="str">
        <f>IF(D28&lt;&gt;"",COUNTA($D$10:D28),"")</f>
        <v/>
      </c>
      <c r="B28" s="100"/>
      <c r="C28" s="132"/>
      <c r="D28" s="133"/>
      <c r="E28" s="132"/>
      <c r="F28" s="133"/>
    </row>
    <row r="29" spans="1:6" ht="11.45" customHeight="1">
      <c r="A29" s="69">
        <f>IF(D29&lt;&gt;"",COUNTA($D$10:D29),"")</f>
        <v>18</v>
      </c>
      <c r="B29" s="100" t="s">
        <v>248</v>
      </c>
      <c r="C29" s="132">
        <v>75140.799999999988</v>
      </c>
      <c r="D29" s="133">
        <v>85.894806593966862</v>
      </c>
      <c r="E29" s="132">
        <v>19445.8</v>
      </c>
      <c r="F29" s="133">
        <v>85.748176630890129</v>
      </c>
    </row>
    <row r="30" spans="1:6" ht="11.45" customHeight="1">
      <c r="A30" s="69">
        <f>IF(D30&lt;&gt;"",COUNTA($D$10:D30),"")</f>
        <v>19</v>
      </c>
      <c r="B30" s="100" t="s">
        <v>249</v>
      </c>
      <c r="C30" s="132">
        <v>12339.2</v>
      </c>
      <c r="D30" s="133">
        <v>14.105162541845123</v>
      </c>
      <c r="E30" s="132">
        <v>3232.1000000000004</v>
      </c>
      <c r="F30" s="133">
        <v>14.252264328991352</v>
      </c>
    </row>
    <row r="31" spans="1:6" ht="11.45" customHeight="1">
      <c r="A31" s="108"/>
      <c r="B31" s="135"/>
      <c r="C31" s="136"/>
      <c r="D31" s="136"/>
      <c r="E31" s="136"/>
      <c r="F31" s="136"/>
    </row>
    <row r="32" spans="1:6" ht="11.45" customHeight="1">
      <c r="C32" s="137"/>
      <c r="D32" s="171"/>
      <c r="E32" s="137"/>
      <c r="F32" s="171"/>
    </row>
    <row r="33" spans="3:6" ht="11.45" customHeight="1">
      <c r="C33" s="137"/>
      <c r="D33" s="171"/>
      <c r="E33" s="137"/>
      <c r="F33" s="171"/>
    </row>
    <row r="34" spans="3:6" ht="11.45" customHeight="1">
      <c r="C34" s="137"/>
      <c r="D34" s="171"/>
      <c r="E34" s="137"/>
      <c r="F34" s="171"/>
    </row>
    <row r="35" spans="3:6" ht="11.45" customHeight="1">
      <c r="C35" s="137"/>
      <c r="D35" s="171"/>
      <c r="E35" s="137"/>
      <c r="F35" s="171"/>
    </row>
    <row r="36" spans="3:6" ht="11.45" customHeight="1">
      <c r="D36" s="171"/>
      <c r="F36" s="171"/>
    </row>
    <row r="37" spans="3:6" ht="11.45" customHeight="1">
      <c r="D37" s="171"/>
      <c r="F37" s="171"/>
    </row>
    <row r="38" spans="3:6" ht="11.45" customHeight="1">
      <c r="D38" s="171"/>
      <c r="F38" s="171"/>
    </row>
    <row r="39" spans="3:6" ht="11.45" customHeight="1">
      <c r="D39" s="171"/>
      <c r="F39" s="171"/>
    </row>
    <row r="40" spans="3:6" ht="11.45" customHeight="1">
      <c r="D40" s="171"/>
      <c r="F40" s="171"/>
    </row>
    <row r="41" spans="3:6" ht="11.45" customHeight="1">
      <c r="D41" s="171"/>
      <c r="F41" s="171"/>
    </row>
    <row r="42" spans="3:6" ht="11.45" customHeight="1">
      <c r="D42" s="171"/>
      <c r="F42" s="171"/>
    </row>
    <row r="43" spans="3:6" ht="11.45" customHeight="1">
      <c r="D43" s="171"/>
      <c r="F43" s="171"/>
    </row>
    <row r="44" spans="3:6" ht="11.45" customHeight="1">
      <c r="D44" s="171"/>
      <c r="F44" s="171"/>
    </row>
    <row r="45" spans="3:6" ht="11.45" customHeight="1">
      <c r="D45" s="171"/>
      <c r="F45" s="171"/>
    </row>
    <row r="46" spans="3:6" ht="11.45" customHeight="1">
      <c r="D46" s="171"/>
      <c r="F46" s="171"/>
    </row>
    <row r="47" spans="3:6" ht="11.45" customHeight="1">
      <c r="D47" s="171"/>
      <c r="F47" s="171"/>
    </row>
    <row r="48" spans="3:6"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sheetData>
  <mergeCells count="13">
    <mergeCell ref="C5:C7"/>
    <mergeCell ref="D5:D7"/>
    <mergeCell ref="E5:E7"/>
    <mergeCell ref="A1:B1"/>
    <mergeCell ref="C1:F1"/>
    <mergeCell ref="A2:B2"/>
    <mergeCell ref="C2:F2"/>
    <mergeCell ref="A3:A7"/>
    <mergeCell ref="B3:B7"/>
    <mergeCell ref="F5:F7"/>
    <mergeCell ref="C3:F3"/>
    <mergeCell ref="C4:D4"/>
    <mergeCell ref="E4: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legacy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ColWidth="11.42578125" defaultRowHeight="12"/>
  <cols>
    <col min="1" max="1" width="5.7109375" style="63" customWidth="1"/>
    <col min="2" max="2" width="82.7109375" style="56" customWidth="1"/>
    <col min="3" max="16384" width="11.42578125" style="56"/>
  </cols>
  <sheetData>
    <row r="1" spans="1:2" s="153" customFormat="1" ht="54.95" customHeight="1">
      <c r="A1" s="347" t="s">
        <v>123</v>
      </c>
      <c r="B1" s="347"/>
    </row>
    <row r="2" spans="1:2" ht="12" customHeight="1">
      <c r="A2" s="54" t="s">
        <v>124</v>
      </c>
      <c r="B2" s="55" t="s">
        <v>375</v>
      </c>
    </row>
    <row r="3" spans="1:2" ht="8.1" customHeight="1">
      <c r="A3" s="57"/>
      <c r="B3" s="58"/>
    </row>
    <row r="4" spans="1:2" ht="12" customHeight="1">
      <c r="A4" s="54" t="s">
        <v>125</v>
      </c>
      <c r="B4" s="55" t="s">
        <v>376</v>
      </c>
    </row>
    <row r="5" spans="1:2" ht="8.1" customHeight="1">
      <c r="A5" s="59"/>
      <c r="B5" s="60"/>
    </row>
    <row r="6" spans="1:2" ht="12" customHeight="1">
      <c r="A6" s="54" t="s">
        <v>272</v>
      </c>
      <c r="B6" s="55" t="s">
        <v>377</v>
      </c>
    </row>
    <row r="7" spans="1:2" ht="8.1" customHeight="1">
      <c r="A7" s="59"/>
      <c r="B7" s="60"/>
    </row>
    <row r="8" spans="1:2" ht="12" customHeight="1">
      <c r="A8" s="59"/>
      <c r="B8" s="60"/>
    </row>
    <row r="9" spans="1:2" ht="12" customHeight="1">
      <c r="A9" s="59"/>
      <c r="B9" s="60"/>
    </row>
    <row r="10" spans="1:2" ht="12" customHeight="1">
      <c r="A10" s="59"/>
      <c r="B10" s="60"/>
    </row>
    <row r="11" spans="1:2" ht="12" customHeight="1">
      <c r="A11" s="59"/>
      <c r="B11" s="60"/>
    </row>
    <row r="12" spans="1:2" ht="12" customHeight="1">
      <c r="A12" s="59"/>
      <c r="B12" s="60"/>
    </row>
    <row r="13" spans="1:2" ht="12" customHeight="1">
      <c r="A13" s="59"/>
      <c r="B13" s="60"/>
    </row>
    <row r="14" spans="1:2" ht="12" customHeight="1">
      <c r="A14" s="59"/>
      <c r="B14" s="60"/>
    </row>
    <row r="15" spans="1:2" ht="12" customHeight="1">
      <c r="A15" s="59"/>
      <c r="B15" s="60"/>
    </row>
    <row r="16" spans="1:2" ht="12" customHeight="1">
      <c r="A16" s="59"/>
      <c r="B16" s="60"/>
    </row>
    <row r="17" spans="1:1" ht="12" customHeight="1">
      <c r="A17" s="61"/>
    </row>
    <row r="18" spans="1:1" ht="12" customHeight="1">
      <c r="A18" s="59"/>
    </row>
    <row r="19" spans="1:1" ht="12" customHeight="1">
      <c r="A19" s="59"/>
    </row>
    <row r="20" spans="1:1" ht="12" customHeight="1">
      <c r="A20" s="59"/>
    </row>
    <row r="21" spans="1:1" ht="12" customHeight="1">
      <c r="A21" s="59"/>
    </row>
    <row r="22" spans="1:1" ht="12" customHeight="1">
      <c r="A22" s="59"/>
    </row>
    <row r="23" spans="1:1" ht="12" customHeight="1">
      <c r="A23" s="59"/>
    </row>
    <row r="24" spans="1:1" ht="12" customHeight="1">
      <c r="A24" s="59"/>
    </row>
    <row r="25" spans="1:1" ht="12" customHeight="1">
      <c r="A25" s="61"/>
    </row>
    <row r="26" spans="1:1" ht="12" customHeight="1">
      <c r="A26" s="59"/>
    </row>
    <row r="27" spans="1:1" ht="12" customHeight="1">
      <c r="A27" s="62"/>
    </row>
    <row r="28" spans="1:1" ht="12" customHeight="1">
      <c r="A28" s="59"/>
    </row>
    <row r="29" spans="1:1" ht="12" customHeight="1">
      <c r="A29" s="61"/>
    </row>
    <row r="30" spans="1:1" ht="12" customHeight="1">
      <c r="A30" s="59"/>
    </row>
    <row r="31" spans="1:1" ht="12" customHeight="1">
      <c r="A31" s="62"/>
    </row>
    <row r="32" spans="1:1" ht="12" customHeight="1">
      <c r="A32" s="59"/>
    </row>
    <row r="33" spans="1:1" ht="12" customHeight="1">
      <c r="A33" s="59"/>
    </row>
    <row r="34" spans="1:1" ht="12" customHeight="1"/>
    <row r="35" spans="1:1" ht="12" customHeight="1"/>
    <row r="36" spans="1:1" ht="12" customHeight="1"/>
    <row r="37" spans="1:1" ht="12" customHeight="1"/>
    <row r="38" spans="1:1" ht="12" customHeight="1"/>
    <row r="39" spans="1:1" ht="12" customHeight="1"/>
    <row r="40" spans="1:1" ht="12" customHeight="1"/>
    <row r="41" spans="1:1" ht="12" customHeight="1"/>
    <row r="42" spans="1:1" ht="12" customHeight="1"/>
    <row r="43" spans="1:1" ht="12" customHeight="1"/>
    <row r="44" spans="1:1" ht="12" customHeight="1"/>
    <row r="45" spans="1:1" ht="12" customHeight="1"/>
    <row r="46" spans="1:1" ht="12" customHeight="1"/>
    <row r="47" spans="1:1" ht="12" customHeight="1"/>
    <row r="48" spans="1:1" ht="12" customHeight="1"/>
    <row r="49" ht="12" customHeight="1"/>
    <row r="50" ht="12" customHeight="1"/>
    <row r="51" ht="12" customHeight="1"/>
    <row r="52" ht="12" customHeight="1"/>
    <row r="53" ht="12" customHeight="1"/>
    <row r="54" ht="12" customHeight="1"/>
    <row r="55" ht="12" customHeight="1"/>
    <row r="56" ht="12" customHeight="1"/>
    <row r="57"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zoomScale="140" zoomScaleNormal="140" workbookViewId="0"/>
  </sheetViews>
  <sheetFormatPr baseColWidth="10" defaultColWidth="11.42578125" defaultRowHeight="11.45" customHeight="1"/>
  <cols>
    <col min="1" max="1" width="94.7109375" style="47" customWidth="1"/>
    <col min="2" max="16384" width="11.42578125" style="47"/>
  </cols>
  <sheetData>
    <row r="1" spans="1:2" s="155" customFormat="1" ht="54.95" customHeight="1">
      <c r="A1" s="154" t="s">
        <v>119</v>
      </c>
    </row>
    <row r="2" spans="1:2" ht="11.25" customHeight="1">
      <c r="A2" s="48"/>
    </row>
    <row r="3" spans="1:2" ht="11.45" customHeight="1">
      <c r="A3" s="49"/>
    </row>
    <row r="4" spans="1:2" ht="11.45" customHeight="1">
      <c r="A4" s="49"/>
      <c r="B4" s="50"/>
    </row>
    <row r="5" spans="1:2" ht="11.45" customHeight="1">
      <c r="A5" s="49"/>
    </row>
    <row r="6" spans="1:2" ht="11.45" customHeight="1">
      <c r="A6" s="49"/>
    </row>
    <row r="7" spans="1:2" ht="11.45" customHeight="1">
      <c r="A7" s="49"/>
    </row>
    <row r="32" spans="1:1" s="52" customFormat="1" ht="11.45" customHeight="1">
      <c r="A32" s="51" t="s">
        <v>120</v>
      </c>
    </row>
    <row r="36" spans="2:2" ht="11.45" customHeight="1">
      <c r="B36" s="53"/>
    </row>
    <row r="65" s="155" customFormat="1" ht="54.9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rowBreaks count="1" manualBreakCount="1">
    <brk id="64" max="16383" man="1"/>
  </rowBreaks>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4"/>
  <sheetViews>
    <sheetView zoomScale="140" zoomScaleNormal="140" workbookViewId="0"/>
  </sheetViews>
  <sheetFormatPr baseColWidth="10" defaultColWidth="11.42578125" defaultRowHeight="12" customHeight="1"/>
  <cols>
    <col min="1" max="1" width="94.7109375" style="44" customWidth="1"/>
    <col min="2" max="16384" width="11.42578125" style="44"/>
  </cols>
  <sheetData>
    <row r="1" spans="1:1" s="45" customFormat="1" ht="54.95" customHeight="1">
      <c r="A1" s="45" t="s">
        <v>121</v>
      </c>
    </row>
    <row r="60" s="156" customFormat="1" ht="60" customHeight="1"/>
    <row r="74" spans="2:2" ht="12" customHeight="1">
      <c r="B74" s="4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rowBreaks count="1" manualBreakCount="1">
    <brk id="59" max="16383" man="1"/>
  </rowBreaks>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zoomScale="140" zoomScaleNormal="140" workbookViewId="0"/>
  </sheetViews>
  <sheetFormatPr baseColWidth="10" defaultColWidth="11.42578125" defaultRowHeight="12" customHeight="1"/>
  <cols>
    <col min="1" max="1" width="94.7109375" style="158" customWidth="1"/>
    <col min="2" max="16384" width="11.42578125" style="158"/>
  </cols>
  <sheetData>
    <row r="1" spans="1:3" s="45" customFormat="1" ht="54.95" customHeight="1">
      <c r="A1" s="45" t="s">
        <v>122</v>
      </c>
    </row>
    <row r="2" spans="1:3" ht="12" customHeight="1">
      <c r="A2" s="157" t="s">
        <v>279</v>
      </c>
    </row>
    <row r="4" spans="1:3" ht="51.95" customHeight="1">
      <c r="A4" s="169" t="s">
        <v>302</v>
      </c>
    </row>
    <row r="5" spans="1:3" ht="12" customHeight="1">
      <c r="A5" s="159" t="s">
        <v>280</v>
      </c>
      <c r="B5" s="160"/>
      <c r="C5" s="160"/>
    </row>
    <row r="8" spans="1:3" ht="12" customHeight="1">
      <c r="A8" s="161" t="s">
        <v>281</v>
      </c>
      <c r="B8" s="162"/>
      <c r="C8" s="162"/>
    </row>
    <row r="9" spans="1:3" ht="12" customHeight="1">
      <c r="A9" s="160"/>
      <c r="B9" s="163"/>
      <c r="C9" s="163"/>
    </row>
    <row r="10" spans="1:3" ht="24" customHeight="1">
      <c r="A10" s="164" t="s">
        <v>303</v>
      </c>
      <c r="B10" s="165"/>
      <c r="C10" s="165"/>
    </row>
    <row r="11" spans="1:3" ht="12" customHeight="1">
      <c r="A11" s="159" t="s">
        <v>282</v>
      </c>
      <c r="B11" s="163"/>
      <c r="C11" s="163"/>
    </row>
    <row r="14" spans="1:3" ht="12" customHeight="1">
      <c r="A14" s="161" t="s">
        <v>285</v>
      </c>
      <c r="B14" s="162"/>
      <c r="C14" s="162"/>
    </row>
    <row r="15" spans="1:3" ht="12" customHeight="1">
      <c r="A15" s="160"/>
      <c r="B15" s="163"/>
      <c r="C15" s="163"/>
    </row>
    <row r="16" spans="1:3" ht="36" customHeight="1">
      <c r="A16" s="164" t="s">
        <v>304</v>
      </c>
      <c r="B16" s="165"/>
      <c r="C16" s="165"/>
    </row>
    <row r="17" spans="1:3" ht="25.5">
      <c r="A17" s="166" t="s">
        <v>283</v>
      </c>
      <c r="B17" s="166"/>
      <c r="C17" s="166"/>
    </row>
    <row r="18" spans="1:3" ht="12" customHeight="1">
      <c r="A18" s="159" t="s">
        <v>284</v>
      </c>
      <c r="B18" s="163"/>
      <c r="C18" s="163"/>
    </row>
    <row r="21" spans="1:3" ht="12" customHeight="1">
      <c r="A21" s="164" t="s">
        <v>286</v>
      </c>
      <c r="B21" s="165"/>
      <c r="C21" s="165"/>
    </row>
    <row r="22" spans="1:3" ht="12" customHeight="1">
      <c r="A22" s="166" t="s">
        <v>287</v>
      </c>
      <c r="B22" s="167"/>
      <c r="C22" s="167"/>
    </row>
    <row r="23" spans="1:3" ht="12" customHeight="1">
      <c r="A23" s="160"/>
      <c r="B23" s="163"/>
      <c r="C23" s="163"/>
    </row>
    <row r="24" spans="1:3" ht="12" customHeight="1">
      <c r="A24" s="160" t="s">
        <v>288</v>
      </c>
      <c r="B24" s="163"/>
      <c r="C24" s="163"/>
    </row>
    <row r="25" spans="1:3" ht="12" customHeight="1">
      <c r="A25" s="160"/>
      <c r="B25" s="160"/>
      <c r="C25" s="160"/>
    </row>
    <row r="26" spans="1:3" ht="12" customHeight="1">
      <c r="A26" s="168" t="s">
        <v>289</v>
      </c>
      <c r="B26" s="168"/>
      <c r="C26" s="168"/>
    </row>
    <row r="27" spans="1:3" ht="12" customHeight="1">
      <c r="A27" s="201" t="s">
        <v>378</v>
      </c>
      <c r="B27" s="168"/>
      <c r="C27" s="168"/>
    </row>
  </sheetData>
  <hyperlinks>
    <hyperlink ref="A5" r:id="rId1"/>
    <hyperlink ref="A11" r:id="rId2"/>
    <hyperlink ref="A18" r:id="rId3"/>
    <hyperlink ref="A17" r:id="rId4"/>
    <hyperlink ref="A22" r:id="rId5"/>
  </hyperlink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E223 2022 00&amp;R&amp;"-,Standard"&amp;7&amp;P</oddFooter>
    <evenFooter>&amp;L&amp;"-,Standard"&amp;7&amp;P&amp;R&amp;"-,Standard"&amp;7StatA MV, Statistischer Bericht E223 2022 00</even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cols>
    <col min="1" max="1" width="94.7109375" style="44" customWidth="1"/>
    <col min="2" max="16384" width="11.42578125" style="44"/>
  </cols>
  <sheetData>
    <row r="1" spans="1:1" s="42" customFormat="1" ht="54.95" customHeight="1">
      <c r="A1" s="45" t="s">
        <v>192</v>
      </c>
    </row>
    <row r="6" spans="1:1" s="43" customFormat="1" ht="12" customHeight="1"/>
    <row r="11" spans="1:1" s="43" customFormat="1" ht="12" customHeight="1"/>
    <row r="18" s="43" customFormat="1"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cols>
    <col min="1" max="1" width="94.7109375" style="44" customWidth="1"/>
    <col min="2" max="16384" width="11.42578125" style="44"/>
  </cols>
  <sheetData>
    <row r="1" spans="1:1" s="42" customFormat="1" ht="54.95" customHeight="1">
      <c r="A1" s="41" t="s">
        <v>193</v>
      </c>
    </row>
    <row r="6" spans="1:1" s="43" customFormat="1" ht="12" customHeight="1"/>
    <row r="11" spans="1:1" s="43" customFormat="1" ht="12" customHeight="1"/>
    <row r="18" s="43" customFormat="1"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7"/>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45" customHeight="1"/>
  <cols>
    <col min="1" max="1" width="3.7109375" style="39" customWidth="1"/>
    <col min="2" max="2" width="6.28515625" style="84" customWidth="1"/>
    <col min="3" max="3" width="31.7109375" style="84" customWidth="1"/>
    <col min="4" max="8" width="8.28515625" style="94" customWidth="1"/>
    <col min="9" max="9" width="8.7109375" style="94" customWidth="1"/>
    <col min="10" max="16384" width="11.42578125" style="84"/>
  </cols>
  <sheetData>
    <row r="1" spans="1:9" s="64" customFormat="1" ht="20.100000000000001" customHeight="1">
      <c r="A1" s="235" t="s">
        <v>62</v>
      </c>
      <c r="B1" s="236"/>
      <c r="C1" s="236"/>
      <c r="D1" s="231" t="s">
        <v>164</v>
      </c>
      <c r="E1" s="231"/>
      <c r="F1" s="231"/>
      <c r="G1" s="231"/>
      <c r="H1" s="231"/>
      <c r="I1" s="232"/>
    </row>
    <row r="2" spans="1:9" s="85" customFormat="1" ht="35.1" customHeight="1">
      <c r="A2" s="237" t="s">
        <v>76</v>
      </c>
      <c r="B2" s="238"/>
      <c r="C2" s="238"/>
      <c r="D2" s="233" t="s">
        <v>127</v>
      </c>
      <c r="E2" s="233"/>
      <c r="F2" s="233"/>
      <c r="G2" s="233"/>
      <c r="H2" s="233"/>
      <c r="I2" s="234"/>
    </row>
    <row r="3" spans="1:9" ht="11.45" customHeight="1">
      <c r="A3" s="239" t="s">
        <v>77</v>
      </c>
      <c r="B3" s="241" t="s">
        <v>61</v>
      </c>
      <c r="C3" s="241" t="s">
        <v>38</v>
      </c>
      <c r="D3" s="242" t="s">
        <v>39</v>
      </c>
      <c r="E3" s="242" t="s">
        <v>147</v>
      </c>
      <c r="F3" s="242" t="s">
        <v>44</v>
      </c>
      <c r="G3" s="242" t="s">
        <v>40</v>
      </c>
      <c r="H3" s="242" t="s">
        <v>291</v>
      </c>
      <c r="I3" s="243"/>
    </row>
    <row r="4" spans="1:9" ht="11.45" customHeight="1">
      <c r="A4" s="240"/>
      <c r="B4" s="241"/>
      <c r="C4" s="241"/>
      <c r="D4" s="242"/>
      <c r="E4" s="242"/>
      <c r="F4" s="242"/>
      <c r="G4" s="242"/>
      <c r="H4" s="242"/>
      <c r="I4" s="243"/>
    </row>
    <row r="5" spans="1:9" ht="11.45" customHeight="1">
      <c r="A5" s="240"/>
      <c r="B5" s="241"/>
      <c r="C5" s="241"/>
      <c r="D5" s="242"/>
      <c r="E5" s="242"/>
      <c r="F5" s="242"/>
      <c r="G5" s="242"/>
      <c r="H5" s="242"/>
      <c r="I5" s="243"/>
    </row>
    <row r="6" spans="1:9" ht="11.45" customHeight="1">
      <c r="A6" s="240"/>
      <c r="B6" s="241"/>
      <c r="C6" s="241"/>
      <c r="D6" s="244" t="s">
        <v>353</v>
      </c>
      <c r="E6" s="245"/>
      <c r="F6" s="246" t="s">
        <v>354</v>
      </c>
      <c r="G6" s="246"/>
      <c r="H6" s="246"/>
      <c r="I6" s="86" t="s">
        <v>355</v>
      </c>
    </row>
    <row r="7" spans="1:9" ht="11.45" customHeight="1">
      <c r="A7" s="240"/>
      <c r="B7" s="241"/>
      <c r="C7" s="241"/>
      <c r="D7" s="242" t="s">
        <v>41</v>
      </c>
      <c r="E7" s="242"/>
      <c r="F7" s="174" t="s">
        <v>126</v>
      </c>
      <c r="G7" s="242" t="s">
        <v>51</v>
      </c>
      <c r="H7" s="242"/>
      <c r="I7" s="243"/>
    </row>
    <row r="8" spans="1:9" s="39" customFormat="1" ht="11.45" customHeight="1">
      <c r="A8" s="34">
        <v>1</v>
      </c>
      <c r="B8" s="35">
        <v>2</v>
      </c>
      <c r="C8" s="36">
        <v>3</v>
      </c>
      <c r="D8" s="37">
        <v>4</v>
      </c>
      <c r="E8" s="37">
        <v>5</v>
      </c>
      <c r="F8" s="37">
        <v>6</v>
      </c>
      <c r="G8" s="37">
        <v>7</v>
      </c>
      <c r="H8" s="37">
        <v>8</v>
      </c>
      <c r="I8" s="38">
        <v>9</v>
      </c>
    </row>
    <row r="9" spans="1:9" ht="11.45" customHeight="1">
      <c r="A9" s="95"/>
      <c r="B9" s="87"/>
      <c r="C9" s="87"/>
      <c r="D9" s="88"/>
      <c r="E9" s="89"/>
      <c r="F9" s="89"/>
      <c r="G9" s="89"/>
      <c r="H9" s="89"/>
      <c r="I9" s="90"/>
    </row>
    <row r="10" spans="1:9" ht="11.45" customHeight="1">
      <c r="A10" s="40">
        <f>IF(E10&lt;&gt;"",COUNTA($E$10:E10),"")</f>
        <v>1</v>
      </c>
      <c r="B10" s="91"/>
      <c r="C10" s="92" t="s">
        <v>43</v>
      </c>
      <c r="D10" s="180">
        <v>2230</v>
      </c>
      <c r="E10" s="181">
        <v>20462</v>
      </c>
      <c r="F10" s="181">
        <v>2296</v>
      </c>
      <c r="G10" s="181">
        <v>57727</v>
      </c>
      <c r="H10" s="181">
        <v>283953</v>
      </c>
      <c r="I10" s="182">
        <v>2909424</v>
      </c>
    </row>
    <row r="11" spans="1:9" ht="11.45" customHeight="1">
      <c r="A11" s="40">
        <f>IF(E11&lt;&gt;"",COUNTA($E$10:E11),"")</f>
        <v>2</v>
      </c>
      <c r="B11" s="91"/>
      <c r="C11" s="91" t="s">
        <v>60</v>
      </c>
      <c r="D11" s="89">
        <v>1641</v>
      </c>
      <c r="E11" s="89">
        <v>15791</v>
      </c>
      <c r="F11" s="89">
        <v>1772</v>
      </c>
      <c r="G11" s="89">
        <v>44062</v>
      </c>
      <c r="H11" s="89">
        <v>210009</v>
      </c>
      <c r="I11" s="90">
        <v>2234121</v>
      </c>
    </row>
    <row r="12" spans="1:9" ht="11.45" customHeight="1">
      <c r="A12" s="40" t="str">
        <f>IF(E12&lt;&gt;"",COUNTA($E$10:E12),"")</f>
        <v/>
      </c>
      <c r="B12" s="91"/>
      <c r="C12" s="91"/>
      <c r="D12" s="88"/>
      <c r="E12" s="89"/>
      <c r="F12" s="89"/>
      <c r="G12" s="89"/>
      <c r="H12" s="89"/>
      <c r="I12" s="90"/>
    </row>
    <row r="13" spans="1:9" ht="11.45" customHeight="1">
      <c r="A13" s="40">
        <f>IF(E13&lt;&gt;"",COUNTA($E$10:E13),"")</f>
        <v>3</v>
      </c>
      <c r="B13" s="91" t="s">
        <v>20</v>
      </c>
      <c r="C13" s="91" t="s">
        <v>211</v>
      </c>
      <c r="D13" s="88">
        <v>510</v>
      </c>
      <c r="E13" s="89">
        <v>5224</v>
      </c>
      <c r="F13" s="89">
        <v>511</v>
      </c>
      <c r="G13" s="89">
        <v>14546</v>
      </c>
      <c r="H13" s="89">
        <v>78977</v>
      </c>
      <c r="I13" s="90">
        <v>889972</v>
      </c>
    </row>
    <row r="14" spans="1:9" ht="11.45" customHeight="1">
      <c r="A14" s="40" t="str">
        <f>IF(E14&lt;&gt;"",COUNTA($E$10:E14),"")</f>
        <v/>
      </c>
      <c r="B14" s="91"/>
      <c r="C14" s="91" t="s">
        <v>140</v>
      </c>
      <c r="D14" s="88"/>
      <c r="E14" s="89"/>
      <c r="F14" s="89"/>
      <c r="G14" s="89"/>
      <c r="H14" s="89"/>
      <c r="I14" s="90"/>
    </row>
    <row r="15" spans="1:9" ht="11.45" customHeight="1">
      <c r="A15" s="40">
        <f>IF(E15&lt;&gt;"",COUNTA($E$10:E15),"")</f>
        <v>4</v>
      </c>
      <c r="B15" s="91" t="s">
        <v>21</v>
      </c>
      <c r="C15" s="91" t="s">
        <v>212</v>
      </c>
      <c r="D15" s="88">
        <v>488</v>
      </c>
      <c r="E15" s="89">
        <v>5159</v>
      </c>
      <c r="F15" s="89">
        <v>545</v>
      </c>
      <c r="G15" s="89">
        <v>14396</v>
      </c>
      <c r="H15" s="89">
        <v>77960</v>
      </c>
      <c r="I15" s="90">
        <v>877324</v>
      </c>
    </row>
    <row r="16" spans="1:9" ht="11.45" customHeight="1">
      <c r="A16" s="40">
        <f>IF(E16&lt;&gt;"",COUNTA($E$10:E16),"")</f>
        <v>5</v>
      </c>
      <c r="B16" s="91" t="s">
        <v>22</v>
      </c>
      <c r="C16" s="91" t="s">
        <v>213</v>
      </c>
      <c r="D16" s="88">
        <v>22</v>
      </c>
      <c r="E16" s="89">
        <v>65</v>
      </c>
      <c r="F16" s="89">
        <v>6</v>
      </c>
      <c r="G16" s="89">
        <v>150</v>
      </c>
      <c r="H16" s="89">
        <v>1017</v>
      </c>
      <c r="I16" s="90">
        <v>12648</v>
      </c>
    </row>
    <row r="17" spans="1:9" s="93" customFormat="1" ht="11.45" customHeight="1">
      <c r="A17" s="40" t="str">
        <f>IF(E17&lt;&gt;"",COUNTA($E$10:E17),"")</f>
        <v/>
      </c>
      <c r="B17" s="91"/>
      <c r="C17" s="91"/>
      <c r="D17" s="88"/>
      <c r="E17" s="89"/>
      <c r="F17" s="89"/>
      <c r="G17" s="89"/>
      <c r="H17" s="89"/>
      <c r="I17" s="90"/>
    </row>
    <row r="18" spans="1:9" s="93" customFormat="1" ht="11.45" customHeight="1">
      <c r="A18" s="40">
        <f>IF(E18&lt;&gt;"",COUNTA($E$10:E18),"")</f>
        <v>6</v>
      </c>
      <c r="B18" s="91" t="s">
        <v>23</v>
      </c>
      <c r="C18" s="91" t="s">
        <v>214</v>
      </c>
      <c r="D18" s="88">
        <v>110</v>
      </c>
      <c r="E18" s="89">
        <v>3204</v>
      </c>
      <c r="F18" s="89">
        <v>365</v>
      </c>
      <c r="G18" s="89">
        <v>11152</v>
      </c>
      <c r="H18" s="89">
        <v>62678</v>
      </c>
      <c r="I18" s="90">
        <v>603422</v>
      </c>
    </row>
    <row r="19" spans="1:9" ht="11.45" customHeight="1">
      <c r="A19" s="40" t="str">
        <f>IF(E19&lt;&gt;"",COUNTA($E$10:E19),"")</f>
        <v/>
      </c>
      <c r="B19" s="91"/>
      <c r="C19" s="91" t="s">
        <v>215</v>
      </c>
      <c r="D19" s="88"/>
      <c r="E19" s="89"/>
      <c r="F19" s="89"/>
      <c r="G19" s="89"/>
      <c r="H19" s="89"/>
      <c r="I19" s="90"/>
    </row>
    <row r="20" spans="1:9" ht="11.45" customHeight="1">
      <c r="A20" s="40">
        <f>IF(E20&lt;&gt;"",COUNTA($E$10:E20),"")</f>
        <v>7</v>
      </c>
      <c r="B20" s="91" t="s">
        <v>24</v>
      </c>
      <c r="C20" s="91" t="s">
        <v>216</v>
      </c>
      <c r="D20" s="88">
        <v>97</v>
      </c>
      <c r="E20" s="89">
        <v>2639</v>
      </c>
      <c r="F20" s="89">
        <v>301</v>
      </c>
      <c r="G20" s="89">
        <v>8840</v>
      </c>
      <c r="H20" s="89">
        <v>48202</v>
      </c>
      <c r="I20" s="90">
        <v>454199</v>
      </c>
    </row>
    <row r="21" spans="1:9" ht="11.45" customHeight="1">
      <c r="A21" s="40" t="str">
        <f>IF(E21&lt;&gt;"",COUNTA($E$10:E21),"")</f>
        <v/>
      </c>
      <c r="B21" s="91"/>
      <c r="C21" s="91"/>
      <c r="D21" s="88"/>
      <c r="E21" s="89"/>
      <c r="F21" s="89"/>
      <c r="G21" s="89"/>
      <c r="H21" s="89"/>
      <c r="I21" s="90"/>
    </row>
    <row r="22" spans="1:9" ht="11.45" customHeight="1">
      <c r="A22" s="40">
        <f>IF(E22&lt;&gt;"",COUNTA($E$10:E22),"")</f>
        <v>8</v>
      </c>
      <c r="B22" s="91" t="s">
        <v>25</v>
      </c>
      <c r="C22" s="91" t="s">
        <v>217</v>
      </c>
      <c r="D22" s="88">
        <v>140</v>
      </c>
      <c r="E22" s="89">
        <v>3452</v>
      </c>
      <c r="F22" s="89">
        <v>396</v>
      </c>
      <c r="G22" s="89">
        <v>10590</v>
      </c>
      <c r="H22" s="89">
        <v>43880</v>
      </c>
      <c r="I22" s="90">
        <v>430737</v>
      </c>
    </row>
    <row r="23" spans="1:9" ht="11.45" customHeight="1">
      <c r="A23" s="40" t="str">
        <f>IF(E23&lt;&gt;"",COUNTA($E$10:E23),"")</f>
        <v/>
      </c>
      <c r="B23" s="91"/>
      <c r="C23" s="91" t="s">
        <v>140</v>
      </c>
      <c r="D23" s="88"/>
      <c r="E23" s="89"/>
      <c r="F23" s="89"/>
      <c r="G23" s="89"/>
      <c r="H23" s="89"/>
      <c r="I23" s="90"/>
    </row>
    <row r="24" spans="1:9" ht="22.5" customHeight="1">
      <c r="A24" s="40">
        <f>IF(E24&lt;&gt;"",COUNTA($E$10:E24),"")</f>
        <v>9</v>
      </c>
      <c r="B24" s="91" t="s">
        <v>26</v>
      </c>
      <c r="C24" s="91" t="s">
        <v>218</v>
      </c>
      <c r="D24" s="88">
        <v>96</v>
      </c>
      <c r="E24" s="89">
        <v>2279</v>
      </c>
      <c r="F24" s="89">
        <v>251</v>
      </c>
      <c r="G24" s="89">
        <v>7033</v>
      </c>
      <c r="H24" s="89">
        <v>27630</v>
      </c>
      <c r="I24" s="90">
        <v>277871</v>
      </c>
    </row>
    <row r="25" spans="1:9" ht="11.45" customHeight="1">
      <c r="A25" s="40">
        <f>IF(E25&lt;&gt;"",COUNTA($E$10:E25),"")</f>
        <v>10</v>
      </c>
      <c r="B25" s="91" t="s">
        <v>27</v>
      </c>
      <c r="C25" s="91" t="s">
        <v>219</v>
      </c>
      <c r="D25" s="88">
        <v>44</v>
      </c>
      <c r="E25" s="89">
        <v>1173</v>
      </c>
      <c r="F25" s="89">
        <v>145</v>
      </c>
      <c r="G25" s="89">
        <v>3557</v>
      </c>
      <c r="H25" s="89">
        <v>16250</v>
      </c>
      <c r="I25" s="90">
        <v>152867</v>
      </c>
    </row>
    <row r="26" spans="1:9" ht="11.45" customHeight="1">
      <c r="A26" s="40" t="str">
        <f>IF(E26&lt;&gt;"",COUNTA($E$10:E26),"")</f>
        <v/>
      </c>
      <c r="B26" s="91"/>
      <c r="C26" s="91"/>
      <c r="D26" s="88"/>
      <c r="E26" s="89"/>
      <c r="F26" s="89"/>
      <c r="G26" s="89"/>
      <c r="H26" s="89"/>
      <c r="I26" s="90"/>
    </row>
    <row r="27" spans="1:9" ht="11.45" customHeight="1">
      <c r="A27" s="40">
        <f>IF(E27&lt;&gt;"",COUNTA($E$10:E27),"")</f>
        <v>11</v>
      </c>
      <c r="B27" s="91" t="s">
        <v>28</v>
      </c>
      <c r="C27" s="91" t="s">
        <v>220</v>
      </c>
      <c r="D27" s="88">
        <v>67</v>
      </c>
      <c r="E27" s="89">
        <v>518</v>
      </c>
      <c r="F27" s="89">
        <v>61</v>
      </c>
      <c r="G27" s="89">
        <v>1436</v>
      </c>
      <c r="H27" s="89">
        <v>9020</v>
      </c>
      <c r="I27" s="90">
        <v>68620</v>
      </c>
    </row>
    <row r="28" spans="1:9" ht="11.45" customHeight="1">
      <c r="A28" s="40" t="str">
        <f>IF(E28&lt;&gt;"",COUNTA($E$10:E28),"")</f>
        <v/>
      </c>
      <c r="B28" s="91"/>
      <c r="C28" s="91"/>
      <c r="D28" s="88"/>
      <c r="E28" s="89"/>
      <c r="F28" s="89"/>
      <c r="G28" s="89"/>
      <c r="H28" s="89"/>
      <c r="I28" s="90"/>
    </row>
    <row r="29" spans="1:9" ht="22.5" customHeight="1">
      <c r="A29" s="40">
        <f>IF(E29&lt;&gt;"",COUNTA($E$10:E29),"")</f>
        <v>12</v>
      </c>
      <c r="B29" s="91" t="s">
        <v>29</v>
      </c>
      <c r="C29" s="91" t="s">
        <v>221</v>
      </c>
      <c r="D29" s="88">
        <v>138</v>
      </c>
      <c r="E29" s="89">
        <v>1074</v>
      </c>
      <c r="F29" s="89">
        <v>130</v>
      </c>
      <c r="G29" s="89">
        <v>2911</v>
      </c>
      <c r="H29" s="89">
        <v>14627</v>
      </c>
      <c r="I29" s="90">
        <v>139503</v>
      </c>
    </row>
    <row r="30" spans="1:9" ht="11.45" customHeight="1">
      <c r="A30" s="40" t="str">
        <f>IF(E30&lt;&gt;"",COUNTA($E$10:E30),"")</f>
        <v/>
      </c>
      <c r="B30" s="91"/>
      <c r="C30" s="91"/>
      <c r="D30" s="88"/>
      <c r="E30" s="89"/>
      <c r="F30" s="89"/>
      <c r="G30" s="89"/>
      <c r="H30" s="89"/>
      <c r="I30" s="90"/>
    </row>
    <row r="31" spans="1:9" ht="11.45" customHeight="1">
      <c r="A31" s="40">
        <f>IF(E31&lt;&gt;"",COUNTA($E$10:E31),"")</f>
        <v>13</v>
      </c>
      <c r="B31" s="91" t="s">
        <v>30</v>
      </c>
      <c r="C31" s="91" t="s">
        <v>222</v>
      </c>
      <c r="D31" s="88">
        <v>1265</v>
      </c>
      <c r="E31" s="89">
        <v>6990</v>
      </c>
      <c r="F31" s="89">
        <v>793</v>
      </c>
      <c r="G31" s="89">
        <v>17093</v>
      </c>
      <c r="H31" s="89">
        <v>74771</v>
      </c>
      <c r="I31" s="90">
        <v>777169</v>
      </c>
    </row>
    <row r="32" spans="1:9" ht="11.45" customHeight="1">
      <c r="A32" s="40" t="str">
        <f>IF(E32&lt;&gt;"",COUNTA($E$10:E32),"")</f>
        <v/>
      </c>
      <c r="B32" s="91"/>
      <c r="C32" s="91" t="s">
        <v>140</v>
      </c>
      <c r="D32" s="88"/>
      <c r="E32" s="89"/>
      <c r="F32" s="89"/>
      <c r="G32" s="89"/>
      <c r="H32" s="89"/>
      <c r="I32" s="90"/>
    </row>
    <row r="33" spans="1:9" ht="11.45" customHeight="1">
      <c r="A33" s="40">
        <f>IF(E33&lt;&gt;"",COUNTA($E$10:E33),"")</f>
        <v>14</v>
      </c>
      <c r="B33" s="91" t="s">
        <v>31</v>
      </c>
      <c r="C33" s="91" t="s">
        <v>223</v>
      </c>
      <c r="D33" s="88">
        <v>429</v>
      </c>
      <c r="E33" s="89">
        <v>2517</v>
      </c>
      <c r="F33" s="89">
        <v>276</v>
      </c>
      <c r="G33" s="89">
        <v>5856</v>
      </c>
      <c r="H33" s="89">
        <v>26830</v>
      </c>
      <c r="I33" s="90">
        <v>339839</v>
      </c>
    </row>
    <row r="34" spans="1:9" ht="11.45" customHeight="1">
      <c r="A34" s="40">
        <f>IF(E34&lt;&gt;"",COUNTA($E$10:E34),"")</f>
        <v>15</v>
      </c>
      <c r="B34" s="91" t="s">
        <v>32</v>
      </c>
      <c r="C34" s="91" t="s">
        <v>224</v>
      </c>
      <c r="D34" s="88">
        <v>277</v>
      </c>
      <c r="E34" s="89">
        <v>1032</v>
      </c>
      <c r="F34" s="89">
        <v>115</v>
      </c>
      <c r="G34" s="89">
        <v>1905</v>
      </c>
      <c r="H34" s="89">
        <v>9371</v>
      </c>
      <c r="I34" s="90">
        <v>95785</v>
      </c>
    </row>
    <row r="35" spans="1:9" ht="11.45" customHeight="1">
      <c r="A35" s="40">
        <f>IF(E35&lt;&gt;"",COUNTA($E$10:E35),"")</f>
        <v>16</v>
      </c>
      <c r="B35" s="91" t="s">
        <v>33</v>
      </c>
      <c r="C35" s="91" t="s">
        <v>225</v>
      </c>
      <c r="D35" s="88">
        <v>72</v>
      </c>
      <c r="E35" s="89">
        <v>891</v>
      </c>
      <c r="F35" s="89">
        <v>107</v>
      </c>
      <c r="G35" s="89">
        <v>2749</v>
      </c>
      <c r="H35" s="89">
        <v>9038</v>
      </c>
      <c r="I35" s="90">
        <v>83270</v>
      </c>
    </row>
    <row r="36" spans="1:9" ht="22.5" customHeight="1">
      <c r="A36" s="40">
        <f>IF(E36&lt;&gt;"",COUNTA($E$10:E36),"")</f>
        <v>17</v>
      </c>
      <c r="B36" s="91" t="s">
        <v>34</v>
      </c>
      <c r="C36" s="91" t="s">
        <v>297</v>
      </c>
      <c r="D36" s="88">
        <v>27</v>
      </c>
      <c r="E36" s="89">
        <v>78</v>
      </c>
      <c r="F36" s="89">
        <v>6</v>
      </c>
      <c r="G36" s="89">
        <v>137</v>
      </c>
      <c r="H36" s="89">
        <v>709</v>
      </c>
      <c r="I36" s="90">
        <v>6371</v>
      </c>
    </row>
    <row r="37" spans="1:9" ht="11.45" customHeight="1">
      <c r="A37" s="40">
        <f>IF(E37&lt;&gt;"",COUNTA($E$10:E37),"")</f>
        <v>18</v>
      </c>
      <c r="B37" s="91" t="s">
        <v>35</v>
      </c>
      <c r="C37" s="91" t="s">
        <v>226</v>
      </c>
      <c r="D37" s="88">
        <v>460</v>
      </c>
      <c r="E37" s="89">
        <v>2472</v>
      </c>
      <c r="F37" s="89">
        <v>289</v>
      </c>
      <c r="G37" s="89">
        <v>6446</v>
      </c>
      <c r="H37" s="89">
        <v>28822</v>
      </c>
      <c r="I37" s="90">
        <v>251904</v>
      </c>
    </row>
  </sheetData>
  <mergeCells count="16">
    <mergeCell ref="D1:I1"/>
    <mergeCell ref="D2:I2"/>
    <mergeCell ref="A1:C1"/>
    <mergeCell ref="A2:C2"/>
    <mergeCell ref="A3:A7"/>
    <mergeCell ref="B3:B7"/>
    <mergeCell ref="C3:C7"/>
    <mergeCell ref="H3:I5"/>
    <mergeCell ref="G7:I7"/>
    <mergeCell ref="F3:F5"/>
    <mergeCell ref="G3:G5"/>
    <mergeCell ref="D6:E6"/>
    <mergeCell ref="F6:H6"/>
    <mergeCell ref="D7:E7"/>
    <mergeCell ref="D3:D5"/>
    <mergeCell ref="E3: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zoomScale="140" zoomScaleNormal="140" workbookViewId="0">
      <pane xSplit="3" ySplit="8" topLeftCell="D9" activePane="bottomRight" state="frozen"/>
      <selection sqref="A1:B1"/>
      <selection pane="topRight" sqref="A1:B1"/>
      <selection pane="bottomLeft" sqref="A1:B1"/>
      <selection pane="bottomRight" activeCell="D9" sqref="D9:J9"/>
    </sheetView>
  </sheetViews>
  <sheetFormatPr baseColWidth="10" defaultColWidth="11.42578125" defaultRowHeight="11.45" customHeight="1"/>
  <cols>
    <col min="1" max="1" width="3.7109375" style="108" customWidth="1"/>
    <col min="2" max="2" width="6.28515625" style="105" customWidth="1"/>
    <col min="3" max="3" width="31.7109375" style="106" customWidth="1"/>
    <col min="4" max="8" width="7.28515625" style="104" customWidth="1"/>
    <col min="9" max="9" width="6.85546875" style="104" customWidth="1"/>
    <col min="10" max="10" width="7.28515625" style="104" customWidth="1"/>
    <col min="11" max="16384" width="11.42578125" style="96"/>
  </cols>
  <sheetData>
    <row r="1" spans="1:10" s="70" customFormat="1" ht="20.100000000000001" customHeight="1">
      <c r="A1" s="247" t="s">
        <v>62</v>
      </c>
      <c r="B1" s="248"/>
      <c r="C1" s="248"/>
      <c r="D1" s="249" t="s">
        <v>164</v>
      </c>
      <c r="E1" s="249"/>
      <c r="F1" s="249"/>
      <c r="G1" s="249"/>
      <c r="H1" s="249"/>
      <c r="I1" s="249"/>
      <c r="J1" s="250"/>
    </row>
    <row r="2" spans="1:10" ht="35.1" customHeight="1">
      <c r="A2" s="251" t="s">
        <v>78</v>
      </c>
      <c r="B2" s="252"/>
      <c r="C2" s="252"/>
      <c r="D2" s="253" t="s">
        <v>310</v>
      </c>
      <c r="E2" s="253"/>
      <c r="F2" s="253"/>
      <c r="G2" s="253"/>
      <c r="H2" s="253"/>
      <c r="I2" s="253"/>
      <c r="J2" s="254"/>
    </row>
    <row r="3" spans="1:10" ht="11.45" customHeight="1">
      <c r="A3" s="255" t="s">
        <v>77</v>
      </c>
      <c r="B3" s="257" t="s">
        <v>61</v>
      </c>
      <c r="C3" s="257" t="s">
        <v>38</v>
      </c>
      <c r="D3" s="258" t="s">
        <v>56</v>
      </c>
      <c r="E3" s="258" t="s">
        <v>94</v>
      </c>
      <c r="F3" s="241"/>
      <c r="G3" s="241"/>
      <c r="H3" s="241"/>
      <c r="I3" s="241"/>
      <c r="J3" s="261"/>
    </row>
    <row r="4" spans="1:10" ht="11.45" customHeight="1">
      <c r="A4" s="256"/>
      <c r="B4" s="257"/>
      <c r="C4" s="257"/>
      <c r="D4" s="258"/>
      <c r="E4" s="259" t="s">
        <v>207</v>
      </c>
      <c r="F4" s="259" t="s">
        <v>208</v>
      </c>
      <c r="G4" s="259" t="s">
        <v>49</v>
      </c>
      <c r="H4" s="258" t="s">
        <v>45</v>
      </c>
      <c r="I4" s="258" t="s">
        <v>46</v>
      </c>
      <c r="J4" s="260" t="s">
        <v>260</v>
      </c>
    </row>
    <row r="5" spans="1:10" ht="11.45" customHeight="1">
      <c r="A5" s="256"/>
      <c r="B5" s="257"/>
      <c r="C5" s="257"/>
      <c r="D5" s="258"/>
      <c r="E5" s="259"/>
      <c r="F5" s="259"/>
      <c r="G5" s="259"/>
      <c r="H5" s="258"/>
      <c r="I5" s="258"/>
      <c r="J5" s="260"/>
    </row>
    <row r="6" spans="1:10" ht="11.45" customHeight="1">
      <c r="A6" s="256"/>
      <c r="B6" s="257"/>
      <c r="C6" s="257"/>
      <c r="D6" s="258"/>
      <c r="E6" s="259"/>
      <c r="F6" s="259"/>
      <c r="G6" s="259"/>
      <c r="H6" s="258"/>
      <c r="I6" s="258"/>
      <c r="J6" s="260"/>
    </row>
    <row r="7" spans="1:10" ht="11.45" customHeight="1">
      <c r="A7" s="256"/>
      <c r="B7" s="257"/>
      <c r="C7" s="257"/>
      <c r="D7" s="258"/>
      <c r="E7" s="259"/>
      <c r="F7" s="259"/>
      <c r="G7" s="259"/>
      <c r="H7" s="258"/>
      <c r="I7" s="258"/>
      <c r="J7" s="260"/>
    </row>
    <row r="8" spans="1:10" s="170" customFormat="1" ht="11.45" customHeight="1">
      <c r="A8" s="65">
        <v>1</v>
      </c>
      <c r="B8" s="80">
        <v>2</v>
      </c>
      <c r="C8" s="66">
        <v>3</v>
      </c>
      <c r="D8" s="82">
        <v>4</v>
      </c>
      <c r="E8" s="82">
        <v>5</v>
      </c>
      <c r="F8" s="82">
        <v>6</v>
      </c>
      <c r="G8" s="82">
        <v>7</v>
      </c>
      <c r="H8" s="82">
        <v>8</v>
      </c>
      <c r="I8" s="82">
        <v>9</v>
      </c>
      <c r="J8" s="83">
        <v>10</v>
      </c>
    </row>
    <row r="9" spans="1:10" ht="20.100000000000001" customHeight="1">
      <c r="A9" s="107"/>
      <c r="B9" s="97"/>
      <c r="C9" s="97"/>
      <c r="D9" s="264" t="s">
        <v>128</v>
      </c>
      <c r="E9" s="264"/>
      <c r="F9" s="264"/>
      <c r="G9" s="264"/>
      <c r="H9" s="264"/>
      <c r="I9" s="264"/>
      <c r="J9" s="264"/>
    </row>
    <row r="10" spans="1:10" ht="11.45" customHeight="1">
      <c r="A10" s="69">
        <f>IF(E10&lt;&gt;"",COUNTA($E10:E$10),"")</f>
        <v>1</v>
      </c>
      <c r="B10" s="98"/>
      <c r="C10" s="99" t="s">
        <v>132</v>
      </c>
      <c r="D10" s="181">
        <v>2230</v>
      </c>
      <c r="E10" s="181">
        <v>1190</v>
      </c>
      <c r="F10" s="181">
        <v>491</v>
      </c>
      <c r="G10" s="181">
        <v>311</v>
      </c>
      <c r="H10" s="181">
        <v>185</v>
      </c>
      <c r="I10" s="181">
        <v>38</v>
      </c>
      <c r="J10" s="181">
        <v>15</v>
      </c>
    </row>
    <row r="11" spans="1:10" ht="11.45" customHeight="1">
      <c r="A11" s="69">
        <f>IF(E11&lt;&gt;"",COUNTA($E$10:E11),"")</f>
        <v>2</v>
      </c>
      <c r="B11" s="98"/>
      <c r="C11" s="98" t="s">
        <v>60</v>
      </c>
      <c r="D11" s="89">
        <v>1641</v>
      </c>
      <c r="E11" s="89">
        <v>832</v>
      </c>
      <c r="F11" s="89">
        <v>377</v>
      </c>
      <c r="G11" s="89">
        <v>236</v>
      </c>
      <c r="H11" s="89">
        <v>157</v>
      </c>
      <c r="I11" s="89">
        <v>28</v>
      </c>
      <c r="J11" s="89">
        <v>11</v>
      </c>
    </row>
    <row r="12" spans="1:10" ht="11.45" customHeight="1">
      <c r="A12" s="69" t="str">
        <f>IF(E12&lt;&gt;"",COUNTA($E$10:E12),"")</f>
        <v/>
      </c>
      <c r="B12" s="98"/>
      <c r="C12" s="98"/>
      <c r="D12" s="89"/>
      <c r="E12" s="89"/>
      <c r="F12" s="89"/>
      <c r="G12" s="89"/>
      <c r="H12" s="89"/>
      <c r="I12" s="89"/>
      <c r="J12" s="89"/>
    </row>
    <row r="13" spans="1:10" ht="11.45" customHeight="1">
      <c r="A13" s="69">
        <f>IF(E13&lt;&gt;"",COUNTA($E$10:E13),"")</f>
        <v>3</v>
      </c>
      <c r="B13" s="98" t="s">
        <v>20</v>
      </c>
      <c r="C13" s="91" t="s">
        <v>211</v>
      </c>
      <c r="D13" s="89">
        <v>510</v>
      </c>
      <c r="E13" s="89">
        <v>220</v>
      </c>
      <c r="F13" s="89">
        <v>123</v>
      </c>
      <c r="G13" s="89">
        <v>97</v>
      </c>
      <c r="H13" s="89">
        <v>60</v>
      </c>
      <c r="I13" s="89">
        <v>9</v>
      </c>
      <c r="J13" s="89">
        <v>1</v>
      </c>
    </row>
    <row r="14" spans="1:10" ht="11.45" customHeight="1">
      <c r="A14" s="69" t="str">
        <f>IF(E14&lt;&gt;"",COUNTA($E$10:E14),"")</f>
        <v/>
      </c>
      <c r="B14" s="98"/>
      <c r="C14" s="91" t="s">
        <v>140</v>
      </c>
      <c r="D14" s="89"/>
      <c r="E14" s="89"/>
      <c r="F14" s="89"/>
      <c r="G14" s="89"/>
      <c r="H14" s="89"/>
      <c r="I14" s="89"/>
      <c r="J14" s="89"/>
    </row>
    <row r="15" spans="1:10" ht="11.45" customHeight="1">
      <c r="A15" s="69">
        <f>IF(E15&lt;&gt;"",COUNTA($E$10:E15),"")</f>
        <v>4</v>
      </c>
      <c r="B15" s="98" t="s">
        <v>21</v>
      </c>
      <c r="C15" s="91" t="s">
        <v>212</v>
      </c>
      <c r="D15" s="89">
        <v>488</v>
      </c>
      <c r="E15" s="89">
        <v>203</v>
      </c>
      <c r="F15" s="89">
        <v>120</v>
      </c>
      <c r="G15" s="89">
        <v>95</v>
      </c>
      <c r="H15" s="89">
        <v>60</v>
      </c>
      <c r="I15" s="89">
        <v>9</v>
      </c>
      <c r="J15" s="89">
        <v>1</v>
      </c>
    </row>
    <row r="16" spans="1:10" ht="11.45" customHeight="1">
      <c r="A16" s="69">
        <f>IF(E16&lt;&gt;"",COUNTA($E$10:E16),"")</f>
        <v>5</v>
      </c>
      <c r="B16" s="98" t="s">
        <v>22</v>
      </c>
      <c r="C16" s="91" t="s">
        <v>213</v>
      </c>
      <c r="D16" s="89">
        <v>22</v>
      </c>
      <c r="E16" s="89">
        <v>17</v>
      </c>
      <c r="F16" s="89">
        <v>3</v>
      </c>
      <c r="G16" s="89">
        <v>2</v>
      </c>
      <c r="H16" s="89" t="s">
        <v>0</v>
      </c>
      <c r="I16" s="89" t="s">
        <v>0</v>
      </c>
      <c r="J16" s="89" t="s">
        <v>0</v>
      </c>
    </row>
    <row r="17" spans="1:10" ht="11.45" customHeight="1">
      <c r="A17" s="69" t="str">
        <f>IF(E17&lt;&gt;"",COUNTA($E$10:E17),"")</f>
        <v/>
      </c>
      <c r="B17" s="98"/>
      <c r="C17" s="91"/>
      <c r="D17" s="89"/>
      <c r="E17" s="89"/>
      <c r="F17" s="89"/>
      <c r="G17" s="89"/>
      <c r="H17" s="89"/>
      <c r="I17" s="89"/>
      <c r="J17" s="89"/>
    </row>
    <row r="18" spans="1:10" ht="11.45" customHeight="1">
      <c r="A18" s="69">
        <f>IF(E18&lt;&gt;"",COUNTA($E$10:E18),"")</f>
        <v>6</v>
      </c>
      <c r="B18" s="98" t="s">
        <v>23</v>
      </c>
      <c r="C18" s="91" t="s">
        <v>214</v>
      </c>
      <c r="D18" s="89">
        <v>110</v>
      </c>
      <c r="E18" s="89">
        <v>24</v>
      </c>
      <c r="F18" s="89">
        <v>17</v>
      </c>
      <c r="G18" s="89">
        <v>28</v>
      </c>
      <c r="H18" s="89">
        <v>24</v>
      </c>
      <c r="I18" s="89">
        <v>9</v>
      </c>
      <c r="J18" s="89">
        <v>8</v>
      </c>
    </row>
    <row r="19" spans="1:10" ht="11.45" customHeight="1">
      <c r="A19" s="69" t="str">
        <f>IF(E19&lt;&gt;"",COUNTA($E$10:E19),"")</f>
        <v/>
      </c>
      <c r="B19" s="98"/>
      <c r="C19" s="91" t="s">
        <v>215</v>
      </c>
      <c r="D19" s="89"/>
      <c r="E19" s="89"/>
      <c r="F19" s="89"/>
      <c r="G19" s="89"/>
      <c r="H19" s="89"/>
      <c r="I19" s="89"/>
      <c r="J19" s="89"/>
    </row>
    <row r="20" spans="1:10" ht="11.45" customHeight="1">
      <c r="A20" s="69">
        <f>IF(E20&lt;&gt;"",COUNTA($E$10:E20),"")</f>
        <v>7</v>
      </c>
      <c r="B20" s="98" t="s">
        <v>24</v>
      </c>
      <c r="C20" s="91" t="s">
        <v>216</v>
      </c>
      <c r="D20" s="89">
        <v>97</v>
      </c>
      <c r="E20" s="89">
        <v>22</v>
      </c>
      <c r="F20" s="89">
        <v>15</v>
      </c>
      <c r="G20" s="89">
        <v>26</v>
      </c>
      <c r="H20" s="89">
        <v>20</v>
      </c>
      <c r="I20" s="89">
        <v>9</v>
      </c>
      <c r="J20" s="89">
        <v>5</v>
      </c>
    </row>
    <row r="21" spans="1:10" ht="11.45" customHeight="1">
      <c r="A21" s="69" t="str">
        <f>IF(E21&lt;&gt;"",COUNTA($E$10:E21),"")</f>
        <v/>
      </c>
      <c r="B21" s="98"/>
      <c r="C21" s="91"/>
      <c r="D21" s="89"/>
      <c r="E21" s="89"/>
      <c r="F21" s="89"/>
      <c r="G21" s="89"/>
      <c r="H21" s="89"/>
      <c r="I21" s="89"/>
      <c r="J21" s="89"/>
    </row>
    <row r="22" spans="1:10" ht="11.45" customHeight="1">
      <c r="A22" s="69">
        <f>IF(E22&lt;&gt;"",COUNTA($E$10:E22),"")</f>
        <v>8</v>
      </c>
      <c r="B22" s="98" t="s">
        <v>25</v>
      </c>
      <c r="C22" s="91" t="s">
        <v>217</v>
      </c>
      <c r="D22" s="89">
        <v>140</v>
      </c>
      <c r="E22" s="89">
        <v>41</v>
      </c>
      <c r="F22" s="89">
        <v>23</v>
      </c>
      <c r="G22" s="89">
        <v>24</v>
      </c>
      <c r="H22" s="89">
        <v>35</v>
      </c>
      <c r="I22" s="89">
        <v>12</v>
      </c>
      <c r="J22" s="89">
        <v>5</v>
      </c>
    </row>
    <row r="23" spans="1:10" ht="11.45" customHeight="1">
      <c r="A23" s="69" t="str">
        <f>IF(E23&lt;&gt;"",COUNTA($E$10:E23),"")</f>
        <v/>
      </c>
      <c r="B23" s="98"/>
      <c r="C23" s="91" t="s">
        <v>140</v>
      </c>
      <c r="D23" s="89"/>
      <c r="E23" s="89"/>
      <c r="F23" s="89"/>
      <c r="G23" s="89"/>
      <c r="H23" s="89"/>
      <c r="I23" s="89"/>
      <c r="J23" s="89"/>
    </row>
    <row r="24" spans="1:10" ht="22.5" customHeight="1">
      <c r="A24" s="69">
        <f>IF(E24&lt;&gt;"",COUNTA($E$10:E24),"")</f>
        <v>9</v>
      </c>
      <c r="B24" s="91" t="s">
        <v>26</v>
      </c>
      <c r="C24" s="91" t="s">
        <v>218</v>
      </c>
      <c r="D24" s="89">
        <v>96</v>
      </c>
      <c r="E24" s="89">
        <v>28</v>
      </c>
      <c r="F24" s="89">
        <v>11</v>
      </c>
      <c r="G24" s="89">
        <v>17</v>
      </c>
      <c r="H24" s="89">
        <v>30</v>
      </c>
      <c r="I24" s="89">
        <v>8</v>
      </c>
      <c r="J24" s="89">
        <v>2</v>
      </c>
    </row>
    <row r="25" spans="1:10" ht="11.45" customHeight="1">
      <c r="A25" s="69">
        <f>IF(E25&lt;&gt;"",COUNTA($E$10:E25),"")</f>
        <v>10</v>
      </c>
      <c r="B25" s="98" t="s">
        <v>27</v>
      </c>
      <c r="C25" s="91" t="s">
        <v>219</v>
      </c>
      <c r="D25" s="89">
        <v>44</v>
      </c>
      <c r="E25" s="89">
        <v>13</v>
      </c>
      <c r="F25" s="89">
        <v>12</v>
      </c>
      <c r="G25" s="89">
        <v>7</v>
      </c>
      <c r="H25" s="89">
        <v>5</v>
      </c>
      <c r="I25" s="89">
        <v>4</v>
      </c>
      <c r="J25" s="89">
        <v>3</v>
      </c>
    </row>
    <row r="26" spans="1:10" ht="11.45" customHeight="1">
      <c r="A26" s="69" t="str">
        <f>IF(E26&lt;&gt;"",COUNTA($E$10:E26),"")</f>
        <v/>
      </c>
      <c r="B26" s="98"/>
      <c r="C26" s="91"/>
      <c r="D26" s="89"/>
      <c r="E26" s="89"/>
      <c r="F26" s="89"/>
      <c r="G26" s="89"/>
      <c r="H26" s="89"/>
      <c r="I26" s="89"/>
      <c r="J26" s="89"/>
    </row>
    <row r="27" spans="1:10" ht="11.45" customHeight="1">
      <c r="A27" s="69">
        <f>IF(E27&lt;&gt;"",COUNTA($E$10:E27),"")</f>
        <v>11</v>
      </c>
      <c r="B27" s="98" t="s">
        <v>28</v>
      </c>
      <c r="C27" s="91" t="s">
        <v>220</v>
      </c>
      <c r="D27" s="89">
        <v>67</v>
      </c>
      <c r="E27" s="89">
        <v>32</v>
      </c>
      <c r="F27" s="89">
        <v>20</v>
      </c>
      <c r="G27" s="89">
        <v>9</v>
      </c>
      <c r="H27" s="89">
        <v>5</v>
      </c>
      <c r="I27" s="89">
        <v>1</v>
      </c>
      <c r="J27" s="89" t="s">
        <v>0</v>
      </c>
    </row>
    <row r="28" spans="1:10" ht="11.45" customHeight="1">
      <c r="A28" s="69" t="str">
        <f>IF(E28&lt;&gt;"",COUNTA($E$10:E28),"")</f>
        <v/>
      </c>
      <c r="B28" s="98"/>
      <c r="C28" s="91"/>
      <c r="D28" s="89"/>
      <c r="E28" s="89"/>
      <c r="F28" s="89"/>
      <c r="G28" s="89"/>
      <c r="H28" s="89"/>
      <c r="I28" s="89"/>
      <c r="J28" s="89"/>
    </row>
    <row r="29" spans="1:10" ht="22.5" customHeight="1">
      <c r="A29" s="69">
        <f>IF(E29&lt;&gt;"",COUNTA($E$10:E29),"")</f>
        <v>12</v>
      </c>
      <c r="B29" s="98" t="s">
        <v>29</v>
      </c>
      <c r="C29" s="91" t="s">
        <v>221</v>
      </c>
      <c r="D29" s="89">
        <v>138</v>
      </c>
      <c r="E29" s="89">
        <v>71</v>
      </c>
      <c r="F29" s="89">
        <v>28</v>
      </c>
      <c r="G29" s="89">
        <v>27</v>
      </c>
      <c r="H29" s="89">
        <v>11</v>
      </c>
      <c r="I29" s="89">
        <v>1</v>
      </c>
      <c r="J29" s="89" t="s">
        <v>0</v>
      </c>
    </row>
    <row r="30" spans="1:10" ht="11.45" customHeight="1">
      <c r="A30" s="69" t="str">
        <f>IF(E30&lt;&gt;"",COUNTA($E$10:E30),"")</f>
        <v/>
      </c>
      <c r="B30" s="98"/>
      <c r="C30" s="91"/>
      <c r="D30" s="89"/>
      <c r="E30" s="89"/>
      <c r="F30" s="89"/>
      <c r="G30" s="89"/>
      <c r="H30" s="89"/>
      <c r="I30" s="89"/>
      <c r="J30" s="89"/>
    </row>
    <row r="31" spans="1:10" ht="11.45" customHeight="1">
      <c r="A31" s="69">
        <f>IF(E31&lt;&gt;"",COUNTA($E$10:E31),"")</f>
        <v>13</v>
      </c>
      <c r="B31" s="98" t="s">
        <v>30</v>
      </c>
      <c r="C31" s="91" t="s">
        <v>222</v>
      </c>
      <c r="D31" s="89">
        <v>1265</v>
      </c>
      <c r="E31" s="89">
        <v>802</v>
      </c>
      <c r="F31" s="89">
        <v>280</v>
      </c>
      <c r="G31" s="89">
        <v>126</v>
      </c>
      <c r="H31" s="89">
        <v>50</v>
      </c>
      <c r="I31" s="89">
        <v>6</v>
      </c>
      <c r="J31" s="89">
        <v>1</v>
      </c>
    </row>
    <row r="32" spans="1:10" ht="11.45" customHeight="1">
      <c r="A32" s="69" t="str">
        <f>IF(E32&lt;&gt;"",COUNTA($E$10:E32),"")</f>
        <v/>
      </c>
      <c r="B32" s="98"/>
      <c r="C32" s="91" t="s">
        <v>140</v>
      </c>
      <c r="D32" s="89"/>
      <c r="E32" s="89"/>
      <c r="F32" s="89"/>
      <c r="G32" s="89"/>
      <c r="H32" s="89"/>
      <c r="I32" s="89"/>
      <c r="J32" s="89"/>
    </row>
    <row r="33" spans="1:10" ht="11.45" customHeight="1">
      <c r="A33" s="69">
        <f>IF(E33&lt;&gt;"",COUNTA($E$10:E33),"")</f>
        <v>14</v>
      </c>
      <c r="B33" s="98" t="s">
        <v>31</v>
      </c>
      <c r="C33" s="91" t="s">
        <v>223</v>
      </c>
      <c r="D33" s="89">
        <v>429</v>
      </c>
      <c r="E33" s="89">
        <v>239</v>
      </c>
      <c r="F33" s="89">
        <v>120</v>
      </c>
      <c r="G33" s="89">
        <v>52</v>
      </c>
      <c r="H33" s="89">
        <v>16</v>
      </c>
      <c r="I33" s="89">
        <v>2</v>
      </c>
      <c r="J33" s="89" t="s">
        <v>0</v>
      </c>
    </row>
    <row r="34" spans="1:10" ht="11.45" customHeight="1">
      <c r="A34" s="69">
        <f>IF(E34&lt;&gt;"",COUNTA($E$10:E34),"")</f>
        <v>15</v>
      </c>
      <c r="B34" s="98" t="s">
        <v>32</v>
      </c>
      <c r="C34" s="91" t="s">
        <v>224</v>
      </c>
      <c r="D34" s="89">
        <v>277</v>
      </c>
      <c r="E34" s="89">
        <v>207</v>
      </c>
      <c r="F34" s="89">
        <v>47</v>
      </c>
      <c r="G34" s="89">
        <v>19</v>
      </c>
      <c r="H34" s="89">
        <v>4</v>
      </c>
      <c r="I34" s="89" t="s">
        <v>0</v>
      </c>
      <c r="J34" s="89" t="s">
        <v>0</v>
      </c>
    </row>
    <row r="35" spans="1:10" ht="11.45" customHeight="1">
      <c r="A35" s="69">
        <f>IF(E35&lt;&gt;"",COUNTA($E$10:E35),"")</f>
        <v>16</v>
      </c>
      <c r="B35" s="98" t="s">
        <v>33</v>
      </c>
      <c r="C35" s="91" t="s">
        <v>225</v>
      </c>
      <c r="D35" s="89">
        <v>72</v>
      </c>
      <c r="E35" s="89">
        <v>18</v>
      </c>
      <c r="F35" s="89">
        <v>21</v>
      </c>
      <c r="G35" s="89">
        <v>17</v>
      </c>
      <c r="H35" s="89">
        <v>15</v>
      </c>
      <c r="I35" s="89">
        <v>1</v>
      </c>
      <c r="J35" s="89" t="s">
        <v>0</v>
      </c>
    </row>
    <row r="36" spans="1:10" ht="22.5" customHeight="1">
      <c r="A36" s="69">
        <f>IF(E36&lt;&gt;"",COUNTA($E$10:E36),"")</f>
        <v>17</v>
      </c>
      <c r="B36" s="91" t="s">
        <v>34</v>
      </c>
      <c r="C36" s="91" t="s">
        <v>297</v>
      </c>
      <c r="D36" s="89">
        <v>27</v>
      </c>
      <c r="E36" s="89">
        <v>21</v>
      </c>
      <c r="F36" s="89">
        <v>6</v>
      </c>
      <c r="G36" s="89" t="s">
        <v>0</v>
      </c>
      <c r="H36" s="89" t="s">
        <v>0</v>
      </c>
      <c r="I36" s="89" t="s">
        <v>0</v>
      </c>
      <c r="J36" s="89"/>
    </row>
    <row r="37" spans="1:10" ht="11.45" customHeight="1">
      <c r="A37" s="69">
        <f>IF(E37&lt;&gt;"",COUNTA($E$10:E37),"")</f>
        <v>18</v>
      </c>
      <c r="B37" s="98" t="s">
        <v>35</v>
      </c>
      <c r="C37" s="91" t="s">
        <v>226</v>
      </c>
      <c r="D37" s="89">
        <v>460</v>
      </c>
      <c r="E37" s="89">
        <v>317</v>
      </c>
      <c r="F37" s="89">
        <v>86</v>
      </c>
      <c r="G37" s="89">
        <v>38</v>
      </c>
      <c r="H37" s="89">
        <v>15</v>
      </c>
      <c r="I37" s="89">
        <v>3</v>
      </c>
      <c r="J37" s="89">
        <v>1</v>
      </c>
    </row>
    <row r="38" spans="1:10" ht="20.100000000000001" customHeight="1">
      <c r="A38" s="69" t="str">
        <f>IF(E38&lt;&gt;"",COUNTA($E$10:E38),"")</f>
        <v/>
      </c>
      <c r="B38" s="100"/>
      <c r="C38" s="100"/>
      <c r="D38" s="262" t="s">
        <v>275</v>
      </c>
      <c r="E38" s="262"/>
      <c r="F38" s="263"/>
      <c r="G38" s="263"/>
      <c r="H38" s="263"/>
      <c r="I38" s="263"/>
      <c r="J38" s="263"/>
    </row>
    <row r="39" spans="1:10" ht="11.45" customHeight="1">
      <c r="A39" s="69">
        <f>IF(E39&lt;&gt;"",COUNTA($E$10:E39),"")</f>
        <v>19</v>
      </c>
      <c r="B39" s="98"/>
      <c r="C39" s="99" t="s">
        <v>132</v>
      </c>
      <c r="D39" s="181">
        <v>100</v>
      </c>
      <c r="E39" s="183">
        <v>53.36322869955157</v>
      </c>
      <c r="F39" s="183">
        <v>22.017937219730943</v>
      </c>
      <c r="G39" s="183">
        <v>13.946188340807176</v>
      </c>
      <c r="H39" s="183">
        <v>8.2959641255605376</v>
      </c>
      <c r="I39" s="183">
        <v>1.7040358744394617</v>
      </c>
      <c r="J39" s="183">
        <v>0.67264573991031396</v>
      </c>
    </row>
    <row r="40" spans="1:10" ht="11.45" customHeight="1">
      <c r="A40" s="69" t="str">
        <f>IF(E40&lt;&gt;"",COUNTA($E$10:E40),"")</f>
        <v/>
      </c>
      <c r="B40" s="98"/>
      <c r="C40" s="98"/>
      <c r="D40" s="89"/>
      <c r="E40" s="184"/>
      <c r="F40" s="184"/>
      <c r="G40" s="184"/>
      <c r="H40" s="184"/>
      <c r="I40" s="184"/>
      <c r="J40" s="184"/>
    </row>
    <row r="41" spans="1:10" ht="11.45" customHeight="1">
      <c r="A41" s="69">
        <f>IF(E41&lt;&gt;"",COUNTA($E$10:E41),"")</f>
        <v>20</v>
      </c>
      <c r="B41" s="98" t="s">
        <v>20</v>
      </c>
      <c r="C41" s="98" t="s">
        <v>211</v>
      </c>
      <c r="D41" s="89">
        <v>100</v>
      </c>
      <c r="E41" s="185">
        <v>43.137254901960787</v>
      </c>
      <c r="F41" s="185">
        <v>24.117647058823529</v>
      </c>
      <c r="G41" s="185">
        <v>19.019607843137255</v>
      </c>
      <c r="H41" s="185">
        <v>11.76470588235294</v>
      </c>
      <c r="I41" s="185">
        <v>1.7647058823529411</v>
      </c>
      <c r="J41" s="185">
        <v>0.19607843137254902</v>
      </c>
    </row>
    <row r="42" spans="1:10" ht="11.45" customHeight="1">
      <c r="A42" s="69" t="str">
        <f>IF(E42&lt;&gt;"",COUNTA($E$10:E42),"")</f>
        <v/>
      </c>
      <c r="B42" s="98"/>
      <c r="C42" s="98"/>
      <c r="D42" s="89"/>
      <c r="E42" s="184"/>
      <c r="F42" s="184"/>
      <c r="G42" s="184"/>
      <c r="H42" s="184"/>
      <c r="I42" s="184"/>
      <c r="J42" s="184"/>
    </row>
    <row r="43" spans="1:10" ht="11.45" customHeight="1">
      <c r="A43" s="69">
        <f>IF(E43&lt;&gt;"",COUNTA($E$10:E43),"")</f>
        <v>21</v>
      </c>
      <c r="B43" s="98" t="s">
        <v>23</v>
      </c>
      <c r="C43" s="101" t="s">
        <v>214</v>
      </c>
      <c r="D43" s="89">
        <v>100</v>
      </c>
      <c r="E43" s="185">
        <v>21.818181818181817</v>
      </c>
      <c r="F43" s="185">
        <v>15.454545454545453</v>
      </c>
      <c r="G43" s="185">
        <v>25.454545454545453</v>
      </c>
      <c r="H43" s="185">
        <v>21.818181818181817</v>
      </c>
      <c r="I43" s="185">
        <v>8.1818181818181817</v>
      </c>
      <c r="J43" s="185">
        <v>7.2727272727272725</v>
      </c>
    </row>
    <row r="44" spans="1:10" ht="11.45" customHeight="1">
      <c r="A44" s="69" t="str">
        <f>IF(E44&lt;&gt;"",COUNTA($E$10:E44),"")</f>
        <v/>
      </c>
      <c r="B44" s="98"/>
      <c r="C44" s="98"/>
      <c r="D44" s="89"/>
      <c r="E44" s="184"/>
      <c r="F44" s="184"/>
      <c r="G44" s="184"/>
      <c r="H44" s="184"/>
      <c r="I44" s="184"/>
      <c r="J44" s="184"/>
    </row>
    <row r="45" spans="1:10" ht="11.45" customHeight="1">
      <c r="A45" s="69">
        <f>IF(E45&lt;&gt;"",COUNTA($E$10:E45),"")</f>
        <v>22</v>
      </c>
      <c r="B45" s="98" t="s">
        <v>25</v>
      </c>
      <c r="C45" s="98" t="s">
        <v>217</v>
      </c>
      <c r="D45" s="89">
        <v>100</v>
      </c>
      <c r="E45" s="185">
        <v>29.285714285714288</v>
      </c>
      <c r="F45" s="185">
        <v>16.428571428571427</v>
      </c>
      <c r="G45" s="185">
        <v>17.142857142857142</v>
      </c>
      <c r="H45" s="185">
        <v>25</v>
      </c>
      <c r="I45" s="185">
        <v>8.5714285714285712</v>
      </c>
      <c r="J45" s="185">
        <v>3.5714285714285712</v>
      </c>
    </row>
    <row r="46" spans="1:10" ht="11.45" customHeight="1">
      <c r="A46" s="69" t="str">
        <f>IF(E46&lt;&gt;"",COUNTA($E$10:E46),"")</f>
        <v/>
      </c>
      <c r="B46" s="98"/>
      <c r="C46" s="98"/>
      <c r="D46" s="89"/>
      <c r="E46" s="184"/>
      <c r="F46" s="184"/>
      <c r="G46" s="184"/>
      <c r="H46" s="184"/>
      <c r="I46" s="184"/>
      <c r="J46" s="184"/>
    </row>
    <row r="47" spans="1:10" ht="11.45" customHeight="1">
      <c r="A47" s="69">
        <f>IF(E47&lt;&gt;"",COUNTA($E$10:E47),"")</f>
        <v>23</v>
      </c>
      <c r="B47" s="98" t="s">
        <v>28</v>
      </c>
      <c r="C47" s="98" t="s">
        <v>220</v>
      </c>
      <c r="D47" s="89">
        <v>100</v>
      </c>
      <c r="E47" s="185">
        <v>47.761194029850742</v>
      </c>
      <c r="F47" s="185">
        <v>29.850746268656714</v>
      </c>
      <c r="G47" s="185">
        <v>13.432835820895523</v>
      </c>
      <c r="H47" s="185">
        <v>7.4626865671641784</v>
      </c>
      <c r="I47" s="185">
        <v>1.4925373134328357</v>
      </c>
      <c r="J47" s="185" t="s">
        <v>0</v>
      </c>
    </row>
    <row r="48" spans="1:10" ht="11.45" customHeight="1">
      <c r="A48" s="69" t="str">
        <f>IF(E48&lt;&gt;"",COUNTA($E$10:E48),"")</f>
        <v/>
      </c>
      <c r="B48" s="98"/>
      <c r="C48" s="98"/>
      <c r="D48" s="89"/>
      <c r="E48" s="184"/>
      <c r="F48" s="184"/>
      <c r="G48" s="184"/>
      <c r="H48" s="184"/>
      <c r="I48" s="184"/>
      <c r="J48" s="184"/>
    </row>
    <row r="49" spans="1:10" ht="22.5" customHeight="1">
      <c r="A49" s="69">
        <f>IF(E49&lt;&gt;"",COUNTA($E$10:E49),"")</f>
        <v>24</v>
      </c>
      <c r="B49" s="98" t="s">
        <v>29</v>
      </c>
      <c r="C49" s="98" t="s">
        <v>221</v>
      </c>
      <c r="D49" s="89">
        <v>100</v>
      </c>
      <c r="E49" s="185">
        <v>51.449275362318836</v>
      </c>
      <c r="F49" s="185">
        <v>20.289855072463769</v>
      </c>
      <c r="G49" s="185">
        <v>19.565217391304348</v>
      </c>
      <c r="H49" s="185">
        <v>7.9710144927536222</v>
      </c>
      <c r="I49" s="185">
        <v>0.72463768115942029</v>
      </c>
      <c r="J49" s="185" t="s">
        <v>0</v>
      </c>
    </row>
    <row r="50" spans="1:10" ht="11.45" customHeight="1">
      <c r="A50" s="69" t="str">
        <f>IF(E50&lt;&gt;"",COUNTA($E$10:E50),"")</f>
        <v/>
      </c>
      <c r="B50" s="98"/>
      <c r="C50" s="98"/>
      <c r="D50" s="89"/>
      <c r="E50" s="184"/>
      <c r="F50" s="184"/>
      <c r="G50" s="184"/>
      <c r="H50" s="184"/>
      <c r="I50" s="184"/>
      <c r="J50" s="184"/>
    </row>
    <row r="51" spans="1:10" ht="11.45" customHeight="1">
      <c r="A51" s="69">
        <f>IF(E51&lt;&gt;"",COUNTA($E$10:E51),"")</f>
        <v>25</v>
      </c>
      <c r="B51" s="98" t="s">
        <v>30</v>
      </c>
      <c r="C51" s="98" t="s">
        <v>222</v>
      </c>
      <c r="D51" s="89">
        <v>100</v>
      </c>
      <c r="E51" s="185">
        <v>68.913043478260875</v>
      </c>
      <c r="F51" s="185">
        <v>18.695652173913043</v>
      </c>
      <c r="G51" s="185">
        <v>8.2608695652173907</v>
      </c>
      <c r="H51" s="185">
        <v>3.2608695652173911</v>
      </c>
      <c r="I51" s="185">
        <v>0.65217391304347827</v>
      </c>
      <c r="J51" s="185">
        <v>0.21739130434782608</v>
      </c>
    </row>
    <row r="52" spans="1:10" ht="11.45" customHeight="1">
      <c r="B52" s="102"/>
      <c r="C52" s="103"/>
    </row>
  </sheetData>
  <mergeCells count="17">
    <mergeCell ref="D38:J38"/>
    <mergeCell ref="D9:J9"/>
    <mergeCell ref="A1:C1"/>
    <mergeCell ref="D1:J1"/>
    <mergeCell ref="A2:C2"/>
    <mergeCell ref="D2:J2"/>
    <mergeCell ref="A3:A7"/>
    <mergeCell ref="B3:B7"/>
    <mergeCell ref="C3:C7"/>
    <mergeCell ref="D3:D7"/>
    <mergeCell ref="F4:F7"/>
    <mergeCell ref="G4:G7"/>
    <mergeCell ref="H4:H7"/>
    <mergeCell ref="I4:I7"/>
    <mergeCell ref="J4:J7"/>
    <mergeCell ref="E3:J3"/>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140" zoomScaleNormal="140" workbookViewId="0">
      <pane xSplit="3" ySplit="8" topLeftCell="D9" activePane="bottomRight" state="frozen"/>
      <selection sqref="A1:B1"/>
      <selection pane="topRight" sqref="A1:B1"/>
      <selection pane="bottomLeft" sqref="A1:B1"/>
      <selection pane="bottomRight" activeCell="D9" sqref="D9:J9"/>
    </sheetView>
  </sheetViews>
  <sheetFormatPr baseColWidth="10" defaultColWidth="11.42578125" defaultRowHeight="11.45" customHeight="1"/>
  <cols>
    <col min="1" max="1" width="3.7109375" style="108" customWidth="1"/>
    <col min="2" max="2" width="6.28515625" style="105" customWidth="1"/>
    <col min="3" max="3" width="31.7109375" style="106" customWidth="1"/>
    <col min="4" max="7" width="7.28515625" style="104" customWidth="1"/>
    <col min="8" max="9" width="7" style="104" customWidth="1"/>
    <col min="10" max="10" width="7.28515625" style="104" customWidth="1"/>
    <col min="11" max="16384" width="11.42578125" style="96"/>
  </cols>
  <sheetData>
    <row r="1" spans="1:10" s="70" customFormat="1" ht="20.100000000000001" customHeight="1">
      <c r="A1" s="247" t="s">
        <v>62</v>
      </c>
      <c r="B1" s="248"/>
      <c r="C1" s="248"/>
      <c r="D1" s="249" t="s">
        <v>164</v>
      </c>
      <c r="E1" s="249"/>
      <c r="F1" s="249"/>
      <c r="G1" s="249"/>
      <c r="H1" s="249"/>
      <c r="I1" s="249"/>
      <c r="J1" s="250"/>
    </row>
    <row r="2" spans="1:10" ht="35.1" customHeight="1">
      <c r="A2" s="251" t="s">
        <v>79</v>
      </c>
      <c r="B2" s="252"/>
      <c r="C2" s="252"/>
      <c r="D2" s="253" t="s">
        <v>356</v>
      </c>
      <c r="E2" s="253"/>
      <c r="F2" s="253"/>
      <c r="G2" s="253"/>
      <c r="H2" s="253"/>
      <c r="I2" s="253"/>
      <c r="J2" s="254"/>
    </row>
    <row r="3" spans="1:10" ht="11.45" customHeight="1">
      <c r="A3" s="255" t="s">
        <v>77</v>
      </c>
      <c r="B3" s="257" t="s">
        <v>61</v>
      </c>
      <c r="C3" s="257" t="s">
        <v>38</v>
      </c>
      <c r="D3" s="258" t="s">
        <v>56</v>
      </c>
      <c r="E3" s="258" t="s">
        <v>94</v>
      </c>
      <c r="F3" s="241"/>
      <c r="G3" s="241"/>
      <c r="H3" s="241"/>
      <c r="I3" s="241"/>
      <c r="J3" s="261"/>
    </row>
    <row r="4" spans="1:10" ht="11.45" customHeight="1">
      <c r="A4" s="256"/>
      <c r="B4" s="257"/>
      <c r="C4" s="257"/>
      <c r="D4" s="258"/>
      <c r="E4" s="259" t="s">
        <v>207</v>
      </c>
      <c r="F4" s="259" t="s">
        <v>208</v>
      </c>
      <c r="G4" s="259" t="s">
        <v>49</v>
      </c>
      <c r="H4" s="258" t="s">
        <v>45</v>
      </c>
      <c r="I4" s="258" t="s">
        <v>46</v>
      </c>
      <c r="J4" s="260" t="s">
        <v>260</v>
      </c>
    </row>
    <row r="5" spans="1:10" ht="11.45" customHeight="1">
      <c r="A5" s="256"/>
      <c r="B5" s="257"/>
      <c r="C5" s="257"/>
      <c r="D5" s="258"/>
      <c r="E5" s="241"/>
      <c r="F5" s="259"/>
      <c r="G5" s="259"/>
      <c r="H5" s="258"/>
      <c r="I5" s="258"/>
      <c r="J5" s="260"/>
    </row>
    <row r="6" spans="1:10" ht="11.45" customHeight="1">
      <c r="A6" s="256"/>
      <c r="B6" s="257"/>
      <c r="C6" s="257"/>
      <c r="D6" s="258"/>
      <c r="E6" s="241"/>
      <c r="F6" s="259"/>
      <c r="G6" s="259"/>
      <c r="H6" s="258"/>
      <c r="I6" s="258"/>
      <c r="J6" s="260"/>
    </row>
    <row r="7" spans="1:10" ht="11.45" customHeight="1">
      <c r="A7" s="256"/>
      <c r="B7" s="257"/>
      <c r="C7" s="257"/>
      <c r="D7" s="258"/>
      <c r="E7" s="241"/>
      <c r="F7" s="259"/>
      <c r="G7" s="259"/>
      <c r="H7" s="258"/>
      <c r="I7" s="258"/>
      <c r="J7" s="260"/>
    </row>
    <row r="8" spans="1:10" s="108" customFormat="1" ht="11.45" customHeight="1">
      <c r="A8" s="65">
        <v>1</v>
      </c>
      <c r="B8" s="80">
        <v>2</v>
      </c>
      <c r="C8" s="66">
        <v>3</v>
      </c>
      <c r="D8" s="82">
        <v>4</v>
      </c>
      <c r="E8" s="82">
        <v>5</v>
      </c>
      <c r="F8" s="82">
        <v>6</v>
      </c>
      <c r="G8" s="82">
        <v>7</v>
      </c>
      <c r="H8" s="82">
        <v>8</v>
      </c>
      <c r="I8" s="82">
        <v>9</v>
      </c>
      <c r="J8" s="83">
        <v>10</v>
      </c>
    </row>
    <row r="9" spans="1:10" ht="20.100000000000001" customHeight="1">
      <c r="A9" s="107"/>
      <c r="B9" s="97"/>
      <c r="C9" s="97"/>
      <c r="D9" s="264" t="s">
        <v>128</v>
      </c>
      <c r="E9" s="264"/>
      <c r="F9" s="264"/>
      <c r="G9" s="264"/>
      <c r="H9" s="264"/>
      <c r="I9" s="264"/>
      <c r="J9" s="264"/>
    </row>
    <row r="10" spans="1:10" ht="11.45" customHeight="1">
      <c r="A10" s="69">
        <f>IF(E10&lt;&gt;"",COUNTA($E10:E$10),"")</f>
        <v>1</v>
      </c>
      <c r="B10" s="98"/>
      <c r="C10" s="99" t="s">
        <v>131</v>
      </c>
      <c r="D10" s="181">
        <v>20462</v>
      </c>
      <c r="E10" s="181">
        <v>2251</v>
      </c>
      <c r="F10" s="181">
        <v>3242</v>
      </c>
      <c r="G10" s="181">
        <v>4248</v>
      </c>
      <c r="H10" s="181">
        <v>5612</v>
      </c>
      <c r="I10" s="181">
        <v>2758</v>
      </c>
      <c r="J10" s="181">
        <v>2351</v>
      </c>
    </row>
    <row r="11" spans="1:10" ht="11.45" customHeight="1">
      <c r="A11" s="69">
        <f>IF(E11&lt;&gt;"",COUNTA($E$10:E11),"")</f>
        <v>2</v>
      </c>
      <c r="B11" s="98"/>
      <c r="C11" s="98" t="s">
        <v>60</v>
      </c>
      <c r="D11" s="89">
        <v>15791</v>
      </c>
      <c r="E11" s="89">
        <v>1660</v>
      </c>
      <c r="F11" s="89">
        <v>2491</v>
      </c>
      <c r="G11" s="89">
        <v>3251</v>
      </c>
      <c r="H11" s="89">
        <v>4791</v>
      </c>
      <c r="I11" s="89">
        <v>2028</v>
      </c>
      <c r="J11" s="89">
        <v>1570</v>
      </c>
    </row>
    <row r="12" spans="1:10" ht="11.45" customHeight="1">
      <c r="A12" s="69" t="str">
        <f>IF(E12&lt;&gt;"",COUNTA($E$10:E12),"")</f>
        <v/>
      </c>
      <c r="B12" s="98"/>
      <c r="C12" s="98"/>
      <c r="D12" s="89"/>
      <c r="E12" s="89"/>
      <c r="F12" s="89"/>
      <c r="G12" s="89"/>
      <c r="H12" s="89"/>
      <c r="I12" s="89"/>
      <c r="J12" s="89"/>
    </row>
    <row r="13" spans="1:10" ht="11.45" customHeight="1">
      <c r="A13" s="69">
        <f>IF(E13&lt;&gt;"",COUNTA($E$10:E13),"")</f>
        <v>3</v>
      </c>
      <c r="B13" s="98" t="s">
        <v>20</v>
      </c>
      <c r="C13" s="91" t="s">
        <v>211</v>
      </c>
      <c r="D13" s="89">
        <v>5224</v>
      </c>
      <c r="E13" s="89" t="s">
        <v>5</v>
      </c>
      <c r="F13" s="89">
        <v>810</v>
      </c>
      <c r="G13" s="89">
        <v>1283</v>
      </c>
      <c r="H13" s="89">
        <v>1841</v>
      </c>
      <c r="I13" s="89">
        <v>622</v>
      </c>
      <c r="J13" s="89" t="s">
        <v>5</v>
      </c>
    </row>
    <row r="14" spans="1:10" ht="11.45" customHeight="1">
      <c r="A14" s="69" t="str">
        <f>IF(E14&lt;&gt;"",COUNTA($E$10:E14),"")</f>
        <v/>
      </c>
      <c r="B14" s="98"/>
      <c r="C14" s="91" t="s">
        <v>140</v>
      </c>
      <c r="D14" s="89"/>
      <c r="E14" s="89"/>
      <c r="F14" s="89"/>
      <c r="G14" s="89"/>
      <c r="H14" s="89"/>
      <c r="I14" s="89"/>
      <c r="J14" s="89"/>
    </row>
    <row r="15" spans="1:10" ht="11.45" customHeight="1">
      <c r="A15" s="69">
        <f>IF(E15&lt;&gt;"",COUNTA($E$10:E15),"")</f>
        <v>4</v>
      </c>
      <c r="B15" s="98" t="s">
        <v>21</v>
      </c>
      <c r="C15" s="91" t="s">
        <v>212</v>
      </c>
      <c r="D15" s="89">
        <v>5159</v>
      </c>
      <c r="E15" s="89" t="s">
        <v>5</v>
      </c>
      <c r="F15" s="89">
        <v>795</v>
      </c>
      <c r="G15" s="89" t="s">
        <v>5</v>
      </c>
      <c r="H15" s="89">
        <v>1841</v>
      </c>
      <c r="I15" s="89">
        <v>622</v>
      </c>
      <c r="J15" s="89" t="s">
        <v>5</v>
      </c>
    </row>
    <row r="16" spans="1:10" ht="11.45" customHeight="1">
      <c r="A16" s="69">
        <f>IF(E16&lt;&gt;"",COUNTA($E$10:E16),"")</f>
        <v>5</v>
      </c>
      <c r="B16" s="98" t="s">
        <v>22</v>
      </c>
      <c r="C16" s="91" t="s">
        <v>213</v>
      </c>
      <c r="D16" s="89">
        <v>65</v>
      </c>
      <c r="E16" s="89">
        <v>29</v>
      </c>
      <c r="F16" s="89">
        <v>15</v>
      </c>
      <c r="G16" s="89" t="s">
        <v>5</v>
      </c>
      <c r="H16" s="89" t="s">
        <v>0</v>
      </c>
      <c r="I16" s="89" t="s">
        <v>0</v>
      </c>
      <c r="J16" s="89" t="s">
        <v>0</v>
      </c>
    </row>
    <row r="17" spans="1:10" ht="11.45" customHeight="1">
      <c r="A17" s="69" t="str">
        <f>IF(E17&lt;&gt;"",COUNTA($E$10:E17),"")</f>
        <v/>
      </c>
      <c r="B17" s="98"/>
      <c r="C17" s="91"/>
      <c r="D17" s="89"/>
      <c r="E17" s="89"/>
      <c r="F17" s="89"/>
      <c r="H17" s="89"/>
      <c r="I17" s="89"/>
      <c r="J17" s="89"/>
    </row>
    <row r="18" spans="1:10" ht="11.45" customHeight="1">
      <c r="A18" s="69">
        <f>IF(E18&lt;&gt;"",COUNTA($E$10:E18),"")</f>
        <v>6</v>
      </c>
      <c r="B18" s="98" t="s">
        <v>23</v>
      </c>
      <c r="C18" s="91" t="s">
        <v>214</v>
      </c>
      <c r="D18" s="89">
        <v>3204</v>
      </c>
      <c r="E18" s="89">
        <v>56</v>
      </c>
      <c r="F18" s="89">
        <v>117</v>
      </c>
      <c r="G18" s="89">
        <v>401</v>
      </c>
      <c r="H18" s="89">
        <v>708</v>
      </c>
      <c r="I18" s="89">
        <v>685</v>
      </c>
      <c r="J18" s="89">
        <v>1237</v>
      </c>
    </row>
    <row r="19" spans="1:10" ht="11.45" customHeight="1">
      <c r="A19" s="69" t="str">
        <f>IF(E19&lt;&gt;"",COUNTA($E$10:E19),"")</f>
        <v/>
      </c>
      <c r="B19" s="98"/>
      <c r="C19" s="91" t="s">
        <v>215</v>
      </c>
      <c r="D19" s="89"/>
      <c r="E19" s="89"/>
      <c r="F19" s="89"/>
      <c r="G19" s="89"/>
      <c r="H19" s="89"/>
      <c r="I19" s="89"/>
      <c r="J19" s="89"/>
    </row>
    <row r="20" spans="1:10" ht="11.45" customHeight="1">
      <c r="A20" s="69">
        <f>IF(E20&lt;&gt;"",COUNTA($E$10:E20),"")</f>
        <v>7</v>
      </c>
      <c r="B20" s="98" t="s">
        <v>24</v>
      </c>
      <c r="C20" s="91" t="s">
        <v>216</v>
      </c>
      <c r="D20" s="89">
        <v>2639</v>
      </c>
      <c r="E20" s="89">
        <v>54</v>
      </c>
      <c r="F20" s="89">
        <v>102</v>
      </c>
      <c r="G20" s="89">
        <v>373</v>
      </c>
      <c r="H20" s="89">
        <v>599</v>
      </c>
      <c r="I20" s="89">
        <v>685</v>
      </c>
      <c r="J20" s="89">
        <v>826</v>
      </c>
    </row>
    <row r="21" spans="1:10" ht="11.45" customHeight="1">
      <c r="A21" s="69" t="str">
        <f>IF(E21&lt;&gt;"",COUNTA($E$10:E21),"")</f>
        <v/>
      </c>
      <c r="B21" s="98"/>
      <c r="C21" s="91"/>
      <c r="D21" s="89"/>
      <c r="E21" s="89"/>
      <c r="F21" s="89"/>
      <c r="G21" s="89"/>
      <c r="H21" s="89"/>
      <c r="I21" s="89"/>
      <c r="J21" s="89"/>
    </row>
    <row r="22" spans="1:10" ht="11.45" customHeight="1">
      <c r="A22" s="69">
        <f>IF(E22&lt;&gt;"",COUNTA($E$10:E22),"")</f>
        <v>8</v>
      </c>
      <c r="B22" s="98" t="s">
        <v>25</v>
      </c>
      <c r="C22" s="91" t="s">
        <v>217</v>
      </c>
      <c r="D22" s="89">
        <v>3452</v>
      </c>
      <c r="E22" s="89">
        <v>84</v>
      </c>
      <c r="F22" s="89">
        <v>159</v>
      </c>
      <c r="G22" s="89">
        <v>344</v>
      </c>
      <c r="H22" s="89">
        <v>1173</v>
      </c>
      <c r="I22" s="89">
        <v>918</v>
      </c>
      <c r="J22" s="89">
        <v>774</v>
      </c>
    </row>
    <row r="23" spans="1:10" ht="11.45" customHeight="1">
      <c r="A23" s="69" t="str">
        <f>IF(E23&lt;&gt;"",COUNTA($E$10:E23),"")</f>
        <v/>
      </c>
      <c r="B23" s="98"/>
      <c r="C23" s="91" t="s">
        <v>140</v>
      </c>
      <c r="D23" s="89"/>
      <c r="E23" s="89"/>
      <c r="F23" s="89"/>
      <c r="G23" s="89"/>
      <c r="H23" s="89"/>
      <c r="I23" s="89"/>
      <c r="J23" s="89"/>
    </row>
    <row r="24" spans="1:10" ht="22.5" customHeight="1">
      <c r="A24" s="69">
        <f>IF(E24&lt;&gt;"",COUNTA($E$10:E24),"")</f>
        <v>9</v>
      </c>
      <c r="B24" s="91" t="s">
        <v>26</v>
      </c>
      <c r="C24" s="91" t="s">
        <v>218</v>
      </c>
      <c r="D24" s="89">
        <v>2279</v>
      </c>
      <c r="E24" s="89" t="s">
        <v>5</v>
      </c>
      <c r="F24" s="89">
        <v>76</v>
      </c>
      <c r="G24" s="89">
        <v>243</v>
      </c>
      <c r="H24" s="89">
        <v>1010</v>
      </c>
      <c r="I24" s="89">
        <v>588</v>
      </c>
      <c r="J24" s="89" t="s">
        <v>5</v>
      </c>
    </row>
    <row r="25" spans="1:10" ht="11.45" customHeight="1">
      <c r="A25" s="69">
        <f>IF(E25&lt;&gt;"",COUNTA($E$10:E25),"")</f>
        <v>10</v>
      </c>
      <c r="B25" s="98" t="s">
        <v>27</v>
      </c>
      <c r="C25" s="91" t="s">
        <v>219</v>
      </c>
      <c r="D25" s="89">
        <v>1173</v>
      </c>
      <c r="E25" s="89" t="s">
        <v>5</v>
      </c>
      <c r="F25" s="89">
        <v>83</v>
      </c>
      <c r="G25" s="89">
        <v>101</v>
      </c>
      <c r="H25" s="89">
        <v>163</v>
      </c>
      <c r="I25" s="89">
        <v>330</v>
      </c>
      <c r="J25" s="89" t="s">
        <v>5</v>
      </c>
    </row>
    <row r="26" spans="1:10" ht="11.45" customHeight="1">
      <c r="A26" s="69" t="str">
        <f>IF(E26&lt;&gt;"",COUNTA($E$10:E26),"")</f>
        <v/>
      </c>
      <c r="B26" s="98"/>
      <c r="C26" s="91"/>
      <c r="D26" s="89"/>
      <c r="E26" s="89"/>
      <c r="F26" s="89"/>
      <c r="G26" s="89"/>
      <c r="H26" s="89"/>
      <c r="I26" s="89"/>
      <c r="J26" s="89"/>
    </row>
    <row r="27" spans="1:10" ht="11.45" customHeight="1">
      <c r="A27" s="69">
        <f>IF(E27&lt;&gt;"",COUNTA($E$10:E27),"")</f>
        <v>11</v>
      </c>
      <c r="B27" s="98" t="s">
        <v>28</v>
      </c>
      <c r="C27" s="91" t="s">
        <v>220</v>
      </c>
      <c r="D27" s="89">
        <v>518</v>
      </c>
      <c r="E27" s="89" t="s">
        <v>5</v>
      </c>
      <c r="F27" s="89">
        <v>147</v>
      </c>
      <c r="G27" s="89">
        <v>131</v>
      </c>
      <c r="H27" s="89">
        <v>133</v>
      </c>
      <c r="I27" s="89" t="s">
        <v>5</v>
      </c>
      <c r="J27" s="89" t="s">
        <v>0</v>
      </c>
    </row>
    <row r="28" spans="1:10" ht="11.45" customHeight="1">
      <c r="A28" s="69" t="str">
        <f>IF(E28&lt;&gt;"",COUNTA($E$10:E28),"")</f>
        <v/>
      </c>
      <c r="B28" s="98"/>
      <c r="C28" s="91"/>
      <c r="D28" s="89"/>
      <c r="E28" s="89"/>
      <c r="F28" s="89"/>
      <c r="G28" s="89"/>
      <c r="H28" s="89"/>
      <c r="I28" s="89"/>
      <c r="J28" s="89"/>
    </row>
    <row r="29" spans="1:10" ht="22.5" customHeight="1">
      <c r="A29" s="69">
        <f>IF(E29&lt;&gt;"",COUNTA($E$10:E29),"")</f>
        <v>12</v>
      </c>
      <c r="B29" s="98" t="s">
        <v>29</v>
      </c>
      <c r="C29" s="91" t="s">
        <v>221</v>
      </c>
      <c r="D29" s="89">
        <v>1074</v>
      </c>
      <c r="E29" s="89" t="s">
        <v>5</v>
      </c>
      <c r="F29" s="89">
        <v>178</v>
      </c>
      <c r="G29" s="89">
        <v>366</v>
      </c>
      <c r="H29" s="89">
        <v>321</v>
      </c>
      <c r="I29" s="89" t="s">
        <v>5</v>
      </c>
      <c r="J29" s="89" t="s">
        <v>0</v>
      </c>
    </row>
    <row r="30" spans="1:10" ht="11.45" customHeight="1">
      <c r="A30" s="69" t="str">
        <f>IF(E30&lt;&gt;"",COUNTA($E$10:E30),"")</f>
        <v/>
      </c>
      <c r="B30" s="98"/>
      <c r="C30" s="91"/>
      <c r="D30" s="89"/>
      <c r="E30" s="89"/>
      <c r="F30" s="89"/>
      <c r="G30" s="89"/>
      <c r="H30" s="89"/>
      <c r="I30" s="89"/>
      <c r="J30" s="89"/>
    </row>
    <row r="31" spans="1:10" ht="11.45" customHeight="1">
      <c r="A31" s="69">
        <f>IF(E31&lt;&gt;"",COUNTA($E$10:E31),"")</f>
        <v>13</v>
      </c>
      <c r="B31" s="98" t="s">
        <v>30</v>
      </c>
      <c r="C31" s="91" t="s">
        <v>222</v>
      </c>
      <c r="D31" s="89">
        <v>6990</v>
      </c>
      <c r="E31" s="89">
        <v>1437</v>
      </c>
      <c r="F31" s="89">
        <v>1831</v>
      </c>
      <c r="G31" s="89">
        <v>1723</v>
      </c>
      <c r="H31" s="89">
        <v>1436</v>
      </c>
      <c r="I31" s="89" t="s">
        <v>5</v>
      </c>
      <c r="J31" s="89" t="s">
        <v>5</v>
      </c>
    </row>
    <row r="32" spans="1:10" ht="11.45" customHeight="1">
      <c r="A32" s="69" t="str">
        <f>IF(E32&lt;&gt;"",COUNTA($E$10:E32),"")</f>
        <v/>
      </c>
      <c r="B32" s="98"/>
      <c r="C32" s="91" t="s">
        <v>140</v>
      </c>
      <c r="D32" s="89"/>
      <c r="E32" s="89"/>
      <c r="F32" s="89"/>
      <c r="G32" s="89"/>
      <c r="H32" s="89"/>
      <c r="I32" s="89"/>
      <c r="J32" s="89"/>
    </row>
    <row r="33" spans="1:10" ht="11.45" customHeight="1">
      <c r="A33" s="69">
        <f>IF(E33&lt;&gt;"",COUNTA($E$10:E33),"")</f>
        <v>14</v>
      </c>
      <c r="B33" s="98" t="s">
        <v>31</v>
      </c>
      <c r="C33" s="91" t="s">
        <v>223</v>
      </c>
      <c r="D33" s="89">
        <v>2517</v>
      </c>
      <c r="E33" s="89" t="s">
        <v>5</v>
      </c>
      <c r="F33" s="89">
        <v>772</v>
      </c>
      <c r="G33" s="89">
        <v>711</v>
      </c>
      <c r="H33" s="89">
        <v>429</v>
      </c>
      <c r="I33" s="89" t="s">
        <v>5</v>
      </c>
      <c r="J33" s="89" t="s">
        <v>0</v>
      </c>
    </row>
    <row r="34" spans="1:10" ht="11.45" customHeight="1">
      <c r="A34" s="69">
        <f>IF(E34&lt;&gt;"",COUNTA($E$10:E34),"")</f>
        <v>15</v>
      </c>
      <c r="B34" s="98" t="s">
        <v>32</v>
      </c>
      <c r="C34" s="91" t="s">
        <v>224</v>
      </c>
      <c r="D34" s="89">
        <v>1032</v>
      </c>
      <c r="E34" s="89">
        <v>372</v>
      </c>
      <c r="F34" s="89">
        <v>309</v>
      </c>
      <c r="G34" s="89">
        <v>248</v>
      </c>
      <c r="H34" s="89">
        <v>103</v>
      </c>
      <c r="I34" s="89" t="s">
        <v>0</v>
      </c>
      <c r="J34" s="89"/>
    </row>
    <row r="35" spans="1:10" ht="11.45" customHeight="1">
      <c r="A35" s="69">
        <f>IF(E35&lt;&gt;"",COUNTA($E$10:E35),"")</f>
        <v>16</v>
      </c>
      <c r="B35" s="98" t="s">
        <v>33</v>
      </c>
      <c r="C35" s="91" t="s">
        <v>225</v>
      </c>
      <c r="D35" s="89">
        <v>891</v>
      </c>
      <c r="E35" s="89" t="s">
        <v>5</v>
      </c>
      <c r="F35" s="89">
        <v>126</v>
      </c>
      <c r="G35" s="89">
        <v>247</v>
      </c>
      <c r="H35" s="89">
        <v>421</v>
      </c>
      <c r="I35" s="89" t="s">
        <v>5</v>
      </c>
      <c r="J35" s="89" t="s">
        <v>0</v>
      </c>
    </row>
    <row r="36" spans="1:10" ht="22.5" customHeight="1">
      <c r="A36" s="69">
        <f>IF(E36&lt;&gt;"",COUNTA($E$10:E36),"")</f>
        <v>17</v>
      </c>
      <c r="B36" s="91" t="s">
        <v>34</v>
      </c>
      <c r="C36" s="91" t="s">
        <v>297</v>
      </c>
      <c r="D36" s="89">
        <v>78</v>
      </c>
      <c r="E36" s="89">
        <v>39</v>
      </c>
      <c r="F36" s="89">
        <v>39</v>
      </c>
      <c r="G36" s="89" t="s">
        <v>0</v>
      </c>
      <c r="H36" s="89" t="s">
        <v>0</v>
      </c>
      <c r="I36" s="89" t="s">
        <v>0</v>
      </c>
      <c r="J36" s="89" t="s">
        <v>0</v>
      </c>
    </row>
    <row r="37" spans="1:10" ht="11.45" customHeight="1">
      <c r="A37" s="69">
        <f>IF(E37&lt;&gt;"",COUNTA($E$10:E37),"")</f>
        <v>18</v>
      </c>
      <c r="B37" s="98" t="s">
        <v>35</v>
      </c>
      <c r="C37" s="91" t="s">
        <v>226</v>
      </c>
      <c r="D37" s="89">
        <v>2472</v>
      </c>
      <c r="E37" s="89">
        <v>500</v>
      </c>
      <c r="F37" s="89">
        <v>585</v>
      </c>
      <c r="G37" s="89">
        <v>517</v>
      </c>
      <c r="H37" s="89">
        <v>483</v>
      </c>
      <c r="I37" s="89" t="s">
        <v>5</v>
      </c>
      <c r="J37" s="89" t="s">
        <v>5</v>
      </c>
    </row>
    <row r="38" spans="1:10" ht="20.100000000000001" customHeight="1">
      <c r="A38" s="69" t="str">
        <f>IF(E38&lt;&gt;"",COUNTA($E$10:E38),"")</f>
        <v/>
      </c>
      <c r="B38" s="100"/>
      <c r="C38" s="100"/>
      <c r="D38" s="262" t="s">
        <v>275</v>
      </c>
      <c r="E38" s="262"/>
      <c r="F38" s="262"/>
      <c r="G38" s="263"/>
      <c r="H38" s="263"/>
      <c r="I38" s="263"/>
      <c r="J38" s="263"/>
    </row>
    <row r="39" spans="1:10" ht="11.45" customHeight="1">
      <c r="A39" s="69">
        <f>IF(E39&lt;&gt;"",COUNTA($E$10:E39),"")</f>
        <v>19</v>
      </c>
      <c r="B39" s="98"/>
      <c r="C39" s="99" t="s">
        <v>131</v>
      </c>
      <c r="D39" s="181">
        <v>100</v>
      </c>
      <c r="E39" s="186">
        <v>11.000879679405728</v>
      </c>
      <c r="F39" s="186">
        <v>15.844003518717622</v>
      </c>
      <c r="G39" s="186">
        <v>20.760433975173491</v>
      </c>
      <c r="H39" s="186">
        <v>27.426449027465544</v>
      </c>
      <c r="I39" s="186">
        <v>13.478643338872057</v>
      </c>
      <c r="J39" s="186">
        <v>11.489590460365557</v>
      </c>
    </row>
    <row r="40" spans="1:10" ht="11.45" customHeight="1">
      <c r="A40" s="69" t="str">
        <f>IF(E40&lt;&gt;"",COUNTA($E$10:E40),"")</f>
        <v/>
      </c>
      <c r="B40" s="98"/>
      <c r="C40" s="98"/>
      <c r="D40" s="89"/>
      <c r="E40" s="184"/>
      <c r="F40" s="184"/>
      <c r="G40" s="184"/>
      <c r="H40" s="184"/>
      <c r="I40" s="184"/>
      <c r="J40" s="184"/>
    </row>
    <row r="41" spans="1:10" ht="11.45" customHeight="1">
      <c r="A41" s="69">
        <f>IF(E41&lt;&gt;"",COUNTA($E$10:E41),"")</f>
        <v>20</v>
      </c>
      <c r="B41" s="98" t="s">
        <v>20</v>
      </c>
      <c r="C41" s="98" t="s">
        <v>211</v>
      </c>
      <c r="D41" s="89">
        <v>100</v>
      </c>
      <c r="E41" s="89" t="s">
        <v>5</v>
      </c>
      <c r="F41" s="185">
        <v>15.505359877488514</v>
      </c>
      <c r="G41" s="185">
        <v>24.559724349157733</v>
      </c>
      <c r="H41" s="185">
        <v>35.241194486983154</v>
      </c>
      <c r="I41" s="185">
        <v>11.906584992343031</v>
      </c>
      <c r="J41" s="89" t="s">
        <v>5</v>
      </c>
    </row>
    <row r="42" spans="1:10" ht="11.45" customHeight="1">
      <c r="A42" s="69" t="str">
        <f>IF(E42&lt;&gt;"",COUNTA($E$10:E42),"")</f>
        <v/>
      </c>
      <c r="B42" s="98"/>
      <c r="C42" s="98"/>
      <c r="D42" s="89"/>
      <c r="E42" s="184"/>
      <c r="F42" s="184"/>
      <c r="G42" s="184"/>
      <c r="H42" s="184"/>
      <c r="I42" s="184"/>
      <c r="J42" s="184"/>
    </row>
    <row r="43" spans="1:10" ht="11.45" customHeight="1">
      <c r="A43" s="69">
        <f>IF(E43&lt;&gt;"",COUNTA($E$10:E43),"")</f>
        <v>21</v>
      </c>
      <c r="B43" s="98" t="s">
        <v>23</v>
      </c>
      <c r="C43" s="101" t="s">
        <v>214</v>
      </c>
      <c r="D43" s="89">
        <v>100</v>
      </c>
      <c r="E43" s="185">
        <v>1.7478152309612984</v>
      </c>
      <c r="F43" s="185">
        <v>3.6516853932584268</v>
      </c>
      <c r="G43" s="185">
        <v>12.515605493133583</v>
      </c>
      <c r="H43" s="185">
        <v>22.09737827715356</v>
      </c>
      <c r="I43" s="185">
        <v>21.37952559300874</v>
      </c>
      <c r="J43" s="185">
        <v>38.607990012484393</v>
      </c>
    </row>
    <row r="44" spans="1:10" ht="11.45" customHeight="1">
      <c r="A44" s="69" t="str">
        <f>IF(E44&lt;&gt;"",COUNTA($E$10:E44),"")</f>
        <v/>
      </c>
      <c r="B44" s="98"/>
      <c r="C44" s="98"/>
      <c r="D44" s="89"/>
      <c r="E44" s="184"/>
      <c r="F44" s="184"/>
      <c r="G44" s="184"/>
      <c r="H44" s="184"/>
      <c r="I44" s="184"/>
      <c r="J44" s="184"/>
    </row>
    <row r="45" spans="1:10" ht="11.45" customHeight="1">
      <c r="A45" s="69">
        <f>IF(E45&lt;&gt;"",COUNTA($E$10:E45),"")</f>
        <v>22</v>
      </c>
      <c r="B45" s="98" t="s">
        <v>25</v>
      </c>
      <c r="C45" s="98" t="s">
        <v>217</v>
      </c>
      <c r="D45" s="89">
        <v>100</v>
      </c>
      <c r="E45" s="185">
        <v>2.4333719582850524</v>
      </c>
      <c r="F45" s="185">
        <v>4.6060254924681345</v>
      </c>
      <c r="G45" s="185">
        <v>9.9652375434530711</v>
      </c>
      <c r="H45" s="185">
        <v>33.980301274623407</v>
      </c>
      <c r="I45" s="185">
        <v>26.593279258400926</v>
      </c>
      <c r="J45" s="185">
        <v>22.42178447276941</v>
      </c>
    </row>
    <row r="46" spans="1:10" ht="11.45" customHeight="1">
      <c r="A46" s="69" t="str">
        <f>IF(E46&lt;&gt;"",COUNTA($E$10:E46),"")</f>
        <v/>
      </c>
      <c r="B46" s="98"/>
      <c r="C46" s="98"/>
      <c r="D46" s="89"/>
      <c r="E46" s="184"/>
      <c r="F46" s="184"/>
      <c r="G46" s="184"/>
      <c r="H46" s="184"/>
      <c r="I46" s="184"/>
      <c r="J46" s="184"/>
    </row>
    <row r="47" spans="1:10" ht="11.45" customHeight="1">
      <c r="A47" s="69">
        <f>IF(E47&lt;&gt;"",COUNTA($E$10:E47),"")</f>
        <v>23</v>
      </c>
      <c r="B47" s="98" t="s">
        <v>28</v>
      </c>
      <c r="C47" s="98" t="s">
        <v>220</v>
      </c>
      <c r="D47" s="89">
        <v>100</v>
      </c>
      <c r="E47" s="89" t="s">
        <v>5</v>
      </c>
      <c r="F47" s="185">
        <v>28.378378378378379</v>
      </c>
      <c r="G47" s="185">
        <v>25.289575289575289</v>
      </c>
      <c r="H47" s="185">
        <v>25.675675675675674</v>
      </c>
      <c r="I47" s="89" t="s">
        <v>5</v>
      </c>
      <c r="J47" s="185" t="s">
        <v>0</v>
      </c>
    </row>
    <row r="48" spans="1:10" ht="11.45" customHeight="1">
      <c r="A48" s="69" t="str">
        <f>IF(E48&lt;&gt;"",COUNTA($E$10:E48),"")</f>
        <v/>
      </c>
      <c r="B48" s="98"/>
      <c r="C48" s="98"/>
      <c r="D48" s="89"/>
      <c r="E48" s="184"/>
      <c r="F48" s="184"/>
      <c r="G48" s="184"/>
      <c r="H48" s="184"/>
      <c r="I48" s="184"/>
      <c r="J48" s="184"/>
    </row>
    <row r="49" spans="1:10" ht="22.5" customHeight="1">
      <c r="A49" s="69">
        <f>IF(E49&lt;&gt;"",COUNTA($E$10:E49),"")</f>
        <v>24</v>
      </c>
      <c r="B49" s="98" t="s">
        <v>29</v>
      </c>
      <c r="C49" s="98" t="s">
        <v>221</v>
      </c>
      <c r="D49" s="89">
        <v>100</v>
      </c>
      <c r="E49" s="89" t="s">
        <v>5</v>
      </c>
      <c r="F49" s="185">
        <v>16.573556797020483</v>
      </c>
      <c r="G49" s="185">
        <v>34.07821229050279</v>
      </c>
      <c r="H49" s="185">
        <v>29.88826815642458</v>
      </c>
      <c r="I49" s="89" t="s">
        <v>5</v>
      </c>
      <c r="J49" s="185" t="s">
        <v>0</v>
      </c>
    </row>
    <row r="50" spans="1:10" ht="11.45" customHeight="1">
      <c r="A50" s="69" t="str">
        <f>IF(E50&lt;&gt;"",COUNTA($E$10:E50),"")</f>
        <v/>
      </c>
      <c r="B50" s="98"/>
      <c r="C50" s="98"/>
      <c r="D50" s="89"/>
      <c r="E50" s="184"/>
      <c r="F50" s="184"/>
      <c r="G50" s="184"/>
      <c r="H50" s="184"/>
      <c r="I50" s="184"/>
      <c r="J50" s="184"/>
    </row>
    <row r="51" spans="1:10" ht="11.45" customHeight="1">
      <c r="A51" s="69">
        <f>IF(E51&lt;&gt;"",COUNTA($E$10:E51),"")</f>
        <v>25</v>
      </c>
      <c r="B51" s="98" t="s">
        <v>30</v>
      </c>
      <c r="C51" s="98" t="s">
        <v>222</v>
      </c>
      <c r="D51" s="89">
        <v>100</v>
      </c>
      <c r="E51" s="185">
        <v>20.557939914163089</v>
      </c>
      <c r="F51" s="185">
        <v>26.194563662374819</v>
      </c>
      <c r="G51" s="185">
        <v>24.649499284692418</v>
      </c>
      <c r="H51" s="185">
        <v>20.543633762517882</v>
      </c>
      <c r="I51" s="89" t="s">
        <v>5</v>
      </c>
      <c r="J51" s="89" t="s">
        <v>5</v>
      </c>
    </row>
    <row r="52" spans="1:10" ht="11.45" customHeight="1">
      <c r="B52" s="102"/>
      <c r="C52" s="103"/>
    </row>
    <row r="53" spans="1:10" ht="11.45" customHeight="1">
      <c r="D53" s="109"/>
      <c r="E53" s="109"/>
      <c r="F53" s="109"/>
      <c r="G53" s="109"/>
      <c r="H53" s="109"/>
      <c r="I53" s="109"/>
      <c r="J53" s="109"/>
    </row>
  </sheetData>
  <mergeCells count="17">
    <mergeCell ref="A1:C1"/>
    <mergeCell ref="D1:J1"/>
    <mergeCell ref="A2:C2"/>
    <mergeCell ref="D2:J2"/>
    <mergeCell ref="A3:A7"/>
    <mergeCell ref="B3:B7"/>
    <mergeCell ref="C3:C7"/>
    <mergeCell ref="D3:D7"/>
    <mergeCell ref="E3:J3"/>
    <mergeCell ref="D38:J38"/>
    <mergeCell ref="G4:G7"/>
    <mergeCell ref="H4:H7"/>
    <mergeCell ref="I4:I7"/>
    <mergeCell ref="J4:J7"/>
    <mergeCell ref="D9:J9"/>
    <mergeCell ref="F4:F7"/>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42578125" defaultRowHeight="11.45" customHeight="1"/>
  <cols>
    <col min="1" max="1" width="3.7109375" style="108" customWidth="1"/>
    <col min="2" max="2" width="37.28515625" style="106" customWidth="1"/>
    <col min="3" max="3" width="7.5703125" style="96" customWidth="1"/>
    <col min="4" max="9" width="7.28515625" style="96" customWidth="1"/>
    <col min="10" max="16384" width="11.42578125" style="96"/>
  </cols>
  <sheetData>
    <row r="1" spans="1:9" s="70" customFormat="1" ht="20.100000000000001" customHeight="1">
      <c r="A1" s="247" t="s">
        <v>62</v>
      </c>
      <c r="B1" s="248"/>
      <c r="C1" s="272" t="s">
        <v>164</v>
      </c>
      <c r="D1" s="272"/>
      <c r="E1" s="272"/>
      <c r="F1" s="272"/>
      <c r="G1" s="272"/>
      <c r="H1" s="272"/>
      <c r="I1" s="273"/>
    </row>
    <row r="2" spans="1:9" ht="35.1" customHeight="1">
      <c r="A2" s="251" t="s">
        <v>80</v>
      </c>
      <c r="B2" s="252"/>
      <c r="C2" s="268" t="s">
        <v>357</v>
      </c>
      <c r="D2" s="268"/>
      <c r="E2" s="268"/>
      <c r="F2" s="268"/>
      <c r="G2" s="268"/>
      <c r="H2" s="268"/>
      <c r="I2" s="269"/>
    </row>
    <row r="3" spans="1:9" ht="11.45" customHeight="1">
      <c r="A3" s="255" t="s">
        <v>77</v>
      </c>
      <c r="B3" s="257" t="s">
        <v>113</v>
      </c>
      <c r="C3" s="257" t="s">
        <v>56</v>
      </c>
      <c r="D3" s="257" t="s">
        <v>94</v>
      </c>
      <c r="E3" s="257"/>
      <c r="F3" s="257"/>
      <c r="G3" s="257"/>
      <c r="H3" s="257"/>
      <c r="I3" s="274"/>
    </row>
    <row r="4" spans="1:9" ht="11.45" customHeight="1">
      <c r="A4" s="255"/>
      <c r="B4" s="257"/>
      <c r="C4" s="257"/>
      <c r="D4" s="259" t="s">
        <v>207</v>
      </c>
      <c r="E4" s="259" t="s">
        <v>208</v>
      </c>
      <c r="F4" s="275" t="s">
        <v>49</v>
      </c>
      <c r="G4" s="275" t="s">
        <v>45</v>
      </c>
      <c r="H4" s="257" t="s">
        <v>46</v>
      </c>
      <c r="I4" s="274" t="s">
        <v>260</v>
      </c>
    </row>
    <row r="5" spans="1:9" ht="11.45" customHeight="1">
      <c r="A5" s="255"/>
      <c r="B5" s="257"/>
      <c r="C5" s="257"/>
      <c r="D5" s="259"/>
      <c r="E5" s="259"/>
      <c r="F5" s="275"/>
      <c r="G5" s="275"/>
      <c r="H5" s="257"/>
      <c r="I5" s="274"/>
    </row>
    <row r="6" spans="1:9" ht="11.45" customHeight="1">
      <c r="A6" s="255"/>
      <c r="B6" s="257"/>
      <c r="C6" s="257"/>
      <c r="D6" s="259"/>
      <c r="E6" s="259"/>
      <c r="F6" s="275"/>
      <c r="G6" s="275"/>
      <c r="H6" s="257"/>
      <c r="I6" s="274"/>
    </row>
    <row r="7" spans="1:9" ht="11.45" customHeight="1">
      <c r="A7" s="255"/>
      <c r="B7" s="257"/>
      <c r="C7" s="257"/>
      <c r="D7" s="259"/>
      <c r="E7" s="259"/>
      <c r="F7" s="275"/>
      <c r="G7" s="275"/>
      <c r="H7" s="257"/>
      <c r="I7" s="274"/>
    </row>
    <row r="8" spans="1:9" s="108" customFormat="1" ht="11.45" customHeight="1">
      <c r="A8" s="65">
        <v>1</v>
      </c>
      <c r="B8" s="66">
        <v>2</v>
      </c>
      <c r="C8" s="66">
        <v>3</v>
      </c>
      <c r="D8" s="66">
        <v>4</v>
      </c>
      <c r="E8" s="66">
        <v>5</v>
      </c>
      <c r="F8" s="66">
        <v>6</v>
      </c>
      <c r="G8" s="66">
        <v>7</v>
      </c>
      <c r="H8" s="66">
        <v>8</v>
      </c>
      <c r="I8" s="67">
        <v>9</v>
      </c>
    </row>
    <row r="9" spans="1:9" ht="20.100000000000001" customHeight="1">
      <c r="A9" s="81"/>
      <c r="B9" s="110"/>
      <c r="C9" s="270" t="s">
        <v>41</v>
      </c>
      <c r="D9" s="271"/>
      <c r="E9" s="271"/>
      <c r="F9" s="271"/>
      <c r="G9" s="271"/>
      <c r="H9" s="271"/>
      <c r="I9" s="271"/>
    </row>
    <row r="10" spans="1:9" ht="11.45" customHeight="1">
      <c r="A10" s="69">
        <f>IF(E10&lt;&gt;"",COUNTA($E10:E$10),"")</f>
        <v>1</v>
      </c>
      <c r="B10" s="111" t="s">
        <v>133</v>
      </c>
      <c r="C10" s="187">
        <v>20462</v>
      </c>
      <c r="D10" s="187">
        <v>2251</v>
      </c>
      <c r="E10" s="187">
        <v>3242</v>
      </c>
      <c r="F10" s="187">
        <v>4248</v>
      </c>
      <c r="G10" s="187">
        <v>5612</v>
      </c>
      <c r="H10" s="187">
        <v>2758</v>
      </c>
      <c r="I10" s="187">
        <v>2351</v>
      </c>
    </row>
    <row r="11" spans="1:9" ht="11.45" customHeight="1">
      <c r="A11" s="69" t="str">
        <f>IF(E11&lt;&gt;"",COUNTA($E$10:E11),"")</f>
        <v/>
      </c>
      <c r="B11" s="100"/>
      <c r="C11" s="113"/>
      <c r="D11" s="113"/>
      <c r="E11" s="113"/>
      <c r="F11" s="113"/>
      <c r="G11" s="113"/>
      <c r="H11" s="113"/>
      <c r="I11" s="113"/>
    </row>
    <row r="12" spans="1:9" ht="22.5" customHeight="1">
      <c r="A12" s="69">
        <f>IF(E12&lt;&gt;"",COUNTA($E$10:E12),"")</f>
        <v>2</v>
      </c>
      <c r="B12" s="100" t="s">
        <v>112</v>
      </c>
      <c r="C12" s="113">
        <v>1649</v>
      </c>
      <c r="D12" s="113">
        <v>1153</v>
      </c>
      <c r="E12" s="113">
        <v>329</v>
      </c>
      <c r="F12" s="113">
        <v>133</v>
      </c>
      <c r="G12" s="113">
        <v>28</v>
      </c>
      <c r="H12" s="113">
        <v>6</v>
      </c>
      <c r="I12" s="113" t="s">
        <v>0</v>
      </c>
    </row>
    <row r="13" spans="1:9" ht="11.45" customHeight="1">
      <c r="A13" s="69" t="str">
        <f>IF(E13&lt;&gt;"",COUNTA($E$10:E13),"")</f>
        <v/>
      </c>
      <c r="B13" s="100"/>
      <c r="C13" s="113"/>
      <c r="D13" s="113"/>
      <c r="E13" s="113"/>
      <c r="F13" s="113"/>
      <c r="G13" s="113"/>
      <c r="H13" s="113"/>
      <c r="I13" s="113"/>
    </row>
    <row r="14" spans="1:9" ht="22.5" customHeight="1">
      <c r="A14" s="69">
        <f>IF(E14&lt;&gt;"",COUNTA($E$10:E14),"")</f>
        <v>3</v>
      </c>
      <c r="B14" s="100" t="s">
        <v>270</v>
      </c>
      <c r="C14" s="113">
        <v>3529</v>
      </c>
      <c r="D14" s="113">
        <v>333</v>
      </c>
      <c r="E14" s="113">
        <v>585</v>
      </c>
      <c r="F14" s="113">
        <v>776</v>
      </c>
      <c r="G14" s="113">
        <v>897</v>
      </c>
      <c r="H14" s="113">
        <v>448</v>
      </c>
      <c r="I14" s="113">
        <v>490</v>
      </c>
    </row>
    <row r="15" spans="1:9" ht="11.45" customHeight="1">
      <c r="A15" s="69" t="str">
        <f>IF(E15&lt;&gt;"",COUNTA($E$10:E15),"")</f>
        <v/>
      </c>
      <c r="B15" s="100"/>
      <c r="C15" s="113"/>
      <c r="D15" s="113"/>
      <c r="E15" s="113"/>
      <c r="F15" s="113"/>
      <c r="G15" s="113"/>
      <c r="H15" s="113"/>
      <c r="I15" s="113"/>
    </row>
    <row r="16" spans="1:9" ht="33.6" customHeight="1">
      <c r="A16" s="69">
        <f>IF(E16&lt;&gt;"",COUNTA($E$10:E16),"")</f>
        <v>4</v>
      </c>
      <c r="B16" s="100" t="s">
        <v>296</v>
      </c>
      <c r="C16" s="113">
        <v>1703</v>
      </c>
      <c r="D16" s="113">
        <v>47</v>
      </c>
      <c r="E16" s="113">
        <v>181</v>
      </c>
      <c r="F16" s="113">
        <v>371</v>
      </c>
      <c r="G16" s="113">
        <v>526</v>
      </c>
      <c r="H16" s="113">
        <v>364</v>
      </c>
      <c r="I16" s="113">
        <v>214</v>
      </c>
    </row>
    <row r="17" spans="1:9" ht="11.45" customHeight="1">
      <c r="A17" s="69" t="str">
        <f>IF(E17&lt;&gt;"",COUNTA($E$10:E17),"")</f>
        <v/>
      </c>
      <c r="B17" s="100"/>
      <c r="C17" s="113"/>
      <c r="D17" s="113"/>
      <c r="E17" s="113"/>
      <c r="F17" s="113"/>
      <c r="G17" s="113"/>
      <c r="H17" s="113"/>
      <c r="I17" s="113"/>
    </row>
    <row r="18" spans="1:9" ht="24.75" customHeight="1">
      <c r="A18" s="69">
        <f>IF(E18&lt;&gt;"",COUNTA($E$10:E18),"")</f>
        <v>5</v>
      </c>
      <c r="B18" s="100" t="s">
        <v>295</v>
      </c>
      <c r="C18" s="113">
        <v>8015</v>
      </c>
      <c r="D18" s="113">
        <v>533</v>
      </c>
      <c r="E18" s="113">
        <v>1665</v>
      </c>
      <c r="F18" s="113">
        <v>1973</v>
      </c>
      <c r="G18" s="113">
        <v>2428</v>
      </c>
      <c r="H18" s="113">
        <v>795</v>
      </c>
      <c r="I18" s="113">
        <v>621</v>
      </c>
    </row>
    <row r="19" spans="1:9" ht="11.45" customHeight="1">
      <c r="A19" s="69" t="str">
        <f>IF(E19&lt;&gt;"",COUNTA($E$10:E19),"")</f>
        <v/>
      </c>
      <c r="B19" s="100"/>
      <c r="C19" s="113"/>
      <c r="D19" s="113"/>
      <c r="E19" s="113"/>
      <c r="F19" s="113"/>
      <c r="G19" s="113"/>
      <c r="H19" s="113"/>
      <c r="I19" s="113"/>
    </row>
    <row r="20" spans="1:9" ht="11.45" customHeight="1">
      <c r="A20" s="69">
        <f>IF(E20&lt;&gt;"",COUNTA($E$10:E20),"")</f>
        <v>6</v>
      </c>
      <c r="B20" s="100" t="s">
        <v>114</v>
      </c>
      <c r="C20" s="113">
        <v>1328</v>
      </c>
      <c r="D20" s="113">
        <v>11</v>
      </c>
      <c r="E20" s="113">
        <v>79</v>
      </c>
      <c r="F20" s="113">
        <v>238</v>
      </c>
      <c r="G20" s="113">
        <v>493</v>
      </c>
      <c r="H20" s="113">
        <v>375</v>
      </c>
      <c r="I20" s="113">
        <v>132</v>
      </c>
    </row>
    <row r="21" spans="1:9" ht="11.45" customHeight="1">
      <c r="A21" s="69" t="str">
        <f>IF(E21&lt;&gt;"",COUNTA($E$10:E21),"")</f>
        <v/>
      </c>
      <c r="B21" s="100"/>
      <c r="C21" s="113"/>
      <c r="D21" s="113"/>
      <c r="E21" s="113"/>
      <c r="F21" s="113"/>
      <c r="G21" s="113"/>
      <c r="H21" s="113"/>
      <c r="I21" s="113"/>
    </row>
    <row r="22" spans="1:9" ht="22.5" customHeight="1">
      <c r="A22" s="69">
        <f>IF(E22&lt;&gt;"",COUNTA($E$10:E22),"")</f>
        <v>7</v>
      </c>
      <c r="B22" s="100" t="s">
        <v>115</v>
      </c>
      <c r="C22" s="113">
        <v>3417</v>
      </c>
      <c r="D22" s="113">
        <v>142</v>
      </c>
      <c r="E22" s="113">
        <v>315</v>
      </c>
      <c r="F22" s="113">
        <v>597</v>
      </c>
      <c r="G22" s="113">
        <v>999</v>
      </c>
      <c r="H22" s="113">
        <v>618</v>
      </c>
      <c r="I22" s="113">
        <v>746</v>
      </c>
    </row>
    <row r="23" spans="1:9" ht="11.45" customHeight="1">
      <c r="A23" s="69" t="str">
        <f>IF(E23&lt;&gt;"",COUNTA($E$10:E23),"")</f>
        <v/>
      </c>
      <c r="B23" s="100"/>
      <c r="C23" s="113"/>
      <c r="D23" s="113"/>
      <c r="E23" s="113"/>
      <c r="F23" s="113"/>
      <c r="G23" s="113"/>
      <c r="H23" s="113"/>
      <c r="I23" s="113"/>
    </row>
    <row r="24" spans="1:9" ht="22.5" customHeight="1">
      <c r="A24" s="69">
        <f>IF(E24&lt;&gt;"",COUNTA($E$10:E24),"")</f>
        <v>8</v>
      </c>
      <c r="B24" s="100" t="s">
        <v>116</v>
      </c>
      <c r="C24" s="113">
        <v>821</v>
      </c>
      <c r="D24" s="113">
        <v>32</v>
      </c>
      <c r="E24" s="113">
        <v>88</v>
      </c>
      <c r="F24" s="113">
        <v>160</v>
      </c>
      <c r="G24" s="113">
        <v>241</v>
      </c>
      <c r="H24" s="113">
        <v>152</v>
      </c>
      <c r="I24" s="113">
        <v>148</v>
      </c>
    </row>
    <row r="25" spans="1:9" ht="20.100000000000001" customHeight="1">
      <c r="A25" s="69" t="str">
        <f>IF(E25&lt;&gt;"",COUNTA($E$10:E25),"")</f>
        <v/>
      </c>
      <c r="B25" s="100"/>
      <c r="C25" s="265" t="s">
        <v>134</v>
      </c>
      <c r="D25" s="266"/>
      <c r="E25" s="266"/>
      <c r="F25" s="267"/>
      <c r="G25" s="267"/>
      <c r="H25" s="267"/>
      <c r="I25" s="267"/>
    </row>
    <row r="26" spans="1:9" ht="11.45" customHeight="1">
      <c r="A26" s="69">
        <f>IF(E26&lt;&gt;"",COUNTA($E$10:E26),"")</f>
        <v>9</v>
      </c>
      <c r="B26" s="111" t="s">
        <v>133</v>
      </c>
      <c r="C26" s="188">
        <v>100</v>
      </c>
      <c r="D26" s="188">
        <v>100</v>
      </c>
      <c r="E26" s="188">
        <v>100</v>
      </c>
      <c r="F26" s="188">
        <v>100</v>
      </c>
      <c r="G26" s="188">
        <v>100</v>
      </c>
      <c r="H26" s="188">
        <v>100</v>
      </c>
      <c r="I26" s="188">
        <v>100</v>
      </c>
    </row>
    <row r="27" spans="1:9" ht="11.45" customHeight="1">
      <c r="A27" s="69" t="str">
        <f>IF(E27&lt;&gt;"",COUNTA($E$10:E27),"")</f>
        <v/>
      </c>
      <c r="B27" s="100"/>
      <c r="C27" s="189"/>
      <c r="D27" s="189"/>
      <c r="E27" s="189"/>
      <c r="F27" s="189"/>
      <c r="G27" s="189"/>
      <c r="H27" s="189"/>
      <c r="I27" s="189"/>
    </row>
    <row r="28" spans="1:9" ht="22.5" customHeight="1">
      <c r="A28" s="69">
        <f>IF(E28&lt;&gt;"",COUNTA($E$10:E28),"")</f>
        <v>10</v>
      </c>
      <c r="B28" s="100" t="s">
        <v>112</v>
      </c>
      <c r="C28" s="189">
        <v>8.0588407780275642</v>
      </c>
      <c r="D28" s="189">
        <v>51.221679253665037</v>
      </c>
      <c r="E28" s="189">
        <v>10.148056755089451</v>
      </c>
      <c r="F28" s="189">
        <v>3.1308851224105463</v>
      </c>
      <c r="G28" s="189">
        <v>0.49893086243763363</v>
      </c>
      <c r="H28" s="189">
        <v>0.21754894851341552</v>
      </c>
      <c r="I28" s="189" t="s">
        <v>0</v>
      </c>
    </row>
    <row r="29" spans="1:9" ht="11.45" customHeight="1">
      <c r="A29" s="69" t="str">
        <f>IF(E29&lt;&gt;"",COUNTA($E$10:E29),"")</f>
        <v/>
      </c>
      <c r="B29" s="100"/>
      <c r="C29" s="189"/>
      <c r="D29" s="189"/>
      <c r="E29" s="189"/>
      <c r="F29" s="189"/>
      <c r="G29" s="189"/>
      <c r="H29" s="189"/>
      <c r="I29" s="189"/>
    </row>
    <row r="30" spans="1:9" ht="22.5" customHeight="1">
      <c r="A30" s="69">
        <f>IF(E30&lt;&gt;"",COUNTA($E$10:E30),"")</f>
        <v>11</v>
      </c>
      <c r="B30" s="100" t="s">
        <v>270</v>
      </c>
      <c r="C30" s="189">
        <v>17.246603460072329</v>
      </c>
      <c r="D30" s="189">
        <v>14.793425144380276</v>
      </c>
      <c r="E30" s="189">
        <v>18.044417026526837</v>
      </c>
      <c r="F30" s="189">
        <v>18.267419962335218</v>
      </c>
      <c r="G30" s="189">
        <v>15.983606557377049</v>
      </c>
      <c r="H30" s="189">
        <v>16.243654822335024</v>
      </c>
      <c r="I30" s="189">
        <v>20.842194810718844</v>
      </c>
    </row>
    <row r="31" spans="1:9" ht="11.45" customHeight="1">
      <c r="A31" s="69" t="str">
        <f>IF(E31&lt;&gt;"",COUNTA($E$10:E31),"")</f>
        <v/>
      </c>
      <c r="B31" s="100"/>
      <c r="C31" s="189"/>
      <c r="D31" s="189"/>
      <c r="E31" s="189"/>
      <c r="F31" s="189"/>
      <c r="G31" s="189"/>
      <c r="H31" s="189"/>
      <c r="I31" s="189"/>
    </row>
    <row r="32" spans="1:9" ht="33.6" customHeight="1">
      <c r="A32" s="69">
        <f>IF(E32&lt;&gt;"",COUNTA($E$10:E32),"")</f>
        <v>12</v>
      </c>
      <c r="B32" s="100" t="s">
        <v>296</v>
      </c>
      <c r="C32" s="189">
        <v>8.3227445997458709</v>
      </c>
      <c r="D32" s="189">
        <v>2.0879609062638829</v>
      </c>
      <c r="E32" s="189">
        <v>5.5829734731647127</v>
      </c>
      <c r="F32" s="189">
        <v>8.7335216572504706</v>
      </c>
      <c r="G32" s="189">
        <v>9.3727726300784031</v>
      </c>
      <c r="H32" s="189">
        <v>13.197969543147208</v>
      </c>
      <c r="I32" s="189">
        <v>9.1025095703955756</v>
      </c>
    </row>
    <row r="33" spans="1:9" ht="11.45" customHeight="1">
      <c r="A33" s="69" t="str">
        <f>IF(E33&lt;&gt;"",COUNTA($E$10:E33),"")</f>
        <v/>
      </c>
      <c r="B33" s="100"/>
      <c r="C33" s="189"/>
      <c r="D33" s="189"/>
      <c r="E33" s="189"/>
      <c r="F33" s="189"/>
      <c r="G33" s="189"/>
      <c r="H33" s="189"/>
      <c r="I33" s="113"/>
    </row>
    <row r="34" spans="1:9" ht="22.5" customHeight="1">
      <c r="A34" s="69">
        <f>IF(E34&lt;&gt;"",COUNTA($E$10:E34),"")</f>
        <v>13</v>
      </c>
      <c r="B34" s="100" t="s">
        <v>295</v>
      </c>
      <c r="C34" s="189">
        <v>39.170169093930213</v>
      </c>
      <c r="D34" s="189">
        <v>23.678365171035097</v>
      </c>
      <c r="E34" s="189">
        <v>51.357186921653302</v>
      </c>
      <c r="F34" s="189">
        <v>46.445386064030131</v>
      </c>
      <c r="G34" s="189">
        <v>43.264433357091946</v>
      </c>
      <c r="H34" s="189">
        <v>28.825235678027557</v>
      </c>
      <c r="I34" s="189">
        <v>26.414291790727351</v>
      </c>
    </row>
    <row r="35" spans="1:9" ht="11.45" customHeight="1">
      <c r="A35" s="69" t="str">
        <f>IF(E35&lt;&gt;"",COUNTA($E$10:E35),"")</f>
        <v/>
      </c>
      <c r="B35" s="100"/>
      <c r="C35" s="189"/>
      <c r="D35" s="189"/>
      <c r="E35" s="189"/>
      <c r="F35" s="189"/>
      <c r="G35" s="189"/>
      <c r="H35" s="189"/>
      <c r="I35" s="189"/>
    </row>
    <row r="36" spans="1:9" ht="11.45" customHeight="1">
      <c r="A36" s="69">
        <f>IF(E36&lt;&gt;"",COUNTA($E$10:E36),"")</f>
        <v>14</v>
      </c>
      <c r="B36" s="112" t="s">
        <v>114</v>
      </c>
      <c r="C36" s="189">
        <v>6.4900791711465153</v>
      </c>
      <c r="D36" s="189">
        <v>0.48867170146601513</v>
      </c>
      <c r="E36" s="189">
        <v>2.4367674275138804</v>
      </c>
      <c r="F36" s="189">
        <v>5.6026365348399247</v>
      </c>
      <c r="G36" s="189">
        <v>8.7847469707769061</v>
      </c>
      <c r="H36" s="189">
        <v>13.59680928208847</v>
      </c>
      <c r="I36" s="189">
        <v>5.6146320714589537</v>
      </c>
    </row>
    <row r="37" spans="1:9" ht="11.45" customHeight="1">
      <c r="A37" s="69" t="str">
        <f>IF(E37&lt;&gt;"",COUNTA($E$10:E37),"")</f>
        <v/>
      </c>
      <c r="B37" s="100"/>
      <c r="C37" s="189"/>
      <c r="D37" s="189"/>
      <c r="E37" s="189"/>
      <c r="F37" s="189"/>
      <c r="G37" s="189"/>
      <c r="H37" s="189"/>
      <c r="I37" s="189"/>
    </row>
    <row r="38" spans="1:9" ht="22.5" customHeight="1">
      <c r="A38" s="69">
        <f>IF(E38&lt;&gt;"",COUNTA($E$10:E38),"")</f>
        <v>15</v>
      </c>
      <c r="B38" s="100" t="s">
        <v>115</v>
      </c>
      <c r="C38" s="189">
        <v>16.699247385397321</v>
      </c>
      <c r="D38" s="189">
        <v>6.3083074189249224</v>
      </c>
      <c r="E38" s="189">
        <v>9.7162245527452189</v>
      </c>
      <c r="F38" s="189">
        <v>14.05367231638418</v>
      </c>
      <c r="G38" s="189">
        <v>17.801140413399857</v>
      </c>
      <c r="H38" s="189">
        <v>22.407541696881797</v>
      </c>
      <c r="I38" s="189">
        <v>31.731178222033176</v>
      </c>
    </row>
    <row r="39" spans="1:9" ht="11.45" customHeight="1">
      <c r="A39" s="69" t="str">
        <f>IF(E39&lt;&gt;"",COUNTA($E$10:E39),"")</f>
        <v/>
      </c>
      <c r="B39" s="100"/>
      <c r="C39" s="189"/>
      <c r="D39" s="189"/>
      <c r="E39" s="189"/>
      <c r="F39" s="189"/>
      <c r="G39" s="189"/>
      <c r="H39" s="189"/>
      <c r="I39" s="189"/>
    </row>
    <row r="40" spans="1:9" ht="22.5" customHeight="1">
      <c r="A40" s="69">
        <f>IF(E40&lt;&gt;"",COUNTA($E$10:E40),"")</f>
        <v>16</v>
      </c>
      <c r="B40" s="100" t="s">
        <v>116</v>
      </c>
      <c r="C40" s="189">
        <v>4.0123155116801881</v>
      </c>
      <c r="D40" s="189">
        <v>1.4215904042647711</v>
      </c>
      <c r="E40" s="189">
        <v>2.7143738433066007</v>
      </c>
      <c r="F40" s="189">
        <v>3.766478342749529</v>
      </c>
      <c r="G40" s="189">
        <v>4.2943692088382042</v>
      </c>
      <c r="H40" s="189">
        <v>5.5112400290065269</v>
      </c>
      <c r="I40" s="189">
        <v>6.2951935346660992</v>
      </c>
    </row>
  </sheetData>
  <mergeCells count="16">
    <mergeCell ref="A3:A7"/>
    <mergeCell ref="A1:B1"/>
    <mergeCell ref="C1:I1"/>
    <mergeCell ref="A2:B2"/>
    <mergeCell ref="D3:I3"/>
    <mergeCell ref="I4:I7"/>
    <mergeCell ref="H4:H7"/>
    <mergeCell ref="G4:G7"/>
    <mergeCell ref="F4:F7"/>
    <mergeCell ref="C25:I25"/>
    <mergeCell ref="C2:I2"/>
    <mergeCell ref="C9:I9"/>
    <mergeCell ref="C3:C7"/>
    <mergeCell ref="B3:B7"/>
    <mergeCell ref="E4:E7"/>
    <mergeCell ref="D4: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2"/>
  <sheetViews>
    <sheetView zoomScale="140" zoomScaleNormal="140" workbookViewId="0">
      <pane xSplit="3" ySplit="8" topLeftCell="D9" activePane="bottomRight" state="frozen"/>
      <selection sqref="A1:B1"/>
      <selection pane="topRight" sqref="A1:B1"/>
      <selection pane="bottomLeft" sqref="A1:B1"/>
      <selection pane="bottomRight" activeCell="D9" sqref="D9:J9"/>
    </sheetView>
  </sheetViews>
  <sheetFormatPr baseColWidth="10" defaultColWidth="11.42578125" defaultRowHeight="11.45" customHeight="1"/>
  <cols>
    <col min="1" max="1" width="3.7109375" style="108" customWidth="1"/>
    <col min="2" max="2" width="5.85546875" style="105" customWidth="1"/>
    <col min="3" max="3" width="31.28515625" style="106" customWidth="1"/>
    <col min="4" max="4" width="7.42578125" style="96" customWidth="1"/>
    <col min="5" max="10" width="7.28515625" style="96" customWidth="1"/>
    <col min="11" max="16384" width="11.42578125" style="96"/>
  </cols>
  <sheetData>
    <row r="1" spans="1:10" s="70" customFormat="1" ht="20.100000000000001" customHeight="1">
      <c r="A1" s="247" t="s">
        <v>62</v>
      </c>
      <c r="B1" s="248"/>
      <c r="C1" s="248"/>
      <c r="D1" s="278" t="s">
        <v>164</v>
      </c>
      <c r="E1" s="278"/>
      <c r="F1" s="278"/>
      <c r="G1" s="278"/>
      <c r="H1" s="278"/>
      <c r="I1" s="278"/>
      <c r="J1" s="279"/>
    </row>
    <row r="2" spans="1:10" ht="35.1" customHeight="1">
      <c r="A2" s="251" t="s">
        <v>81</v>
      </c>
      <c r="B2" s="252"/>
      <c r="C2" s="252"/>
      <c r="D2" s="253" t="s">
        <v>358</v>
      </c>
      <c r="E2" s="253"/>
      <c r="F2" s="253"/>
      <c r="G2" s="253"/>
      <c r="H2" s="253"/>
      <c r="I2" s="253"/>
      <c r="J2" s="254"/>
    </row>
    <row r="3" spans="1:10" ht="11.45" customHeight="1">
      <c r="A3" s="255" t="s">
        <v>77</v>
      </c>
      <c r="B3" s="257" t="s">
        <v>61</v>
      </c>
      <c r="C3" s="257" t="s">
        <v>38</v>
      </c>
      <c r="D3" s="257" t="s">
        <v>56</v>
      </c>
      <c r="E3" s="257" t="s">
        <v>94</v>
      </c>
      <c r="F3" s="241"/>
      <c r="G3" s="241"/>
      <c r="H3" s="241"/>
      <c r="I3" s="241"/>
      <c r="J3" s="261"/>
    </row>
    <row r="4" spans="1:10" ht="11.45" customHeight="1">
      <c r="A4" s="256"/>
      <c r="B4" s="257"/>
      <c r="C4" s="257"/>
      <c r="D4" s="257"/>
      <c r="E4" s="259" t="s">
        <v>207</v>
      </c>
      <c r="F4" s="259" t="s">
        <v>208</v>
      </c>
      <c r="G4" s="275" t="s">
        <v>49</v>
      </c>
      <c r="H4" s="257" t="s">
        <v>45</v>
      </c>
      <c r="I4" s="257" t="s">
        <v>46</v>
      </c>
      <c r="J4" s="274" t="s">
        <v>260</v>
      </c>
    </row>
    <row r="5" spans="1:10" ht="11.45" customHeight="1">
      <c r="A5" s="256"/>
      <c r="B5" s="257"/>
      <c r="C5" s="257"/>
      <c r="D5" s="257"/>
      <c r="E5" s="241"/>
      <c r="F5" s="259"/>
      <c r="G5" s="275"/>
      <c r="H5" s="257"/>
      <c r="I5" s="257"/>
      <c r="J5" s="274"/>
    </row>
    <row r="6" spans="1:10" ht="11.45" customHeight="1">
      <c r="A6" s="256"/>
      <c r="B6" s="257"/>
      <c r="C6" s="257"/>
      <c r="D6" s="257"/>
      <c r="E6" s="241"/>
      <c r="F6" s="259"/>
      <c r="G6" s="275"/>
      <c r="H6" s="257"/>
      <c r="I6" s="257"/>
      <c r="J6" s="274"/>
    </row>
    <row r="7" spans="1:10" ht="11.45" customHeight="1">
      <c r="A7" s="256"/>
      <c r="B7" s="257"/>
      <c r="C7" s="257"/>
      <c r="D7" s="257"/>
      <c r="E7" s="241"/>
      <c r="F7" s="259"/>
      <c r="G7" s="275"/>
      <c r="H7" s="257"/>
      <c r="I7" s="257"/>
      <c r="J7" s="274"/>
    </row>
    <row r="8" spans="1:10" s="108" customFormat="1" ht="11.45" customHeight="1">
      <c r="A8" s="65">
        <v>1</v>
      </c>
      <c r="B8" s="80">
        <v>2</v>
      </c>
      <c r="C8" s="66">
        <v>3</v>
      </c>
      <c r="D8" s="66">
        <v>4</v>
      </c>
      <c r="E8" s="66">
        <v>5</v>
      </c>
      <c r="F8" s="66">
        <v>6</v>
      </c>
      <c r="G8" s="66">
        <v>7</v>
      </c>
      <c r="H8" s="66">
        <v>8</v>
      </c>
      <c r="I8" s="66">
        <v>9</v>
      </c>
      <c r="J8" s="67">
        <v>10</v>
      </c>
    </row>
    <row r="9" spans="1:10" ht="20.100000000000001" customHeight="1">
      <c r="A9" s="107"/>
      <c r="B9" s="97"/>
      <c r="C9" s="97"/>
      <c r="D9" s="271" t="s">
        <v>204</v>
      </c>
      <c r="E9" s="271"/>
      <c r="F9" s="271"/>
      <c r="G9" s="271"/>
      <c r="H9" s="271"/>
      <c r="I9" s="271"/>
      <c r="J9" s="271"/>
    </row>
    <row r="10" spans="1:10" ht="11.45" customHeight="1">
      <c r="A10" s="69">
        <f>IF(E10&lt;&gt;"",COUNTA($E10:E$10),"")</f>
        <v>1</v>
      </c>
      <c r="B10" s="98"/>
      <c r="C10" s="99" t="s">
        <v>195</v>
      </c>
      <c r="D10" s="187">
        <v>2296</v>
      </c>
      <c r="E10" s="187">
        <v>216</v>
      </c>
      <c r="F10" s="187">
        <v>366</v>
      </c>
      <c r="G10" s="187">
        <v>502</v>
      </c>
      <c r="H10" s="187">
        <v>647</v>
      </c>
      <c r="I10" s="187">
        <v>298</v>
      </c>
      <c r="J10" s="181">
        <v>268</v>
      </c>
    </row>
    <row r="11" spans="1:10" ht="11.45" customHeight="1">
      <c r="A11" s="69">
        <f>IF(E11&lt;&gt;"",COUNTA($E$10:E11),"")</f>
        <v>2</v>
      </c>
      <c r="B11" s="98"/>
      <c r="C11" s="98" t="s">
        <v>60</v>
      </c>
      <c r="D11" s="113">
        <v>1772</v>
      </c>
      <c r="E11" s="113">
        <v>162</v>
      </c>
      <c r="F11" s="113">
        <v>282</v>
      </c>
      <c r="G11" s="113">
        <v>384</v>
      </c>
      <c r="H11" s="113">
        <v>548</v>
      </c>
      <c r="I11" s="113">
        <v>209</v>
      </c>
      <c r="J11" s="89">
        <v>188</v>
      </c>
    </row>
    <row r="12" spans="1:10" ht="11.45" customHeight="1">
      <c r="A12" s="69" t="str">
        <f>IF(E12&lt;&gt;"",COUNTA($E$10:E12),"")</f>
        <v/>
      </c>
      <c r="B12" s="98"/>
      <c r="C12" s="98"/>
      <c r="D12" s="113"/>
      <c r="E12" s="113"/>
      <c r="F12" s="113"/>
      <c r="G12" s="113"/>
      <c r="H12" s="113"/>
      <c r="I12" s="113"/>
      <c r="J12" s="89"/>
    </row>
    <row r="13" spans="1:10" ht="11.45" customHeight="1">
      <c r="A13" s="69">
        <f>IF(E13&lt;&gt;"",COUNTA($E$10:E13),"")</f>
        <v>3</v>
      </c>
      <c r="B13" s="98" t="s">
        <v>20</v>
      </c>
      <c r="C13" s="91" t="s">
        <v>211</v>
      </c>
      <c r="D13" s="113">
        <v>551</v>
      </c>
      <c r="E13" s="113" t="s">
        <v>5</v>
      </c>
      <c r="F13" s="113">
        <v>90</v>
      </c>
      <c r="G13" s="113">
        <v>147</v>
      </c>
      <c r="H13" s="113">
        <v>201</v>
      </c>
      <c r="I13" s="113">
        <v>56</v>
      </c>
      <c r="J13" s="113" t="s">
        <v>5</v>
      </c>
    </row>
    <row r="14" spans="1:10" ht="11.45" customHeight="1">
      <c r="A14" s="69" t="str">
        <f>IF(E14&lt;&gt;"",COUNTA($E$10:E14),"")</f>
        <v/>
      </c>
      <c r="B14" s="98"/>
      <c r="C14" s="91" t="s">
        <v>140</v>
      </c>
      <c r="D14" s="113"/>
      <c r="E14" s="113"/>
      <c r="F14" s="113"/>
      <c r="G14" s="113"/>
      <c r="H14" s="113"/>
      <c r="I14" s="113"/>
      <c r="J14" s="89"/>
    </row>
    <row r="15" spans="1:10" ht="11.45" customHeight="1">
      <c r="A15" s="69">
        <f>IF(E15&lt;&gt;"",COUNTA($E$10:E15),"")</f>
        <v>4</v>
      </c>
      <c r="B15" s="98" t="s">
        <v>21</v>
      </c>
      <c r="C15" s="91" t="s">
        <v>212</v>
      </c>
      <c r="D15" s="113">
        <v>545</v>
      </c>
      <c r="E15" s="113">
        <v>41</v>
      </c>
      <c r="F15" s="113" t="s">
        <v>5</v>
      </c>
      <c r="G15" s="113" t="s">
        <v>5</v>
      </c>
      <c r="H15" s="113">
        <v>201</v>
      </c>
      <c r="I15" s="113">
        <v>56</v>
      </c>
      <c r="J15" s="113" t="s">
        <v>5</v>
      </c>
    </row>
    <row r="16" spans="1:10" ht="11.45" customHeight="1">
      <c r="A16" s="69">
        <f>IF(E16&lt;&gt;"",COUNTA($E$10:E16),"")</f>
        <v>5</v>
      </c>
      <c r="B16" s="98" t="s">
        <v>22</v>
      </c>
      <c r="C16" s="91" t="s">
        <v>213</v>
      </c>
      <c r="D16" s="113">
        <v>6</v>
      </c>
      <c r="E16" s="113">
        <v>2</v>
      </c>
      <c r="F16" s="113" t="s">
        <v>5</v>
      </c>
      <c r="G16" s="113" t="s">
        <v>5</v>
      </c>
      <c r="H16" s="113" t="s">
        <v>0</v>
      </c>
      <c r="I16" s="113" t="s">
        <v>0</v>
      </c>
      <c r="J16" s="89" t="s">
        <v>0</v>
      </c>
    </row>
    <row r="17" spans="1:10" ht="11.45" customHeight="1">
      <c r="A17" s="69" t="str">
        <f>IF(E17&lt;&gt;"",COUNTA($E$10:E17),"")</f>
        <v/>
      </c>
      <c r="B17" s="98"/>
      <c r="C17" s="91"/>
      <c r="D17" s="113"/>
      <c r="E17" s="113"/>
      <c r="F17" s="113"/>
      <c r="G17" s="113"/>
      <c r="H17" s="113"/>
      <c r="I17" s="113"/>
      <c r="J17" s="89"/>
    </row>
    <row r="18" spans="1:10" ht="11.45" customHeight="1">
      <c r="A18" s="69">
        <f>IF(E18&lt;&gt;"",COUNTA($E$10:E18),"")</f>
        <v>6</v>
      </c>
      <c r="B18" s="98" t="s">
        <v>23</v>
      </c>
      <c r="C18" s="91" t="s">
        <v>214</v>
      </c>
      <c r="D18" s="113">
        <v>365</v>
      </c>
      <c r="E18" s="113">
        <v>6</v>
      </c>
      <c r="F18" s="113">
        <v>15</v>
      </c>
      <c r="G18" s="113">
        <v>46</v>
      </c>
      <c r="H18" s="113">
        <v>87</v>
      </c>
      <c r="I18" s="113">
        <v>72</v>
      </c>
      <c r="J18" s="89">
        <v>138</v>
      </c>
    </row>
    <row r="19" spans="1:10" ht="11.45" customHeight="1">
      <c r="A19" s="69" t="str">
        <f>IF(E19&lt;&gt;"",COUNTA($E$10:E19),"")</f>
        <v/>
      </c>
      <c r="B19" s="98"/>
      <c r="C19" s="91" t="s">
        <v>215</v>
      </c>
      <c r="D19" s="113"/>
      <c r="E19" s="113"/>
      <c r="F19" s="113"/>
      <c r="G19" s="113"/>
      <c r="H19" s="113"/>
      <c r="I19" s="113"/>
      <c r="J19" s="89"/>
    </row>
    <row r="20" spans="1:10" ht="11.45" customHeight="1">
      <c r="A20" s="69">
        <f>IF(E20&lt;&gt;"",COUNTA($E$10:E20),"")</f>
        <v>7</v>
      </c>
      <c r="B20" s="98" t="s">
        <v>24</v>
      </c>
      <c r="C20" s="91" t="s">
        <v>216</v>
      </c>
      <c r="D20" s="113">
        <v>301</v>
      </c>
      <c r="E20" s="113">
        <v>6</v>
      </c>
      <c r="F20" s="113">
        <v>14</v>
      </c>
      <c r="G20" s="113">
        <v>43</v>
      </c>
      <c r="H20" s="113">
        <v>76</v>
      </c>
      <c r="I20" s="113">
        <v>72</v>
      </c>
      <c r="J20" s="89">
        <v>90</v>
      </c>
    </row>
    <row r="21" spans="1:10" ht="11.45" customHeight="1">
      <c r="A21" s="69" t="str">
        <f>IF(E21&lt;&gt;"",COUNTA($E$10:E21),"")</f>
        <v/>
      </c>
      <c r="B21" s="98"/>
      <c r="C21" s="91"/>
      <c r="D21" s="113"/>
      <c r="E21" s="113"/>
      <c r="F21" s="113"/>
      <c r="G21" s="113"/>
      <c r="H21" s="113"/>
      <c r="I21" s="113"/>
      <c r="J21" s="89"/>
    </row>
    <row r="22" spans="1:10" ht="11.45" customHeight="1">
      <c r="A22" s="69">
        <f>IF(E22&lt;&gt;"",COUNTA($E$10:E22),"")</f>
        <v>8</v>
      </c>
      <c r="B22" s="98" t="s">
        <v>25</v>
      </c>
      <c r="C22" s="91" t="s">
        <v>217</v>
      </c>
      <c r="D22" s="113">
        <v>396</v>
      </c>
      <c r="E22" s="113">
        <v>7</v>
      </c>
      <c r="F22" s="113">
        <v>19</v>
      </c>
      <c r="G22" s="113">
        <v>40</v>
      </c>
      <c r="H22" s="113">
        <v>138</v>
      </c>
      <c r="I22" s="113">
        <v>99</v>
      </c>
      <c r="J22" s="89">
        <v>94</v>
      </c>
    </row>
    <row r="23" spans="1:10" ht="11.45" customHeight="1">
      <c r="A23" s="69" t="str">
        <f>IF(E23&lt;&gt;"",COUNTA($E$10:E23),"")</f>
        <v/>
      </c>
      <c r="B23" s="98"/>
      <c r="C23" s="91" t="s">
        <v>140</v>
      </c>
      <c r="D23" s="113"/>
      <c r="E23" s="113"/>
      <c r="F23" s="113"/>
      <c r="G23" s="113"/>
      <c r="H23" s="113"/>
      <c r="I23" s="113"/>
      <c r="J23" s="89"/>
    </row>
    <row r="24" spans="1:10" ht="22.5" customHeight="1">
      <c r="A24" s="69">
        <f>IF(E24&lt;&gt;"",COUNTA($E$10:E24),"")</f>
        <v>9</v>
      </c>
      <c r="B24" s="91" t="s">
        <v>26</v>
      </c>
      <c r="C24" s="91" t="s">
        <v>218</v>
      </c>
      <c r="D24" s="113">
        <v>251</v>
      </c>
      <c r="E24" s="113" t="s">
        <v>5</v>
      </c>
      <c r="F24" s="113">
        <v>7</v>
      </c>
      <c r="G24" s="113">
        <v>29</v>
      </c>
      <c r="H24" s="113">
        <v>118</v>
      </c>
      <c r="I24" s="113">
        <v>61</v>
      </c>
      <c r="J24" s="113" t="s">
        <v>5</v>
      </c>
    </row>
    <row r="25" spans="1:10" ht="11.45" customHeight="1">
      <c r="A25" s="69">
        <f>IF(E25&lt;&gt;"",COUNTA($E$10:E25),"")</f>
        <v>10</v>
      </c>
      <c r="B25" s="98" t="s">
        <v>27</v>
      </c>
      <c r="C25" s="91" t="s">
        <v>219</v>
      </c>
      <c r="D25" s="113">
        <v>145</v>
      </c>
      <c r="E25" s="113" t="s">
        <v>5</v>
      </c>
      <c r="F25" s="113">
        <v>11</v>
      </c>
      <c r="G25" s="113">
        <v>10</v>
      </c>
      <c r="H25" s="113">
        <v>20</v>
      </c>
      <c r="I25" s="113">
        <v>39</v>
      </c>
      <c r="J25" s="113" t="s">
        <v>5</v>
      </c>
    </row>
    <row r="26" spans="1:10" ht="11.45" customHeight="1">
      <c r="A26" s="69" t="str">
        <f>IF(E26&lt;&gt;"",COUNTA($E$10:E26),"")</f>
        <v/>
      </c>
      <c r="B26" s="98"/>
      <c r="C26" s="91"/>
      <c r="D26" s="113"/>
      <c r="E26" s="113"/>
      <c r="F26" s="113"/>
      <c r="G26" s="113"/>
      <c r="H26" s="113"/>
      <c r="I26" s="113"/>
      <c r="J26" s="89"/>
    </row>
    <row r="27" spans="1:10" ht="11.45" customHeight="1">
      <c r="A27" s="69">
        <f>IF(E27&lt;&gt;"",COUNTA($E$10:E27),"")</f>
        <v>11</v>
      </c>
      <c r="B27" s="98" t="s">
        <v>28</v>
      </c>
      <c r="C27" s="91" t="s">
        <v>220</v>
      </c>
      <c r="D27" s="113">
        <v>61</v>
      </c>
      <c r="E27" s="113" t="s">
        <v>5</v>
      </c>
      <c r="F27" s="113">
        <v>17</v>
      </c>
      <c r="G27" s="113">
        <v>16</v>
      </c>
      <c r="H27" s="113">
        <v>15</v>
      </c>
      <c r="I27" s="113" t="s">
        <v>5</v>
      </c>
      <c r="J27" s="89" t="s">
        <v>0</v>
      </c>
    </row>
    <row r="28" spans="1:10" ht="11.45" customHeight="1">
      <c r="A28" s="69" t="str">
        <f>IF(E28&lt;&gt;"",COUNTA($E$10:E28),"")</f>
        <v/>
      </c>
      <c r="B28" s="98"/>
      <c r="C28" s="91"/>
      <c r="D28" s="113"/>
      <c r="E28" s="113"/>
      <c r="F28" s="113"/>
      <c r="G28" s="113"/>
      <c r="H28" s="113"/>
      <c r="I28" s="113"/>
      <c r="J28" s="89"/>
    </row>
    <row r="29" spans="1:10" ht="22.5" customHeight="1">
      <c r="A29" s="69">
        <f>IF(E29&lt;&gt;"",COUNTA($E$10:E29),"")</f>
        <v>12</v>
      </c>
      <c r="B29" s="98" t="s">
        <v>29</v>
      </c>
      <c r="C29" s="91" t="s">
        <v>221</v>
      </c>
      <c r="D29" s="113">
        <v>130</v>
      </c>
      <c r="E29" s="113" t="s">
        <v>5</v>
      </c>
      <c r="F29" s="113">
        <v>20</v>
      </c>
      <c r="G29" s="113">
        <v>48</v>
      </c>
      <c r="H29" s="113">
        <v>40</v>
      </c>
      <c r="I29" s="113" t="s">
        <v>5</v>
      </c>
      <c r="J29" s="89" t="s">
        <v>0</v>
      </c>
    </row>
    <row r="30" spans="1:10" ht="11.45" customHeight="1">
      <c r="A30" s="69" t="str">
        <f>IF(E30&lt;&gt;"",COUNTA($E$10:E30),"")</f>
        <v/>
      </c>
      <c r="B30" s="98"/>
      <c r="C30" s="91"/>
      <c r="D30" s="113"/>
      <c r="E30" s="113"/>
      <c r="F30" s="113"/>
      <c r="G30" s="113"/>
      <c r="H30" s="113"/>
      <c r="I30" s="113"/>
      <c r="J30" s="89"/>
    </row>
    <row r="31" spans="1:10" ht="11.45" customHeight="1">
      <c r="A31" s="69">
        <f>IF(E31&lt;&gt;"",COUNTA($E$10:E31),"")</f>
        <v>13</v>
      </c>
      <c r="B31" s="98" t="s">
        <v>30</v>
      </c>
      <c r="C31" s="91" t="s">
        <v>222</v>
      </c>
      <c r="D31" s="113">
        <v>793</v>
      </c>
      <c r="E31" s="113">
        <v>140</v>
      </c>
      <c r="F31" s="113">
        <v>204</v>
      </c>
      <c r="G31" s="113">
        <v>206</v>
      </c>
      <c r="H31" s="113">
        <v>166</v>
      </c>
      <c r="I31" s="113" t="s">
        <v>5</v>
      </c>
      <c r="J31" s="113" t="s">
        <v>5</v>
      </c>
    </row>
    <row r="32" spans="1:10" ht="11.45" customHeight="1">
      <c r="A32" s="69" t="str">
        <f>IF(E32&lt;&gt;"",COUNTA($E$10:E32),"")</f>
        <v/>
      </c>
      <c r="B32" s="98"/>
      <c r="C32" s="91" t="s">
        <v>140</v>
      </c>
      <c r="D32" s="113"/>
      <c r="E32" s="113"/>
      <c r="F32" s="113"/>
      <c r="G32" s="113"/>
      <c r="H32" s="113"/>
      <c r="I32" s="113"/>
      <c r="J32" s="89"/>
    </row>
    <row r="33" spans="1:10" ht="11.45" customHeight="1">
      <c r="A33" s="69">
        <f>IF(E33&lt;&gt;"",COUNTA($E$10:E33),"")</f>
        <v>14</v>
      </c>
      <c r="B33" s="98" t="s">
        <v>31</v>
      </c>
      <c r="C33" s="91" t="s">
        <v>223</v>
      </c>
      <c r="D33" s="113">
        <v>276</v>
      </c>
      <c r="E33" s="113" t="s">
        <v>5</v>
      </c>
      <c r="F33" s="113">
        <v>86</v>
      </c>
      <c r="G33" s="113">
        <v>84</v>
      </c>
      <c r="H33" s="113">
        <v>46</v>
      </c>
      <c r="I33" s="113" t="s">
        <v>5</v>
      </c>
      <c r="J33" s="89" t="s">
        <v>0</v>
      </c>
    </row>
    <row r="34" spans="1:10" ht="11.45" customHeight="1">
      <c r="A34" s="69">
        <f>IF(E34&lt;&gt;"",COUNTA($E$10:E34),"")</f>
        <v>15</v>
      </c>
      <c r="B34" s="98" t="s">
        <v>32</v>
      </c>
      <c r="C34" s="91" t="s">
        <v>224</v>
      </c>
      <c r="D34" s="113">
        <v>115</v>
      </c>
      <c r="E34" s="113">
        <v>37</v>
      </c>
      <c r="F34" s="113">
        <v>35</v>
      </c>
      <c r="G34" s="113">
        <v>30</v>
      </c>
      <c r="H34" s="113">
        <v>14</v>
      </c>
      <c r="I34" s="113" t="s">
        <v>0</v>
      </c>
      <c r="J34" s="89" t="s">
        <v>0</v>
      </c>
    </row>
    <row r="35" spans="1:10" ht="11.45" customHeight="1">
      <c r="A35" s="69">
        <f>IF(E35&lt;&gt;"",COUNTA($E$10:E35),"")</f>
        <v>16</v>
      </c>
      <c r="B35" s="98" t="s">
        <v>33</v>
      </c>
      <c r="C35" s="91" t="s">
        <v>225</v>
      </c>
      <c r="D35" s="113">
        <v>107</v>
      </c>
      <c r="E35" s="113" t="s">
        <v>5</v>
      </c>
      <c r="F35" s="113">
        <v>15</v>
      </c>
      <c r="G35" s="113">
        <v>30</v>
      </c>
      <c r="H35" s="113">
        <v>51</v>
      </c>
      <c r="I35" s="113" t="s">
        <v>5</v>
      </c>
      <c r="J35" s="89" t="s">
        <v>0</v>
      </c>
    </row>
    <row r="36" spans="1:10" ht="22.5" customHeight="1">
      <c r="A36" s="69">
        <f>IF(E36&lt;&gt;"",COUNTA($E$10:E36),"")</f>
        <v>17</v>
      </c>
      <c r="B36" s="91" t="s">
        <v>34</v>
      </c>
      <c r="C36" s="91" t="s">
        <v>297</v>
      </c>
      <c r="D36" s="113">
        <v>6</v>
      </c>
      <c r="E36" s="113">
        <v>3</v>
      </c>
      <c r="F36" s="113">
        <v>3</v>
      </c>
      <c r="G36" s="113" t="s">
        <v>0</v>
      </c>
      <c r="H36" s="113" t="s">
        <v>0</v>
      </c>
      <c r="I36" s="113" t="s">
        <v>0</v>
      </c>
      <c r="J36" s="89" t="s">
        <v>0</v>
      </c>
    </row>
    <row r="37" spans="1:10" ht="11.45" customHeight="1">
      <c r="A37" s="69">
        <f>IF(E37&lt;&gt;"",COUNTA($E$10:E37),"")</f>
        <v>18</v>
      </c>
      <c r="B37" s="98" t="s">
        <v>35</v>
      </c>
      <c r="C37" s="91" t="s">
        <v>226</v>
      </c>
      <c r="D37" s="113">
        <v>289</v>
      </c>
      <c r="E37" s="113">
        <v>47</v>
      </c>
      <c r="F37" s="113">
        <v>65</v>
      </c>
      <c r="G37" s="113">
        <v>61</v>
      </c>
      <c r="H37" s="113">
        <v>56</v>
      </c>
      <c r="I37" s="113" t="s">
        <v>5</v>
      </c>
      <c r="J37" s="113" t="s">
        <v>5</v>
      </c>
    </row>
    <row r="38" spans="1:10" ht="20.100000000000001" customHeight="1">
      <c r="A38" s="69" t="str">
        <f>IF(E38&lt;&gt;"",COUNTA($E$10:E38),"")</f>
        <v/>
      </c>
      <c r="B38" s="100"/>
      <c r="C38" s="100"/>
      <c r="D38" s="276" t="s">
        <v>275</v>
      </c>
      <c r="E38" s="276"/>
      <c r="F38" s="276"/>
      <c r="G38" s="277"/>
      <c r="H38" s="277"/>
      <c r="I38" s="277"/>
      <c r="J38" s="277"/>
    </row>
    <row r="39" spans="1:10" ht="11.45" customHeight="1">
      <c r="A39" s="69">
        <f>IF(E39&lt;&gt;"",COUNTA($E$10:E39),"")</f>
        <v>19</v>
      </c>
      <c r="B39" s="98"/>
      <c r="C39" s="99" t="s">
        <v>195</v>
      </c>
      <c r="D39" s="188">
        <v>100</v>
      </c>
      <c r="E39" s="188">
        <v>100</v>
      </c>
      <c r="F39" s="188">
        <v>100</v>
      </c>
      <c r="G39" s="188">
        <v>100</v>
      </c>
      <c r="H39" s="188">
        <v>100</v>
      </c>
      <c r="I39" s="188">
        <v>100</v>
      </c>
      <c r="J39" s="188">
        <v>100</v>
      </c>
    </row>
    <row r="40" spans="1:10" ht="11.45" customHeight="1">
      <c r="A40" s="69" t="str">
        <f>IF(E40&lt;&gt;"",COUNTA($E$10:E40),"")</f>
        <v/>
      </c>
      <c r="B40" s="98"/>
      <c r="C40" s="98"/>
      <c r="D40" s="189"/>
      <c r="E40" s="189"/>
      <c r="F40" s="189"/>
      <c r="G40" s="189"/>
      <c r="H40" s="189"/>
      <c r="I40" s="189"/>
      <c r="J40" s="189"/>
    </row>
    <row r="41" spans="1:10" ht="11.45" customHeight="1">
      <c r="A41" s="69">
        <f>IF(E41&lt;&gt;"",COUNTA($E$10:E41),"")</f>
        <v>20</v>
      </c>
      <c r="B41" s="98" t="s">
        <v>20</v>
      </c>
      <c r="C41" s="98" t="s">
        <v>211</v>
      </c>
      <c r="D41" s="189">
        <v>23.998257839721255</v>
      </c>
      <c r="E41" s="113" t="s">
        <v>5</v>
      </c>
      <c r="F41" s="189">
        <v>24.590163934426229</v>
      </c>
      <c r="G41" s="189">
        <v>29.282868525896415</v>
      </c>
      <c r="H41" s="189">
        <v>31.066460587326119</v>
      </c>
      <c r="I41" s="189">
        <v>18.791946308724832</v>
      </c>
      <c r="J41" s="113" t="s">
        <v>5</v>
      </c>
    </row>
    <row r="42" spans="1:10" ht="11.45" customHeight="1">
      <c r="A42" s="69" t="str">
        <f>IF(E42&lt;&gt;"",COUNTA($E$10:E42),"")</f>
        <v/>
      </c>
      <c r="B42" s="98"/>
      <c r="C42" s="98"/>
      <c r="D42" s="189"/>
      <c r="E42" s="189"/>
      <c r="F42" s="189"/>
      <c r="G42" s="189"/>
      <c r="H42" s="189"/>
      <c r="I42" s="189"/>
      <c r="J42" s="189"/>
    </row>
    <row r="43" spans="1:10" ht="11.45" customHeight="1">
      <c r="A43" s="69">
        <f>IF(E43&lt;&gt;"",COUNTA($E$10:E43),"")</f>
        <v>21</v>
      </c>
      <c r="B43" s="98" t="s">
        <v>23</v>
      </c>
      <c r="C43" s="101" t="s">
        <v>214</v>
      </c>
      <c r="D43" s="189">
        <v>15.897212543554007</v>
      </c>
      <c r="E43" s="189">
        <v>2.7777777777777777</v>
      </c>
      <c r="F43" s="189">
        <v>4.0983606557377046</v>
      </c>
      <c r="G43" s="189">
        <v>9.1633466135458175</v>
      </c>
      <c r="H43" s="189">
        <v>13.446676970633694</v>
      </c>
      <c r="I43" s="189">
        <v>24.161073825503355</v>
      </c>
      <c r="J43" s="189">
        <v>51.492537313432834</v>
      </c>
    </row>
    <row r="44" spans="1:10" ht="11.45" customHeight="1">
      <c r="A44" s="69" t="str">
        <f>IF(E44&lt;&gt;"",COUNTA($E$10:E44),"")</f>
        <v/>
      </c>
      <c r="B44" s="98"/>
      <c r="C44" s="98"/>
      <c r="D44" s="189"/>
      <c r="E44" s="189"/>
      <c r="F44" s="189"/>
      <c r="G44" s="189"/>
      <c r="H44" s="189"/>
      <c r="I44" s="189"/>
      <c r="J44" s="189"/>
    </row>
    <row r="45" spans="1:10" ht="11.45" customHeight="1">
      <c r="A45" s="69">
        <f>IF(E45&lt;&gt;"",COUNTA($E$10:E45),"")</f>
        <v>22</v>
      </c>
      <c r="B45" s="98" t="s">
        <v>25</v>
      </c>
      <c r="C45" s="98" t="s">
        <v>217</v>
      </c>
      <c r="D45" s="189">
        <v>17.247386759581882</v>
      </c>
      <c r="E45" s="189">
        <v>3.2407407407407409</v>
      </c>
      <c r="F45" s="189">
        <v>5.1912568306010929</v>
      </c>
      <c r="G45" s="189">
        <v>7.9681274900398407</v>
      </c>
      <c r="H45" s="189">
        <v>21.329211746522411</v>
      </c>
      <c r="I45" s="189">
        <v>33.221476510067113</v>
      </c>
      <c r="J45" s="189">
        <v>35.07462686567164</v>
      </c>
    </row>
    <row r="46" spans="1:10" ht="11.45" customHeight="1">
      <c r="A46" s="69" t="str">
        <f>IF(E46&lt;&gt;"",COUNTA($E$10:E46),"")</f>
        <v/>
      </c>
      <c r="B46" s="98"/>
      <c r="C46" s="98"/>
      <c r="D46" s="189"/>
      <c r="E46" s="189"/>
      <c r="F46" s="189"/>
      <c r="G46" s="189"/>
      <c r="H46" s="189"/>
      <c r="I46" s="189"/>
      <c r="J46" s="189"/>
    </row>
    <row r="47" spans="1:10" ht="11.45" customHeight="1">
      <c r="A47" s="69">
        <f>IF(E47&lt;&gt;"",COUNTA($E$10:E47),"")</f>
        <v>23</v>
      </c>
      <c r="B47" s="98" t="s">
        <v>28</v>
      </c>
      <c r="C47" s="98" t="s">
        <v>220</v>
      </c>
      <c r="D47" s="189">
        <v>2.6567944250871078</v>
      </c>
      <c r="E47" s="113" t="s">
        <v>5</v>
      </c>
      <c r="F47" s="189">
        <v>4.6448087431693992</v>
      </c>
      <c r="G47" s="189">
        <v>3.1872509960159361</v>
      </c>
      <c r="H47" s="189">
        <v>2.3183925811437405</v>
      </c>
      <c r="I47" s="113" t="s">
        <v>5</v>
      </c>
      <c r="J47" s="189" t="s">
        <v>0</v>
      </c>
    </row>
    <row r="48" spans="1:10" ht="11.45" customHeight="1">
      <c r="A48" s="69" t="str">
        <f>IF(E48&lt;&gt;"",COUNTA($E$10:E48),"")</f>
        <v/>
      </c>
      <c r="B48" s="98"/>
      <c r="C48" s="98"/>
      <c r="D48" s="189"/>
      <c r="E48" s="189"/>
      <c r="F48" s="189"/>
      <c r="G48" s="189"/>
      <c r="H48" s="189"/>
      <c r="I48" s="189"/>
      <c r="J48" s="189"/>
    </row>
    <row r="49" spans="1:10" ht="22.5" customHeight="1">
      <c r="A49" s="69">
        <f>IF(E49&lt;&gt;"",COUNTA($E$10:E49),"")</f>
        <v>24</v>
      </c>
      <c r="B49" s="98" t="s">
        <v>29</v>
      </c>
      <c r="C49" s="98" t="s">
        <v>221</v>
      </c>
      <c r="D49" s="189">
        <v>5.6620209059233453</v>
      </c>
      <c r="E49" s="113" t="s">
        <v>5</v>
      </c>
      <c r="F49" s="189">
        <v>5.4644808743169397</v>
      </c>
      <c r="G49" s="189">
        <v>9.5617529880478092</v>
      </c>
      <c r="H49" s="189">
        <v>6.1823802163833079</v>
      </c>
      <c r="I49" s="113" t="s">
        <v>5</v>
      </c>
      <c r="J49" s="189" t="s">
        <v>0</v>
      </c>
    </row>
    <row r="50" spans="1:10" ht="11.45" customHeight="1">
      <c r="A50" s="69" t="str">
        <f>IF(E50&lt;&gt;"",COUNTA($E$10:E50),"")</f>
        <v/>
      </c>
      <c r="B50" s="98"/>
      <c r="C50" s="98"/>
      <c r="D50" s="189"/>
      <c r="E50" s="189"/>
      <c r="F50" s="189"/>
      <c r="G50" s="189"/>
      <c r="H50" s="189"/>
      <c r="I50" s="189"/>
      <c r="J50" s="189"/>
    </row>
    <row r="51" spans="1:10" ht="11.45" customHeight="1">
      <c r="A51" s="69">
        <f>IF(E51&lt;&gt;"",COUNTA($E$10:E51),"")</f>
        <v>25</v>
      </c>
      <c r="B51" s="98" t="s">
        <v>30</v>
      </c>
      <c r="C51" s="98" t="s">
        <v>222</v>
      </c>
      <c r="D51" s="189">
        <v>34.538327526132406</v>
      </c>
      <c r="E51" s="189">
        <v>64.81481481481481</v>
      </c>
      <c r="F51" s="189">
        <v>55.73770491803279</v>
      </c>
      <c r="G51" s="189">
        <v>41.035856573705182</v>
      </c>
      <c r="H51" s="189">
        <v>25.656877897990725</v>
      </c>
      <c r="I51" s="113" t="s">
        <v>5</v>
      </c>
      <c r="J51" s="113" t="s">
        <v>5</v>
      </c>
    </row>
    <row r="52" spans="1:10" ht="11.45" customHeight="1">
      <c r="B52" s="102"/>
      <c r="C52" s="103"/>
    </row>
  </sheetData>
  <mergeCells count="17">
    <mergeCell ref="A1:C1"/>
    <mergeCell ref="D1:J1"/>
    <mergeCell ref="A2:C2"/>
    <mergeCell ref="D2:J2"/>
    <mergeCell ref="A3:A7"/>
    <mergeCell ref="B3:B7"/>
    <mergeCell ref="C3:C7"/>
    <mergeCell ref="D3:D7"/>
    <mergeCell ref="E3:J3"/>
    <mergeCell ref="D38:J38"/>
    <mergeCell ref="G4:G7"/>
    <mergeCell ref="H4:H7"/>
    <mergeCell ref="I4:I7"/>
    <mergeCell ref="J4:J7"/>
    <mergeCell ref="D9:J9"/>
    <mergeCell ref="E4:E7"/>
    <mergeCell ref="F4: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2"/>
  <sheetViews>
    <sheetView zoomScale="140" zoomScaleNormal="140" workbookViewId="0">
      <pane xSplit="3" ySplit="8" topLeftCell="D9" activePane="bottomRight" state="frozen"/>
      <selection sqref="A1:B1"/>
      <selection pane="topRight" sqref="A1:B1"/>
      <selection pane="bottomLeft" sqref="A1:B1"/>
      <selection pane="bottomRight" activeCell="D9" sqref="D9:J9"/>
    </sheetView>
  </sheetViews>
  <sheetFormatPr baseColWidth="10" defaultColWidth="11.42578125" defaultRowHeight="11.45" customHeight="1"/>
  <cols>
    <col min="1" max="1" width="3.7109375" style="108" customWidth="1"/>
    <col min="2" max="2" width="5.85546875" style="105" customWidth="1"/>
    <col min="3" max="3" width="31.7109375" style="106" customWidth="1"/>
    <col min="4" max="10" width="7.28515625" style="96" customWidth="1"/>
    <col min="11" max="16384" width="11.42578125" style="96"/>
  </cols>
  <sheetData>
    <row r="1" spans="1:10" s="70" customFormat="1" ht="20.100000000000001" customHeight="1">
      <c r="A1" s="247" t="s">
        <v>62</v>
      </c>
      <c r="B1" s="248"/>
      <c r="C1" s="248"/>
      <c r="D1" s="278" t="s">
        <v>164</v>
      </c>
      <c r="E1" s="278"/>
      <c r="F1" s="278"/>
      <c r="G1" s="278"/>
      <c r="H1" s="278"/>
      <c r="I1" s="278"/>
      <c r="J1" s="279"/>
    </row>
    <row r="2" spans="1:10" ht="35.1" customHeight="1">
      <c r="A2" s="251" t="s">
        <v>85</v>
      </c>
      <c r="B2" s="252"/>
      <c r="C2" s="252"/>
      <c r="D2" s="253" t="s">
        <v>359</v>
      </c>
      <c r="E2" s="253"/>
      <c r="F2" s="253"/>
      <c r="G2" s="253"/>
      <c r="H2" s="253"/>
      <c r="I2" s="253"/>
      <c r="J2" s="254"/>
    </row>
    <row r="3" spans="1:10" ht="11.45" customHeight="1">
      <c r="A3" s="255" t="s">
        <v>77</v>
      </c>
      <c r="B3" s="257" t="s">
        <v>61</v>
      </c>
      <c r="C3" s="257" t="s">
        <v>38</v>
      </c>
      <c r="D3" s="257" t="s">
        <v>56</v>
      </c>
      <c r="E3" s="257" t="s">
        <v>94</v>
      </c>
      <c r="F3" s="241"/>
      <c r="G3" s="241"/>
      <c r="H3" s="241"/>
      <c r="I3" s="241"/>
      <c r="J3" s="261"/>
    </row>
    <row r="4" spans="1:10" ht="11.45" customHeight="1">
      <c r="A4" s="256"/>
      <c r="B4" s="257"/>
      <c r="C4" s="257"/>
      <c r="D4" s="257"/>
      <c r="E4" s="259" t="s">
        <v>207</v>
      </c>
      <c r="F4" s="259" t="s">
        <v>208</v>
      </c>
      <c r="G4" s="275" t="s">
        <v>49</v>
      </c>
      <c r="H4" s="257" t="s">
        <v>45</v>
      </c>
      <c r="I4" s="257" t="s">
        <v>46</v>
      </c>
      <c r="J4" s="274" t="s">
        <v>260</v>
      </c>
    </row>
    <row r="5" spans="1:10" ht="11.45" customHeight="1">
      <c r="A5" s="256"/>
      <c r="B5" s="257"/>
      <c r="C5" s="257"/>
      <c r="D5" s="257"/>
      <c r="E5" s="241"/>
      <c r="F5" s="259"/>
      <c r="G5" s="275"/>
      <c r="H5" s="257"/>
      <c r="I5" s="257"/>
      <c r="J5" s="274"/>
    </row>
    <row r="6" spans="1:10" ht="11.45" customHeight="1">
      <c r="A6" s="256"/>
      <c r="B6" s="257"/>
      <c r="C6" s="257"/>
      <c r="D6" s="257"/>
      <c r="E6" s="241"/>
      <c r="F6" s="259"/>
      <c r="G6" s="275"/>
      <c r="H6" s="257"/>
      <c r="I6" s="257"/>
      <c r="J6" s="274"/>
    </row>
    <row r="7" spans="1:10" ht="11.45" customHeight="1">
      <c r="A7" s="256"/>
      <c r="B7" s="257"/>
      <c r="C7" s="257"/>
      <c r="D7" s="257"/>
      <c r="E7" s="241"/>
      <c r="F7" s="259"/>
      <c r="G7" s="275"/>
      <c r="H7" s="257"/>
      <c r="I7" s="257"/>
      <c r="J7" s="274"/>
    </row>
    <row r="8" spans="1:10" s="108" customFormat="1" ht="11.45" customHeight="1">
      <c r="A8" s="65">
        <v>1</v>
      </c>
      <c r="B8" s="80">
        <v>2</v>
      </c>
      <c r="C8" s="66">
        <v>3</v>
      </c>
      <c r="D8" s="66">
        <v>4</v>
      </c>
      <c r="E8" s="66">
        <v>5</v>
      </c>
      <c r="F8" s="66">
        <v>6</v>
      </c>
      <c r="G8" s="66">
        <v>7</v>
      </c>
      <c r="H8" s="66">
        <v>8</v>
      </c>
      <c r="I8" s="66">
        <v>9</v>
      </c>
      <c r="J8" s="67">
        <v>10</v>
      </c>
    </row>
    <row r="9" spans="1:10" ht="20.100000000000001" customHeight="1">
      <c r="A9" s="107"/>
      <c r="B9" s="97"/>
      <c r="C9" s="97"/>
      <c r="D9" s="282" t="s">
        <v>156</v>
      </c>
      <c r="E9" s="282"/>
      <c r="F9" s="282"/>
      <c r="G9" s="282"/>
      <c r="H9" s="282"/>
      <c r="I9" s="282"/>
      <c r="J9" s="282"/>
    </row>
    <row r="10" spans="1:10" ht="11.45" customHeight="1">
      <c r="A10" s="69">
        <f>IF(E10&lt;&gt;"",COUNTA($E10:E$10),"")</f>
        <v>1</v>
      </c>
      <c r="B10" s="98"/>
      <c r="C10" s="99" t="s">
        <v>135</v>
      </c>
      <c r="D10" s="181">
        <v>57727</v>
      </c>
      <c r="E10" s="187">
        <v>3185</v>
      </c>
      <c r="F10" s="187">
        <v>7479</v>
      </c>
      <c r="G10" s="187">
        <v>11820</v>
      </c>
      <c r="H10" s="187">
        <v>17750</v>
      </c>
      <c r="I10" s="187">
        <v>8549</v>
      </c>
      <c r="J10" s="181">
        <v>8944</v>
      </c>
    </row>
    <row r="11" spans="1:10" ht="11.45" customHeight="1">
      <c r="A11" s="69">
        <f>IF(E11&lt;&gt;"",COUNTA($E$10:E11),"")</f>
        <v>2</v>
      </c>
      <c r="B11" s="98"/>
      <c r="C11" s="98" t="s">
        <v>60</v>
      </c>
      <c r="D11" s="89">
        <v>44062</v>
      </c>
      <c r="E11" s="113">
        <v>2360</v>
      </c>
      <c r="F11" s="113">
        <v>5691</v>
      </c>
      <c r="G11" s="113">
        <v>8836</v>
      </c>
      <c r="H11" s="113">
        <v>15155</v>
      </c>
      <c r="I11" s="113">
        <v>6087</v>
      </c>
      <c r="J11" s="89">
        <v>5933</v>
      </c>
    </row>
    <row r="12" spans="1:10" ht="11.45" customHeight="1">
      <c r="A12" s="69" t="str">
        <f>IF(E12&lt;&gt;"",COUNTA($E$10:E12),"")</f>
        <v/>
      </c>
      <c r="B12" s="98"/>
      <c r="C12" s="98"/>
      <c r="D12" s="89"/>
      <c r="E12" s="113"/>
      <c r="F12" s="113"/>
      <c r="G12" s="113"/>
      <c r="H12" s="113"/>
      <c r="I12" s="113"/>
      <c r="J12" s="89"/>
    </row>
    <row r="13" spans="1:10" ht="11.45" customHeight="1">
      <c r="A13" s="69">
        <f>IF(E13&lt;&gt;"",COUNTA($E$10:E13),"")</f>
        <v>3</v>
      </c>
      <c r="B13" s="98" t="s">
        <v>20</v>
      </c>
      <c r="C13" s="91" t="s">
        <v>211</v>
      </c>
      <c r="D13" s="89">
        <v>14546</v>
      </c>
      <c r="E13" s="113" t="s">
        <v>5</v>
      </c>
      <c r="F13" s="113">
        <v>2035</v>
      </c>
      <c r="G13" s="113">
        <v>3561</v>
      </c>
      <c r="H13" s="113">
        <v>5526</v>
      </c>
      <c r="I13" s="113">
        <v>1918</v>
      </c>
      <c r="J13" s="113" t="s">
        <v>5</v>
      </c>
    </row>
    <row r="14" spans="1:10" ht="11.45" customHeight="1">
      <c r="A14" s="69" t="str">
        <f>IF(E14&lt;&gt;"",COUNTA($E$10:E14),"")</f>
        <v/>
      </c>
      <c r="B14" s="98"/>
      <c r="C14" s="91" t="s">
        <v>140</v>
      </c>
      <c r="D14" s="89"/>
      <c r="E14" s="113"/>
      <c r="F14" s="113"/>
      <c r="G14" s="113"/>
      <c r="H14" s="113"/>
      <c r="I14" s="113"/>
      <c r="J14" s="89"/>
    </row>
    <row r="15" spans="1:10" ht="11.45" customHeight="1">
      <c r="A15" s="69">
        <f>IF(E15&lt;&gt;"",COUNTA($E$10:E15),"")</f>
        <v>4</v>
      </c>
      <c r="B15" s="98" t="s">
        <v>21</v>
      </c>
      <c r="C15" s="91" t="s">
        <v>212</v>
      </c>
      <c r="D15" s="89">
        <v>14396</v>
      </c>
      <c r="E15" s="113" t="s">
        <v>5</v>
      </c>
      <c r="F15" s="113">
        <v>2005</v>
      </c>
      <c r="G15" s="113" t="s">
        <v>5</v>
      </c>
      <c r="H15" s="113">
        <v>5526</v>
      </c>
      <c r="I15" s="113">
        <v>1918</v>
      </c>
      <c r="J15" s="113" t="s">
        <v>5</v>
      </c>
    </row>
    <row r="16" spans="1:10" ht="11.45" customHeight="1">
      <c r="A16" s="69">
        <f>IF(E16&lt;&gt;"",COUNTA($E$10:E16),"")</f>
        <v>5</v>
      </c>
      <c r="B16" s="98" t="s">
        <v>22</v>
      </c>
      <c r="C16" s="91" t="s">
        <v>213</v>
      </c>
      <c r="D16" s="89">
        <v>150</v>
      </c>
      <c r="E16" s="113" t="s">
        <v>5</v>
      </c>
      <c r="F16" s="113">
        <v>31</v>
      </c>
      <c r="G16" s="113" t="s">
        <v>5</v>
      </c>
      <c r="H16" s="113" t="s">
        <v>0</v>
      </c>
      <c r="I16" s="113" t="s">
        <v>0</v>
      </c>
      <c r="J16" s="89" t="s">
        <v>0</v>
      </c>
    </row>
    <row r="17" spans="1:10" ht="11.45" customHeight="1">
      <c r="A17" s="69" t="str">
        <f>IF(E17&lt;&gt;"",COUNTA($E$10:E17),"")</f>
        <v/>
      </c>
      <c r="B17" s="98"/>
      <c r="C17" s="91"/>
      <c r="D17" s="89"/>
      <c r="E17" s="113"/>
      <c r="F17" s="113"/>
      <c r="G17" s="113"/>
      <c r="H17" s="113"/>
      <c r="I17" s="113"/>
      <c r="J17" s="89"/>
    </row>
    <row r="18" spans="1:10" ht="11.45" customHeight="1">
      <c r="A18" s="69">
        <f>IF(E18&lt;&gt;"",COUNTA($E$10:E18),"")</f>
        <v>6</v>
      </c>
      <c r="B18" s="98" t="s">
        <v>23</v>
      </c>
      <c r="C18" s="91" t="s">
        <v>214</v>
      </c>
      <c r="D18" s="89">
        <v>11152</v>
      </c>
      <c r="E18" s="113">
        <v>99</v>
      </c>
      <c r="F18" s="113">
        <v>326</v>
      </c>
      <c r="G18" s="113">
        <v>1282</v>
      </c>
      <c r="H18" s="113">
        <v>2356</v>
      </c>
      <c r="I18" s="113">
        <v>2145</v>
      </c>
      <c r="J18" s="89">
        <v>4944</v>
      </c>
    </row>
    <row r="19" spans="1:10" ht="11.45" customHeight="1">
      <c r="A19" s="69" t="str">
        <f>IF(E19&lt;&gt;"",COUNTA($E$10:E19),"")</f>
        <v/>
      </c>
      <c r="B19" s="98"/>
      <c r="C19" s="91" t="s">
        <v>215</v>
      </c>
      <c r="D19" s="89"/>
      <c r="E19" s="113"/>
      <c r="F19" s="113"/>
      <c r="G19" s="113"/>
      <c r="H19" s="113"/>
      <c r="I19" s="113"/>
      <c r="J19" s="89"/>
    </row>
    <row r="20" spans="1:10" ht="11.45" customHeight="1">
      <c r="A20" s="69">
        <f>IF(E20&lt;&gt;"",COUNTA($E$10:E20),"")</f>
        <v>7</v>
      </c>
      <c r="B20" s="98" t="s">
        <v>24</v>
      </c>
      <c r="C20" s="91" t="s">
        <v>216</v>
      </c>
      <c r="D20" s="89">
        <v>8840</v>
      </c>
      <c r="E20" s="113">
        <v>89</v>
      </c>
      <c r="F20" s="113">
        <v>269</v>
      </c>
      <c r="G20" s="113">
        <v>1154</v>
      </c>
      <c r="H20" s="113">
        <v>1953</v>
      </c>
      <c r="I20" s="113">
        <v>2145</v>
      </c>
      <c r="J20" s="89">
        <v>3231</v>
      </c>
    </row>
    <row r="21" spans="1:10" ht="11.45" customHeight="1">
      <c r="A21" s="69" t="str">
        <f>IF(E21&lt;&gt;"",COUNTA($E$10:E21),"")</f>
        <v/>
      </c>
      <c r="B21" s="98"/>
      <c r="C21" s="91"/>
      <c r="D21" s="89"/>
      <c r="E21" s="113"/>
      <c r="F21" s="113"/>
      <c r="G21" s="113"/>
      <c r="H21" s="113"/>
      <c r="I21" s="113"/>
      <c r="J21" s="89"/>
    </row>
    <row r="22" spans="1:10" ht="11.45" customHeight="1">
      <c r="A22" s="69">
        <f>IF(E22&lt;&gt;"",COUNTA($E$10:E22),"")</f>
        <v>8</v>
      </c>
      <c r="B22" s="98" t="s">
        <v>25</v>
      </c>
      <c r="C22" s="91" t="s">
        <v>217</v>
      </c>
      <c r="D22" s="89">
        <v>10590</v>
      </c>
      <c r="E22" s="113">
        <v>157</v>
      </c>
      <c r="F22" s="113">
        <v>387</v>
      </c>
      <c r="G22" s="113">
        <v>1016</v>
      </c>
      <c r="H22" s="113">
        <v>3727</v>
      </c>
      <c r="I22" s="113">
        <v>2637</v>
      </c>
      <c r="J22" s="89">
        <v>2666</v>
      </c>
    </row>
    <row r="23" spans="1:10" ht="11.45" customHeight="1">
      <c r="A23" s="69" t="str">
        <f>IF(E23&lt;&gt;"",COUNTA($E$10:E23),"")</f>
        <v/>
      </c>
      <c r="B23" s="98"/>
      <c r="C23" s="91" t="s">
        <v>140</v>
      </c>
      <c r="D23" s="89"/>
      <c r="E23" s="113"/>
      <c r="F23" s="113"/>
      <c r="G23" s="113"/>
      <c r="H23" s="113"/>
      <c r="I23" s="113"/>
      <c r="J23" s="89"/>
    </row>
    <row r="24" spans="1:10" ht="22.5" customHeight="1">
      <c r="A24" s="69">
        <f>IF(E24&lt;&gt;"",COUNTA($E$10:E24),"")</f>
        <v>9</v>
      </c>
      <c r="B24" s="91" t="s">
        <v>26</v>
      </c>
      <c r="C24" s="91" t="s">
        <v>218</v>
      </c>
      <c r="D24" s="89">
        <v>7033</v>
      </c>
      <c r="E24" s="113" t="s">
        <v>5</v>
      </c>
      <c r="F24" s="113">
        <v>198</v>
      </c>
      <c r="G24" s="113">
        <v>719</v>
      </c>
      <c r="H24" s="113">
        <v>3260</v>
      </c>
      <c r="I24" s="113">
        <v>1702</v>
      </c>
      <c r="J24" s="113" t="s">
        <v>5</v>
      </c>
    </row>
    <row r="25" spans="1:10" ht="11.45" customHeight="1">
      <c r="A25" s="69">
        <f>IF(E25&lt;&gt;"",COUNTA($E$10:E25),"")</f>
        <v>10</v>
      </c>
      <c r="B25" s="98" t="s">
        <v>27</v>
      </c>
      <c r="C25" s="91" t="s">
        <v>219</v>
      </c>
      <c r="D25" s="89">
        <v>3557</v>
      </c>
      <c r="E25" s="113" t="s">
        <v>5</v>
      </c>
      <c r="F25" s="113">
        <v>189</v>
      </c>
      <c r="G25" s="113">
        <v>297</v>
      </c>
      <c r="H25" s="113">
        <v>466</v>
      </c>
      <c r="I25" s="113">
        <v>934</v>
      </c>
      <c r="J25" s="113" t="s">
        <v>5</v>
      </c>
    </row>
    <row r="26" spans="1:10" ht="11.45" customHeight="1">
      <c r="A26" s="69" t="str">
        <f>IF(E26&lt;&gt;"",COUNTA($E$10:E26),"")</f>
        <v/>
      </c>
      <c r="B26" s="98"/>
      <c r="C26" s="91"/>
      <c r="D26" s="89"/>
      <c r="E26" s="113"/>
      <c r="F26" s="113"/>
      <c r="G26" s="113"/>
      <c r="H26" s="113"/>
      <c r="I26" s="113"/>
      <c r="J26" s="89"/>
    </row>
    <row r="27" spans="1:10" ht="11.45" customHeight="1">
      <c r="A27" s="69">
        <f>IF(E27&lt;&gt;"",COUNTA($E$10:E27),"")</f>
        <v>11</v>
      </c>
      <c r="B27" s="98" t="s">
        <v>28</v>
      </c>
      <c r="C27" s="91" t="s">
        <v>220</v>
      </c>
      <c r="D27" s="89">
        <v>1436</v>
      </c>
      <c r="E27" s="113" t="s">
        <v>5</v>
      </c>
      <c r="F27" s="113">
        <v>370</v>
      </c>
      <c r="G27" s="113">
        <v>371</v>
      </c>
      <c r="H27" s="113">
        <v>446</v>
      </c>
      <c r="I27" s="113" t="s">
        <v>5</v>
      </c>
      <c r="J27" s="89" t="s">
        <v>0</v>
      </c>
    </row>
    <row r="28" spans="1:10" ht="11.45" customHeight="1">
      <c r="A28" s="69" t="str">
        <f>IF(E28&lt;&gt;"",COUNTA($E$10:E28),"")</f>
        <v/>
      </c>
      <c r="B28" s="98"/>
      <c r="C28" s="91"/>
      <c r="D28" s="89"/>
      <c r="E28" s="113"/>
      <c r="F28" s="113"/>
      <c r="G28" s="113"/>
      <c r="H28" s="113"/>
      <c r="I28" s="113"/>
      <c r="J28" s="89"/>
    </row>
    <row r="29" spans="1:10" ht="22.5" customHeight="1">
      <c r="A29" s="69">
        <f>IF(E29&lt;&gt;"",COUNTA($E$10:E29),"")</f>
        <v>12</v>
      </c>
      <c r="B29" s="98" t="s">
        <v>29</v>
      </c>
      <c r="C29" s="91" t="s">
        <v>221</v>
      </c>
      <c r="D29" s="89">
        <v>2911</v>
      </c>
      <c r="E29" s="113" t="s">
        <v>5</v>
      </c>
      <c r="F29" s="113">
        <v>369</v>
      </c>
      <c r="G29" s="113">
        <v>1008</v>
      </c>
      <c r="H29" s="113">
        <v>1206</v>
      </c>
      <c r="I29" s="113" t="s">
        <v>5</v>
      </c>
      <c r="J29" s="89" t="s">
        <v>0</v>
      </c>
    </row>
    <row r="30" spans="1:10" ht="11.45" customHeight="1">
      <c r="A30" s="69" t="str">
        <f>IF(E30&lt;&gt;"",COUNTA($E$10:E30),"")</f>
        <v/>
      </c>
      <c r="B30" s="98"/>
      <c r="C30" s="91"/>
      <c r="D30" s="89"/>
      <c r="E30" s="113"/>
      <c r="F30" s="113"/>
      <c r="G30" s="113"/>
      <c r="H30" s="113"/>
      <c r="I30" s="113"/>
      <c r="J30" s="89"/>
    </row>
    <row r="31" spans="1:10" ht="11.45" customHeight="1">
      <c r="A31" s="69">
        <f>IF(E31&lt;&gt;"",COUNTA($E$10:E31),"")</f>
        <v>13</v>
      </c>
      <c r="B31" s="98" t="s">
        <v>30</v>
      </c>
      <c r="C31" s="91" t="s">
        <v>222</v>
      </c>
      <c r="D31" s="89">
        <v>17093</v>
      </c>
      <c r="E31" s="113">
        <v>1913</v>
      </c>
      <c r="F31" s="113">
        <v>3992</v>
      </c>
      <c r="G31" s="113">
        <v>4581</v>
      </c>
      <c r="H31" s="113">
        <v>4490</v>
      </c>
      <c r="I31" s="113" t="s">
        <v>5</v>
      </c>
      <c r="J31" s="113" t="s">
        <v>5</v>
      </c>
    </row>
    <row r="32" spans="1:10" ht="11.45" customHeight="1">
      <c r="A32" s="69" t="str">
        <f>IF(E32&lt;&gt;"",COUNTA($E$10:E32),"")</f>
        <v/>
      </c>
      <c r="B32" s="98"/>
      <c r="C32" s="91" t="s">
        <v>140</v>
      </c>
      <c r="D32" s="89"/>
      <c r="E32" s="113"/>
      <c r="F32" s="113"/>
      <c r="G32" s="113"/>
      <c r="H32" s="113"/>
      <c r="I32" s="113"/>
      <c r="J32" s="89"/>
    </row>
    <row r="33" spans="1:10" ht="11.45" customHeight="1">
      <c r="A33" s="69">
        <f>IF(E33&lt;&gt;"",COUNTA($E$10:E33),"")</f>
        <v>14</v>
      </c>
      <c r="B33" s="98" t="s">
        <v>31</v>
      </c>
      <c r="C33" s="91" t="s">
        <v>223</v>
      </c>
      <c r="D33" s="89">
        <v>5856</v>
      </c>
      <c r="E33" s="113" t="s">
        <v>5</v>
      </c>
      <c r="F33" s="113">
        <v>1683</v>
      </c>
      <c r="G33" s="113">
        <v>1857</v>
      </c>
      <c r="H33" s="113">
        <v>1233</v>
      </c>
      <c r="I33" s="113" t="s">
        <v>5</v>
      </c>
      <c r="J33" s="89" t="s">
        <v>0</v>
      </c>
    </row>
    <row r="34" spans="1:10" ht="11.45" customHeight="1">
      <c r="A34" s="69">
        <f>IF(E34&lt;&gt;"",COUNTA($E$10:E34),"")</f>
        <v>15</v>
      </c>
      <c r="B34" s="98" t="s">
        <v>32</v>
      </c>
      <c r="C34" s="91" t="s">
        <v>224</v>
      </c>
      <c r="D34" s="89">
        <v>1905</v>
      </c>
      <c r="E34" s="113">
        <v>455</v>
      </c>
      <c r="F34" s="113">
        <v>658</v>
      </c>
      <c r="G34" s="113">
        <v>570</v>
      </c>
      <c r="H34" s="113">
        <v>222</v>
      </c>
      <c r="I34" s="113" t="s">
        <v>0</v>
      </c>
      <c r="J34" s="89"/>
    </row>
    <row r="35" spans="1:10" ht="11.45" customHeight="1">
      <c r="A35" s="69">
        <f>IF(E35&lt;&gt;"",COUNTA($E$10:E35),"")</f>
        <v>16</v>
      </c>
      <c r="B35" s="98" t="s">
        <v>33</v>
      </c>
      <c r="C35" s="91" t="s">
        <v>225</v>
      </c>
      <c r="D35" s="89">
        <v>2749</v>
      </c>
      <c r="E35" s="113" t="s">
        <v>5</v>
      </c>
      <c r="F35" s="113">
        <v>308</v>
      </c>
      <c r="G35" s="113">
        <v>779</v>
      </c>
      <c r="H35" s="113">
        <v>1477</v>
      </c>
      <c r="I35" s="113" t="s">
        <v>5</v>
      </c>
      <c r="J35" s="89"/>
    </row>
    <row r="36" spans="1:10" ht="22.5" customHeight="1">
      <c r="A36" s="69">
        <f>IF(E36&lt;&gt;"",COUNTA($E$10:E36),"")</f>
        <v>17</v>
      </c>
      <c r="B36" s="91" t="s">
        <v>34</v>
      </c>
      <c r="C36" s="91" t="s">
        <v>297</v>
      </c>
      <c r="D36" s="89">
        <v>137</v>
      </c>
      <c r="E36" s="113">
        <v>56</v>
      </c>
      <c r="F36" s="113">
        <v>81</v>
      </c>
      <c r="G36" s="113" t="s">
        <v>0</v>
      </c>
      <c r="H36" s="113" t="s">
        <v>0</v>
      </c>
      <c r="I36" s="113" t="s">
        <v>0</v>
      </c>
      <c r="J36" s="89" t="s">
        <v>0</v>
      </c>
    </row>
    <row r="37" spans="1:10" ht="11.45" customHeight="1">
      <c r="A37" s="69">
        <f>IF(E37&lt;&gt;"",COUNTA($E$10:E37),"")</f>
        <v>18</v>
      </c>
      <c r="B37" s="98" t="s">
        <v>35</v>
      </c>
      <c r="C37" s="91" t="s">
        <v>226</v>
      </c>
      <c r="D37" s="89">
        <v>6446</v>
      </c>
      <c r="E37" s="113" t="s">
        <v>5</v>
      </c>
      <c r="F37" s="113">
        <v>1262</v>
      </c>
      <c r="G37" s="113">
        <v>1374</v>
      </c>
      <c r="H37" s="113">
        <v>1558</v>
      </c>
      <c r="I37" s="113">
        <v>999</v>
      </c>
      <c r="J37" s="113" t="s">
        <v>5</v>
      </c>
    </row>
    <row r="38" spans="1:10" ht="35.1" customHeight="1">
      <c r="A38" s="69" t="str">
        <f>IF(E38&lt;&gt;"",COUNTA($E$10:E38),"")</f>
        <v/>
      </c>
      <c r="B38" s="100"/>
      <c r="C38" s="100"/>
      <c r="D38" s="280" t="s">
        <v>276</v>
      </c>
      <c r="E38" s="280"/>
      <c r="F38" s="280"/>
      <c r="G38" s="281"/>
      <c r="H38" s="281"/>
      <c r="I38" s="281"/>
      <c r="J38" s="281"/>
    </row>
    <row r="39" spans="1:10" ht="11.45" customHeight="1">
      <c r="A39" s="69">
        <f>IF(E39&lt;&gt;"",COUNTA($E$10:E39),"")</f>
        <v>19</v>
      </c>
      <c r="B39" s="98"/>
      <c r="C39" s="99" t="s">
        <v>43</v>
      </c>
      <c r="D39" s="181">
        <v>25.142421602787458</v>
      </c>
      <c r="E39" s="181">
        <v>14.74537037037037</v>
      </c>
      <c r="F39" s="181">
        <v>20.434426229508198</v>
      </c>
      <c r="G39" s="181">
        <v>23.545816733067728</v>
      </c>
      <c r="H39" s="181">
        <v>27.434312210200929</v>
      </c>
      <c r="I39" s="181">
        <v>28.687919463087248</v>
      </c>
      <c r="J39" s="181">
        <v>33.373134328358212</v>
      </c>
    </row>
    <row r="40" spans="1:10" ht="11.45" customHeight="1">
      <c r="A40" s="69" t="str">
        <f>IF(E40&lt;&gt;"",COUNTA($E$10:E40),"")</f>
        <v/>
      </c>
      <c r="B40" s="98"/>
      <c r="C40" s="98"/>
      <c r="D40" s="89"/>
      <c r="E40" s="113"/>
      <c r="F40" s="113"/>
      <c r="G40" s="113"/>
      <c r="H40" s="113"/>
      <c r="I40" s="113"/>
      <c r="J40" s="89"/>
    </row>
    <row r="41" spans="1:10" ht="11.45" customHeight="1">
      <c r="A41" s="69">
        <f>IF(E41&lt;&gt;"",COUNTA($E$10:E41),"")</f>
        <v>20</v>
      </c>
      <c r="B41" s="98" t="s">
        <v>20</v>
      </c>
      <c r="C41" s="98" t="s">
        <v>211</v>
      </c>
      <c r="D41" s="89">
        <v>26.399274047186932</v>
      </c>
      <c r="E41" s="89" t="s">
        <v>5</v>
      </c>
      <c r="F41" s="89">
        <v>22.611111111111111</v>
      </c>
      <c r="G41" s="89">
        <v>24.224489795918366</v>
      </c>
      <c r="H41" s="89">
        <v>27.492537313432837</v>
      </c>
      <c r="I41" s="89">
        <v>34.25</v>
      </c>
      <c r="J41" s="89" t="s">
        <v>5</v>
      </c>
    </row>
    <row r="42" spans="1:10" ht="11.45" customHeight="1">
      <c r="A42" s="69" t="str">
        <f>IF(E42&lt;&gt;"",COUNTA($E$10:E42),"")</f>
        <v/>
      </c>
      <c r="B42" s="98"/>
      <c r="C42" s="98"/>
      <c r="D42" s="89"/>
      <c r="E42" s="113"/>
      <c r="F42" s="113"/>
      <c r="G42" s="113"/>
      <c r="H42" s="113"/>
      <c r="I42" s="113"/>
      <c r="J42" s="89"/>
    </row>
    <row r="43" spans="1:10" ht="11.45" customHeight="1">
      <c r="A43" s="69">
        <f>IF(E43&lt;&gt;"",COUNTA($E$10:E43),"")</f>
        <v>21</v>
      </c>
      <c r="B43" s="98" t="s">
        <v>23</v>
      </c>
      <c r="C43" s="101" t="s">
        <v>214</v>
      </c>
      <c r="D43" s="89">
        <v>30.553424657534247</v>
      </c>
      <c r="E43" s="89">
        <v>16.5</v>
      </c>
      <c r="F43" s="89">
        <v>21.733333333333334</v>
      </c>
      <c r="G43" s="89">
        <v>27.869565217391305</v>
      </c>
      <c r="H43" s="89">
        <v>27.080459770114942</v>
      </c>
      <c r="I43" s="89">
        <v>29.791666666666668</v>
      </c>
      <c r="J43" s="89">
        <v>35.826086956521742</v>
      </c>
    </row>
    <row r="44" spans="1:10" ht="11.45" customHeight="1">
      <c r="A44" s="69" t="str">
        <f>IF(E44&lt;&gt;"",COUNTA($E$10:E44),"")</f>
        <v/>
      </c>
      <c r="B44" s="98"/>
      <c r="C44" s="98"/>
      <c r="D44" s="89"/>
      <c r="E44" s="113"/>
      <c r="F44" s="113"/>
      <c r="G44" s="113"/>
      <c r="H44" s="113"/>
      <c r="I44" s="113"/>
      <c r="J44" s="89"/>
    </row>
    <row r="45" spans="1:10" ht="11.45" customHeight="1">
      <c r="A45" s="69">
        <f>IF(E45&lt;&gt;"",COUNTA($E$10:E45),"")</f>
        <v>22</v>
      </c>
      <c r="B45" s="98" t="s">
        <v>25</v>
      </c>
      <c r="C45" s="98" t="s">
        <v>217</v>
      </c>
      <c r="D45" s="89">
        <v>26.742424242424242</v>
      </c>
      <c r="E45" s="89">
        <v>22.428571428571427</v>
      </c>
      <c r="F45" s="89">
        <v>20.368421052631579</v>
      </c>
      <c r="G45" s="89">
        <v>25.4</v>
      </c>
      <c r="H45" s="89">
        <v>27.007246376811594</v>
      </c>
      <c r="I45" s="89">
        <v>26.636363636363637</v>
      </c>
      <c r="J45" s="89">
        <v>28.361702127659573</v>
      </c>
    </row>
    <row r="46" spans="1:10" ht="11.45" customHeight="1">
      <c r="A46" s="69" t="str">
        <f>IF(E46&lt;&gt;"",COUNTA($E$10:E46),"")</f>
        <v/>
      </c>
      <c r="B46" s="98"/>
      <c r="C46" s="98"/>
      <c r="D46" s="89"/>
      <c r="E46" s="113"/>
      <c r="F46" s="113"/>
      <c r="G46" s="113"/>
      <c r="H46" s="113"/>
      <c r="I46" s="113"/>
      <c r="J46" s="89"/>
    </row>
    <row r="47" spans="1:10" ht="11.45" customHeight="1">
      <c r="A47" s="69">
        <f>IF(E47&lt;&gt;"",COUNTA($E$10:E47),"")</f>
        <v>23</v>
      </c>
      <c r="B47" s="98" t="s">
        <v>28</v>
      </c>
      <c r="C47" s="98" t="s">
        <v>220</v>
      </c>
      <c r="D47" s="89">
        <v>23.540983606557376</v>
      </c>
      <c r="E47" s="89" t="s">
        <v>5</v>
      </c>
      <c r="F47" s="89">
        <v>21.764705882352942</v>
      </c>
      <c r="G47" s="89">
        <v>23.1875</v>
      </c>
      <c r="H47" s="89">
        <v>29.733333333333334</v>
      </c>
      <c r="I47" s="89" t="s">
        <v>5</v>
      </c>
      <c r="J47" s="89" t="s">
        <v>0</v>
      </c>
    </row>
    <row r="48" spans="1:10" ht="11.45" customHeight="1">
      <c r="A48" s="69" t="str">
        <f>IF(E48&lt;&gt;"",COUNTA($E$10:E48),"")</f>
        <v/>
      </c>
      <c r="B48" s="98"/>
      <c r="C48" s="98"/>
      <c r="D48" s="89"/>
      <c r="E48" s="113"/>
      <c r="F48" s="113"/>
      <c r="G48" s="113"/>
      <c r="H48" s="113"/>
      <c r="I48" s="113"/>
      <c r="J48" s="89"/>
    </row>
    <row r="49" spans="1:10" ht="22.5" customHeight="1">
      <c r="A49" s="69">
        <f>IF(E49&lt;&gt;"",COUNTA($E$10:E49),"")</f>
        <v>24</v>
      </c>
      <c r="B49" s="98" t="s">
        <v>29</v>
      </c>
      <c r="C49" s="98" t="s">
        <v>221</v>
      </c>
      <c r="D49" s="89">
        <v>22.392307692307693</v>
      </c>
      <c r="E49" s="89" t="s">
        <v>5</v>
      </c>
      <c r="F49" s="89">
        <v>18.45</v>
      </c>
      <c r="G49" s="89">
        <v>21</v>
      </c>
      <c r="H49" s="89">
        <v>30.15</v>
      </c>
      <c r="I49" s="89" t="s">
        <v>5</v>
      </c>
      <c r="J49" s="89" t="s">
        <v>0</v>
      </c>
    </row>
    <row r="50" spans="1:10" ht="11.45" customHeight="1">
      <c r="A50" s="69" t="str">
        <f>IF(E50&lt;&gt;"",COUNTA($E$10:E50),"")</f>
        <v/>
      </c>
      <c r="B50" s="98"/>
      <c r="C50" s="98"/>
      <c r="D50" s="89"/>
      <c r="E50" s="113"/>
      <c r="F50" s="113"/>
      <c r="G50" s="113"/>
      <c r="H50" s="113"/>
      <c r="I50" s="113"/>
      <c r="J50" s="89"/>
    </row>
    <row r="51" spans="1:10" ht="11.45" customHeight="1">
      <c r="A51" s="69">
        <f>IF(E51&lt;&gt;"",COUNTA($E$10:E51),"")</f>
        <v>25</v>
      </c>
      <c r="B51" s="98" t="s">
        <v>30</v>
      </c>
      <c r="C51" s="98" t="s">
        <v>222</v>
      </c>
      <c r="D51" s="89">
        <v>21.554854981084489</v>
      </c>
      <c r="E51" s="89" t="s">
        <v>5</v>
      </c>
      <c r="F51" s="89">
        <v>19.568627450980394</v>
      </c>
      <c r="G51" s="89">
        <v>22.237864077669904</v>
      </c>
      <c r="H51" s="89">
        <v>27.048192771084338</v>
      </c>
      <c r="I51" s="89" t="s">
        <v>5</v>
      </c>
      <c r="J51" s="89" t="s">
        <v>5</v>
      </c>
    </row>
    <row r="52" spans="1:10" ht="11.45" customHeight="1">
      <c r="B52" s="102"/>
      <c r="C52" s="103"/>
    </row>
  </sheetData>
  <mergeCells count="17">
    <mergeCell ref="E3:J3"/>
    <mergeCell ref="A1:C1"/>
    <mergeCell ref="D1:J1"/>
    <mergeCell ref="A2:C2"/>
    <mergeCell ref="D2:J2"/>
    <mergeCell ref="A3:A7"/>
    <mergeCell ref="B3:B7"/>
    <mergeCell ref="C3:C7"/>
    <mergeCell ref="D3:D7"/>
    <mergeCell ref="D38:J38"/>
    <mergeCell ref="G4:G7"/>
    <mergeCell ref="H4:H7"/>
    <mergeCell ref="I4:I7"/>
    <mergeCell ref="J4:J7"/>
    <mergeCell ref="D9:J9"/>
    <mergeCell ref="E4:E7"/>
    <mergeCell ref="F4: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2022 00&amp;R&amp;"-,Standard"&amp;7&amp;P</oddFooter>
    <evenFooter>&amp;L&amp;"-,Standard"&amp;7&amp;P&amp;R&amp;"-,Standard"&amp;7StatA MV, Statistischer Bericht E223 2022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38</vt:i4>
      </vt:variant>
      <vt:variant>
        <vt:lpstr>Benannte Bereiche</vt:lpstr>
      </vt:variant>
      <vt:variant>
        <vt:i4>11</vt:i4>
      </vt:variant>
    </vt:vector>
  </HeadingPairs>
  <TitlesOfParts>
    <vt:vector size="49" baseType="lpstr">
      <vt:lpstr>Deckblatt</vt:lpstr>
      <vt:lpstr>Inhalt</vt:lpstr>
      <vt:lpstr>Vorbemerkungen</vt:lpstr>
      <vt:lpstr>1.1</vt:lpstr>
      <vt:lpstr>1.2</vt:lpstr>
      <vt:lpstr>1.3</vt:lpstr>
      <vt:lpstr>1.4</vt:lpstr>
      <vt:lpstr>1.5</vt:lpstr>
      <vt:lpstr>1.6</vt:lpstr>
      <vt:lpstr>1.7</vt:lpstr>
      <vt:lpstr>1.8</vt:lpstr>
      <vt:lpstr>1.9</vt:lpstr>
      <vt:lpstr>2.1</vt:lpstr>
      <vt:lpstr>2.2</vt:lpstr>
      <vt:lpstr>2.3</vt:lpstr>
      <vt:lpstr>2.4</vt:lpstr>
      <vt:lpstr>2.5</vt:lpstr>
      <vt:lpstr>2.6</vt:lpstr>
      <vt:lpstr>3.1</vt:lpstr>
      <vt:lpstr>3.2</vt:lpstr>
      <vt:lpstr>4.1</vt:lpstr>
      <vt:lpstr>4.2</vt:lpstr>
      <vt:lpstr>4.3</vt:lpstr>
      <vt:lpstr>4.4</vt:lpstr>
      <vt:lpstr>4.5</vt:lpstr>
      <vt:lpstr>4.6</vt:lpstr>
      <vt:lpstr>5.1</vt:lpstr>
      <vt:lpstr>5.2</vt:lpstr>
      <vt:lpstr>5.3</vt:lpstr>
      <vt:lpstr>5.4</vt:lpstr>
      <vt:lpstr>6.1</vt:lpstr>
      <vt:lpstr>6.2</vt:lpstr>
      <vt:lpstr>Fußnotenerläut.</vt:lpstr>
      <vt:lpstr>Methodik</vt:lpstr>
      <vt:lpstr>Glossar </vt:lpstr>
      <vt:lpstr>Mehr zum Thema</vt:lpstr>
      <vt:lpstr>Qualitätsbericht 1</vt:lpstr>
      <vt:lpstr>Qualitätsbericht 2</vt:lpstr>
      <vt:lpstr>'2.3'!Drucktitel</vt:lpstr>
      <vt:lpstr>'4.1'!Drucktitel</vt:lpstr>
      <vt:lpstr>'4.2'!Drucktitel</vt:lpstr>
      <vt:lpstr>'4.3'!Drucktitel</vt:lpstr>
      <vt:lpstr>'4.4'!Drucktitel</vt:lpstr>
      <vt:lpstr>'4.5'!Drucktitel</vt:lpstr>
      <vt:lpstr>'4.6'!Drucktitel</vt:lpstr>
      <vt:lpstr>'5.1'!Drucktitel</vt:lpstr>
      <vt:lpstr>'5.2'!Drucktitel</vt:lpstr>
      <vt:lpstr>'5.3'!Drucktitel</vt:lpstr>
      <vt:lpstr>'5.4'!Drucktitel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E223 Tätige Personen und Umsatz der Betriebe im Baugewerbe (Strukturdaten) 2022</dc:title>
  <dc:subject>Baugewerbe</dc:subject>
  <dc:creator>FB 430</dc:creator>
  <cp:lastModifiedBy>Luptowski, Simone</cp:lastModifiedBy>
  <cp:lastPrinted>2023-05-23T05:26:28Z</cp:lastPrinted>
  <dcterms:created xsi:type="dcterms:W3CDTF">2019-04-26T06:37:08Z</dcterms:created>
  <dcterms:modified xsi:type="dcterms:W3CDTF">2023-05-26T06:54:49Z</dcterms:modified>
</cp:coreProperties>
</file>