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5" yWindow="6435" windowWidth="23250" windowHeight="6390"/>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_xlnm.Print_Titles" localSheetId="4">'Tab 1'!$A:$B,'Tab 1'!$1:$7</definedName>
    <definedName name="_xlnm.Print_Titles" localSheetId="5">'Tab 2+3'!$A:$B,'Tab 2+3'!$1:$6</definedName>
    <definedName name="_xlnm.Print_Titles" localSheetId="6">'Tab 4'!$A:$B,'Tab 4'!$1:$5</definedName>
  </definedNames>
  <calcPr calcId="162913"/>
</workbook>
</file>

<file path=xl/calcChain.xml><?xml version="1.0" encoding="utf-8"?>
<calcChain xmlns="http://schemas.openxmlformats.org/spreadsheetml/2006/main">
  <c r="A43" i="15" l="1"/>
  <c r="A44" i="15"/>
  <c r="A45" i="15"/>
  <c r="A46" i="15"/>
  <c r="A47" i="15"/>
  <c r="A48" i="15"/>
  <c r="A49" i="15"/>
  <c r="A50" i="15"/>
  <c r="A51" i="15"/>
  <c r="A52" i="15"/>
  <c r="A53" i="15"/>
  <c r="A54" i="15"/>
  <c r="A55" i="15"/>
  <c r="A56" i="15"/>
  <c r="A57" i="15"/>
  <c r="A58" i="15"/>
  <c r="A59" i="15"/>
  <c r="A60" i="15"/>
  <c r="A61" i="15"/>
  <c r="A62" i="15"/>
  <c r="A63" i="15"/>
  <c r="A64" i="15"/>
  <c r="A65" i="15"/>
  <c r="A66" i="15"/>
  <c r="A10" i="15"/>
  <c r="A11" i="15"/>
  <c r="A12" i="15"/>
  <c r="A13" i="15"/>
  <c r="A14" i="15"/>
  <c r="A15" i="15"/>
  <c r="A16" i="15"/>
  <c r="A17" i="15"/>
  <c r="A18" i="15"/>
  <c r="A19" i="15"/>
  <c r="A20" i="15"/>
  <c r="A21" i="15"/>
  <c r="A22" i="15"/>
  <c r="A23" i="15"/>
  <c r="A24" i="15"/>
  <c r="A25" i="15"/>
  <c r="A26" i="15"/>
  <c r="A27" i="15"/>
  <c r="A28" i="15"/>
  <c r="A29" i="15"/>
  <c r="A30" i="15"/>
  <c r="A31" i="15"/>
  <c r="A32" i="15"/>
  <c r="A3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48" i="13"/>
  <c r="A49" i="13"/>
  <c r="A50" i="13"/>
  <c r="A51" i="13"/>
  <c r="A52" i="13"/>
  <c r="A47" i="13"/>
  <c r="A42" i="15"/>
  <c r="A9" i="4"/>
  <c r="A9" i="15"/>
  <c r="A10" i="13"/>
  <c r="A11" i="13"/>
  <c r="A14" i="13"/>
  <c r="A15" i="13"/>
  <c r="A9" i="13"/>
  <c r="A10" i="4"/>
  <c r="A11" i="4"/>
  <c r="A14" i="4"/>
  <c r="A16" i="4"/>
  <c r="A20" i="4"/>
  <c r="A22" i="4"/>
  <c r="A26" i="4"/>
  <c r="A28" i="4"/>
  <c r="A17" i="4"/>
  <c r="A23" i="4"/>
  <c r="A29" i="4"/>
  <c r="A12" i="4"/>
  <c r="A18" i="4"/>
  <c r="A24" i="4"/>
  <c r="A31" i="4"/>
  <c r="A19" i="4"/>
  <c r="A30" i="4"/>
  <c r="A15" i="4"/>
  <c r="A21" i="4"/>
  <c r="A25" i="4"/>
  <c r="A27" i="4"/>
  <c r="A13" i="4"/>
</calcChain>
</file>

<file path=xl/comments1.xml><?xml version="1.0" encoding="utf-8"?>
<comments xmlns="http://schemas.openxmlformats.org/spreadsheetml/2006/main">
  <authors>
    <author>Angelika Etzien</author>
    <author>Wank, Annett</author>
    <author>Etzien, Angelika</author>
  </authors>
  <commentList>
    <comment ref="D2" authorId="0" shapeId="0">
      <text>
        <r>
          <rPr>
            <sz val="7"/>
            <color indexed="81"/>
            <rFont val="Calibri"/>
            <family val="2"/>
            <scheme val="minor"/>
          </rPr>
          <t>Unternehmensfahrten.</t>
        </r>
      </text>
    </comment>
    <comment ref="B11" authorId="1" shapeId="0">
      <text>
        <r>
          <rPr>
            <sz val="7"/>
            <color indexed="81"/>
            <rFont val="Calibri"/>
            <family val="2"/>
            <scheme val="minor"/>
          </rPr>
          <t>Zeit- sowie sonstige Fahrausweise für Schüler, Studierende und andere Auszubildende.</t>
        </r>
      </text>
    </comment>
    <comment ref="B48" authorId="2" shapeId="0">
      <text>
        <r>
          <rPr>
            <sz val="7"/>
            <color indexed="81"/>
            <rFont val="Calibri"/>
            <family val="2"/>
            <scheme val="minor"/>
          </rPr>
          <t>Ohne gesonderte Erfassung der Einnahmen nach Art des Ausbildungsverkehrs.</t>
        </r>
      </text>
    </comment>
  </commentList>
</comments>
</file>

<file path=xl/comments2.xml><?xml version="1.0" encoding="utf-8"?>
<comments xmlns="http://schemas.openxmlformats.org/spreadsheetml/2006/main">
  <authors>
    <author>Etzien, Angelika</author>
    <author>Angelika Etzien</author>
  </authors>
  <commentList>
    <comment ref="C1" authorId="0" shapeId="0">
      <text>
        <r>
          <rPr>
            <sz val="7"/>
            <color indexed="81"/>
            <rFont val="Calibri"/>
            <family val="2"/>
            <scheme val="minor"/>
          </rPr>
          <t>Die Tabelle enthält Mehrfachzählungen.</t>
        </r>
      </text>
    </comment>
    <comment ref="D2" authorId="1" shapeId="0">
      <text>
        <r>
          <rPr>
            <sz val="7"/>
            <color indexed="81"/>
            <rFont val="Calibri"/>
            <family val="2"/>
            <scheme val="minor"/>
          </rPr>
          <t>Unternehmensfahrten.</t>
        </r>
      </text>
    </comment>
  </commentList>
</comments>
</file>

<file path=xl/comments3.xml><?xml version="1.0" encoding="utf-8"?>
<comments xmlns="http://schemas.openxmlformats.org/spreadsheetml/2006/main">
  <authors>
    <author>Wank, Annett</author>
  </authors>
  <commentList>
    <comment ref="C1" authorId="0" shapeId="0">
      <text>
        <r>
          <rPr>
            <sz val="7"/>
            <color indexed="81"/>
            <rFont val="Calibri"/>
            <family val="2"/>
            <scheme val="minor"/>
          </rPr>
          <t>Unternehmen, die mindestens 250 000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<sst xmlns="http://schemas.openxmlformats.org/spreadsheetml/2006/main" count="264" uniqueCount="155">
  <si>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</si>
  <si>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</si>
  <si>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</si>
  <si>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</si>
  <si>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</si>
  <si>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</si>
  <si>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</si>
  <si>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</si>
  <si>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</si>
  <si>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</si>
  <si>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</si>
  <si>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</si>
  <si>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</si>
  <si>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</si>
  <si>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</si>
  <si>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</si>
  <si>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</si>
  <si>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</si>
  <si>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</si>
  <si>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</si>
  <si>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</si>
  <si>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</si>
  <si>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</si>
  <si>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</si>
  <si>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</si>
  <si>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</si>
  <si>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</si>
  <si>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</si>
  <si>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</si>
  <si>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</si>
  <si>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</si>
  <si>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</si>
  <si>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Begriffserklärungen</t>
  </si>
  <si>
    <t>Vorbemerkungen</t>
  </si>
  <si>
    <t>Methodische Hinweise</t>
  </si>
  <si>
    <t>Tabelle 5</t>
  </si>
  <si>
    <t>Tabelle 6</t>
  </si>
  <si>
    <t>Merkmal</t>
  </si>
  <si>
    <t>Und zwar im Verkehr mit</t>
  </si>
  <si>
    <t>Eisenbahnen</t>
  </si>
  <si>
    <t>Straßenbahnen</t>
  </si>
  <si>
    <t>Omnibussen</t>
  </si>
  <si>
    <t>Fahrgäste</t>
  </si>
  <si>
    <t xml:space="preserve">Unternehmen insgesamt </t>
  </si>
  <si>
    <t>Unternehmen</t>
  </si>
  <si>
    <t>1 000</t>
  </si>
  <si>
    <t xml:space="preserve">Insgesamt </t>
  </si>
  <si>
    <t xml:space="preserve">   darunter</t>
  </si>
  <si>
    <t xml:space="preserve">   öffentlichen Unternehmen </t>
  </si>
  <si>
    <t xml:space="preserve">   private und gemischtwirtschaftliche
      Unternehmen </t>
  </si>
  <si>
    <t>1 000 EUR</t>
  </si>
  <si>
    <t xml:space="preserve">Beförderungseinnahmen insgesamt </t>
  </si>
  <si>
    <t>Verkehrsart</t>
  </si>
  <si>
    <t>Beförderungs­
leistung</t>
  </si>
  <si>
    <t>Fahrleistung</t>
  </si>
  <si>
    <t>Beförderungs­
angebot</t>
  </si>
  <si>
    <t>1 000 Pkm</t>
  </si>
  <si>
    <t>1 000 Fkm</t>
  </si>
  <si>
    <t>1 000 Plkm</t>
  </si>
  <si>
    <t>Insgesamt</t>
  </si>
  <si>
    <t>Private und gemischtwirtschaftliche Unternehmen</t>
  </si>
  <si>
    <t>Beförderungsleistung</t>
  </si>
  <si>
    <t>Beförderungsangebot</t>
  </si>
  <si>
    <t>insgesamt</t>
  </si>
  <si>
    <t>davon im Verkehr mit</t>
  </si>
  <si>
    <t>1 000 Zkm</t>
  </si>
  <si>
    <t>1 000 Bkm</t>
  </si>
  <si>
    <t xml:space="preserve">Deutschland insgesamt </t>
  </si>
  <si>
    <t>Einheit</t>
  </si>
  <si>
    <t xml:space="preserve">Fahrgäste </t>
  </si>
  <si>
    <t>1 000 Pkm</t>
  </si>
  <si>
    <t xml:space="preserve">Fahrleistung </t>
  </si>
  <si>
    <t>1 000 Bkm</t>
  </si>
  <si>
    <t>1 000 Plkm</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</si>
  <si>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</si>
  <si>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</si>
  <si>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</si>
  <si>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</si>
  <si>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</si>
  <si>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</si>
  <si>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</si>
  <si>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</si>
  <si>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</si>
  <si>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</si>
  <si>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</si>
  <si>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</si>
  <si>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</si>
  <si>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</si>
  <si>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</si>
  <si>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</si>
  <si>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</si>
  <si>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</si>
  <si>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</si>
  <si>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</si>
  <si>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</si>
  <si>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</si>
  <si>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</si>
  <si>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</si>
  <si>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</si>
  <si>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</si>
  <si>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</si>
  <si>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</si>
  <si>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</si>
  <si>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</si>
  <si>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</si>
  <si>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</si>
  <si>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</si>
  <si>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</si>
  <si>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</si>
  <si>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</si>
  <si>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</si>
  <si>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</si>
  <si>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Zusammen</t>
  </si>
  <si>
    <t>Öffentliche Unternehmen</t>
  </si>
  <si>
    <t>Beförderungsleistung (Personenkilometer)</t>
  </si>
  <si>
    <t>Fahrleistung (Fahrzeugkilometer)</t>
  </si>
  <si>
    <t>Beförderungsangebot (Platzkilometer)</t>
  </si>
  <si>
    <t>Unternehmensfahrten insgesamt</t>
  </si>
  <si>
    <t xml:space="preserve">   davon </t>
  </si>
  <si>
    <t>1 000</t>
  </si>
  <si>
    <t>Gebiet</t>
  </si>
  <si>
    <t>Zuständiger Dezernent: Thomas Hilgemann, Telefon: 0385 588-56041</t>
  </si>
  <si>
    <t xml:space="preserve">   Schleswig-Holstein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</si>
  <si>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</si>
  <si>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Fahrgäste </t>
    </r>
    <r>
      <rPr>
        <sz val="6"/>
        <rFont val="Calibri"/>
        <family val="2"/>
        <scheme val="minor"/>
      </rPr>
      <t>1)</t>
    </r>
  </si>
  <si>
    <r>
      <t xml:space="preserve">Fahrgäste
insgesamt </t>
    </r>
    <r>
      <rPr>
        <sz val="6"/>
        <color indexed="8"/>
        <rFont val="Calibri"/>
        <family val="2"/>
        <scheme val="minor"/>
      </rPr>
      <t>1)</t>
    </r>
  </si>
  <si>
    <r>
      <t xml:space="preserve">   darunter Einnahmen aus Ausbildungsbeförderungen </t>
    </r>
    <r>
      <rPr>
        <sz val="6"/>
        <color indexed="8"/>
        <rFont val="Calibri"/>
        <family val="2"/>
        <scheme val="minor"/>
      </rPr>
      <t>3)</t>
    </r>
  </si>
  <si>
    <r>
      <t xml:space="preserve">   mit Zeitfahrausweisen </t>
    </r>
    <r>
      <rPr>
        <sz val="6"/>
        <color indexed="8"/>
        <rFont val="Calibri"/>
        <family val="2"/>
        <scheme val="minor"/>
      </rPr>
      <t>2)</t>
    </r>
  </si>
  <si>
    <t xml:space="preserve">5)  </t>
  </si>
  <si>
    <t>2021</t>
  </si>
  <si>
    <t>H143J 2021 00</t>
  </si>
  <si>
    <t>©  Statistisches Amt Mecklenburg-Vorpommern, Schwerin, 2023</t>
  </si>
  <si>
    <t>Unternehmen und Verkehrsleistungen 2021 nach Eigentumsverhältnissen</t>
  </si>
  <si>
    <t>Fernverkehr mit Omnibussen 2021</t>
  </si>
  <si>
    <t>Verkehrsleistungen der Unternehmen im Liniennahverkehr
mit Bussen und Bahnen 2021 nach Art des Verkehrsmittels</t>
  </si>
  <si>
    <t>Unternehmen und Fahrgäste im Ausbildungsverkehr 2021
nach Art des Verkehrsmittels</t>
  </si>
  <si>
    <t>Beförderungseinnahmen im Liniennahverkehr
mit Bussen und Bahnen 2021</t>
  </si>
  <si>
    <r>
      <t xml:space="preserve">Unternehmen und Verkehrsleistungen 2021
nach Verkehrsarten </t>
    </r>
    <r>
      <rPr>
        <b/>
        <sz val="6"/>
        <rFont val="Calibri"/>
        <family val="2"/>
        <scheme val="minor"/>
      </rPr>
      <t>4)</t>
    </r>
    <r>
      <rPr>
        <b/>
        <sz val="8.5"/>
        <rFont val="Calibri"/>
        <family val="2"/>
        <scheme val="minor"/>
      </rPr>
      <t xml:space="preserve"> und Eigentumsverhältnissen</t>
    </r>
  </si>
  <si>
    <r>
      <t>Fahrleistungen im Liniennahverkehr mit Bussen und Bahnen 2021
nach Art des Verkehrsmittels und Kreisen </t>
    </r>
    <r>
      <rPr>
        <b/>
        <sz val="6"/>
        <color indexed="8"/>
        <rFont val="Calibri"/>
        <family val="2"/>
        <scheme val="minor"/>
      </rPr>
      <t>5)</t>
    </r>
  </si>
  <si>
    <t>Telefon: 0385 588-0, Telefax: 0385 588-56909, www.statistik-mv.de, statistik.post@statistik-mv.de</t>
  </si>
  <si>
    <t xml:space="preserve">Unternehmen und Fahrgäste im Ausbildungsverkehr 2021 nach Art des Verkehrsmittels  </t>
  </si>
  <si>
    <t xml:space="preserve">Beförderungseinnahmen im Liniennahverkehr mit Bussen und Bahnen 2021  </t>
  </si>
  <si>
    <t>Fahrgäste (Unternehmensfahrten) und Fahrleistung im Liniennahverkehr mit Bussen und  
   Bahnen 2021 nach Verkehrsmitteln</t>
  </si>
  <si>
    <t>Verkehrsleistungen  der Unternehmen im Liniennahverkehr mit Bussen und Bahnen 2021  
   nach Art des Verkehrsmittels</t>
  </si>
  <si>
    <t xml:space="preserve">Unternehmen und Verkehrsleistungen 2021 nach Verkehrsarten und Eigentumsverhältnissen  </t>
  </si>
  <si>
    <t xml:space="preserve">Unternehmen und Verkehrsleistungen 2021 nach Eigentumsverhältnissen  </t>
  </si>
  <si>
    <t>Fahrleistungen im Liniennahverkehr mit Bussen und Bahnen 2021 nach Art des Verkehrsmittels  
   und Kreisen</t>
  </si>
  <si>
    <t xml:space="preserve">Fernverkehr mit Omnibussen 2021  </t>
  </si>
  <si>
    <t xml:space="preserve">Fahrgäste (Unternehmensfahrten) im Liniennahverkehr sowie im Ausbildungsverkehr 2021
   nach Verkehrsmitteln  </t>
  </si>
  <si>
    <t xml:space="preserve">Unternehmensfahrten.  </t>
  </si>
  <si>
    <t xml:space="preserve">Zeit- sowie sonstige Fahrausweise für Schüler, Studierende und andere Auszubildende.  </t>
  </si>
  <si>
    <t xml:space="preserve">Ohne gesonderte Erfassung der Einnahmen nach Art des Ausbildungsverkehrs.  </t>
  </si>
  <si>
    <t xml:space="preserve">Die Tabelle enthält Mehrfachzählungen.  </t>
  </si>
  <si>
    <t xml:space="preserve">Unternehmen, die mindestens 250 000 Fahrgäste im Jahr 2019 befördert haben, mit Hauptsitz in Mecklenburg-  
Vorpommern. Es sind nur Gebiete aufgeführt, in denen Fahrleistungen erbracht wurden.  </t>
  </si>
  <si>
    <t>17.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</si>
</sst>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s>
  <fonts count="39"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b/>
      <sz val="6"/>
      <color indexed="8"/>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8.5"/>
      <name val="Calibri"/>
      <family val="2"/>
      <scheme val="minor"/>
    </font>
    <font>
      <b/>
      <sz val="1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1" fillId="0" borderId="0"/>
    <xf numFmtId="0" fontId="3" fillId="0" borderId="0"/>
  </cellStyleXfs>
  <cellXfs count="188">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quotePrefix="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18" fillId="0" borderId="0" xfId="1" applyFont="1" applyAlignment="1">
      <alignment horizontal="left" vertical="top"/>
    </xf>
    <xf numFmtId="0" fontId="19" fillId="0" borderId="0" xfId="0" applyFont="1" applyAlignment="1">
      <alignment vertical="top" wrapText="1"/>
    </xf>
    <xf numFmtId="0" fontId="17" fillId="0" borderId="0" xfId="1" applyFont="1" applyAlignment="1">
      <alignment horizontal="right"/>
    </xf>
    <xf numFmtId="0" fontId="18" fillId="0" borderId="0" xfId="1" applyFont="1" applyAlignment="1">
      <alignment vertical="center"/>
    </xf>
    <xf numFmtId="0" fontId="18" fillId="0" borderId="0" xfId="1" applyFont="1" applyAlignment="1">
      <alignment horizontal="left" vertical="center"/>
    </xf>
    <xf numFmtId="0" fontId="19" fillId="0" borderId="0" xfId="0" applyFont="1" applyAlignment="1">
      <alignment vertical="top"/>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justify" vertical="center" wrapText="1"/>
    </xf>
    <xf numFmtId="0" fontId="17" fillId="0" borderId="0" xfId="3" applyFont="1" applyAlignment="1">
      <alignment wrapText="1"/>
    </xf>
    <xf numFmtId="0" fontId="17"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7" fillId="0" borderId="0" xfId="3" applyFont="1" applyAlignment="1">
      <alignment horizontal="right"/>
    </xf>
    <xf numFmtId="0" fontId="23" fillId="0" borderId="1" xfId="0" applyFont="1" applyBorder="1" applyAlignment="1">
      <alignment horizontal="center" vertical="center"/>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5" fontId="24" fillId="0" borderId="0" xfId="0" applyNumberFormat="1" applyFont="1" applyBorder="1" applyAlignment="1" applyProtection="1">
      <alignment horizontal="right" vertical="center"/>
    </xf>
    <xf numFmtId="0" fontId="23" fillId="0" borderId="0" xfId="0" applyFont="1"/>
    <xf numFmtId="165" fontId="24" fillId="0" borderId="0" xfId="0" applyNumberFormat="1" applyFont="1" applyAlignment="1" applyProtection="1">
      <alignment horizontal="right"/>
    </xf>
    <xf numFmtId="0" fontId="6" fillId="0" borderId="0" xfId="0" applyFont="1"/>
    <xf numFmtId="165" fontId="24" fillId="0" borderId="4" xfId="0" applyNumberFormat="1" applyFont="1" applyBorder="1" applyAlignment="1" applyProtection="1">
      <alignment horizontal="right" vertical="center"/>
    </xf>
    <xf numFmtId="0" fontId="24" fillId="0" borderId="1" xfId="0" applyFont="1" applyBorder="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xf>
    <xf numFmtId="0" fontId="24" fillId="0" borderId="0" xfId="0" applyFont="1"/>
    <xf numFmtId="0" fontId="23" fillId="0" borderId="6" xfId="0" applyFont="1" applyBorder="1" applyAlignment="1">
      <alignment horizontal="center" vertical="center"/>
    </xf>
    <xf numFmtId="165" fontId="24" fillId="0" borderId="3" xfId="0" applyNumberFormat="1" applyFont="1" applyBorder="1" applyAlignment="1" applyProtection="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0" fillId="0" borderId="0" xfId="0" quotePrefix="1" applyFont="1" applyAlignment="1">
      <alignment horizontal="justify" vertical="center"/>
    </xf>
    <xf numFmtId="0" fontId="27" fillId="0" borderId="0" xfId="1" applyFont="1"/>
    <xf numFmtId="0" fontId="26" fillId="0" borderId="0" xfId="0" applyFont="1" applyAlignment="1">
      <alignment vertical="center"/>
    </xf>
    <xf numFmtId="0" fontId="28" fillId="0" borderId="0" xfId="0" applyFont="1"/>
    <xf numFmtId="0" fontId="29"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center" vertical="center"/>
    </xf>
    <xf numFmtId="0" fontId="31" fillId="0" borderId="0" xfId="0" applyFont="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left" vertical="center" wrapText="1"/>
    </xf>
    <xf numFmtId="0" fontId="31" fillId="0" borderId="7" xfId="0" applyFont="1" applyBorder="1" applyAlignment="1">
      <alignment wrapText="1"/>
    </xf>
    <xf numFmtId="166" fontId="31" fillId="0" borderId="0" xfId="0" applyNumberFormat="1" applyFont="1" applyAlignment="1">
      <alignment horizontal="right"/>
    </xf>
    <xf numFmtId="166" fontId="31" fillId="0" borderId="0" xfId="0" applyNumberFormat="1" applyFont="1" applyAlignment="1">
      <alignment vertical="center"/>
    </xf>
    <xf numFmtId="0" fontId="31" fillId="0" borderId="0" xfId="0" applyFont="1" applyAlignment="1">
      <alignment vertical="center"/>
    </xf>
    <xf numFmtId="0" fontId="30" fillId="0" borderId="7" xfId="0" applyFont="1" applyBorder="1" applyAlignment="1">
      <alignment wrapText="1"/>
    </xf>
    <xf numFmtId="166" fontId="30" fillId="0" borderId="0" xfId="0" applyNumberFormat="1" applyFont="1" applyBorder="1" applyAlignment="1">
      <alignment horizontal="right"/>
    </xf>
    <xf numFmtId="166" fontId="31" fillId="0" borderId="0" xfId="0" applyNumberFormat="1" applyFont="1" applyFill="1" applyBorder="1" applyAlignment="1">
      <alignment horizontal="right"/>
    </xf>
    <xf numFmtId="0" fontId="31" fillId="0" borderId="7" xfId="0" applyFont="1" applyBorder="1" applyAlignment="1">
      <alignment horizontal="left" wrapText="1"/>
    </xf>
    <xf numFmtId="166" fontId="33" fillId="0" borderId="0" xfId="0" applyNumberFormat="1" applyFont="1" applyAlignment="1">
      <alignment vertical="center"/>
    </xf>
    <xf numFmtId="0" fontId="33" fillId="0" borderId="0" xfId="0" applyFont="1" applyAlignment="1">
      <alignment vertical="center"/>
    </xf>
    <xf numFmtId="0" fontId="33" fillId="0" borderId="0" xfId="0" applyFont="1"/>
    <xf numFmtId="166" fontId="33" fillId="0" borderId="0" xfId="0" applyNumberFormat="1" applyFont="1"/>
    <xf numFmtId="0" fontId="31" fillId="0" borderId="2" xfId="0" applyFont="1" applyBorder="1" applyAlignment="1">
      <alignment horizontal="left" wrapText="1"/>
    </xf>
    <xf numFmtId="170" fontId="31" fillId="0" borderId="0" xfId="0" applyNumberFormat="1" applyFont="1" applyAlignment="1">
      <alignment horizontal="right"/>
    </xf>
    <xf numFmtId="0" fontId="30" fillId="0" borderId="7" xfId="0" applyFont="1" applyBorder="1" applyAlignment="1">
      <alignment horizontal="left" wrapText="1"/>
    </xf>
    <xf numFmtId="166" fontId="30" fillId="0" borderId="0" xfId="0" applyNumberFormat="1" applyFont="1" applyAlignment="1">
      <alignment horizontal="right"/>
    </xf>
    <xf numFmtId="170" fontId="30" fillId="0" borderId="0" xfId="0" applyNumberFormat="1" applyFont="1" applyAlignment="1">
      <alignment horizontal="right"/>
    </xf>
    <xf numFmtId="0" fontId="30" fillId="0" borderId="5" xfId="0" applyFont="1" applyBorder="1" applyAlignment="1">
      <alignment vertical="center" wrapText="1"/>
    </xf>
    <xf numFmtId="0" fontId="30" fillId="0" borderId="0" xfId="0" applyFont="1" applyBorder="1" applyAlignment="1">
      <alignment vertical="center" wrapText="1"/>
    </xf>
    <xf numFmtId="0" fontId="30" fillId="0" borderId="0" xfId="0" applyFont="1" applyBorder="1" applyAlignment="1">
      <alignment horizontal="center" vertical="center" wrapText="1"/>
    </xf>
    <xf numFmtId="0" fontId="31" fillId="0" borderId="0" xfId="0" applyFont="1" applyBorder="1" applyAlignment="1">
      <alignment horizontal="left" wrapText="1"/>
    </xf>
    <xf numFmtId="0" fontId="31" fillId="0" borderId="0" xfId="0" applyFont="1" applyBorder="1" applyAlignment="1">
      <alignment horizontal="left" vertical="center" wrapText="1" indent="1"/>
    </xf>
    <xf numFmtId="167" fontId="31" fillId="0" borderId="0" xfId="0" applyNumberFormat="1" applyFont="1" applyBorder="1" applyAlignment="1">
      <alignment horizontal="right" indent="2"/>
    </xf>
    <xf numFmtId="170" fontId="31" fillId="0" borderId="0" xfId="0" applyNumberFormat="1" applyFont="1" applyBorder="1" applyAlignment="1">
      <alignment horizontal="right"/>
    </xf>
    <xf numFmtId="167" fontId="30" fillId="0" borderId="0" xfId="0" applyNumberFormat="1" applyFont="1" applyBorder="1" applyAlignment="1">
      <alignment horizontal="right" indent="2"/>
    </xf>
    <xf numFmtId="170" fontId="30" fillId="0" borderId="0" xfId="0" applyNumberFormat="1" applyFont="1" applyBorder="1" applyAlignment="1">
      <alignment horizontal="right"/>
    </xf>
    <xf numFmtId="0" fontId="31" fillId="0" borderId="0" xfId="0" applyFont="1" applyAlignment="1">
      <alignment horizontal="left" vertical="center" wrapText="1"/>
    </xf>
    <xf numFmtId="0" fontId="35" fillId="0" borderId="0" xfId="0" applyFont="1" applyAlignment="1">
      <alignment horizontal="center" vertical="center"/>
    </xf>
    <xf numFmtId="0" fontId="32" fillId="0" borderId="0" xfId="0" applyFont="1"/>
    <xf numFmtId="0" fontId="32" fillId="0" borderId="2" xfId="0" applyFont="1" applyBorder="1" applyAlignment="1">
      <alignment horizontal="left" wrapText="1"/>
    </xf>
    <xf numFmtId="0" fontId="35" fillId="0" borderId="7" xfId="0" applyFont="1" applyBorder="1" applyAlignment="1">
      <alignment horizontal="left" wrapText="1"/>
    </xf>
    <xf numFmtId="166" fontId="35" fillId="0" borderId="0" xfId="0" applyNumberFormat="1" applyFont="1" applyAlignment="1">
      <alignment horizontal="right"/>
    </xf>
    <xf numFmtId="164" fontId="35" fillId="0" borderId="0" xfId="0" applyNumberFormat="1" applyFont="1" applyAlignment="1">
      <alignment horizontal="right"/>
    </xf>
    <xf numFmtId="169" fontId="35" fillId="0" borderId="0" xfId="0" applyNumberFormat="1" applyFont="1" applyAlignment="1">
      <alignment horizontal="right"/>
    </xf>
    <xf numFmtId="0" fontId="32" fillId="0" borderId="7" xfId="0" applyFont="1" applyBorder="1" applyAlignment="1">
      <alignment horizontal="left" wrapText="1"/>
    </xf>
    <xf numFmtId="0" fontId="35" fillId="0" borderId="0" xfId="0" applyFont="1" applyBorder="1" applyAlignment="1">
      <alignment horizontal="center" vertical="center" wrapText="1"/>
    </xf>
    <xf numFmtId="166" fontId="32" fillId="0" borderId="0" xfId="0" applyNumberFormat="1" applyFont="1" applyAlignment="1">
      <alignment horizontal="right"/>
    </xf>
    <xf numFmtId="164" fontId="32" fillId="0" borderId="0" xfId="0" applyNumberFormat="1" applyFont="1" applyAlignment="1">
      <alignment horizontal="right"/>
    </xf>
    <xf numFmtId="169" fontId="32" fillId="0" borderId="0" xfId="0" applyNumberFormat="1" applyFont="1" applyAlignment="1">
      <alignment horizontal="right"/>
    </xf>
    <xf numFmtId="0" fontId="32" fillId="0" borderId="0" xfId="0" applyFont="1" applyAlignment="1">
      <alignment horizontal="left" vertical="top" wrapText="1"/>
    </xf>
    <xf numFmtId="0" fontId="32" fillId="0" borderId="0" xfId="0" applyFont="1" applyAlignment="1">
      <alignment horizontal="center"/>
    </xf>
    <xf numFmtId="0" fontId="30" fillId="0" borderId="5" xfId="0" applyFont="1" applyBorder="1" applyAlignment="1">
      <alignment horizontal="left" wrapText="1"/>
    </xf>
    <xf numFmtId="0" fontId="31" fillId="0" borderId="2" xfId="0" applyFont="1" applyBorder="1" applyAlignment="1">
      <alignment horizontal="center" wrapText="1"/>
    </xf>
    <xf numFmtId="168" fontId="31" fillId="0" borderId="0" xfId="0" applyNumberFormat="1" applyFont="1" applyBorder="1" applyAlignment="1">
      <alignment horizontal="right"/>
    </xf>
    <xf numFmtId="171" fontId="31" fillId="0" borderId="0" xfId="0" applyNumberFormat="1" applyFont="1" applyBorder="1" applyAlignment="1">
      <alignment horizontal="right"/>
    </xf>
    <xf numFmtId="0" fontId="31" fillId="0" borderId="5" xfId="0" applyFont="1" applyBorder="1" applyAlignment="1">
      <alignment horizontal="left" wrapText="1"/>
    </xf>
    <xf numFmtId="0" fontId="31" fillId="0" borderId="7" xfId="0" applyFont="1" applyBorder="1" applyAlignment="1">
      <alignment horizontal="center" wrapText="1"/>
    </xf>
    <xf numFmtId="168" fontId="30" fillId="0" borderId="0" xfId="0" applyNumberFormat="1" applyFont="1" applyBorder="1" applyAlignment="1">
      <alignment horizontal="right"/>
    </xf>
    <xf numFmtId="166" fontId="31" fillId="0" borderId="7" xfId="0" applyNumberFormat="1" applyFont="1" applyBorder="1" applyAlignment="1">
      <alignment horizontal="center" wrapText="1"/>
    </xf>
    <xf numFmtId="0" fontId="27" fillId="0" borderId="0" xfId="3" applyFont="1" applyAlignment="1">
      <alignment vertical="center"/>
    </xf>
    <xf numFmtId="0" fontId="23" fillId="0" borderId="8" xfId="0" applyFont="1" applyBorder="1" applyAlignment="1">
      <alignment horizontal="center" vertical="center" wrapText="1"/>
    </xf>
    <xf numFmtId="49" fontId="6" fillId="0" borderId="0" xfId="4" applyNumberFormat="1"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12" xfId="4" applyFont="1" applyBorder="1" applyAlignment="1">
      <alignment horizontal="center" vertical="center"/>
    </xf>
    <xf numFmtId="0" fontId="6" fillId="0" borderId="13" xfId="4" applyFont="1" applyBorder="1" applyAlignment="1">
      <alignment horizontal="center" vertical="center"/>
    </xf>
    <xf numFmtId="0" fontId="12" fillId="0" borderId="0" xfId="4" applyFont="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Alignment="1">
      <alignment horizontal="right"/>
    </xf>
    <xf numFmtId="0" fontId="12" fillId="0" borderId="12" xfId="4" applyFont="1" applyBorder="1" applyAlignment="1">
      <alignment horizontal="right"/>
    </xf>
    <xf numFmtId="49" fontId="9" fillId="0" borderId="0" xfId="4" quotePrefix="1" applyNumberFormat="1" applyFont="1" applyAlignment="1">
      <alignment horizontal="left"/>
    </xf>
    <xf numFmtId="0" fontId="8" fillId="0" borderId="0" xfId="4" applyFont="1" applyAlignment="1">
      <alignment horizontal="left" vertical="center"/>
    </xf>
    <xf numFmtId="0" fontId="13" fillId="0" borderId="0" xfId="0" applyFont="1" applyAlignment="1">
      <alignment vertical="center" wrapText="1"/>
    </xf>
    <xf numFmtId="0" fontId="13" fillId="0" borderId="0" xfId="0"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0" fontId="5" fillId="0" borderId="10" xfId="4" applyFont="1" applyBorder="1" applyAlignment="1">
      <alignment horizontal="center" vertical="center" wrapText="1"/>
    </xf>
    <xf numFmtId="0" fontId="15" fillId="0" borderId="11" xfId="5" applyFont="1" applyBorder="1" applyAlignment="1">
      <alignment horizontal="left" vertical="center" wrapText="1"/>
    </xf>
    <xf numFmtId="0" fontId="16" fillId="0" borderId="11" xfId="5" applyFont="1" applyBorder="1" applyAlignment="1">
      <alignment horizontal="right" vertical="center" wrapText="1"/>
    </xf>
    <xf numFmtId="0" fontId="7" fillId="0" borderId="0" xfId="6" applyFont="1" applyBorder="1" applyAlignment="1">
      <alignment horizontal="center" vertical="center" wrapText="1"/>
    </xf>
    <xf numFmtId="0" fontId="26" fillId="0" borderId="0" xfId="1" applyFont="1" applyFill="1" applyAlignment="1">
      <alignment horizontal="left" vertical="center"/>
    </xf>
    <xf numFmtId="0" fontId="17" fillId="0" borderId="0" xfId="1" applyFont="1" applyAlignment="1">
      <alignment horizontal="left" vertical="center"/>
    </xf>
    <xf numFmtId="0" fontId="30" fillId="0" borderId="5"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 xfId="0" applyFont="1" applyBorder="1" applyAlignment="1">
      <alignment horizontal="left" vertical="center"/>
    </xf>
    <xf numFmtId="0" fontId="30" fillId="0" borderId="8" xfId="0" applyFont="1" applyBorder="1" applyAlignment="1">
      <alignment horizontal="left" vertical="center"/>
    </xf>
    <xf numFmtId="0" fontId="30" fillId="0" borderId="8" xfId="0" applyFont="1" applyBorder="1" applyAlignment="1">
      <alignment horizontal="center" vertical="center" wrapText="1"/>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8" xfId="0" quotePrefix="1"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9" xfId="0" applyNumberFormat="1" applyFont="1" applyBorder="1" applyAlignment="1">
      <alignment horizontal="center"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14"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5" xfId="0" applyFont="1" applyBorder="1" applyAlignment="1">
      <alignment horizontal="left" wrapText="1"/>
    </xf>
    <xf numFmtId="0" fontId="32" fillId="0" borderId="0" xfId="0" applyFont="1" applyBorder="1" applyAlignment="1">
      <alignment horizontal="left" wrapText="1"/>
    </xf>
    <xf numFmtId="0" fontId="32" fillId="0" borderId="4" xfId="0" applyFont="1" applyBorder="1" applyAlignment="1">
      <alignment horizontal="left" wrapText="1"/>
    </xf>
    <xf numFmtId="0" fontId="30" fillId="0" borderId="5" xfId="0" applyFont="1" applyBorder="1" applyAlignment="1">
      <alignment horizontal="left" wrapText="1"/>
    </xf>
    <xf numFmtId="0" fontId="30" fillId="0" borderId="0" xfId="0" applyFont="1" applyBorder="1" applyAlignment="1">
      <alignment horizontal="left" wrapText="1"/>
    </xf>
    <xf numFmtId="0" fontId="30" fillId="0" borderId="4" xfId="0" applyFont="1" applyBorder="1" applyAlignment="1">
      <alignment horizontal="left" wrapText="1"/>
    </xf>
    <xf numFmtId="0" fontId="31" fillId="0" borderId="5" xfId="0" applyFont="1" applyBorder="1" applyAlignment="1">
      <alignment horizontal="left" wrapText="1"/>
    </xf>
    <xf numFmtId="0" fontId="31" fillId="0" borderId="0" xfId="0" applyFont="1" applyBorder="1" applyAlignment="1">
      <alignment horizontal="left" wrapText="1"/>
    </xf>
    <xf numFmtId="0" fontId="31" fillId="0" borderId="4" xfId="0" applyFont="1" applyBorder="1" applyAlignment="1">
      <alignment horizontal="left"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30" fillId="0" borderId="9"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5" xfId="0" applyFont="1" applyBorder="1" applyAlignment="1">
      <alignment horizontal="center" vertical="center" wrapText="1"/>
    </xf>
    <xf numFmtId="0" fontId="30" fillId="0" borderId="14" xfId="0" applyFont="1" applyBorder="1" applyAlignment="1">
      <alignment horizontal="left" wrapText="1"/>
    </xf>
    <xf numFmtId="0" fontId="30" fillId="0" borderId="6" xfId="0" applyFont="1" applyBorder="1" applyAlignment="1">
      <alignment horizontal="left" wrapText="1"/>
    </xf>
    <xf numFmtId="0" fontId="30" fillId="0" borderId="3" xfId="0" applyFont="1" applyBorder="1" applyAlignment="1">
      <alignment horizontal="left" wrapText="1"/>
    </xf>
    <xf numFmtId="0" fontId="32" fillId="0" borderId="8" xfId="0" applyFont="1" applyBorder="1" applyAlignment="1">
      <alignment horizontal="center" vertical="center" wrapText="1"/>
    </xf>
    <xf numFmtId="0" fontId="35" fillId="0" borderId="0" xfId="0" applyFont="1" applyAlignment="1">
      <alignment horizontal="center"/>
    </xf>
    <xf numFmtId="0" fontId="32" fillId="0" borderId="1"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6" xfId="0" applyFont="1" applyBorder="1" applyAlignment="1">
      <alignment horizontal="center" vertical="center" wrapText="1"/>
    </xf>
    <xf numFmtId="0" fontId="32" fillId="0" borderId="9" xfId="0" applyFont="1" applyBorder="1" applyAlignment="1">
      <alignment horizontal="center" vertical="center" wrapText="1"/>
    </xf>
    <xf numFmtId="0" fontId="35" fillId="0" borderId="1" xfId="0" applyFont="1" applyBorder="1" applyAlignment="1">
      <alignment horizontal="left" vertical="center"/>
    </xf>
    <xf numFmtId="0" fontId="35" fillId="0" borderId="8" xfId="0" applyFont="1" applyBorder="1" applyAlignment="1">
      <alignment horizontal="left" vertical="center"/>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36" fillId="0" borderId="0" xfId="3" applyFont="1" applyAlignment="1">
      <alignment horizontal="left" vertical="center"/>
    </xf>
    <xf numFmtId="0" fontId="38" fillId="0" borderId="10"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colors>
    <mruColors>
      <color rgb="FFF2B70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und Fahrleistung im Liniennahverkehr mit Bussen und Bahnen 2021 </a:t>
            </a:r>
          </a:p>
          <a:p>
            <a:pPr>
              <a:defRPr sz="850" b="1"/>
            </a:pPr>
            <a:r>
              <a:rPr lang="de-DE" sz="850" b="1" i="0" baseline="0">
                <a:effectLst/>
              </a:rPr>
              <a:t>nach Verkehrsmitteln</a:t>
            </a:r>
            <a:endParaRPr lang="de-DE" sz="850" b="1">
              <a:effectLst/>
            </a:endParaRPr>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Fahrgäste</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96562</c:v>
                </c:pt>
                <c:pt idx="1">
                  <c:v>14289</c:v>
                </c:pt>
                <c:pt idx="2">
                  <c:v>29102</c:v>
                </c:pt>
                <c:pt idx="3">
                  <c:v>58390</c:v>
                </c:pt>
              </c:numCache>
            </c:numRef>
          </c:val>
          <c:extLst>
            <c:ext xmlns:c16="http://schemas.microsoft.com/office/drawing/2014/chart" uri="{C3380CC4-5D6E-409C-BE32-E72D297353CC}">
              <c16:uniqueId val="{00000000-AD56-4638-9B25-402BD05E6297}"/>
            </c:ext>
          </c:extLst>
        </c:ser>
        <c:ser>
          <c:idx val="1"/>
          <c:order val="1"/>
          <c:tx>
            <c:v>Fahrleistung (Fahrzeugkilometer)</c:v>
          </c:tx>
          <c:spPr>
            <a:solidFill>
              <a:srgbClr val="F2B700"/>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1'!$C$21:$F$21</c:f>
              <c:numCache>
                <c:formatCode>#,##0"         ";\-\ #,##0"         ";0"         ";@"         "</c:formatCode>
                <c:ptCount val="4"/>
                <c:pt idx="0">
                  <c:v>74250</c:v>
                </c:pt>
                <c:pt idx="1">
                  <c:v>12714</c:v>
                </c:pt>
                <c:pt idx="2">
                  <c:v>4513</c:v>
                </c:pt>
                <c:pt idx="3">
                  <c:v>57023</c:v>
                </c:pt>
              </c:numCache>
            </c:numRef>
          </c:val>
          <c:extLst>
            <c:ext xmlns:c16="http://schemas.microsoft.com/office/drawing/2014/chart" uri="{C3380CC4-5D6E-409C-BE32-E72D297353CC}">
              <c16:uniqueId val="{00000001-AD56-4638-9B25-402BD05E6297}"/>
            </c:ext>
          </c:extLst>
        </c:ser>
        <c:dLbls>
          <c:showLegendKey val="0"/>
          <c:showVal val="0"/>
          <c:showCatName val="0"/>
          <c:showSerName val="0"/>
          <c:showPercent val="0"/>
          <c:showBubbleSize val="0"/>
        </c:dLbls>
        <c:gapWidth val="182"/>
        <c:axId val="143910784"/>
        <c:axId val="143912320"/>
      </c:barChart>
      <c:catAx>
        <c:axId val="14391078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2320"/>
        <c:crosses val="autoZero"/>
        <c:auto val="1"/>
        <c:lblAlgn val="ctr"/>
        <c:lblOffset val="100"/>
        <c:noMultiLvlLbl val="0"/>
      </c:catAx>
      <c:valAx>
        <c:axId val="14391232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0784"/>
        <c:crosses val="max"/>
        <c:crossBetween val="between"/>
      </c:valAx>
      <c:spPr>
        <a:noFill/>
        <a:ln>
          <a:noFill/>
        </a:ln>
        <a:effectLst/>
      </c:spPr>
    </c:plotArea>
    <c:legend>
      <c:legendPos val="r"/>
      <c:layout>
        <c:manualLayout>
          <c:xMode val="edge"/>
          <c:yMode val="edge"/>
          <c:x val="0.67149077076242114"/>
          <c:y val="0.3685360163312919"/>
          <c:w val="0.26321872517287975"/>
          <c:h val="0.15527781408548888"/>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im Liniennahverkehr sowie im Ausbildungsverkehr 2021</a:t>
            </a:r>
          </a:p>
          <a:p>
            <a:pPr>
              <a:defRPr sz="850" b="1"/>
            </a:pPr>
            <a:r>
              <a:rPr lang="de-DE" sz="850" b="1" i="0" baseline="0">
                <a:effectLst/>
              </a:rPr>
              <a:t>nach Verkehrsmitteln</a:t>
            </a:r>
            <a:endParaRPr lang="de-DE" sz="850" b="1">
              <a:effectLst/>
            </a:endParaRPr>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Liniennahverkehr mit Bussen und Bahnen</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96562</c:v>
                </c:pt>
                <c:pt idx="1">
                  <c:v>14289</c:v>
                </c:pt>
                <c:pt idx="2">
                  <c:v>29102</c:v>
                </c:pt>
                <c:pt idx="3">
                  <c:v>58390</c:v>
                </c:pt>
              </c:numCache>
            </c:numRef>
          </c:val>
          <c:extLst>
            <c:ext xmlns:c16="http://schemas.microsoft.com/office/drawing/2014/chart" uri="{C3380CC4-5D6E-409C-BE32-E72D297353CC}">
              <c16:uniqueId val="{00000001-DD85-4C2C-8157-6E56BC269588}"/>
            </c:ext>
          </c:extLst>
        </c:ser>
        <c:ser>
          <c:idx val="2"/>
          <c:order val="1"/>
          <c:tx>
            <c:v>Darunter: Ausbildungsverkehr</c:v>
          </c:tx>
          <c:spPr>
            <a:solidFill>
              <a:srgbClr val="F2B700"/>
            </a:solidFill>
            <a:ln w="3175">
              <a:solidFill>
                <a:schemeClr val="tx1"/>
              </a:solidFill>
            </a:ln>
            <a:effectLst/>
          </c:spPr>
          <c:invertIfNegative val="0"/>
          <c:val>
            <c:numRef>
              <c:f>'Tab 2+3'!$D$9:$G$9</c:f>
              <c:numCache>
                <c:formatCode>#,##0"         ";\-\ #,##0"         ";0"         ";@"         "</c:formatCode>
                <c:ptCount val="4"/>
                <c:pt idx="0" formatCode="#,##0&quot;       &quot;;\-\ #,##0&quot;       &quot;;0&quot;       &quot;;@&quot;       &quot;">
                  <c:v>42476</c:v>
                </c:pt>
                <c:pt idx="1">
                  <c:v>2210</c:v>
                </c:pt>
                <c:pt idx="2">
                  <c:v>5800</c:v>
                </c:pt>
                <c:pt idx="3" formatCode="#,##0&quot;       &quot;;\-\ #,##0&quot;       &quot;;0&quot;       &quot;;@&quot;       &quot;">
                  <c:v>35505</c:v>
                </c:pt>
              </c:numCache>
            </c:numRef>
          </c:val>
          <c:extLst>
            <c:ext xmlns:c16="http://schemas.microsoft.com/office/drawing/2014/chart" uri="{C3380CC4-5D6E-409C-BE32-E72D297353CC}">
              <c16:uniqueId val="{00000002-DD85-4C2C-8157-6E56BC269588}"/>
            </c:ext>
          </c:extLst>
        </c:ser>
        <c:dLbls>
          <c:showLegendKey val="0"/>
          <c:showVal val="0"/>
          <c:showCatName val="0"/>
          <c:showSerName val="0"/>
          <c:showPercent val="0"/>
          <c:showBubbleSize val="0"/>
        </c:dLbls>
        <c:gapWidth val="182"/>
        <c:axId val="147544704"/>
        <c:axId val="147562880"/>
      </c:barChart>
      <c:catAx>
        <c:axId val="14754470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62880"/>
        <c:crosses val="autoZero"/>
        <c:auto val="1"/>
        <c:lblAlgn val="ctr"/>
        <c:lblOffset val="100"/>
        <c:noMultiLvlLbl val="0"/>
      </c:catAx>
      <c:valAx>
        <c:axId val="1475628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44704"/>
        <c:crosses val="max"/>
        <c:crossBetween val="between"/>
      </c:valAx>
      <c:spPr>
        <a:noFill/>
        <a:ln>
          <a:noFill/>
        </a:ln>
        <a:effectLst/>
      </c:spPr>
    </c:plotArea>
    <c:legend>
      <c:legendPos val="r"/>
      <c:layout>
        <c:manualLayout>
          <c:xMode val="edge"/>
          <c:yMode val="edge"/>
          <c:x val="0.55402316054299128"/>
          <c:y val="0.37316564596092155"/>
          <c:w val="0.42034754268186036"/>
          <c:h val="0.1254855643044619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272234348022816"/>
          <c:y val="7.9999916010586869E-2"/>
          <c:w val="0.52483116063080815"/>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Unternehmen</c:v>
              </c:pt>
            </c:strLit>
          </c:cat>
          <c:val>
            <c:numRef>
              <c:f>'Tab 4'!$C$19</c:f>
              <c:numCache>
                <c:formatCode>#,##0"         ";\-\ #,##0"         ";0"         ";@"         "</c:formatCode>
                <c:ptCount val="1"/>
                <c:pt idx="0">
                  <c:v>12</c:v>
                </c:pt>
              </c:numCache>
            </c:numRef>
          </c:val>
          <c:extLst>
            <c:ext xmlns:c16="http://schemas.microsoft.com/office/drawing/2014/chart" uri="{C3380CC4-5D6E-409C-BE32-E72D297353CC}">
              <c16:uniqueId val="{00000000-2D3E-430E-AFB4-1FEB387108CA}"/>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Unternehmen</c:v>
              </c:pt>
            </c:strLit>
          </c:cat>
          <c:val>
            <c:numRef>
              <c:f>'Tab 4'!$C$29</c:f>
              <c:numCache>
                <c:formatCode>#,##0"         ";\-\ #,##0"         ";0"         ";@"         "</c:formatCode>
                <c:ptCount val="1"/>
                <c:pt idx="0">
                  <c:v>45</c:v>
                </c:pt>
              </c:numCache>
            </c:numRef>
          </c:val>
          <c:extLst>
            <c:ext xmlns:c16="http://schemas.microsoft.com/office/drawing/2014/chart" uri="{C3380CC4-5D6E-409C-BE32-E72D297353CC}">
              <c16:uniqueId val="{00000001-2D3E-430E-AFB4-1FEB387108CA}"/>
            </c:ext>
          </c:extLst>
        </c:ser>
        <c:dLbls>
          <c:showLegendKey val="0"/>
          <c:showVal val="0"/>
          <c:showCatName val="0"/>
          <c:showSerName val="0"/>
          <c:showPercent val="0"/>
          <c:showBubbleSize val="0"/>
        </c:dLbls>
        <c:gapWidth val="150"/>
        <c:overlap val="100"/>
        <c:axId val="147917824"/>
        <c:axId val="147919616"/>
      </c:barChart>
      <c:catAx>
        <c:axId val="14791782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9616"/>
        <c:crosses val="autoZero"/>
        <c:auto val="1"/>
        <c:lblAlgn val="ctr"/>
        <c:lblOffset val="100"/>
        <c:noMultiLvlLbl val="0"/>
      </c:catAx>
      <c:valAx>
        <c:axId val="147919616"/>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0.81484072761834081"/>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78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423559650522869"/>
          <c:y val="0.10114942528735632"/>
          <c:w val="0.53541111363408667"/>
          <c:h val="0.35329459679609015"/>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Beförderungsangebot</c:v>
              </c:pt>
            </c:strLit>
          </c:cat>
          <c:val>
            <c:numRef>
              <c:f>'Tab 4'!$G$19</c:f>
              <c:numCache>
                <c:formatCode>#,##0"    ";\-\ #,##0"    ";0"    ";@"    "</c:formatCode>
                <c:ptCount val="1"/>
                <c:pt idx="0">
                  <c:v>5069133</c:v>
                </c:pt>
              </c:numCache>
            </c:numRef>
          </c:val>
          <c:extLst>
            <c:ext xmlns:c16="http://schemas.microsoft.com/office/drawing/2014/chart" uri="{C3380CC4-5D6E-409C-BE32-E72D297353CC}">
              <c16:uniqueId val="{00000000-C096-4409-B224-FDBC83FB980E}"/>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Beförderungsangebot</c:v>
              </c:pt>
            </c:strLit>
          </c:cat>
          <c:val>
            <c:numRef>
              <c:f>'Tab 4'!$G$29</c:f>
              <c:numCache>
                <c:formatCode>#,##0"    ";\-\ #,##0"    ";0"    ";@"    "</c:formatCode>
                <c:ptCount val="1"/>
                <c:pt idx="0">
                  <c:v>7820586</c:v>
                </c:pt>
              </c:numCache>
            </c:numRef>
          </c:val>
          <c:extLst>
            <c:ext xmlns:c16="http://schemas.microsoft.com/office/drawing/2014/chart" uri="{C3380CC4-5D6E-409C-BE32-E72D297353CC}">
              <c16:uniqueId val="{00000001-C096-4409-B224-FDBC83FB980E}"/>
            </c:ext>
          </c:extLst>
        </c:ser>
        <c:dLbls>
          <c:showLegendKey val="0"/>
          <c:showVal val="0"/>
          <c:showCatName val="0"/>
          <c:showSerName val="0"/>
          <c:showPercent val="0"/>
          <c:showBubbleSize val="0"/>
        </c:dLbls>
        <c:gapWidth val="150"/>
        <c:overlap val="100"/>
        <c:axId val="147969920"/>
        <c:axId val="147971456"/>
      </c:barChart>
      <c:catAx>
        <c:axId val="14796992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71456"/>
        <c:crosses val="autoZero"/>
        <c:auto val="1"/>
        <c:lblAlgn val="ctr"/>
        <c:lblOffset val="100"/>
        <c:noMultiLvlLbl val="0"/>
      </c:catAx>
      <c:valAx>
        <c:axId val="147971456"/>
        <c:scaling>
          <c:orientation val="minMax"/>
          <c:max val="15000000"/>
          <c:min val="0"/>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Platzkilometer</a:t>
                </a:r>
              </a:p>
            </c:rich>
          </c:tx>
          <c:layout>
            <c:manualLayout>
              <c:xMode val="edge"/>
              <c:yMode val="edge"/>
              <c:x val="0.68730910837101311"/>
              <c:y val="0.604115485564304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69920"/>
        <c:crosses val="autoZero"/>
        <c:crossBetween val="between"/>
        <c:majorUnit val="5000000"/>
      </c:valAx>
      <c:spPr>
        <a:noFill/>
        <a:ln>
          <a:noFill/>
        </a:ln>
        <a:effectLst/>
      </c:spPr>
    </c:plotArea>
    <c:legend>
      <c:legendPos val="b"/>
      <c:layout>
        <c:manualLayout>
          <c:xMode val="edge"/>
          <c:yMode val="edge"/>
          <c:x val="1.6427857964435438E-2"/>
          <c:y val="0.70526491085166065"/>
          <c:w val="0.82813716703182749"/>
          <c:h val="0.2395626753552358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48731163036559"/>
          <c:y val="7.9999916010586869E-2"/>
          <c:w val="0.51871000229699982"/>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Fahrgäste (Unternehmensfahrten)</c:v>
              </c:pt>
            </c:strLit>
          </c:cat>
          <c:val>
            <c:numRef>
              <c:f>'Tab 4'!$D$19</c:f>
              <c:numCache>
                <c:formatCode>#,##0"     ";\-\ #,##0"     ";0"     ";@"     "</c:formatCode>
                <c:ptCount val="1"/>
                <c:pt idx="0">
                  <c:v>82136</c:v>
                </c:pt>
              </c:numCache>
            </c:numRef>
          </c:val>
          <c:extLst>
            <c:ext xmlns:c16="http://schemas.microsoft.com/office/drawing/2014/chart" uri="{C3380CC4-5D6E-409C-BE32-E72D297353CC}">
              <c16:uniqueId val="{00000000-4E8F-4284-9602-91CD49E7DD15}"/>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Fahrgäste (Unternehmensfahrten)</c:v>
              </c:pt>
            </c:strLit>
          </c:cat>
          <c:val>
            <c:numRef>
              <c:f>'Tab 4'!$D$29</c:f>
              <c:numCache>
                <c:formatCode>#,##0"     ";\-\ #,##0"     ";0"     ";@"     "</c:formatCode>
                <c:ptCount val="1"/>
                <c:pt idx="0">
                  <c:v>14741</c:v>
                </c:pt>
              </c:numCache>
            </c:numRef>
          </c:val>
          <c:extLst>
            <c:ext xmlns:c16="http://schemas.microsoft.com/office/drawing/2014/chart" uri="{C3380CC4-5D6E-409C-BE32-E72D297353CC}">
              <c16:uniqueId val="{00000001-4E8F-4284-9602-91CD49E7DD15}"/>
            </c:ext>
          </c:extLst>
        </c:ser>
        <c:dLbls>
          <c:showLegendKey val="0"/>
          <c:showVal val="0"/>
          <c:showCatName val="0"/>
          <c:showSerName val="0"/>
          <c:showPercent val="0"/>
          <c:showBubbleSize val="0"/>
        </c:dLbls>
        <c:gapWidth val="150"/>
        <c:overlap val="100"/>
        <c:axId val="147999360"/>
        <c:axId val="148013440"/>
      </c:barChart>
      <c:catAx>
        <c:axId val="14799936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13440"/>
        <c:crosses val="autoZero"/>
        <c:auto val="1"/>
        <c:lblAlgn val="ctr"/>
        <c:lblOffset val="100"/>
        <c:noMultiLvlLbl val="0"/>
      </c:catAx>
      <c:valAx>
        <c:axId val="14801344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87129682938235098"/>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993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26759155105611"/>
          <c:y val="7.9999916010586869E-2"/>
          <c:w val="0.52854193225846768"/>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Fahrleistung</c:v>
              </c:pt>
            </c:strLit>
          </c:cat>
          <c:val>
            <c:numRef>
              <c:f>'Tab 4'!$F$19</c:f>
              <c:numCache>
                <c:formatCode>#,##0"     ";\-\ #,##0"     ";0"     ";@"     "</c:formatCode>
                <c:ptCount val="1"/>
                <c:pt idx="0">
                  <c:v>61453</c:v>
                </c:pt>
              </c:numCache>
            </c:numRef>
          </c:val>
          <c:extLst>
            <c:ext xmlns:c16="http://schemas.microsoft.com/office/drawing/2014/chart" uri="{C3380CC4-5D6E-409C-BE32-E72D297353CC}">
              <c16:uniqueId val="{00000000-614C-43D4-BA91-9C855C1E52CC}"/>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Fahrleistung</c:v>
              </c:pt>
            </c:strLit>
          </c:cat>
          <c:val>
            <c:numRef>
              <c:f>'Tab 4'!$F$29</c:f>
              <c:numCache>
                <c:formatCode>#,##0"     ";\-\ #,##0"     ";0"     ";@"     "</c:formatCode>
                <c:ptCount val="1"/>
                <c:pt idx="0">
                  <c:v>15461</c:v>
                </c:pt>
              </c:numCache>
            </c:numRef>
          </c:val>
          <c:extLst>
            <c:ext xmlns:c16="http://schemas.microsoft.com/office/drawing/2014/chart" uri="{C3380CC4-5D6E-409C-BE32-E72D297353CC}">
              <c16:uniqueId val="{00000001-614C-43D4-BA91-9C855C1E52CC}"/>
            </c:ext>
          </c:extLst>
        </c:ser>
        <c:dLbls>
          <c:showLegendKey val="0"/>
          <c:showVal val="0"/>
          <c:showCatName val="0"/>
          <c:showSerName val="0"/>
          <c:showPercent val="0"/>
          <c:showBubbleSize val="0"/>
        </c:dLbls>
        <c:gapWidth val="150"/>
        <c:overlap val="100"/>
        <c:axId val="148047744"/>
        <c:axId val="148049280"/>
      </c:barChart>
      <c:catAx>
        <c:axId val="148047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9280"/>
        <c:crosses val="autoZero"/>
        <c:auto val="1"/>
        <c:lblAlgn val="ctr"/>
        <c:lblOffset val="100"/>
        <c:noMultiLvlLbl val="0"/>
      </c:catAx>
      <c:valAx>
        <c:axId val="148049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Fahrzeugkilometer</a:t>
                </a:r>
              </a:p>
            </c:rich>
          </c:tx>
          <c:layout>
            <c:manualLayout>
              <c:xMode val="edge"/>
              <c:yMode val="edge"/>
              <c:x val="0.5985398491855185"/>
              <c:y val="0.7816002292910979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7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12625824878391"/>
          <c:y val="7.9999916010586869E-2"/>
          <c:w val="0.54670134059560471"/>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Beförderungsleistung</c:v>
              </c:pt>
            </c:strLit>
          </c:cat>
          <c:val>
            <c:numRef>
              <c:f>'Tab 4'!$E$19</c:f>
              <c:numCache>
                <c:formatCode>#,##0"     ";\-\ #,##0"     ";0"     ";@"     "</c:formatCode>
                <c:ptCount val="1"/>
                <c:pt idx="0">
                  <c:v>684578</c:v>
                </c:pt>
              </c:numCache>
            </c:numRef>
          </c:val>
          <c:extLst>
            <c:ext xmlns:c16="http://schemas.microsoft.com/office/drawing/2014/chart" uri="{C3380CC4-5D6E-409C-BE32-E72D297353CC}">
              <c16:uniqueId val="{00000000-AF90-4CE1-AC0A-70BF185F87F1}"/>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Beförderungsleistung</c:v>
              </c:pt>
            </c:strLit>
          </c:cat>
          <c:val>
            <c:numRef>
              <c:f>'Tab 4'!$E$29</c:f>
              <c:numCache>
                <c:formatCode>#,##0"     ";\-\ #,##0"     ";0"     ";@"     "</c:formatCode>
                <c:ptCount val="1"/>
                <c:pt idx="0">
                  <c:v>541541</c:v>
                </c:pt>
              </c:numCache>
            </c:numRef>
          </c:val>
          <c:extLst>
            <c:ext xmlns:c16="http://schemas.microsoft.com/office/drawing/2014/chart" uri="{C3380CC4-5D6E-409C-BE32-E72D297353CC}">
              <c16:uniqueId val="{00000001-AF90-4CE1-AC0A-70BF185F87F1}"/>
            </c:ext>
          </c:extLst>
        </c:ser>
        <c:dLbls>
          <c:showLegendKey val="0"/>
          <c:showVal val="0"/>
          <c:showCatName val="0"/>
          <c:showSerName val="0"/>
          <c:showPercent val="0"/>
          <c:showBubbleSize val="0"/>
        </c:dLbls>
        <c:gapWidth val="150"/>
        <c:overlap val="100"/>
        <c:axId val="148079744"/>
        <c:axId val="148081280"/>
      </c:barChart>
      <c:catAx>
        <c:axId val="148079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81280"/>
        <c:crosses val="autoZero"/>
        <c:auto val="1"/>
        <c:lblAlgn val="ctr"/>
        <c:lblOffset val="100"/>
        <c:noMultiLvlLbl val="0"/>
      </c:catAx>
      <c:valAx>
        <c:axId val="148081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Personenkilometer</a:t>
                </a:r>
              </a:p>
            </c:rich>
          </c:tx>
          <c:layout>
            <c:manualLayout>
              <c:xMode val="edge"/>
              <c:yMode val="edge"/>
              <c:x val="0.61816887786857144"/>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79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6120000</xdr:colOff>
      <xdr:row>26</xdr:row>
      <xdr:rowOff>122464</xdr:rowOff>
    </xdr:to>
    <xdr:sp macro="" textlink="">
      <xdr:nvSpPr>
        <xdr:cNvPr id="3" name="Textfeld 2"/>
        <xdr:cNvSpPr txBox="1"/>
      </xdr:nvSpPr>
      <xdr:spPr>
        <a:xfrm>
          <a:off x="0" y="390545"/>
          <a:ext cx="6120000" cy="3684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Art, Umfang und Zweck der Erhebung</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Personenverkehrsstatistik dient als Grundlage für eine Vielzahl verkehrspolitischer Entscheidungen und Maßnah­men der obersten Verkehrsbehörden des Bundes und der Länder.</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Arial" pitchFamily="34" charset="0"/>
            </a:rPr>
            <a:t>Die Erhebung wird </a:t>
          </a:r>
          <a:r>
            <a:rPr lang="de-DE" sz="950" b="1">
              <a:solidFill>
                <a:schemeClr val="dk1"/>
              </a:solidFill>
              <a:effectLst/>
              <a:latin typeface="+mn-lt"/>
              <a:ea typeface="+mn-ea"/>
              <a:cs typeface="Arial" panose="020B0604020202020204" pitchFamily="34" charset="0"/>
            </a:rPr>
            <a:t>jährlich</a:t>
          </a:r>
          <a:r>
            <a:rPr lang="de-DE" sz="950">
              <a:solidFill>
                <a:schemeClr val="dk1"/>
              </a:solidFill>
              <a:effectLst/>
              <a:latin typeface="+mn-lt"/>
              <a:ea typeface="+mn-ea"/>
              <a:cs typeface="Arial" panose="020B0604020202020204" pitchFamily="34" charset="0"/>
            </a:rPr>
            <a:t> durchgeführt bei  </a:t>
          </a: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allen Unternehmen, die als Betriebsführer oder beauftragte Beförderer öffentlichen Personennahverkehr mit Eisenbah­nen oder Straßenbahnen (Schienennahverkehr) oder Personennah- oder Personenfernverkehr mit Omnibussen betrei­ben und die mindestens 250 000 Fahrgäste im Jahr der letzten Totalerhebung (2019) befördert haben,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als Stichprobe gezogene Unternehmen, die weniger als 250 000 Fahrgäste im Berichtsjahr befördert haben.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i="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fünfjährliche</a:t>
          </a:r>
          <a:r>
            <a:rPr lang="de-DE" sz="950" i="0">
              <a:solidFill>
                <a:schemeClr val="dk1"/>
              </a:solidFill>
              <a:effectLst/>
              <a:latin typeface="+mn-lt"/>
              <a:ea typeface="+mn-ea"/>
              <a:cs typeface="Arial" panose="020B0604020202020204" pitchFamily="34" charset="0"/>
            </a:rPr>
            <a:t> Erhebung (Totalerhebung) unterscheidet sich von der jährlichen durch einen erweiterten Merkmals­katalog – Angaben zu den Linien, der Kapazität der eingesetzten Fahrzeuge und den Beschäftigten – und wird bei </a:t>
          </a:r>
          <a:r>
            <a:rPr lang="de-DE" sz="950" b="1" i="0" u="none">
              <a:solidFill>
                <a:schemeClr val="dk1"/>
              </a:solidFill>
              <a:effectLst/>
              <a:latin typeface="+mn-lt"/>
              <a:ea typeface="+mn-ea"/>
              <a:cs typeface="Arial" panose="020B0604020202020204" pitchFamily="34" charset="0"/>
            </a:rPr>
            <a:t>allen</a:t>
          </a:r>
          <a:r>
            <a:rPr lang="de-DE" sz="950" i="0">
              <a:solidFill>
                <a:schemeClr val="dk1"/>
              </a:solidFill>
              <a:effectLst/>
              <a:latin typeface="+mn-lt"/>
              <a:ea typeface="+mn-ea"/>
              <a:cs typeface="Arial" panose="020B0604020202020204" pitchFamily="34" charset="0"/>
            </a:rPr>
            <a:t> Unternehmen, die als Betriebsführer oder beauftragte Beförderer öffentlichen Personennahverkehr mit Eisenbahnen oder Straßenbahnen (Schienennahverkehr) oder Personennah- oder Personenfernverkehr mit Omnibussen betreiben, durchge­führt. </a:t>
          </a:r>
        </a:p>
        <a:p>
          <a:r>
            <a:rPr lang="de-DE" sz="950" i="0">
              <a:solidFill>
                <a:schemeClr val="dk1"/>
              </a:solidFill>
              <a:effectLst/>
              <a:latin typeface="+mn-lt"/>
              <a:ea typeface="+mn-ea"/>
              <a:cs typeface="Arial" panose="020B0604020202020204" pitchFamily="34" charset="0"/>
            </a:rPr>
            <a:t>Erstmals wurde die fünfjährliche Erhebung für das Berichtsjahr 2004 durchgeführt; die nächste Totalerhebung findet für das Berichtsjahr 2024 statt. In </a:t>
          </a:r>
          <a:r>
            <a:rPr lang="de-DE" sz="950">
              <a:solidFill>
                <a:schemeClr val="dk1"/>
              </a:solidFill>
              <a:effectLst/>
              <a:latin typeface="+mn-lt"/>
              <a:ea typeface="+mn-ea"/>
              <a:cs typeface="Arial" panose="020B0604020202020204" pitchFamily="34" charset="0"/>
            </a:rPr>
            <a:t>den Jahren der fünfjährlichen entfällt die jährliche Erhebung.</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50" baseline="0">
              <a:solidFill>
                <a:schemeClr val="dk1"/>
              </a:solidFill>
              <a:effectLst/>
              <a:latin typeface="+mn-lt"/>
              <a:ea typeface="+mn-ea"/>
              <a:cs typeface="Arial" panose="020B0604020202020204" pitchFamily="34" charset="0"/>
            </a:rPr>
            <a:t> Fassung der Bekanntmachung vom 20. Oktober 2016 (BGBl. I S. 2394).</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28</xdr:row>
      <xdr:rowOff>6806</xdr:rowOff>
    </xdr:from>
    <xdr:to>
      <xdr:col>0</xdr:col>
      <xdr:colOff>6127563</xdr:colOff>
      <xdr:row>63</xdr:row>
      <xdr:rowOff>68037</xdr:rowOff>
    </xdr:to>
    <xdr:sp macro="" textlink="">
      <xdr:nvSpPr>
        <xdr:cNvPr id="5" name="Textfeld 4"/>
        <xdr:cNvSpPr txBox="1"/>
      </xdr:nvSpPr>
      <xdr:spPr>
        <a:xfrm>
          <a:off x="0" y="4483556"/>
          <a:ext cx="6127563" cy="50618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Bei der Ergebnisdarstellung werden die Werte der Stichprobenunternehmen nach einem mathematisch-statistischen Verfahren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endParaRPr lang="de-DE" sz="950" i="1">
            <a:solidFill>
              <a:schemeClr val="dk1"/>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65</xdr:row>
      <xdr:rowOff>95250</xdr:rowOff>
    </xdr:to>
    <xdr:sp macro="" textlink="">
      <xdr:nvSpPr>
        <xdr:cNvPr id="2" name="Textfeld 1"/>
        <xdr:cNvSpPr txBox="1"/>
      </xdr:nvSpPr>
      <xdr:spPr>
        <a:xfrm>
          <a:off x="0" y="390545"/>
          <a:ext cx="6127563" cy="9229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Unternehmensformen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erfolgt nach dem Eigentumsverhältnis des Unternehmens und ist unabhängig von der Rechtsform des Unter­nehmens.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Öffentliche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ausschließ­lich</a:t>
          </a: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Körperschaften und Anstalten des öffentlichen Rechts beteiligt sind. </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Private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keine </a:t>
          </a:r>
          <a:r>
            <a:rPr lang="de-DE" sz="950">
              <a:effectLst/>
              <a:latin typeface="+mn-lt"/>
              <a:ea typeface="Calibri"/>
              <a:cs typeface="Times New Roman"/>
            </a:rPr>
            <a:t> Körper-</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schaften und Anstalten des öffentlichen Rechts beteiligt sind.</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Gemischtwirtschaftliche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Hier sind öffentliche</a:t>
          </a:r>
          <a:r>
            <a:rPr lang="de-DE" sz="950" baseline="0">
              <a:effectLst/>
              <a:latin typeface="+mn-lt"/>
              <a:ea typeface="Calibri"/>
              <a:cs typeface="Times New Roman"/>
            </a:rPr>
            <a:t> und private Anteilseigner beteiligt.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Verkehrsleistungen</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Beförderte Fahrgäste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Fahrgäste werden Beförderungsfälle gezählt. Als Beförderungsfall gilt eine nicht unterbrochene Fahrt eines Fahrgastes auf dem Netz eines Unternehmens mit einem verkauften Fahrausweis, aus unentgeltlicher Beförderungsleistung und mit Freifahr­ausweis.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Personenkilometern (Pkm) gemessene Beförderungsleistung wird durch Multiplikation der Zahl der Fahrgäste mit deren durchschnittlicher mittlerer Reichweite in km errechnet.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Fahrleistung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Fahrleistung bezeichnet die in einem bestimmten Zeitraum von den Verkehrsmitteln (Eisenbahnen, Straßenbahnen und Omnibusse) im Einsatz für den Personenverkehr zurückgelegte Distanz in Zug- (Zkm) oder Buskilometern (Bkm) bzw. Fahr­zeug­kilometern (Fkm).</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Beförderungsangebot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in Platzkilometer (Plkm) gemessene Beförderungsangebot ergibt sich aus der Multiplikation</a:t>
          </a:r>
          <a:r>
            <a:rPr lang="de-DE" sz="950" baseline="0">
              <a:effectLst/>
              <a:latin typeface="+mn-lt"/>
              <a:ea typeface="Calibri"/>
              <a:cs typeface="Times New Roman"/>
            </a:rPr>
            <a:t> der z</a:t>
          </a:r>
          <a:r>
            <a:rPr lang="de-DE" sz="950">
              <a:effectLst/>
              <a:latin typeface="+mn-lt"/>
              <a:ea typeface="Calibri"/>
              <a:cs typeface="Times New Roman"/>
            </a:rPr>
            <a:t>urückgelegten Zug- bzw. Buskilometern und dem Fassungsvermögen (Sitzplatz- und Stehplatzzahl) je Fahrzeug.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Beförderungseinnahmen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alle Einnahmen (ohne Umsatzsteuer) im Schienen- und Liniennahverkehr und Einnahmen aus dem frei­gestellten Omnibusverkehr (z. B. freigestellter Schülerverkehr). Berücksichtigt werden alle Zahlungseingänge mit direktem Bezug zur Personenbeförderung.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Ausbildungsverkehr</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Er umfasst die Beförderung von Auszubildenden mit besonderen Zeitfahrausweisen laut Verordnung über den Ausgleich gemeinwirtschaftlicher Leistungen im Straßenpersonenverkehr (PBefGAusglV).</a:t>
          </a:r>
        </a:p>
        <a:p>
          <a:pPr>
            <a:lnSpc>
              <a:spcPts val="1100"/>
            </a:lnSpc>
            <a:spcAft>
              <a:spcPts val="0"/>
            </a:spcAft>
          </a:pPr>
          <a:r>
            <a:rPr lang="de-DE" sz="950" b="1">
              <a:effectLst/>
              <a:latin typeface="+mn-lt"/>
              <a:ea typeface="Calibri"/>
              <a:cs typeface="Times New Roman"/>
            </a:rPr>
            <a:t> </a:t>
          </a: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Verkehrsmittel</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Eisenbahnen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Eisenbahnen zählen S-Bahnen sowie alle übrigen Eisenbahnen des Nahverkehrs (mit Regionalisierungsmitteln ge­förderte Eisenbahnverkehre). Die zum Nahverkehr rechnenden Eisenbahnen können auch produktbezogen von den Fern­verkehren abgegrenzt werden.</a:t>
          </a:r>
        </a:p>
        <a:p>
          <a:pPr>
            <a:lnSpc>
              <a:spcPts val="1100"/>
            </a:lnSpc>
            <a:spcAft>
              <a:spcPts val="0"/>
            </a:spcAft>
          </a:pPr>
          <a:r>
            <a:rPr lang="de-DE" sz="950">
              <a:effectLst/>
              <a:latin typeface="+mn-lt"/>
              <a:ea typeface="Calibri"/>
              <a:cs typeface="Times New Roman"/>
            </a:rPr>
            <a:t>S-Bahnen sind Reisezüge des linienbezogenen Ballungsraumverkehrs mit Systemhalten im dichten Takt unter S-Bahn-Tarif­anwendung.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Straßenbahnen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neben den Straßenbahnen herkömmlicher Bauart auch Stadtbahnen, Hochbahnen, U-Bahnen, Schwebe­bahnen sowie ähnliche Nahverkehrsbahnen.</a:t>
          </a:r>
        </a:p>
        <a:p>
          <a:pPr>
            <a:lnSpc>
              <a:spcPts val="1100"/>
            </a:lnSpc>
            <a:spcAft>
              <a:spcPts val="0"/>
            </a:spcAft>
          </a:pPr>
          <a:r>
            <a:rPr lang="de-DE" sz="950">
              <a:effectLst/>
              <a:latin typeface="+mn-lt"/>
              <a:ea typeface="Calibri"/>
              <a:cs typeface="Times New Roman"/>
            </a:rPr>
            <a:t>Nicht einbezogen werden Berg- und Seilbahnen. </a:t>
          </a:r>
        </a:p>
        <a:p>
          <a:pPr>
            <a:lnSpc>
              <a:spcPts val="1100"/>
            </a:lnSpc>
            <a:spcAft>
              <a:spcPts val="0"/>
            </a:spcAft>
          </a:pPr>
          <a:r>
            <a:rPr lang="de-DE" sz="950">
              <a:effectLst/>
              <a:latin typeface="+mn-lt"/>
              <a:ea typeface="Calibri"/>
              <a:cs typeface="Times New Roman"/>
            </a:rPr>
            <a:t>S-Bahnen hingegen werden den Eisenbahnen, Obusse den Omnibussen zugeordnet.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Omnibusse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sind Kraftfahrzeuge, die nach Bauart und Ausrüstung zur Beförderung von mehr als 9 Personen (einschließlich Fahrer) dienen. Hierzu zählen Kraftomnibusse und Obusse.</a:t>
          </a:r>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67</xdr:row>
      <xdr:rowOff>8210</xdr:rowOff>
    </xdr:from>
    <xdr:to>
      <xdr:col>0</xdr:col>
      <xdr:colOff>6127563</xdr:colOff>
      <xdr:row>129</xdr:row>
      <xdr:rowOff>115661</xdr:rowOff>
    </xdr:to>
    <xdr:sp macro="" textlink="">
      <xdr:nvSpPr>
        <xdr:cNvPr id="3" name="Textfeld 2"/>
        <xdr:cNvSpPr txBox="1"/>
      </xdr:nvSpPr>
      <xdr:spPr>
        <a:xfrm>
          <a:off x="0" y="10057085"/>
          <a:ext cx="6127563" cy="8965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Verkehrsarten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Liniennahverkehr</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alle Linienverkehre mit Straßenbahnen und Omnibussen (einschließlich Sonderformen des Linienverkehrs gemäß § 43 Personenbeförderungsgesetz – PBefG), die überwiegend dazu bestimmt sind, die Verkehrsnachfrage im Stadt-, Vorort- oder Regionalverkehr zu befriedigen (das ist im Zweifel der Fall,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 Linien des freigestellten Omnibusverkehrs sind</a:t>
          </a:r>
          <a:r>
            <a:rPr lang="de-DE" sz="950" baseline="0">
              <a:solidFill>
                <a:schemeClr val="dk1"/>
              </a:solidFill>
              <a:effectLst/>
              <a:latin typeface="+mn-lt"/>
              <a:ea typeface="+mn-ea"/>
              <a:cs typeface="Arial" pitchFamily="34" charset="0"/>
            </a:rPr>
            <a:t> ebenfalls einzubeziehen.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Fernverkehr mit Omnibussen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Zweifelsfalle Verkehre, bei denen in der Mehrzahl der Beförderungsfälle die gesamte Reiseweite 50 km oder die gesamte Reisezeit eine Stunde über­steigt.</a:t>
          </a:r>
        </a:p>
        <a:p>
          <a:r>
            <a:rPr lang="de-DE" sz="950">
              <a:solidFill>
                <a:schemeClr val="dk1"/>
              </a:solidFill>
              <a:effectLst/>
              <a:latin typeface="+mn-lt"/>
              <a:ea typeface="+mn-ea"/>
              <a:cs typeface="Arial" pitchFamily="34" charset="0"/>
            </a:rPr>
            <a:t>Zum Gelegenheitsfernverkehr zählen Ausflugsfahrten und Mietomnibusverkehre gemäß §§ 48 und 49 PBefG, wenn die Reise­weite 50 km übersteigt, sowie alle Ferienzielreisen gemäß § 48 PBefG.</a:t>
          </a:r>
        </a:p>
        <a:p>
          <a:r>
            <a:rPr lang="de-DE" sz="950">
              <a:solidFill>
                <a:schemeClr val="dk1"/>
              </a:solidFill>
              <a:effectLst/>
              <a:latin typeface="+mn-lt"/>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Gelegenheitsnahverkehr mit Omnisbussen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Stadtrundfahrten, Ausflugsfahrten und Mietomnibusverkehre gemäß §§ 48 und 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142194</xdr:rowOff>
    </xdr:from>
    <xdr:to>
      <xdr:col>5</xdr:col>
      <xdr:colOff>850445</xdr:colOff>
      <xdr:row>53</xdr:row>
      <xdr:rowOff>27894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170089</xdr:colOff>
      <xdr:row>52</xdr:row>
      <xdr:rowOff>129268</xdr:rowOff>
    </xdr:from>
    <xdr:ext cx="184731" cy="264560"/>
    <xdr:sp macro="" textlink="">
      <xdr:nvSpPr>
        <xdr:cNvPr id="3" name="Textfeld 2"/>
        <xdr:cNvSpPr txBox="1"/>
      </xdr:nvSpPr>
      <xdr:spPr>
        <a:xfrm>
          <a:off x="415018" y="8776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5.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16</xdr:row>
      <xdr:rowOff>142873</xdr:rowOff>
    </xdr:from>
    <xdr:to>
      <xdr:col>6</xdr:col>
      <xdr:colOff>591909</xdr:colOff>
      <xdr:row>36</xdr:row>
      <xdr:rowOff>28573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39</xdr:row>
      <xdr:rowOff>136069</xdr:rowOff>
    </xdr:from>
    <xdr:to>
      <xdr:col>3</xdr:col>
      <xdr:colOff>54429</xdr:colOff>
      <xdr:row>46</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714374</xdr:colOff>
      <xdr:row>46</xdr:row>
      <xdr:rowOff>81643</xdr:rowOff>
    </xdr:from>
    <xdr:to>
      <xdr:col>6</xdr:col>
      <xdr:colOff>830034</xdr:colOff>
      <xdr:row>55</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46</xdr:row>
      <xdr:rowOff>27213</xdr:rowOff>
    </xdr:from>
    <xdr:to>
      <xdr:col>3</xdr:col>
      <xdr:colOff>54429</xdr:colOff>
      <xdr:row>52</xdr:row>
      <xdr:rowOff>81643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52</xdr:row>
      <xdr:rowOff>68037</xdr:rowOff>
    </xdr:from>
    <xdr:to>
      <xdr:col>3</xdr:col>
      <xdr:colOff>20411</xdr:colOff>
      <xdr:row>58</xdr:row>
      <xdr:rowOff>122466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6805</xdr:colOff>
      <xdr:row>39</xdr:row>
      <xdr:rowOff>142874</xdr:rowOff>
    </xdr:from>
    <xdr:to>
      <xdr:col>6</xdr:col>
      <xdr:colOff>796017</xdr:colOff>
      <xdr:row>46</xdr:row>
      <xdr:rowOff>47625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0.80643</cdr:y>
    </cdr:from>
    <cdr:to>
      <cdr:x>0.30476</cdr:x>
      <cdr:y>1</cdr:y>
    </cdr:to>
    <cdr:sp macro="" textlink="">
      <cdr:nvSpPr>
        <cdr:cNvPr id="2" name="Textfeld 1"/>
        <cdr:cNvSpPr txBox="1"/>
      </cdr:nvSpPr>
      <cdr:spPr>
        <a:xfrm xmlns:a="http://schemas.openxmlformats.org/drawingml/2006/main">
          <a:off x="0" y="768126"/>
          <a:ext cx="914400" cy="18437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7" t="s">
        <v>0</v>
      </c>
      <c r="B1" s="187"/>
      <c r="C1" s="132"/>
      <c r="D1" s="132"/>
    </row>
    <row r="2" spans="1:4" ht="35.1" customHeight="1" thickTop="1" x14ac:dyDescent="0.2">
      <c r="A2" s="133" t="s">
        <v>28</v>
      </c>
      <c r="B2" s="133"/>
      <c r="C2" s="134" t="s">
        <v>29</v>
      </c>
      <c r="D2" s="134"/>
    </row>
    <row r="3" spans="1:4" ht="24.95" customHeight="1" x14ac:dyDescent="0.2">
      <c r="A3" s="135"/>
      <c r="B3" s="135"/>
      <c r="C3" s="135"/>
      <c r="D3" s="135"/>
    </row>
    <row r="4" spans="1:4" ht="24.95" customHeight="1" x14ac:dyDescent="0.2">
      <c r="A4" s="128" t="s">
        <v>30</v>
      </c>
      <c r="B4" s="128"/>
      <c r="C4" s="128"/>
      <c r="D4" s="129"/>
    </row>
    <row r="5" spans="1:4" ht="24.95" customHeight="1" x14ac:dyDescent="0.2">
      <c r="A5" s="128" t="s">
        <v>31</v>
      </c>
      <c r="B5" s="128"/>
      <c r="C5" s="128"/>
      <c r="D5" s="128"/>
    </row>
    <row r="6" spans="1:4" ht="24.95" customHeight="1" x14ac:dyDescent="0.2">
      <c r="A6" s="128" t="s">
        <v>17</v>
      </c>
      <c r="B6" s="128"/>
      <c r="C6" s="128"/>
      <c r="D6" s="129"/>
    </row>
    <row r="7" spans="1:4" ht="39.950000000000003" customHeight="1" x14ac:dyDescent="0.45">
      <c r="A7" s="130" t="s">
        <v>129</v>
      </c>
      <c r="B7" s="131"/>
      <c r="C7" s="131"/>
      <c r="D7" s="131"/>
    </row>
    <row r="8" spans="1:4" ht="24.95" customHeight="1" x14ac:dyDescent="0.4">
      <c r="A8" s="126"/>
      <c r="B8" s="126"/>
      <c r="C8" s="126"/>
      <c r="D8" s="126"/>
    </row>
    <row r="9" spans="1:4" ht="24.95" customHeight="1" x14ac:dyDescent="0.4">
      <c r="A9" s="126"/>
      <c r="B9" s="126"/>
      <c r="C9" s="126"/>
      <c r="D9" s="126"/>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4"/>
      <c r="B13" s="124" t="s">
        <v>88</v>
      </c>
      <c r="C13" s="124"/>
      <c r="D13" s="5" t="s">
        <v>130</v>
      </c>
    </row>
    <row r="14" spans="1:4" ht="12" customHeight="1" x14ac:dyDescent="0.2">
      <c r="A14" s="4"/>
      <c r="B14" s="124"/>
      <c r="C14" s="124"/>
      <c r="D14" s="2"/>
    </row>
    <row r="15" spans="1:4" ht="12" customHeight="1" x14ac:dyDescent="0.2">
      <c r="A15" s="4"/>
      <c r="B15" s="124" t="s">
        <v>1</v>
      </c>
      <c r="C15" s="124"/>
      <c r="D15" s="2" t="s">
        <v>154</v>
      </c>
    </row>
    <row r="16" spans="1:4" ht="12" customHeight="1" x14ac:dyDescent="0.2">
      <c r="A16" s="4"/>
      <c r="B16" s="124"/>
      <c r="C16" s="124"/>
      <c r="D16" s="2"/>
    </row>
    <row r="17" spans="1:4" ht="12" customHeight="1" x14ac:dyDescent="0.2">
      <c r="A17" s="6"/>
      <c r="B17" s="125"/>
      <c r="C17" s="125"/>
      <c r="D17" s="3"/>
    </row>
    <row r="18" spans="1:4" ht="12" customHeight="1" x14ac:dyDescent="0.2">
      <c r="A18" s="120"/>
      <c r="B18" s="120"/>
      <c r="C18" s="120"/>
      <c r="D18" s="120"/>
    </row>
    <row r="19" spans="1:4" ht="12" customHeight="1" x14ac:dyDescent="0.2">
      <c r="A19" s="122" t="s">
        <v>6</v>
      </c>
      <c r="B19" s="122"/>
      <c r="C19" s="122"/>
      <c r="D19" s="122"/>
    </row>
    <row r="20" spans="1:4" ht="12" customHeight="1" x14ac:dyDescent="0.2">
      <c r="A20" s="122" t="s">
        <v>139</v>
      </c>
      <c r="B20" s="122"/>
      <c r="C20" s="122"/>
      <c r="D20" s="122"/>
    </row>
    <row r="21" spans="1:4" ht="12" customHeight="1" x14ac:dyDescent="0.2">
      <c r="A21" s="122"/>
      <c r="B21" s="122"/>
      <c r="C21" s="122"/>
      <c r="D21" s="122"/>
    </row>
    <row r="22" spans="1:4" ht="12" customHeight="1" x14ac:dyDescent="0.2">
      <c r="A22" s="123" t="s">
        <v>121</v>
      </c>
      <c r="B22" s="123"/>
      <c r="C22" s="123"/>
      <c r="D22" s="123"/>
    </row>
    <row r="23" spans="1:4" ht="12" customHeight="1" x14ac:dyDescent="0.2">
      <c r="A23" s="122"/>
      <c r="B23" s="122"/>
      <c r="C23" s="122"/>
      <c r="D23" s="122"/>
    </row>
    <row r="24" spans="1:4" ht="12" customHeight="1" x14ac:dyDescent="0.2">
      <c r="A24" s="118" t="s">
        <v>131</v>
      </c>
      <c r="B24" s="118"/>
      <c r="C24" s="118"/>
      <c r="D24" s="118"/>
    </row>
    <row r="25" spans="1:4" ht="12" customHeight="1" x14ac:dyDescent="0.2">
      <c r="A25" s="118" t="s">
        <v>87</v>
      </c>
      <c r="B25" s="118"/>
      <c r="C25" s="118"/>
      <c r="D25" s="118"/>
    </row>
    <row r="26" spans="1:4" ht="12" customHeight="1" x14ac:dyDescent="0.2">
      <c r="A26" s="119"/>
      <c r="B26" s="119"/>
      <c r="C26" s="119"/>
      <c r="D26" s="119"/>
    </row>
    <row r="27" spans="1:4" ht="12" customHeight="1" x14ac:dyDescent="0.2">
      <c r="A27" s="120"/>
      <c r="B27" s="120"/>
      <c r="C27" s="120"/>
      <c r="D27" s="120"/>
    </row>
    <row r="28" spans="1:4" ht="12" customHeight="1" x14ac:dyDescent="0.2">
      <c r="A28" s="121" t="s">
        <v>7</v>
      </c>
      <c r="B28" s="121"/>
      <c r="C28" s="121"/>
      <c r="D28" s="121"/>
    </row>
    <row r="29" spans="1:4" ht="12" customHeight="1" x14ac:dyDescent="0.2">
      <c r="A29" s="117"/>
      <c r="B29" s="117"/>
      <c r="C29" s="117"/>
      <c r="D29" s="117"/>
    </row>
    <row r="30" spans="1:4" ht="12" customHeight="1" x14ac:dyDescent="0.2">
      <c r="A30" s="7" t="s">
        <v>5</v>
      </c>
      <c r="B30" s="114" t="s">
        <v>90</v>
      </c>
      <c r="C30" s="114"/>
      <c r="D30" s="114"/>
    </row>
    <row r="31" spans="1:4" ht="12" customHeight="1" x14ac:dyDescent="0.2">
      <c r="A31" s="8">
        <v>0</v>
      </c>
      <c r="B31" s="114" t="s">
        <v>91</v>
      </c>
      <c r="C31" s="114"/>
      <c r="D31" s="114"/>
    </row>
    <row r="32" spans="1:4" ht="12" customHeight="1" x14ac:dyDescent="0.2">
      <c r="A32" s="7" t="s">
        <v>4</v>
      </c>
      <c r="B32" s="114" t="s">
        <v>8</v>
      </c>
      <c r="C32" s="114"/>
      <c r="D32" s="114"/>
    </row>
    <row r="33" spans="1:4" ht="12" customHeight="1" x14ac:dyDescent="0.2">
      <c r="A33" s="7" t="s">
        <v>9</v>
      </c>
      <c r="B33" s="114" t="s">
        <v>10</v>
      </c>
      <c r="C33" s="114"/>
      <c r="D33" s="114"/>
    </row>
    <row r="34" spans="1:4" ht="12" customHeight="1" x14ac:dyDescent="0.2">
      <c r="A34" s="7" t="s">
        <v>11</v>
      </c>
      <c r="B34" s="114" t="s">
        <v>12</v>
      </c>
      <c r="C34" s="114"/>
      <c r="D34" s="114"/>
    </row>
    <row r="35" spans="1:4" ht="12" customHeight="1" x14ac:dyDescent="0.2">
      <c r="A35" s="7" t="s">
        <v>13</v>
      </c>
      <c r="B35" s="114" t="s">
        <v>92</v>
      </c>
      <c r="C35" s="114"/>
      <c r="D35" s="114"/>
    </row>
    <row r="36" spans="1:4" ht="12" customHeight="1" x14ac:dyDescent="0.2">
      <c r="A36" s="7" t="s">
        <v>14</v>
      </c>
      <c r="B36" s="114" t="s">
        <v>15</v>
      </c>
      <c r="C36" s="114"/>
      <c r="D36" s="114"/>
    </row>
    <row r="37" spans="1:4" ht="12" customHeight="1" x14ac:dyDescent="0.2">
      <c r="A37" s="7" t="s">
        <v>83</v>
      </c>
      <c r="B37" s="114" t="s">
        <v>93</v>
      </c>
      <c r="C37" s="114"/>
      <c r="D37" s="114"/>
    </row>
    <row r="38" spans="1:4" ht="12" customHeight="1" x14ac:dyDescent="0.2">
      <c r="A38" s="7"/>
      <c r="B38" s="114"/>
      <c r="C38" s="114"/>
      <c r="D38" s="114"/>
    </row>
    <row r="39" spans="1:4" ht="12" customHeight="1" x14ac:dyDescent="0.2">
      <c r="A39" s="7"/>
      <c r="B39" s="114"/>
      <c r="C39" s="114"/>
      <c r="D39" s="11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16"/>
      <c r="C43" s="116"/>
      <c r="D43" s="116"/>
    </row>
    <row r="44" spans="1:4" x14ac:dyDescent="0.2">
      <c r="A44" s="114" t="s">
        <v>16</v>
      </c>
      <c r="B44" s="114"/>
      <c r="C44" s="114"/>
      <c r="D44" s="114"/>
    </row>
    <row r="45" spans="1:4" ht="39.950000000000003" customHeight="1" x14ac:dyDescent="0.2">
      <c r="A45" s="115" t="s">
        <v>123</v>
      </c>
      <c r="B45" s="115"/>
      <c r="C45" s="115"/>
      <c r="D45" s="115"/>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53" customFormat="1" ht="30" customHeight="1" x14ac:dyDescent="0.25">
      <c r="A1" s="136" t="s">
        <v>2</v>
      </c>
      <c r="B1" s="136"/>
      <c r="C1" s="136"/>
    </row>
    <row r="2" spans="1:3" s="10" customFormat="1" ht="23.1" customHeight="1" x14ac:dyDescent="0.2">
      <c r="C2" s="10" t="s">
        <v>3</v>
      </c>
    </row>
    <row r="3" spans="1:3" s="11" customFormat="1" ht="30" customHeight="1" x14ac:dyDescent="0.2">
      <c r="A3" s="137" t="s">
        <v>33</v>
      </c>
      <c r="B3" s="137"/>
      <c r="C3" s="10">
        <v>3</v>
      </c>
    </row>
    <row r="4" spans="1:3" s="11" customFormat="1" ht="30" customHeight="1" x14ac:dyDescent="0.2">
      <c r="A4" s="137" t="s">
        <v>32</v>
      </c>
      <c r="B4" s="137"/>
      <c r="C4" s="12" t="s">
        <v>89</v>
      </c>
    </row>
    <row r="5" spans="1:3" s="11" customFormat="1" ht="12" customHeight="1" x14ac:dyDescent="0.2">
      <c r="A5" s="13"/>
      <c r="B5" s="13"/>
      <c r="C5" s="12"/>
    </row>
    <row r="6" spans="1:3" s="11" customFormat="1" ht="24" customHeight="1" x14ac:dyDescent="0.2">
      <c r="A6" s="14" t="s">
        <v>18</v>
      </c>
      <c r="B6" s="15" t="s">
        <v>143</v>
      </c>
      <c r="C6" s="10">
        <v>6</v>
      </c>
    </row>
    <row r="7" spans="1:3" s="11" customFormat="1" ht="8.1" customHeight="1" x14ac:dyDescent="0.2">
      <c r="A7" s="14"/>
      <c r="B7" s="16"/>
      <c r="C7" s="10"/>
    </row>
    <row r="8" spans="1:3" s="11" customFormat="1" ht="24" customHeight="1" x14ac:dyDescent="0.2">
      <c r="A8" s="17" t="s">
        <v>80</v>
      </c>
      <c r="B8" s="18" t="s">
        <v>142</v>
      </c>
      <c r="C8" s="19">
        <v>6</v>
      </c>
    </row>
    <row r="9" spans="1:3" s="11" customFormat="1" ht="8.1" customHeight="1" x14ac:dyDescent="0.2">
      <c r="A9" s="14"/>
      <c r="B9" s="16"/>
      <c r="C9" s="10"/>
    </row>
    <row r="10" spans="1:3" s="11" customFormat="1" x14ac:dyDescent="0.2">
      <c r="A10" s="14" t="s">
        <v>19</v>
      </c>
      <c r="B10" s="16" t="s">
        <v>140</v>
      </c>
      <c r="C10" s="10">
        <v>7</v>
      </c>
    </row>
    <row r="11" spans="1:3" s="20" customFormat="1" ht="8.1" customHeight="1" x14ac:dyDescent="0.2">
      <c r="A11" s="14"/>
      <c r="B11" s="15"/>
      <c r="C11" s="10"/>
    </row>
    <row r="12" spans="1:3" s="20" customFormat="1" ht="24" customHeight="1" x14ac:dyDescent="0.2">
      <c r="A12" s="21" t="s">
        <v>80</v>
      </c>
      <c r="B12" s="18" t="s">
        <v>148</v>
      </c>
      <c r="C12" s="10">
        <v>7</v>
      </c>
    </row>
    <row r="13" spans="1:3" s="20" customFormat="1" ht="8.1" customHeight="1" x14ac:dyDescent="0.2">
      <c r="A13" s="17"/>
      <c r="B13" s="16"/>
      <c r="C13" s="10"/>
    </row>
    <row r="14" spans="1:3" s="11" customFormat="1" x14ac:dyDescent="0.2">
      <c r="A14" s="14" t="s">
        <v>23</v>
      </c>
      <c r="B14" s="16" t="s">
        <v>141</v>
      </c>
      <c r="C14" s="10">
        <v>7</v>
      </c>
    </row>
    <row r="15" spans="1:3" s="11" customFormat="1" ht="8.1" customHeight="1" x14ac:dyDescent="0.2">
      <c r="A15" s="14"/>
      <c r="B15" s="16"/>
      <c r="C15" s="10"/>
    </row>
    <row r="16" spans="1:3" s="11" customFormat="1" x14ac:dyDescent="0.2">
      <c r="A16" s="14" t="s">
        <v>24</v>
      </c>
      <c r="B16" s="16" t="s">
        <v>144</v>
      </c>
      <c r="C16" s="10">
        <v>8</v>
      </c>
    </row>
    <row r="17" spans="1:3" s="11" customFormat="1" ht="8.1" customHeight="1" x14ac:dyDescent="0.2">
      <c r="A17" s="14"/>
      <c r="B17" s="16"/>
      <c r="C17" s="10"/>
    </row>
    <row r="18" spans="1:3" s="11" customFormat="1" x14ac:dyDescent="0.2">
      <c r="A18" s="21" t="s">
        <v>80</v>
      </c>
      <c r="B18" s="22" t="s">
        <v>145</v>
      </c>
      <c r="C18" s="10">
        <v>8</v>
      </c>
    </row>
    <row r="19" spans="1:3" s="11" customFormat="1" ht="8.1" customHeight="1" x14ac:dyDescent="0.2">
      <c r="A19" s="14"/>
      <c r="B19" s="16"/>
      <c r="C19" s="10"/>
    </row>
    <row r="20" spans="1:3" s="20" customFormat="1" ht="24" customHeight="1" x14ac:dyDescent="0.2">
      <c r="A20" s="14" t="s">
        <v>35</v>
      </c>
      <c r="B20" s="15" t="s">
        <v>146</v>
      </c>
      <c r="C20" s="19">
        <v>9</v>
      </c>
    </row>
    <row r="21" spans="1:3" s="11" customFormat="1" ht="8.1" customHeight="1" x14ac:dyDescent="0.2">
      <c r="A21" s="14"/>
      <c r="B21" s="16"/>
      <c r="C21" s="10"/>
    </row>
    <row r="22" spans="1:3" x14ac:dyDescent="0.2">
      <c r="A22" s="14" t="s">
        <v>36</v>
      </c>
      <c r="B22" s="16" t="s">
        <v>147</v>
      </c>
      <c r="C22" s="19">
        <v>9</v>
      </c>
    </row>
    <row r="23" spans="1:3" ht="30" customHeight="1" x14ac:dyDescent="0.2">
      <c r="A23" s="137" t="s">
        <v>20</v>
      </c>
      <c r="B23" s="137"/>
      <c r="C23" s="11">
        <v>10</v>
      </c>
    </row>
    <row r="24" spans="1:3" x14ac:dyDescent="0.2">
      <c r="A24" s="13"/>
      <c r="B24" s="13"/>
    </row>
    <row r="25" spans="1:3" x14ac:dyDescent="0.2">
      <c r="A25" s="13"/>
      <c r="B25" s="13"/>
    </row>
    <row r="26" spans="1:3" x14ac:dyDescent="0.2">
      <c r="A26" s="13"/>
      <c r="B26" s="13"/>
    </row>
    <row r="27" spans="1:3" x14ac:dyDescent="0.2">
      <c r="A27" s="13"/>
      <c r="B27" s="13"/>
    </row>
    <row r="28" spans="1:3" x14ac:dyDescent="0.2">
      <c r="A28" s="13"/>
      <c r="B28" s="13"/>
    </row>
    <row r="29" spans="1:3" x14ac:dyDescent="0.2">
      <c r="A29" s="13"/>
      <c r="B29" s="13"/>
    </row>
    <row r="30" spans="1:3" x14ac:dyDescent="0.2">
      <c r="A30" s="13"/>
      <c r="B30" s="13"/>
    </row>
    <row r="31" spans="1:3" x14ac:dyDescent="0.2">
      <c r="A31" s="13"/>
      <c r="B31" s="13"/>
    </row>
    <row r="32" spans="1:3" x14ac:dyDescent="0.2">
      <c r="A32" s="13"/>
      <c r="B32" s="13"/>
    </row>
    <row r="33" spans="1:2" x14ac:dyDescent="0.2">
      <c r="A33" s="13"/>
      <c r="B33" s="13"/>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1"/>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4" t="s">
        <v>33</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s="50" customFormat="1" ht="11.45" customHeight="1" x14ac:dyDescent="0.2">
      <c r="A19" s="49"/>
    </row>
    <row r="20" spans="1:1" s="50" customFormat="1" ht="11.45" customHeight="1" x14ac:dyDescent="0.2">
      <c r="A20" s="49"/>
    </row>
    <row r="21" spans="1:1" s="50" customFormat="1" ht="11.45" customHeight="1" x14ac:dyDescent="0.2">
      <c r="A21" s="49"/>
    </row>
    <row r="22" spans="1:1" s="50" customFormat="1" ht="11.45" customHeight="1" x14ac:dyDescent="0.2">
      <c r="A22" s="49"/>
    </row>
    <row r="23" spans="1:1" s="50" customFormat="1" ht="11.45" customHeight="1" x14ac:dyDescent="0.2">
      <c r="A23" s="49"/>
    </row>
    <row r="24" spans="1:1" s="50" customFormat="1" ht="11.45" customHeight="1" x14ac:dyDescent="0.2">
      <c r="A24" s="49"/>
    </row>
    <row r="25" spans="1:1" s="50" customFormat="1" ht="11.45" customHeight="1" x14ac:dyDescent="0.2">
      <c r="A25" s="49"/>
    </row>
    <row r="26" spans="1:1" s="50" customFormat="1" ht="11.45" customHeight="1" x14ac:dyDescent="0.2">
      <c r="A26" s="49"/>
    </row>
    <row r="27" spans="1:1" s="50" customFormat="1" ht="11.45" customHeight="1" x14ac:dyDescent="0.2">
      <c r="A27" s="49"/>
    </row>
    <row r="28" spans="1:1" s="55" customFormat="1" ht="30" customHeight="1" x14ac:dyDescent="0.25">
      <c r="A28" s="56" t="s">
        <v>34</v>
      </c>
    </row>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2"/>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7" t="s">
        <v>32</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ht="11.45" customHeight="1" x14ac:dyDescent="0.2">
      <c r="A19" s="47"/>
    </row>
    <row r="20" spans="1:1" ht="11.45" customHeight="1" x14ac:dyDescent="0.2">
      <c r="A20" s="47"/>
    </row>
    <row r="21" spans="1:1" ht="11.45" customHeight="1" x14ac:dyDescent="0.2">
      <c r="A21" s="47"/>
    </row>
    <row r="22" spans="1:1" ht="11.45" customHeight="1" x14ac:dyDescent="0.2">
      <c r="A22" s="51"/>
    </row>
    <row r="23" spans="1:1" ht="11.45" customHeight="1" x14ac:dyDescent="0.2">
      <c r="A23" s="48"/>
    </row>
    <row r="24" spans="1:1" ht="11.45" customHeight="1" x14ac:dyDescent="0.2">
      <c r="A24" s="52"/>
    </row>
    <row r="25" spans="1:1" ht="11.45" customHeight="1" x14ac:dyDescent="0.2">
      <c r="A25" s="47"/>
    </row>
    <row r="26" spans="1:1" ht="11.45" customHeight="1" x14ac:dyDescent="0.2">
      <c r="A26" s="47"/>
    </row>
    <row r="27" spans="1:1" ht="11.45" customHeight="1" x14ac:dyDescent="0.2">
      <c r="A27" s="48"/>
    </row>
    <row r="28" spans="1:1" ht="11.45" customHeight="1" x14ac:dyDescent="0.2">
      <c r="A28" s="48"/>
    </row>
    <row r="29" spans="1:1" ht="11.45" customHeight="1" x14ac:dyDescent="0.2">
      <c r="A29" s="48"/>
    </row>
    <row r="30" spans="1:1" ht="11.45" customHeight="1" x14ac:dyDescent="0.2">
      <c r="A30" s="48"/>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s="55" customFormat="1" ht="30" customHeight="1" x14ac:dyDescent="0.25"/>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140" zoomScaleNormal="140" workbookViewId="0">
      <selection activeCell="C8" sqref="C8:F8"/>
    </sheetView>
  </sheetViews>
  <sheetFormatPr baseColWidth="10" defaultColWidth="11.28515625" defaultRowHeight="11.25" x14ac:dyDescent="0.2"/>
  <cols>
    <col min="1" max="1" width="3.7109375" style="36" customWidth="1"/>
    <col min="2" max="2" width="28.7109375" style="59" customWidth="1"/>
    <col min="3" max="6" width="14.7109375" style="59" customWidth="1"/>
    <col min="7" max="7" width="15.28515625" style="59" bestFit="1" customWidth="1"/>
    <col min="8" max="16384" width="11.28515625" style="59"/>
  </cols>
  <sheetData>
    <row r="1" spans="1:7" s="58" customFormat="1" ht="30" customHeight="1" x14ac:dyDescent="0.2">
      <c r="A1" s="140" t="s">
        <v>18</v>
      </c>
      <c r="B1" s="141"/>
      <c r="C1" s="142" t="s">
        <v>134</v>
      </c>
      <c r="D1" s="143"/>
      <c r="E1" s="143"/>
      <c r="F1" s="144"/>
    </row>
    <row r="2" spans="1:7" ht="11.45" customHeight="1" x14ac:dyDescent="0.2">
      <c r="A2" s="147" t="s">
        <v>21</v>
      </c>
      <c r="B2" s="145" t="s">
        <v>37</v>
      </c>
      <c r="C2" s="145" t="s">
        <v>59</v>
      </c>
      <c r="D2" s="145" t="s">
        <v>38</v>
      </c>
      <c r="E2" s="145"/>
      <c r="F2" s="146"/>
    </row>
    <row r="3" spans="1:7" ht="11.45" customHeight="1" x14ac:dyDescent="0.2">
      <c r="A3" s="147"/>
      <c r="B3" s="145"/>
      <c r="C3" s="145"/>
      <c r="D3" s="145" t="s">
        <v>39</v>
      </c>
      <c r="E3" s="145" t="s">
        <v>40</v>
      </c>
      <c r="F3" s="146" t="s">
        <v>41</v>
      </c>
    </row>
    <row r="4" spans="1:7" ht="11.45" customHeight="1" x14ac:dyDescent="0.2">
      <c r="A4" s="147"/>
      <c r="B4" s="145"/>
      <c r="C4" s="145"/>
      <c r="D4" s="145"/>
      <c r="E4" s="145"/>
      <c r="F4" s="146"/>
    </row>
    <row r="5" spans="1:7" ht="11.45" customHeight="1" x14ac:dyDescent="0.2">
      <c r="A5" s="147"/>
      <c r="B5" s="145"/>
      <c r="C5" s="148" t="s">
        <v>119</v>
      </c>
      <c r="D5" s="149"/>
      <c r="E5" s="149"/>
      <c r="F5" s="150"/>
    </row>
    <row r="6" spans="1:7" ht="11.45" customHeight="1" x14ac:dyDescent="0.2">
      <c r="A6" s="147"/>
      <c r="B6" s="145"/>
      <c r="C6" s="149"/>
      <c r="D6" s="149"/>
      <c r="E6" s="149"/>
      <c r="F6" s="150"/>
    </row>
    <row r="7" spans="1:7" s="36" customFormat="1" ht="11.45" customHeight="1" x14ac:dyDescent="0.15">
      <c r="A7" s="32">
        <v>1</v>
      </c>
      <c r="B7" s="33">
        <v>2</v>
      </c>
      <c r="C7" s="33">
        <v>3</v>
      </c>
      <c r="D7" s="33">
        <v>4</v>
      </c>
      <c r="E7" s="33">
        <v>5</v>
      </c>
      <c r="F7" s="34">
        <v>6</v>
      </c>
    </row>
    <row r="8" spans="1:7" ht="20.100000000000001" customHeight="1" x14ac:dyDescent="0.2">
      <c r="A8" s="46"/>
      <c r="B8" s="62"/>
      <c r="C8" s="151" t="s">
        <v>42</v>
      </c>
      <c r="D8" s="152"/>
      <c r="E8" s="152"/>
      <c r="F8" s="152"/>
    </row>
    <row r="9" spans="1:7" s="66" customFormat="1" ht="11.45" customHeight="1" x14ac:dyDescent="0.2">
      <c r="A9" s="37">
        <f>IF(D9&lt;&gt;"",COUNTA($D9:D$9),"")</f>
        <v>1</v>
      </c>
      <c r="B9" s="63" t="s">
        <v>117</v>
      </c>
      <c r="C9" s="64">
        <v>96562</v>
      </c>
      <c r="D9" s="64">
        <v>14289</v>
      </c>
      <c r="E9" s="64">
        <v>29102</v>
      </c>
      <c r="F9" s="64">
        <v>58390</v>
      </c>
      <c r="G9" s="65"/>
    </row>
    <row r="10" spans="1:7" s="66" customFormat="1" ht="11.45" customHeight="1" x14ac:dyDescent="0.2">
      <c r="A10" s="37" t="str">
        <f>IF(D10&lt;&gt;"",COUNTA($D$9:D10),"")</f>
        <v/>
      </c>
      <c r="B10" s="67"/>
      <c r="C10" s="68"/>
      <c r="D10" s="68"/>
      <c r="E10" s="68"/>
      <c r="F10" s="68"/>
    </row>
    <row r="11" spans="1:7" s="66" customFormat="1" ht="11.45" customHeight="1" x14ac:dyDescent="0.2">
      <c r="A11" s="37" t="str">
        <f>IF(D11&lt;&gt;"",COUNTA($D$9:D11),"")</f>
        <v/>
      </c>
      <c r="B11" s="63" t="s">
        <v>118</v>
      </c>
      <c r="C11" s="69"/>
      <c r="D11" s="69"/>
      <c r="E11" s="69"/>
      <c r="F11" s="69"/>
      <c r="G11" s="65"/>
    </row>
    <row r="12" spans="1:7" s="66" customFormat="1" ht="11.45" customHeight="1" x14ac:dyDescent="0.2">
      <c r="A12" s="37">
        <f>IF(D12&lt;&gt;"",COUNTA($D$9:D12),"")</f>
        <v>2</v>
      </c>
      <c r="B12" s="70" t="s">
        <v>81</v>
      </c>
      <c r="C12" s="64">
        <v>81992</v>
      </c>
      <c r="D12" s="64" t="s">
        <v>5</v>
      </c>
      <c r="E12" s="64">
        <v>29102</v>
      </c>
      <c r="F12" s="64">
        <v>58110</v>
      </c>
      <c r="G12" s="65"/>
    </row>
    <row r="13" spans="1:7" s="66" customFormat="1" ht="22.5" customHeight="1" x14ac:dyDescent="0.2">
      <c r="A13" s="37">
        <f>IF(D13&lt;&gt;"",COUNTA($D$9:D13),"")</f>
        <v>3</v>
      </c>
      <c r="B13" s="70" t="s">
        <v>49</v>
      </c>
      <c r="C13" s="64">
        <v>14569</v>
      </c>
      <c r="D13" s="64">
        <v>14289</v>
      </c>
      <c r="E13" s="64" t="s">
        <v>5</v>
      </c>
      <c r="F13" s="64">
        <v>280</v>
      </c>
      <c r="G13" s="65"/>
    </row>
    <row r="14" spans="1:7" s="66" customFormat="1" ht="20.100000000000001" customHeight="1" x14ac:dyDescent="0.2">
      <c r="A14" s="37" t="str">
        <f>IF(D14&lt;&gt;"",COUNTA($D$9:D14),"")</f>
        <v/>
      </c>
      <c r="B14" s="70"/>
      <c r="C14" s="138" t="s">
        <v>114</v>
      </c>
      <c r="D14" s="139"/>
      <c r="E14" s="139"/>
      <c r="F14" s="139"/>
    </row>
    <row r="15" spans="1:7" s="66" customFormat="1" ht="11.45" customHeight="1" x14ac:dyDescent="0.2">
      <c r="A15" s="37">
        <f>IF(D15&lt;&gt;"",COUNTA($D$9:D15),"")</f>
        <v>4</v>
      </c>
      <c r="B15" s="63" t="s">
        <v>43</v>
      </c>
      <c r="C15" s="64">
        <v>1155243</v>
      </c>
      <c r="D15" s="64">
        <v>475570</v>
      </c>
      <c r="E15" s="64">
        <v>108333</v>
      </c>
      <c r="F15" s="64">
        <v>571340</v>
      </c>
      <c r="G15" s="71"/>
    </row>
    <row r="16" spans="1:7" s="66" customFormat="1" ht="11.45" customHeight="1" x14ac:dyDescent="0.2">
      <c r="A16" s="37" t="str">
        <f>IF(D16&lt;&gt;"",COUNTA($D$9:D16),"")</f>
        <v/>
      </c>
      <c r="B16" s="63"/>
      <c r="C16" s="68"/>
      <c r="D16" s="68"/>
      <c r="E16" s="68"/>
      <c r="F16" s="68"/>
      <c r="G16" s="72"/>
    </row>
    <row r="17" spans="1:7" s="66" customFormat="1" ht="11.45" customHeight="1" x14ac:dyDescent="0.2">
      <c r="A17" s="37" t="str">
        <f>IF(D17&lt;&gt;"",COUNTA($D$9:D17),"")</f>
        <v/>
      </c>
      <c r="B17" s="63" t="s">
        <v>74</v>
      </c>
      <c r="C17" s="69"/>
      <c r="D17" s="69"/>
      <c r="E17" s="69"/>
      <c r="F17" s="69"/>
      <c r="G17" s="71"/>
    </row>
    <row r="18" spans="1:7" s="66" customFormat="1" ht="11.45" customHeight="1" x14ac:dyDescent="0.2">
      <c r="A18" s="37">
        <f>IF(D18&lt;&gt;"",COUNTA($D$9:D18),"")</f>
        <v>5</v>
      </c>
      <c r="B18" s="70" t="s">
        <v>81</v>
      </c>
      <c r="C18" s="64">
        <v>670791</v>
      </c>
      <c r="D18" s="64" t="s">
        <v>5</v>
      </c>
      <c r="E18" s="64">
        <v>108333</v>
      </c>
      <c r="F18" s="64">
        <v>562458</v>
      </c>
      <c r="G18" s="71"/>
    </row>
    <row r="19" spans="1:7" s="66" customFormat="1" ht="22.5" customHeight="1" x14ac:dyDescent="0.2">
      <c r="A19" s="37">
        <f>IF(D19&lt;&gt;"",COUNTA($D$9:D19),"")</f>
        <v>6</v>
      </c>
      <c r="B19" s="70" t="s">
        <v>49</v>
      </c>
      <c r="C19" s="64">
        <v>484452</v>
      </c>
      <c r="D19" s="64">
        <v>475570</v>
      </c>
      <c r="E19" s="64" t="s">
        <v>5</v>
      </c>
      <c r="F19" s="64">
        <v>8882</v>
      </c>
      <c r="G19" s="71"/>
    </row>
    <row r="20" spans="1:7" s="66" customFormat="1" ht="20.100000000000001" customHeight="1" x14ac:dyDescent="0.2">
      <c r="A20" s="37" t="str">
        <f>IF(D20&lt;&gt;"",COUNTA($D$9:D20),"")</f>
        <v/>
      </c>
      <c r="B20" s="70"/>
      <c r="C20" s="138" t="s">
        <v>115</v>
      </c>
      <c r="D20" s="139"/>
      <c r="E20" s="139"/>
      <c r="F20" s="139"/>
    </row>
    <row r="21" spans="1:7" s="66" customFormat="1" ht="11.45" customHeight="1" x14ac:dyDescent="0.2">
      <c r="A21" s="37">
        <f>IF(D21&lt;&gt;"",COUNTA($D$9:D21),"")</f>
        <v>7</v>
      </c>
      <c r="B21" s="63" t="s">
        <v>43</v>
      </c>
      <c r="C21" s="64">
        <v>74250</v>
      </c>
      <c r="D21" s="64">
        <v>12714</v>
      </c>
      <c r="E21" s="64">
        <v>4513</v>
      </c>
      <c r="F21" s="64">
        <v>57023</v>
      </c>
      <c r="G21" s="71"/>
    </row>
    <row r="22" spans="1:7" s="66" customFormat="1" ht="11.45" customHeight="1" x14ac:dyDescent="0.2">
      <c r="A22" s="37" t="str">
        <f>IF(D22&lt;&gt;"",COUNTA($D$9:D22),"")</f>
        <v/>
      </c>
      <c r="B22" s="63"/>
      <c r="C22" s="68"/>
      <c r="D22" s="68"/>
      <c r="E22" s="68"/>
      <c r="F22" s="68"/>
      <c r="G22" s="72"/>
    </row>
    <row r="23" spans="1:7" s="66" customFormat="1" ht="11.45" customHeight="1" x14ac:dyDescent="0.2">
      <c r="A23" s="37" t="str">
        <f>IF(D23&lt;&gt;"",COUNTA($D$9:D23),"")</f>
        <v/>
      </c>
      <c r="B23" s="63" t="s">
        <v>74</v>
      </c>
      <c r="C23" s="69"/>
      <c r="D23" s="69"/>
      <c r="E23" s="69"/>
      <c r="F23" s="69"/>
      <c r="G23" s="71"/>
    </row>
    <row r="24" spans="1:7" s="66" customFormat="1" ht="11.45" customHeight="1" x14ac:dyDescent="0.2">
      <c r="A24" s="37">
        <f>IF(D24&lt;&gt;"",COUNTA($D$9:D24),"")</f>
        <v>8</v>
      </c>
      <c r="B24" s="70" t="s">
        <v>81</v>
      </c>
      <c r="C24" s="64">
        <v>60941</v>
      </c>
      <c r="D24" s="64" t="s">
        <v>5</v>
      </c>
      <c r="E24" s="64">
        <v>4513</v>
      </c>
      <c r="F24" s="64">
        <v>56427</v>
      </c>
      <c r="G24" s="71"/>
    </row>
    <row r="25" spans="1:7" s="66" customFormat="1" ht="22.5" customHeight="1" x14ac:dyDescent="0.2">
      <c r="A25" s="37">
        <f>IF(D25&lt;&gt;"",COUNTA($D$9:D25),"")</f>
        <v>9</v>
      </c>
      <c r="B25" s="70" t="s">
        <v>49</v>
      </c>
      <c r="C25" s="64">
        <v>13309</v>
      </c>
      <c r="D25" s="64">
        <v>12714</v>
      </c>
      <c r="E25" s="64" t="s">
        <v>5</v>
      </c>
      <c r="F25" s="64">
        <v>595</v>
      </c>
      <c r="G25" s="71"/>
    </row>
    <row r="26" spans="1:7" s="66" customFormat="1" ht="20.100000000000001" customHeight="1" x14ac:dyDescent="0.2">
      <c r="A26" s="37" t="str">
        <f>IF(D26&lt;&gt;"",COUNTA($D$9:D26),"")</f>
        <v/>
      </c>
      <c r="B26" s="70"/>
      <c r="C26" s="138" t="s">
        <v>116</v>
      </c>
      <c r="D26" s="139"/>
      <c r="E26" s="139"/>
      <c r="F26" s="139"/>
    </row>
    <row r="27" spans="1:7" s="66" customFormat="1" ht="11.45" customHeight="1" x14ac:dyDescent="0.2">
      <c r="A27" s="37">
        <f>IF(D27&lt;&gt;"",COUNTA($D$9:D27),"")</f>
        <v>10</v>
      </c>
      <c r="B27" s="63" t="s">
        <v>43</v>
      </c>
      <c r="C27" s="64">
        <v>12774878</v>
      </c>
      <c r="D27" s="64">
        <v>7692455</v>
      </c>
      <c r="E27" s="64">
        <v>841160</v>
      </c>
      <c r="F27" s="64">
        <v>4241263</v>
      </c>
      <c r="G27" s="71"/>
    </row>
    <row r="28" spans="1:7" ht="11.45" customHeight="1" x14ac:dyDescent="0.2">
      <c r="A28" s="37" t="str">
        <f>IF(D28&lt;&gt;"",COUNTA($D$9:D28),"")</f>
        <v/>
      </c>
      <c r="B28" s="63"/>
      <c r="C28" s="68"/>
      <c r="D28" s="68"/>
      <c r="E28" s="68"/>
      <c r="F28" s="68"/>
      <c r="G28" s="73"/>
    </row>
    <row r="29" spans="1:7" ht="11.45" customHeight="1" x14ac:dyDescent="0.2">
      <c r="A29" s="37" t="str">
        <f>IF(D29&lt;&gt;"",COUNTA($D$9:D29),"")</f>
        <v/>
      </c>
      <c r="B29" s="63" t="s">
        <v>74</v>
      </c>
      <c r="C29" s="69"/>
      <c r="D29" s="69"/>
      <c r="E29" s="69"/>
      <c r="F29" s="69"/>
      <c r="G29" s="74"/>
    </row>
    <row r="30" spans="1:7" ht="11.45" customHeight="1" x14ac:dyDescent="0.2">
      <c r="A30" s="37">
        <f>IF(D30&lt;&gt;"",COUNTA($D$9:D30),"")</f>
        <v>11</v>
      </c>
      <c r="B30" s="70" t="s">
        <v>81</v>
      </c>
      <c r="C30" s="64">
        <v>5049563</v>
      </c>
      <c r="D30" s="64" t="s">
        <v>5</v>
      </c>
      <c r="E30" s="64">
        <v>841160</v>
      </c>
      <c r="F30" s="64">
        <v>4208403</v>
      </c>
      <c r="G30" s="74"/>
    </row>
    <row r="31" spans="1:7" ht="22.5" customHeight="1" x14ac:dyDescent="0.2">
      <c r="A31" s="37">
        <f>IF(D31&lt;&gt;"",COUNTA($D$9:D31),"")</f>
        <v>12</v>
      </c>
      <c r="B31" s="70" t="s">
        <v>49</v>
      </c>
      <c r="C31" s="64">
        <v>7725315</v>
      </c>
      <c r="D31" s="64">
        <v>7692455</v>
      </c>
      <c r="E31" s="64" t="s">
        <v>5</v>
      </c>
      <c r="F31" s="64">
        <v>32860</v>
      </c>
      <c r="G31" s="74"/>
    </row>
    <row r="32" spans="1:7"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3"/>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29.7109375" style="59" customWidth="1"/>
    <col min="3" max="7" width="11.7109375" style="59" customWidth="1"/>
    <col min="8" max="16384" width="11.28515625" style="59"/>
  </cols>
  <sheetData>
    <row r="1" spans="1:7" s="58" customFormat="1" ht="30" customHeight="1" x14ac:dyDescent="0.2">
      <c r="A1" s="140" t="s">
        <v>19</v>
      </c>
      <c r="B1" s="141"/>
      <c r="C1" s="142" t="s">
        <v>135</v>
      </c>
      <c r="D1" s="142"/>
      <c r="E1" s="142"/>
      <c r="F1" s="142"/>
      <c r="G1" s="168"/>
    </row>
    <row r="2" spans="1:7" ht="11.45" customHeight="1" x14ac:dyDescent="0.2">
      <c r="A2" s="147" t="s">
        <v>21</v>
      </c>
      <c r="B2" s="145" t="s">
        <v>37</v>
      </c>
      <c r="C2" s="145" t="s">
        <v>44</v>
      </c>
      <c r="D2" s="145" t="s">
        <v>125</v>
      </c>
      <c r="E2" s="145" t="s">
        <v>38</v>
      </c>
      <c r="F2" s="145"/>
      <c r="G2" s="146"/>
    </row>
    <row r="3" spans="1:7" ht="11.45" customHeight="1" x14ac:dyDescent="0.2">
      <c r="A3" s="147"/>
      <c r="B3" s="145"/>
      <c r="C3" s="145"/>
      <c r="D3" s="145"/>
      <c r="E3" s="145" t="s">
        <v>39</v>
      </c>
      <c r="F3" s="145" t="s">
        <v>40</v>
      </c>
      <c r="G3" s="146" t="s">
        <v>41</v>
      </c>
    </row>
    <row r="4" spans="1:7" ht="11.45" customHeight="1" x14ac:dyDescent="0.2">
      <c r="A4" s="147"/>
      <c r="B4" s="145"/>
      <c r="C4" s="145"/>
      <c r="D4" s="145"/>
      <c r="E4" s="145"/>
      <c r="F4" s="145"/>
      <c r="G4" s="146"/>
    </row>
    <row r="5" spans="1:7" ht="11.45" customHeight="1" x14ac:dyDescent="0.2">
      <c r="A5" s="147"/>
      <c r="B5" s="145"/>
      <c r="C5" s="145" t="s">
        <v>22</v>
      </c>
      <c r="D5" s="145" t="s">
        <v>45</v>
      </c>
      <c r="E5" s="145"/>
      <c r="F5" s="145"/>
      <c r="G5" s="146"/>
    </row>
    <row r="6" spans="1:7" ht="11.45" customHeight="1" x14ac:dyDescent="0.2">
      <c r="A6" s="147"/>
      <c r="B6" s="145"/>
      <c r="C6" s="145"/>
      <c r="D6" s="145"/>
      <c r="E6" s="145"/>
      <c r="F6" s="145"/>
      <c r="G6" s="146"/>
    </row>
    <row r="7" spans="1:7" s="36" customFormat="1" ht="11.45" customHeight="1" x14ac:dyDescent="0.15">
      <c r="A7" s="32">
        <v>1</v>
      </c>
      <c r="B7" s="33">
        <v>2</v>
      </c>
      <c r="C7" s="33">
        <v>3</v>
      </c>
      <c r="D7" s="33">
        <v>4</v>
      </c>
      <c r="E7" s="33">
        <v>5</v>
      </c>
      <c r="F7" s="33">
        <v>6</v>
      </c>
      <c r="G7" s="34">
        <v>7</v>
      </c>
    </row>
    <row r="8" spans="1:7" ht="11.45" customHeight="1" x14ac:dyDescent="0.2">
      <c r="A8" s="45"/>
      <c r="B8" s="75"/>
      <c r="C8" s="64"/>
      <c r="D8" s="76"/>
      <c r="E8" s="64"/>
      <c r="F8" s="64"/>
      <c r="G8" s="76"/>
    </row>
    <row r="9" spans="1:7" ht="11.45" customHeight="1" x14ac:dyDescent="0.2">
      <c r="A9" s="37">
        <f>IF(D9&lt;&gt;"",COUNTA($D9:D$9),"")</f>
        <v>1</v>
      </c>
      <c r="B9" s="77" t="s">
        <v>46</v>
      </c>
      <c r="C9" s="78">
        <v>18</v>
      </c>
      <c r="D9" s="79">
        <v>42476</v>
      </c>
      <c r="E9" s="78">
        <v>2210</v>
      </c>
      <c r="F9" s="78">
        <v>5800</v>
      </c>
      <c r="G9" s="79">
        <v>35505</v>
      </c>
    </row>
    <row r="10" spans="1:7" ht="11.45" customHeight="1" x14ac:dyDescent="0.2">
      <c r="A10" s="37" t="str">
        <f>IF(D10&lt;&gt;"",COUNTA($D$9:D10),"")</f>
        <v/>
      </c>
      <c r="B10" s="70" t="s">
        <v>47</v>
      </c>
      <c r="C10" s="80"/>
      <c r="D10" s="76"/>
      <c r="E10" s="81"/>
      <c r="F10" s="81"/>
      <c r="G10" s="76"/>
    </row>
    <row r="11" spans="1:7" s="66" customFormat="1" ht="11.45" customHeight="1" x14ac:dyDescent="0.2">
      <c r="A11" s="37">
        <f>IF(D11&lt;&gt;"",COUNTA($D$9:D11),"")</f>
        <v>2</v>
      </c>
      <c r="B11" s="70" t="s">
        <v>127</v>
      </c>
      <c r="C11" s="64">
        <v>17</v>
      </c>
      <c r="D11" s="76">
        <v>41848</v>
      </c>
      <c r="E11" s="64">
        <v>2210</v>
      </c>
      <c r="F11" s="64">
        <v>5800</v>
      </c>
      <c r="G11" s="76">
        <v>34876</v>
      </c>
    </row>
    <row r="12" spans="1:7" s="66" customFormat="1" ht="11.45" customHeight="1" x14ac:dyDescent="0.2">
      <c r="A12" s="37"/>
      <c r="B12" s="70"/>
      <c r="C12" s="64"/>
      <c r="D12" s="76"/>
      <c r="E12" s="64"/>
      <c r="F12" s="64"/>
      <c r="G12" s="76"/>
    </row>
    <row r="13" spans="1:7" s="66" customFormat="1" ht="11.45" customHeight="1" x14ac:dyDescent="0.2">
      <c r="A13" s="37"/>
      <c r="B13" s="70" t="s">
        <v>74</v>
      </c>
      <c r="C13" s="82"/>
      <c r="D13" s="76"/>
      <c r="E13" s="82"/>
      <c r="F13" s="82"/>
      <c r="G13" s="76"/>
    </row>
    <row r="14" spans="1:7" s="66" customFormat="1" ht="11.45" customHeight="1" x14ac:dyDescent="0.2">
      <c r="A14" s="37">
        <f>IF(D14&lt;&gt;"",COUNTA($D$9:D14),"")</f>
        <v>3</v>
      </c>
      <c r="B14" s="70" t="s">
        <v>48</v>
      </c>
      <c r="C14" s="64">
        <v>12</v>
      </c>
      <c r="D14" s="76">
        <v>39992</v>
      </c>
      <c r="E14" s="64" t="s">
        <v>5</v>
      </c>
      <c r="F14" s="64">
        <v>5800</v>
      </c>
      <c r="G14" s="76">
        <v>35230</v>
      </c>
    </row>
    <row r="15" spans="1:7" s="66" customFormat="1" ht="22.5" customHeight="1" x14ac:dyDescent="0.2">
      <c r="A15" s="37">
        <f>IF(D15&lt;&gt;"",COUNTA($D$9:D15),"")</f>
        <v>4</v>
      </c>
      <c r="B15" s="70" t="s">
        <v>49</v>
      </c>
      <c r="C15" s="64">
        <v>6</v>
      </c>
      <c r="D15" s="76">
        <v>2485</v>
      </c>
      <c r="E15" s="64">
        <v>2210</v>
      </c>
      <c r="F15" s="64" t="s">
        <v>5</v>
      </c>
      <c r="G15" s="76">
        <v>275</v>
      </c>
    </row>
    <row r="16" spans="1:7" s="66" customFormat="1" ht="11.45" customHeight="1" x14ac:dyDescent="0.2">
      <c r="A16" s="37"/>
      <c r="B16" s="83"/>
      <c r="C16" s="64"/>
      <c r="D16" s="64"/>
      <c r="E16" s="64"/>
      <c r="F16" s="64"/>
      <c r="G16" s="64"/>
    </row>
    <row r="17" spans="1:7" s="66" customFormat="1" ht="11.45" customHeight="1" x14ac:dyDescent="0.2">
      <c r="A17" s="35"/>
      <c r="B17" s="84"/>
      <c r="C17" s="64"/>
      <c r="D17" s="64"/>
      <c r="E17" s="64"/>
      <c r="F17" s="64"/>
      <c r="G17" s="64"/>
    </row>
    <row r="18" spans="1:7" s="66" customFormat="1" ht="11.45" customHeight="1" x14ac:dyDescent="0.2">
      <c r="A18" s="35"/>
      <c r="B18" s="84"/>
      <c r="C18" s="64"/>
      <c r="D18" s="64"/>
      <c r="E18" s="64"/>
      <c r="F18" s="64"/>
      <c r="G18" s="64"/>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30" customHeight="1" x14ac:dyDescent="0.2">
      <c r="A42" s="140" t="s">
        <v>23</v>
      </c>
      <c r="B42" s="141"/>
      <c r="C42" s="141"/>
      <c r="D42" s="141"/>
      <c r="E42" s="142" t="s">
        <v>136</v>
      </c>
      <c r="F42" s="142"/>
      <c r="G42" s="168"/>
    </row>
    <row r="43" spans="1:7" ht="11.45" customHeight="1" x14ac:dyDescent="0.2">
      <c r="A43" s="169" t="s">
        <v>21</v>
      </c>
      <c r="B43" s="145" t="s">
        <v>37</v>
      </c>
      <c r="C43" s="145"/>
      <c r="D43" s="145"/>
      <c r="E43" s="153" t="s">
        <v>50</v>
      </c>
      <c r="F43" s="154"/>
      <c r="G43" s="154"/>
    </row>
    <row r="44" spans="1:7" ht="11.45" customHeight="1" x14ac:dyDescent="0.2">
      <c r="A44" s="170"/>
      <c r="B44" s="145"/>
      <c r="C44" s="145"/>
      <c r="D44" s="145"/>
      <c r="E44" s="155"/>
      <c r="F44" s="156"/>
      <c r="G44" s="156"/>
    </row>
    <row r="45" spans="1:7" s="36" customFormat="1" ht="11.45" customHeight="1" x14ac:dyDescent="0.15">
      <c r="A45" s="32">
        <v>1</v>
      </c>
      <c r="B45" s="166">
        <v>2</v>
      </c>
      <c r="C45" s="166"/>
      <c r="D45" s="166"/>
      <c r="E45" s="166">
        <v>3</v>
      </c>
      <c r="F45" s="166"/>
      <c r="G45" s="167"/>
    </row>
    <row r="46" spans="1:7" ht="11.45" customHeight="1" x14ac:dyDescent="0.2">
      <c r="B46" s="171"/>
      <c r="C46" s="172"/>
      <c r="D46" s="173"/>
      <c r="E46" s="85"/>
      <c r="F46" s="86"/>
      <c r="G46" s="85"/>
    </row>
    <row r="47" spans="1:7" ht="11.45" customHeight="1" x14ac:dyDescent="0.2">
      <c r="A47" s="37">
        <f>IF(F47&lt;&gt;"",COUNTA($F$47:F47),"")</f>
        <v>1</v>
      </c>
      <c r="B47" s="160" t="s">
        <v>51</v>
      </c>
      <c r="C47" s="161"/>
      <c r="D47" s="162"/>
      <c r="E47" s="87"/>
      <c r="F47" s="88">
        <v>154279</v>
      </c>
      <c r="G47" s="87"/>
    </row>
    <row r="48" spans="1:7" ht="11.45" customHeight="1" x14ac:dyDescent="0.2">
      <c r="A48" s="37">
        <f>IF(F48&lt;&gt;"",COUNTA($F$47:F48),"")</f>
        <v>2</v>
      </c>
      <c r="B48" s="163" t="s">
        <v>126</v>
      </c>
      <c r="C48" s="164"/>
      <c r="D48" s="165"/>
      <c r="E48" s="85"/>
      <c r="F48" s="86">
        <v>59220</v>
      </c>
      <c r="G48" s="85"/>
    </row>
    <row r="49" spans="1:7" ht="11.45" customHeight="1" x14ac:dyDescent="0.2">
      <c r="A49" s="37" t="str">
        <f>IF(F49&lt;&gt;"",COUNTA($F$47:F49),"")</f>
        <v/>
      </c>
      <c r="B49" s="163"/>
      <c r="C49" s="164"/>
      <c r="D49" s="165"/>
      <c r="E49" s="85"/>
      <c r="F49" s="86"/>
      <c r="G49" s="85"/>
    </row>
    <row r="50" spans="1:7" ht="11.45" customHeight="1" x14ac:dyDescent="0.2">
      <c r="A50" s="37" t="str">
        <f>IF(F50&lt;&gt;"",COUNTA($F$47:F50),"")</f>
        <v/>
      </c>
      <c r="B50" s="163" t="s">
        <v>74</v>
      </c>
      <c r="C50" s="164"/>
      <c r="D50" s="165"/>
      <c r="E50" s="85"/>
      <c r="F50" s="86"/>
      <c r="G50" s="85"/>
    </row>
    <row r="51" spans="1:7" ht="11.45" customHeight="1" x14ac:dyDescent="0.2">
      <c r="A51" s="37">
        <f>IF(F51&lt;&gt;"",COUNTA($F$47:F51),"")</f>
        <v>3</v>
      </c>
      <c r="B51" s="163" t="s">
        <v>81</v>
      </c>
      <c r="C51" s="164"/>
      <c r="D51" s="165"/>
      <c r="E51" s="85"/>
      <c r="F51" s="86">
        <v>125991</v>
      </c>
      <c r="G51" s="85"/>
    </row>
    <row r="52" spans="1:7" ht="11.45" customHeight="1" x14ac:dyDescent="0.2">
      <c r="A52" s="37">
        <f>IF(F52&lt;&gt;"",COUNTA($F$47:F52),"")</f>
        <v>4</v>
      </c>
      <c r="B52" s="157" t="s">
        <v>86</v>
      </c>
      <c r="C52" s="158"/>
      <c r="D52" s="159"/>
      <c r="E52" s="85"/>
      <c r="F52" s="86">
        <v>28288</v>
      </c>
      <c r="G52" s="85"/>
    </row>
    <row r="53" spans="1:7" x14ac:dyDescent="0.2">
      <c r="B53" s="89"/>
      <c r="C53" s="89"/>
      <c r="D53" s="89"/>
      <c r="E53" s="89"/>
      <c r="F53" s="89"/>
    </row>
  </sheetData>
  <mergeCells count="26">
    <mergeCell ref="A43:A44"/>
    <mergeCell ref="B45:D45"/>
    <mergeCell ref="B51:D51"/>
    <mergeCell ref="B46:D46"/>
    <mergeCell ref="B50:D50"/>
    <mergeCell ref="B49:D49"/>
    <mergeCell ref="A1:B1"/>
    <mergeCell ref="A2:A6"/>
    <mergeCell ref="B2:B6"/>
    <mergeCell ref="A42:D42"/>
    <mergeCell ref="C1:G1"/>
    <mergeCell ref="C2:C4"/>
    <mergeCell ref="D5:G6"/>
    <mergeCell ref="C5:C6"/>
    <mergeCell ref="E2:G2"/>
    <mergeCell ref="E42:G42"/>
    <mergeCell ref="E3:E4"/>
    <mergeCell ref="F3:F4"/>
    <mergeCell ref="G3:G4"/>
    <mergeCell ref="D2:D4"/>
    <mergeCell ref="E43:G44"/>
    <mergeCell ref="B52:D52"/>
    <mergeCell ref="B47:D47"/>
    <mergeCell ref="B48:D48"/>
    <mergeCell ref="B43:D44"/>
    <mergeCell ref="E45:G4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5"/>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44" customWidth="1"/>
    <col min="2" max="2" width="29.7109375" style="91" customWidth="1"/>
    <col min="3" max="3" width="11.28515625" style="91" customWidth="1"/>
    <col min="4" max="4" width="10.85546875" style="91" customWidth="1"/>
    <col min="5" max="5" width="12.42578125" style="91" customWidth="1"/>
    <col min="6" max="6" width="11.42578125" style="91" customWidth="1"/>
    <col min="7" max="7" width="12.7109375" style="91" customWidth="1"/>
    <col min="8" max="16384" width="11.28515625" style="91"/>
  </cols>
  <sheetData>
    <row r="1" spans="1:7" s="90" customFormat="1" ht="30" customHeight="1" x14ac:dyDescent="0.2">
      <c r="A1" s="182" t="s">
        <v>24</v>
      </c>
      <c r="B1" s="183"/>
      <c r="C1" s="184" t="s">
        <v>137</v>
      </c>
      <c r="D1" s="184"/>
      <c r="E1" s="184"/>
      <c r="F1" s="184"/>
      <c r="G1" s="185"/>
    </row>
    <row r="2" spans="1:7" ht="11.45" customHeight="1" x14ac:dyDescent="0.2">
      <c r="A2" s="176" t="s">
        <v>21</v>
      </c>
      <c r="B2" s="174" t="s">
        <v>52</v>
      </c>
      <c r="C2" s="174" t="s">
        <v>44</v>
      </c>
      <c r="D2" s="174" t="s">
        <v>124</v>
      </c>
      <c r="E2" s="174" t="s">
        <v>53</v>
      </c>
      <c r="F2" s="174" t="s">
        <v>54</v>
      </c>
      <c r="G2" s="181" t="s">
        <v>55</v>
      </c>
    </row>
    <row r="3" spans="1:7" ht="11.45" customHeight="1" x14ac:dyDescent="0.2">
      <c r="A3" s="176"/>
      <c r="B3" s="174"/>
      <c r="C3" s="174"/>
      <c r="D3" s="174"/>
      <c r="E3" s="174"/>
      <c r="F3" s="174"/>
      <c r="G3" s="181"/>
    </row>
    <row r="4" spans="1:7" ht="11.45" customHeight="1" x14ac:dyDescent="0.2">
      <c r="A4" s="176"/>
      <c r="B4" s="174"/>
      <c r="C4" s="174"/>
      <c r="D4" s="174"/>
      <c r="E4" s="174"/>
      <c r="F4" s="174"/>
      <c r="G4" s="181"/>
    </row>
    <row r="5" spans="1:7" ht="11.45" customHeight="1" x14ac:dyDescent="0.2">
      <c r="A5" s="176"/>
      <c r="B5" s="174"/>
      <c r="C5" s="174" t="s">
        <v>22</v>
      </c>
      <c r="D5" s="174" t="s">
        <v>45</v>
      </c>
      <c r="E5" s="174" t="s">
        <v>56</v>
      </c>
      <c r="F5" s="174" t="s">
        <v>57</v>
      </c>
      <c r="G5" s="181" t="s">
        <v>58</v>
      </c>
    </row>
    <row r="6" spans="1:7" ht="11.45" customHeight="1" x14ac:dyDescent="0.2">
      <c r="A6" s="176"/>
      <c r="B6" s="174"/>
      <c r="C6" s="174"/>
      <c r="D6" s="174"/>
      <c r="E6" s="174"/>
      <c r="F6" s="174"/>
      <c r="G6" s="181"/>
    </row>
    <row r="7" spans="1:7" s="44" customFormat="1" ht="11.45" customHeight="1" x14ac:dyDescent="0.15">
      <c r="A7" s="40">
        <v>1</v>
      </c>
      <c r="B7" s="41">
        <v>2</v>
      </c>
      <c r="C7" s="41">
        <v>3</v>
      </c>
      <c r="D7" s="41">
        <v>4</v>
      </c>
      <c r="E7" s="41">
        <v>5</v>
      </c>
      <c r="F7" s="41">
        <v>6</v>
      </c>
      <c r="G7" s="42">
        <v>7</v>
      </c>
    </row>
    <row r="8" spans="1:7" ht="20.100000000000001" customHeight="1" x14ac:dyDescent="0.2">
      <c r="A8" s="43"/>
      <c r="B8" s="92"/>
      <c r="C8" s="179" t="s">
        <v>59</v>
      </c>
      <c r="D8" s="180"/>
      <c r="E8" s="180"/>
      <c r="F8" s="180"/>
      <c r="G8" s="180"/>
    </row>
    <row r="9" spans="1:7" ht="11.45" customHeight="1" x14ac:dyDescent="0.2">
      <c r="A9" s="37">
        <f>IF(D9&lt;&gt;"",COUNTA($D9:D$9),"")</f>
        <v>1</v>
      </c>
      <c r="B9" s="93" t="s">
        <v>46</v>
      </c>
      <c r="C9" s="94">
        <v>57</v>
      </c>
      <c r="D9" s="95">
        <v>96877</v>
      </c>
      <c r="E9" s="95">
        <v>1226118</v>
      </c>
      <c r="F9" s="95">
        <v>76914</v>
      </c>
      <c r="G9" s="96">
        <v>12889719</v>
      </c>
    </row>
    <row r="10" spans="1:7" ht="11.45" customHeight="1" x14ac:dyDescent="0.2">
      <c r="A10" s="37" t="str">
        <f>IF(D10&lt;&gt;"",COUNTA($D$9:D10),"")</f>
        <v/>
      </c>
      <c r="B10" s="97"/>
      <c r="C10" s="98"/>
      <c r="D10" s="98"/>
      <c r="E10" s="98"/>
      <c r="F10" s="98"/>
      <c r="G10" s="98"/>
    </row>
    <row r="11" spans="1:7" ht="11.45" customHeight="1" x14ac:dyDescent="0.2">
      <c r="A11" s="37">
        <f>IF(D11&lt;&gt;"",COUNTA($D$9:D11),"")</f>
        <v>2</v>
      </c>
      <c r="B11" s="97" t="s">
        <v>94</v>
      </c>
      <c r="C11" s="99">
        <v>18</v>
      </c>
      <c r="D11" s="100">
        <v>96566</v>
      </c>
      <c r="E11" s="100">
        <v>1156345</v>
      </c>
      <c r="F11" s="100">
        <v>74492</v>
      </c>
      <c r="G11" s="101">
        <v>12779240</v>
      </c>
    </row>
    <row r="12" spans="1:7" ht="11.45" customHeight="1" x14ac:dyDescent="0.2">
      <c r="A12" s="37" t="str">
        <f>IF(D12&lt;&gt;"",COUNTA($D$9:D12),"")</f>
        <v/>
      </c>
      <c r="B12" s="97"/>
      <c r="C12" s="99"/>
      <c r="D12" s="100"/>
      <c r="E12" s="100"/>
      <c r="F12" s="100"/>
      <c r="G12" s="101"/>
    </row>
    <row r="13" spans="1:7" ht="11.45" customHeight="1" x14ac:dyDescent="0.2">
      <c r="A13" s="37">
        <f>IF(D13&lt;&gt;"",COUNTA($D$9:D13),"")</f>
        <v>3</v>
      </c>
      <c r="B13" s="97" t="s">
        <v>95</v>
      </c>
      <c r="C13" s="99">
        <v>53</v>
      </c>
      <c r="D13" s="100">
        <v>311</v>
      </c>
      <c r="E13" s="100">
        <v>69774</v>
      </c>
      <c r="F13" s="100">
        <v>2422</v>
      </c>
      <c r="G13" s="101">
        <v>110479</v>
      </c>
    </row>
    <row r="14" spans="1:7" ht="11.45" customHeight="1" x14ac:dyDescent="0.2">
      <c r="A14" s="37" t="str">
        <f>IF(D14&lt;&gt;"",COUNTA($D$9:D14),"")</f>
        <v/>
      </c>
      <c r="B14" s="97"/>
      <c r="C14" s="99"/>
      <c r="D14" s="100"/>
      <c r="E14" s="100"/>
      <c r="F14" s="100"/>
      <c r="G14" s="101"/>
    </row>
    <row r="15" spans="1:7" ht="11.45" customHeight="1" x14ac:dyDescent="0.2">
      <c r="A15" s="37">
        <f>IF(D15&lt;&gt;"",COUNTA($D$9:D15),"")</f>
        <v>4</v>
      </c>
      <c r="B15" s="97" t="s">
        <v>96</v>
      </c>
      <c r="C15" s="99">
        <v>32</v>
      </c>
      <c r="D15" s="100">
        <v>96660</v>
      </c>
      <c r="E15" s="100">
        <v>1160708</v>
      </c>
      <c r="F15" s="100">
        <v>74512</v>
      </c>
      <c r="G15" s="101">
        <v>12786212</v>
      </c>
    </row>
    <row r="16" spans="1:7" ht="11.45" customHeight="1" x14ac:dyDescent="0.2">
      <c r="A16" s="37" t="str">
        <f>IF(D16&lt;&gt;"",COUNTA($D$9:D16),"")</f>
        <v/>
      </c>
      <c r="B16" s="97"/>
      <c r="C16" s="99"/>
      <c r="D16" s="100"/>
      <c r="E16" s="100"/>
      <c r="F16" s="100"/>
      <c r="G16" s="101"/>
    </row>
    <row r="17" spans="1:7" ht="11.45" customHeight="1" x14ac:dyDescent="0.2">
      <c r="A17" s="37">
        <f>IF(D17&lt;&gt;"",COUNTA($D$9:D17),"")</f>
        <v>5</v>
      </c>
      <c r="B17" s="97" t="s">
        <v>97</v>
      </c>
      <c r="C17" s="99">
        <v>40</v>
      </c>
      <c r="D17" s="100">
        <v>217</v>
      </c>
      <c r="E17" s="100">
        <v>65411</v>
      </c>
      <c r="F17" s="100">
        <v>2403</v>
      </c>
      <c r="G17" s="101">
        <v>103507</v>
      </c>
    </row>
    <row r="18" spans="1:7" ht="20.100000000000001" customHeight="1" x14ac:dyDescent="0.2">
      <c r="A18" s="37" t="str">
        <f>IF(D18&lt;&gt;"",COUNTA($D$9:D18),"")</f>
        <v/>
      </c>
      <c r="B18" s="93"/>
      <c r="C18" s="177" t="s">
        <v>113</v>
      </c>
      <c r="D18" s="178"/>
      <c r="E18" s="178"/>
      <c r="F18" s="178"/>
      <c r="G18" s="178"/>
    </row>
    <row r="19" spans="1:7" ht="11.45" customHeight="1" x14ac:dyDescent="0.2">
      <c r="A19" s="37">
        <f>IF(D19&lt;&gt;"",COUNTA($D$9:D19),"")</f>
        <v>6</v>
      </c>
      <c r="B19" s="93" t="s">
        <v>112</v>
      </c>
      <c r="C19" s="94">
        <v>12</v>
      </c>
      <c r="D19" s="95">
        <v>82136</v>
      </c>
      <c r="E19" s="95">
        <v>684578</v>
      </c>
      <c r="F19" s="95">
        <v>61453</v>
      </c>
      <c r="G19" s="96">
        <v>5069133</v>
      </c>
    </row>
    <row r="20" spans="1:7" ht="11.45" customHeight="1" x14ac:dyDescent="0.2">
      <c r="A20" s="37" t="str">
        <f>IF(D20&lt;&gt;"",COUNTA($D$9:D20),"")</f>
        <v/>
      </c>
      <c r="B20" s="93"/>
      <c r="C20" s="98"/>
      <c r="D20" s="98"/>
      <c r="E20" s="98"/>
      <c r="F20" s="98"/>
      <c r="G20" s="98"/>
    </row>
    <row r="21" spans="1:7" ht="11.45" customHeight="1" x14ac:dyDescent="0.2">
      <c r="A21" s="37">
        <f>IF(D21&lt;&gt;"",COUNTA($D$9:D21),"")</f>
        <v>7</v>
      </c>
      <c r="B21" s="97" t="s">
        <v>94</v>
      </c>
      <c r="C21" s="99">
        <v>12</v>
      </c>
      <c r="D21" s="100">
        <v>81996</v>
      </c>
      <c r="E21" s="100">
        <v>671893</v>
      </c>
      <c r="F21" s="100">
        <v>61183</v>
      </c>
      <c r="G21" s="101">
        <v>5053925</v>
      </c>
    </row>
    <row r="22" spans="1:7" ht="11.45" customHeight="1" x14ac:dyDescent="0.2">
      <c r="A22" s="37" t="str">
        <f>IF(D22&lt;&gt;"",COUNTA($D$9:D22),"")</f>
        <v/>
      </c>
      <c r="B22" s="97"/>
      <c r="C22" s="99"/>
      <c r="D22" s="100"/>
      <c r="E22" s="100"/>
      <c r="F22" s="100"/>
      <c r="G22" s="101"/>
    </row>
    <row r="23" spans="1:7" ht="11.45" customHeight="1" x14ac:dyDescent="0.2">
      <c r="A23" s="37">
        <f>IF(D23&lt;&gt;"",COUNTA($D$9:D23),"")</f>
        <v>8</v>
      </c>
      <c r="B23" s="97" t="s">
        <v>95</v>
      </c>
      <c r="C23" s="99">
        <v>11</v>
      </c>
      <c r="D23" s="100">
        <v>140</v>
      </c>
      <c r="E23" s="100">
        <v>12685</v>
      </c>
      <c r="F23" s="100">
        <v>270</v>
      </c>
      <c r="G23" s="101">
        <v>15208</v>
      </c>
    </row>
    <row r="24" spans="1:7" ht="11.45" customHeight="1" x14ac:dyDescent="0.2">
      <c r="A24" s="37" t="str">
        <f>IF(D24&lt;&gt;"",COUNTA($D$9:D24),"")</f>
        <v/>
      </c>
      <c r="B24" s="97"/>
      <c r="C24" s="99"/>
      <c r="D24" s="100"/>
      <c r="E24" s="100"/>
      <c r="F24" s="100"/>
      <c r="G24" s="101"/>
    </row>
    <row r="25" spans="1:7" ht="11.45" customHeight="1" x14ac:dyDescent="0.2">
      <c r="A25" s="37">
        <f>IF(D25&lt;&gt;"",COUNTA($D$9:D25),"")</f>
        <v>9</v>
      </c>
      <c r="B25" s="97" t="s">
        <v>96</v>
      </c>
      <c r="C25" s="99">
        <v>12</v>
      </c>
      <c r="D25" s="100">
        <v>82048</v>
      </c>
      <c r="E25" s="100">
        <v>671965</v>
      </c>
      <c r="F25" s="100">
        <v>60972</v>
      </c>
      <c r="G25" s="101">
        <v>5051563</v>
      </c>
    </row>
    <row r="26" spans="1:7" ht="11.45" customHeight="1" x14ac:dyDescent="0.2">
      <c r="A26" s="37" t="str">
        <f>IF(D26&lt;&gt;"",COUNTA($D$9:D26),"")</f>
        <v/>
      </c>
      <c r="B26" s="97"/>
      <c r="C26" s="99"/>
      <c r="D26" s="100"/>
      <c r="E26" s="100"/>
      <c r="F26" s="100"/>
      <c r="G26" s="101"/>
    </row>
    <row r="27" spans="1:7" ht="11.45" customHeight="1" x14ac:dyDescent="0.2">
      <c r="A27" s="37">
        <f>IF(D27&lt;&gt;"",COUNTA($D$9:D27),"")</f>
        <v>10</v>
      </c>
      <c r="B27" s="97" t="s">
        <v>97</v>
      </c>
      <c r="C27" s="99">
        <v>7</v>
      </c>
      <c r="D27" s="100">
        <v>88</v>
      </c>
      <c r="E27" s="100">
        <v>12613</v>
      </c>
      <c r="F27" s="100">
        <v>481</v>
      </c>
      <c r="G27" s="101">
        <v>17570</v>
      </c>
    </row>
    <row r="28" spans="1:7" ht="20.100000000000001" customHeight="1" x14ac:dyDescent="0.2">
      <c r="A28" s="37" t="str">
        <f>IF(D28&lt;&gt;"",COUNTA($D$9:D28),"")</f>
        <v/>
      </c>
      <c r="B28" s="93"/>
      <c r="C28" s="177" t="s">
        <v>60</v>
      </c>
      <c r="D28" s="178"/>
      <c r="E28" s="178"/>
      <c r="F28" s="178"/>
      <c r="G28" s="178"/>
    </row>
    <row r="29" spans="1:7" ht="11.45" customHeight="1" x14ac:dyDescent="0.2">
      <c r="A29" s="37">
        <f>IF(D29&lt;&gt;"",COUNTA($D$9:D29),"")</f>
        <v>11</v>
      </c>
      <c r="B29" s="93" t="s">
        <v>112</v>
      </c>
      <c r="C29" s="94">
        <v>45</v>
      </c>
      <c r="D29" s="95">
        <v>14741</v>
      </c>
      <c r="E29" s="95">
        <v>541541</v>
      </c>
      <c r="F29" s="95">
        <v>15461</v>
      </c>
      <c r="G29" s="96">
        <v>7820586</v>
      </c>
    </row>
    <row r="30" spans="1:7" ht="11.45" customHeight="1" x14ac:dyDescent="0.2">
      <c r="A30" s="37" t="str">
        <f>IF(D30&lt;&gt;"",COUNTA($D$9:D30),"")</f>
        <v/>
      </c>
      <c r="B30" s="93"/>
      <c r="C30" s="98"/>
      <c r="D30" s="98"/>
      <c r="E30" s="98"/>
      <c r="F30" s="98"/>
      <c r="G30" s="98"/>
    </row>
    <row r="31" spans="1:7" ht="11.45" customHeight="1" x14ac:dyDescent="0.2">
      <c r="A31" s="37">
        <f>IF(D31&lt;&gt;"",COUNTA($D$9:D31),"")</f>
        <v>12</v>
      </c>
      <c r="B31" s="97" t="s">
        <v>94</v>
      </c>
      <c r="C31" s="99">
        <v>6</v>
      </c>
      <c r="D31" s="100">
        <v>14569</v>
      </c>
      <c r="E31" s="100">
        <v>484452</v>
      </c>
      <c r="F31" s="100">
        <v>13309</v>
      </c>
      <c r="G31" s="101">
        <v>7725315</v>
      </c>
    </row>
    <row r="32" spans="1:7" ht="11.45" customHeight="1" x14ac:dyDescent="0.2">
      <c r="A32" s="37" t="str">
        <f>IF(D32&lt;&gt;"",COUNTA($D$9:D32),"")</f>
        <v/>
      </c>
      <c r="B32" s="97"/>
      <c r="C32" s="99"/>
      <c r="D32" s="100"/>
      <c r="E32" s="100"/>
      <c r="F32" s="100"/>
      <c r="G32" s="101"/>
    </row>
    <row r="33" spans="1:7" ht="11.45" customHeight="1" x14ac:dyDescent="0.2">
      <c r="A33" s="37">
        <f>IF(D33&lt;&gt;"",COUNTA($D$9:D33),"")</f>
        <v>13</v>
      </c>
      <c r="B33" s="97" t="s">
        <v>95</v>
      </c>
      <c r="C33" s="99">
        <v>42</v>
      </c>
      <c r="D33" s="100">
        <v>172</v>
      </c>
      <c r="E33" s="100">
        <v>57089</v>
      </c>
      <c r="F33" s="100">
        <v>2152</v>
      </c>
      <c r="G33" s="101">
        <v>95271</v>
      </c>
    </row>
    <row r="34" spans="1:7" ht="11.45" customHeight="1" x14ac:dyDescent="0.2">
      <c r="A34" s="37" t="str">
        <f>IF(D34&lt;&gt;"",COUNTA($D$9:D34),"")</f>
        <v/>
      </c>
      <c r="B34" s="97"/>
      <c r="C34" s="99"/>
      <c r="D34" s="100"/>
      <c r="E34" s="100"/>
      <c r="F34" s="100"/>
      <c r="G34" s="101"/>
    </row>
    <row r="35" spans="1:7" ht="11.45" customHeight="1" x14ac:dyDescent="0.2">
      <c r="A35" s="37">
        <f>IF(D35&lt;&gt;"",COUNTA($D$9:D35),"")</f>
        <v>14</v>
      </c>
      <c r="B35" s="97" t="s">
        <v>96</v>
      </c>
      <c r="C35" s="99">
        <v>20</v>
      </c>
      <c r="D35" s="100">
        <v>14612</v>
      </c>
      <c r="E35" s="100">
        <v>488743</v>
      </c>
      <c r="F35" s="100">
        <v>13540</v>
      </c>
      <c r="G35" s="101">
        <v>7734649</v>
      </c>
    </row>
    <row r="36" spans="1:7" ht="11.45" customHeight="1" x14ac:dyDescent="0.2">
      <c r="A36" s="37" t="str">
        <f>IF(D36&lt;&gt;"",COUNTA($D$9:D36),"")</f>
        <v/>
      </c>
      <c r="B36" s="97"/>
      <c r="C36" s="99"/>
      <c r="D36" s="100"/>
      <c r="E36" s="100"/>
      <c r="F36" s="100"/>
      <c r="G36" s="101"/>
    </row>
    <row r="37" spans="1:7" ht="11.45" customHeight="1" x14ac:dyDescent="0.2">
      <c r="A37" s="37">
        <f>IF(D37&lt;&gt;"",COUNTA($D$9:D37),"")</f>
        <v>15</v>
      </c>
      <c r="B37" s="97" t="s">
        <v>97</v>
      </c>
      <c r="C37" s="99">
        <v>33</v>
      </c>
      <c r="D37" s="100">
        <v>129</v>
      </c>
      <c r="E37" s="100">
        <v>52798</v>
      </c>
      <c r="F37" s="100">
        <v>1922</v>
      </c>
      <c r="G37" s="101">
        <v>85937</v>
      </c>
    </row>
    <row r="38" spans="1:7" ht="12" customHeight="1" x14ac:dyDescent="0.2">
      <c r="B38" s="102"/>
      <c r="C38" s="102"/>
      <c r="D38" s="102"/>
      <c r="E38" s="102"/>
      <c r="F38" s="102"/>
      <c r="G38" s="102"/>
    </row>
    <row r="39" spans="1:7" ht="12" customHeight="1" x14ac:dyDescent="0.2">
      <c r="B39" s="102"/>
      <c r="C39" s="102"/>
      <c r="D39" s="102"/>
      <c r="E39" s="102"/>
      <c r="F39" s="102"/>
      <c r="G39" s="102"/>
    </row>
    <row r="40" spans="1:7" ht="12" customHeight="1" x14ac:dyDescent="0.2">
      <c r="A40" s="175" t="s">
        <v>132</v>
      </c>
      <c r="B40" s="175"/>
      <c r="C40" s="175"/>
      <c r="D40" s="175"/>
      <c r="E40" s="175"/>
      <c r="F40" s="175"/>
      <c r="G40" s="175"/>
    </row>
    <row r="41" spans="1:7" ht="12" customHeight="1" x14ac:dyDescent="0.2"/>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row r="49" spans="2:2" ht="12" customHeight="1" x14ac:dyDescent="0.2">
      <c r="B49" s="103"/>
    </row>
    <row r="50" spans="2:2" ht="12" customHeight="1" x14ac:dyDescent="0.2"/>
    <row r="51" spans="2:2" ht="12" customHeight="1" x14ac:dyDescent="0.2"/>
    <row r="52" spans="2:2" ht="12" customHeight="1" x14ac:dyDescent="0.2"/>
    <row r="53" spans="2:2" ht="12" customHeight="1" x14ac:dyDescent="0.2"/>
    <row r="54" spans="2:2" ht="12" customHeight="1" x14ac:dyDescent="0.2"/>
    <row r="55" spans="2:2" ht="12" customHeight="1" x14ac:dyDescent="0.2"/>
    <row r="56" spans="2:2" ht="12" customHeight="1" x14ac:dyDescent="0.2"/>
    <row r="57" spans="2:2" ht="12" customHeight="1" x14ac:dyDescent="0.2"/>
    <row r="58" spans="2:2" ht="12" customHeight="1" x14ac:dyDescent="0.2"/>
    <row r="59" spans="2:2" ht="12" customHeight="1" x14ac:dyDescent="0.2">
      <c r="B59" s="103"/>
    </row>
    <row r="60" spans="2:2" ht="12" customHeight="1" x14ac:dyDescent="0.2"/>
    <row r="61" spans="2:2" ht="12" customHeight="1" x14ac:dyDescent="0.2"/>
    <row r="62" spans="2:2" ht="12" customHeight="1" x14ac:dyDescent="0.2"/>
    <row r="63" spans="2:2" ht="12" customHeight="1" x14ac:dyDescent="0.2"/>
    <row r="64" spans="2:2" ht="12" customHeight="1" x14ac:dyDescent="0.2"/>
    <row r="65" ht="12" customHeight="1" x14ac:dyDescent="0.2"/>
  </sheetData>
  <mergeCells count="18">
    <mergeCell ref="A1:B1"/>
    <mergeCell ref="C2:C4"/>
    <mergeCell ref="D2:D4"/>
    <mergeCell ref="C1:G1"/>
    <mergeCell ref="F2:F4"/>
    <mergeCell ref="G2:G4"/>
    <mergeCell ref="C5:C6"/>
    <mergeCell ref="E2:E4"/>
    <mergeCell ref="A40:G40"/>
    <mergeCell ref="B2:B6"/>
    <mergeCell ref="A2:A6"/>
    <mergeCell ref="F5:F6"/>
    <mergeCell ref="E5:E6"/>
    <mergeCell ref="D5:D6"/>
    <mergeCell ref="C28:G28"/>
    <mergeCell ref="C18:G18"/>
    <mergeCell ref="C8:G8"/>
    <mergeCell ref="G5:G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9"/>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32.7109375" style="59" customWidth="1"/>
    <col min="3" max="6" width="13.7109375" style="59" customWidth="1"/>
    <col min="7" max="16384" width="11.28515625" style="59"/>
  </cols>
  <sheetData>
    <row r="1" spans="1:6" s="58" customFormat="1" ht="30" customHeight="1" x14ac:dyDescent="0.2">
      <c r="A1" s="140" t="s">
        <v>35</v>
      </c>
      <c r="B1" s="141"/>
      <c r="C1" s="142" t="s">
        <v>138</v>
      </c>
      <c r="D1" s="142"/>
      <c r="E1" s="142"/>
      <c r="F1" s="168"/>
    </row>
    <row r="2" spans="1:6" ht="11.45" customHeight="1" x14ac:dyDescent="0.2">
      <c r="A2" s="147" t="s">
        <v>21</v>
      </c>
      <c r="B2" s="145" t="s">
        <v>120</v>
      </c>
      <c r="C2" s="145" t="s">
        <v>54</v>
      </c>
      <c r="D2" s="145"/>
      <c r="E2" s="145"/>
      <c r="F2" s="146"/>
    </row>
    <row r="3" spans="1:6" ht="11.45" customHeight="1" x14ac:dyDescent="0.2">
      <c r="A3" s="147"/>
      <c r="B3" s="145"/>
      <c r="C3" s="145" t="s">
        <v>63</v>
      </c>
      <c r="D3" s="145" t="s">
        <v>64</v>
      </c>
      <c r="E3" s="145"/>
      <c r="F3" s="146"/>
    </row>
    <row r="4" spans="1:6" ht="11.45" customHeight="1" x14ac:dyDescent="0.2">
      <c r="A4" s="147"/>
      <c r="B4" s="145"/>
      <c r="C4" s="145"/>
      <c r="D4" s="145" t="s">
        <v>39</v>
      </c>
      <c r="E4" s="145" t="s">
        <v>40</v>
      </c>
      <c r="F4" s="146" t="s">
        <v>41</v>
      </c>
    </row>
    <row r="5" spans="1:6" ht="11.45" customHeight="1" x14ac:dyDescent="0.2">
      <c r="A5" s="147"/>
      <c r="B5" s="145"/>
      <c r="C5" s="145"/>
      <c r="D5" s="145"/>
      <c r="E5" s="145"/>
      <c r="F5" s="146"/>
    </row>
    <row r="6" spans="1:6" ht="11.45" customHeight="1" x14ac:dyDescent="0.2">
      <c r="A6" s="147"/>
      <c r="B6" s="145"/>
      <c r="C6" s="60" t="s">
        <v>57</v>
      </c>
      <c r="D6" s="145" t="s">
        <v>65</v>
      </c>
      <c r="E6" s="145"/>
      <c r="F6" s="61" t="s">
        <v>66</v>
      </c>
    </row>
    <row r="7" spans="1:6" s="36" customFormat="1" ht="11.45" customHeight="1" x14ac:dyDescent="0.15">
      <c r="A7" s="32">
        <v>1</v>
      </c>
      <c r="B7" s="33">
        <v>2</v>
      </c>
      <c r="C7" s="33">
        <v>3</v>
      </c>
      <c r="D7" s="33">
        <v>4</v>
      </c>
      <c r="E7" s="33">
        <v>5</v>
      </c>
      <c r="F7" s="34">
        <v>6</v>
      </c>
    </row>
    <row r="8" spans="1:6" ht="11.45" customHeight="1" x14ac:dyDescent="0.2">
      <c r="A8" s="35"/>
      <c r="B8" s="75"/>
      <c r="C8" s="64"/>
      <c r="D8" s="64"/>
      <c r="E8" s="64"/>
      <c r="F8" s="64"/>
    </row>
    <row r="9" spans="1:6" ht="11.45" customHeight="1" x14ac:dyDescent="0.2">
      <c r="A9" s="37">
        <f>IF(C9&lt;&gt;"",COUNTA($C$9:C9),"")</f>
        <v>1</v>
      </c>
      <c r="B9" s="77" t="s">
        <v>67</v>
      </c>
      <c r="C9" s="78">
        <v>73678</v>
      </c>
      <c r="D9" s="78">
        <v>12714</v>
      </c>
      <c r="E9" s="78">
        <v>4513</v>
      </c>
      <c r="F9" s="78">
        <v>56450</v>
      </c>
    </row>
    <row r="10" spans="1:6" ht="6.75" customHeight="1" x14ac:dyDescent="0.2">
      <c r="A10" s="37" t="str">
        <f>IF(C10&lt;&gt;"",COUNTA($C$9:C10),"")</f>
        <v/>
      </c>
      <c r="B10" s="70"/>
      <c r="C10" s="64"/>
      <c r="D10" s="64"/>
      <c r="E10" s="64"/>
      <c r="F10" s="64"/>
    </row>
    <row r="11" spans="1:6" ht="11.45" customHeight="1" x14ac:dyDescent="0.2">
      <c r="A11" s="37">
        <f>IF(C11&lt;&gt;"",COUNTA($C$9:C11),"")</f>
        <v>2</v>
      </c>
      <c r="B11" s="77" t="s">
        <v>98</v>
      </c>
      <c r="C11" s="78">
        <v>64312</v>
      </c>
      <c r="D11" s="78">
        <v>3747</v>
      </c>
      <c r="E11" s="78">
        <v>4513</v>
      </c>
      <c r="F11" s="78">
        <v>56053</v>
      </c>
    </row>
    <row r="12" spans="1:6" ht="8.1" customHeight="1" x14ac:dyDescent="0.2">
      <c r="A12" s="37" t="str">
        <f>IF(C12&lt;&gt;"",COUNTA($C$9:C12),"")</f>
        <v/>
      </c>
      <c r="B12" s="70"/>
      <c r="C12" s="64"/>
      <c r="D12" s="64"/>
      <c r="E12" s="64"/>
      <c r="F12" s="64"/>
    </row>
    <row r="13" spans="1:6" ht="11.45" customHeight="1" x14ac:dyDescent="0.2">
      <c r="A13" s="37">
        <f>IF(C13&lt;&gt;"",COUNTA($C$9:C13),"")</f>
        <v>3</v>
      </c>
      <c r="B13" s="70" t="s">
        <v>99</v>
      </c>
      <c r="C13" s="64">
        <v>8725</v>
      </c>
      <c r="D13" s="64">
        <v>91</v>
      </c>
      <c r="E13" s="64">
        <v>3236</v>
      </c>
      <c r="F13" s="99">
        <v>5398</v>
      </c>
    </row>
    <row r="14" spans="1:6" ht="11.45" customHeight="1" x14ac:dyDescent="0.2">
      <c r="A14" s="37">
        <f>IF(C14&lt;&gt;"",COUNTA($C$9:C14),"")</f>
        <v>4</v>
      </c>
      <c r="B14" s="70" t="s">
        <v>100</v>
      </c>
      <c r="C14" s="64">
        <v>3486</v>
      </c>
      <c r="D14" s="64">
        <v>248</v>
      </c>
      <c r="E14" s="64">
        <v>1277</v>
      </c>
      <c r="F14" s="99">
        <v>1961</v>
      </c>
    </row>
    <row r="15" spans="1:6" ht="8.1" customHeight="1" x14ac:dyDescent="0.2">
      <c r="A15" s="37" t="str">
        <f>IF(C15&lt;&gt;"",COUNTA($C$9:C15),"")</f>
        <v/>
      </c>
      <c r="B15" s="70"/>
      <c r="C15" s="64"/>
      <c r="D15" s="64"/>
      <c r="E15" s="64"/>
      <c r="F15" s="99"/>
    </row>
    <row r="16" spans="1:6" ht="11.45" customHeight="1" x14ac:dyDescent="0.2">
      <c r="A16" s="37">
        <f>IF(C16&lt;&gt;"",COUNTA($C$9:C16),"")</f>
        <v>5</v>
      </c>
      <c r="B16" s="97" t="s">
        <v>101</v>
      </c>
      <c r="C16" s="64">
        <v>9657</v>
      </c>
      <c r="D16" s="64" t="s">
        <v>5</v>
      </c>
      <c r="E16" s="64" t="s">
        <v>5</v>
      </c>
      <c r="F16" s="99">
        <v>9657</v>
      </c>
    </row>
    <row r="17" spans="1:6" ht="11.45" customHeight="1" x14ac:dyDescent="0.2">
      <c r="A17" s="37">
        <f>IF(C17&lt;&gt;"",COUNTA($C$9:C17),"")</f>
        <v>6</v>
      </c>
      <c r="B17" s="97" t="s">
        <v>102</v>
      </c>
      <c r="C17" s="64">
        <v>7694</v>
      </c>
      <c r="D17" s="64">
        <v>413</v>
      </c>
      <c r="E17" s="64" t="s">
        <v>5</v>
      </c>
      <c r="F17" s="99">
        <v>7281</v>
      </c>
    </row>
    <row r="18" spans="1:6" ht="11.45" customHeight="1" x14ac:dyDescent="0.2">
      <c r="A18" s="37">
        <f>IF(C18&lt;&gt;"",COUNTA($C$9:C18),"")</f>
        <v>7</v>
      </c>
      <c r="B18" s="97" t="s">
        <v>103</v>
      </c>
      <c r="C18" s="64">
        <v>10912</v>
      </c>
      <c r="D18" s="64">
        <v>1121</v>
      </c>
      <c r="E18" s="64" t="s">
        <v>5</v>
      </c>
      <c r="F18" s="99">
        <v>9790</v>
      </c>
    </row>
    <row r="19" spans="1:6" ht="11.45" customHeight="1" x14ac:dyDescent="0.2">
      <c r="A19" s="37">
        <f>IF(C19&lt;&gt;"",COUNTA($C$9:C19),"")</f>
        <v>8</v>
      </c>
      <c r="B19" s="97" t="s">
        <v>104</v>
      </c>
      <c r="C19" s="64">
        <v>6643</v>
      </c>
      <c r="D19" s="64">
        <v>393</v>
      </c>
      <c r="E19" s="64" t="s">
        <v>5</v>
      </c>
      <c r="F19" s="99">
        <v>6249</v>
      </c>
    </row>
    <row r="20" spans="1:6" ht="11.45" customHeight="1" x14ac:dyDescent="0.2">
      <c r="A20" s="37">
        <f>IF(C20&lt;&gt;"",COUNTA($C$9:C20),"")</f>
        <v>9</v>
      </c>
      <c r="B20" s="97" t="s">
        <v>105</v>
      </c>
      <c r="C20" s="64">
        <v>7395</v>
      </c>
      <c r="D20" s="64">
        <v>202</v>
      </c>
      <c r="E20" s="64" t="s">
        <v>5</v>
      </c>
      <c r="F20" s="99">
        <v>7194</v>
      </c>
    </row>
    <row r="21" spans="1:6" ht="11.45" customHeight="1" x14ac:dyDescent="0.2">
      <c r="A21" s="37">
        <f>IF(C21&lt;&gt;"",COUNTA($C$9:C21),"")</f>
        <v>10</v>
      </c>
      <c r="B21" s="97" t="s">
        <v>106</v>
      </c>
      <c r="C21" s="64">
        <v>9801</v>
      </c>
      <c r="D21" s="64">
        <v>1278</v>
      </c>
      <c r="E21" s="64" t="s">
        <v>5</v>
      </c>
      <c r="F21" s="99">
        <v>8523</v>
      </c>
    </row>
    <row r="22" spans="1:6" ht="11.45" customHeight="1" x14ac:dyDescent="0.2">
      <c r="A22" s="37" t="str">
        <f>IF(C22&lt;&gt;"",COUNTA($C$9:C22),"")</f>
        <v/>
      </c>
      <c r="B22" s="70"/>
      <c r="C22" s="64"/>
      <c r="D22" s="64"/>
      <c r="E22" s="64"/>
      <c r="F22" s="99"/>
    </row>
    <row r="23" spans="1:6" ht="11.45" customHeight="1" x14ac:dyDescent="0.2">
      <c r="A23" s="37">
        <f>IF(C23&lt;&gt;"",COUNTA($C$9:C23),"")</f>
        <v>11</v>
      </c>
      <c r="B23" s="70" t="s">
        <v>122</v>
      </c>
      <c r="C23" s="64">
        <v>196</v>
      </c>
      <c r="D23" s="64" t="s">
        <v>5</v>
      </c>
      <c r="E23" s="64" t="s">
        <v>5</v>
      </c>
      <c r="F23" s="99">
        <v>196</v>
      </c>
    </row>
    <row r="24" spans="1:6" ht="5.0999999999999996" customHeight="1" x14ac:dyDescent="0.2">
      <c r="A24" s="37" t="str">
        <f>IF(C24&lt;&gt;"",COUNTA($C$9:C24),"")</f>
        <v/>
      </c>
      <c r="B24" s="70"/>
      <c r="C24" s="64"/>
      <c r="D24" s="64"/>
      <c r="E24" s="64"/>
      <c r="F24" s="99"/>
    </row>
    <row r="25" spans="1:6" ht="11.45" customHeight="1" x14ac:dyDescent="0.2">
      <c r="A25" s="37">
        <f>IF(C25&lt;&gt;"",COUNTA($C$9:C25),"")</f>
        <v>12</v>
      </c>
      <c r="B25" s="70" t="s">
        <v>107</v>
      </c>
      <c r="C25" s="64">
        <v>202</v>
      </c>
      <c r="D25" s="64" t="s">
        <v>5</v>
      </c>
      <c r="E25" s="64" t="s">
        <v>5</v>
      </c>
      <c r="F25" s="99">
        <v>202</v>
      </c>
    </row>
    <row r="26" spans="1:6" ht="5.0999999999999996" customHeight="1" x14ac:dyDescent="0.2">
      <c r="A26" s="37" t="str">
        <f>IF(C26&lt;&gt;"",COUNTA($C$9:C26),"")</f>
        <v/>
      </c>
      <c r="B26" s="70"/>
      <c r="C26" s="64"/>
      <c r="D26" s="64"/>
      <c r="E26" s="64"/>
      <c r="F26" s="99"/>
    </row>
    <row r="27" spans="1:6" ht="11.45" customHeight="1" x14ac:dyDescent="0.2">
      <c r="A27" s="37">
        <f>IF(C27&lt;&gt;"",COUNTA($C$9:C27),"")</f>
        <v>13</v>
      </c>
      <c r="B27" s="70" t="s">
        <v>108</v>
      </c>
      <c r="C27" s="64">
        <v>1134</v>
      </c>
      <c r="D27" s="64">
        <v>1134</v>
      </c>
      <c r="E27" s="64" t="s">
        <v>5</v>
      </c>
      <c r="F27" s="64" t="s">
        <v>5</v>
      </c>
    </row>
    <row r="28" spans="1:6" ht="5.0999999999999996" customHeight="1" x14ac:dyDescent="0.2">
      <c r="A28" s="37" t="str">
        <f>IF(C28&lt;&gt;"",COUNTA($C$9:C28),"")</f>
        <v/>
      </c>
      <c r="B28" s="70"/>
      <c r="C28" s="64"/>
      <c r="D28" s="64"/>
      <c r="E28" s="64"/>
      <c r="F28" s="64"/>
    </row>
    <row r="29" spans="1:6" ht="11.45" customHeight="1" x14ac:dyDescent="0.2">
      <c r="A29" s="37">
        <f>IF(C29&lt;&gt;"",COUNTA($C$9:C29),"")</f>
        <v>14</v>
      </c>
      <c r="B29" s="70" t="s">
        <v>109</v>
      </c>
      <c r="C29" s="64">
        <v>6005</v>
      </c>
      <c r="D29" s="64">
        <v>6005</v>
      </c>
      <c r="E29" s="64" t="s">
        <v>5</v>
      </c>
      <c r="F29" s="64" t="s">
        <v>5</v>
      </c>
    </row>
    <row r="30" spans="1:6" ht="5.0999999999999996" customHeight="1" x14ac:dyDescent="0.2">
      <c r="A30" s="37" t="str">
        <f>IF(C30&lt;&gt;"",COUNTA($C$9:C30),"")</f>
        <v/>
      </c>
      <c r="B30" s="70"/>
      <c r="C30" s="64"/>
      <c r="D30" s="64"/>
      <c r="E30" s="64"/>
      <c r="F30" s="64"/>
    </row>
    <row r="31" spans="1:6" ht="11.45" customHeight="1" x14ac:dyDescent="0.2">
      <c r="A31" s="37">
        <f>IF(C31&lt;&gt;"",COUNTA($C$9:C31),"")</f>
        <v>15</v>
      </c>
      <c r="B31" s="70" t="s">
        <v>110</v>
      </c>
      <c r="C31" s="64">
        <v>1813</v>
      </c>
      <c r="D31" s="64">
        <v>1813</v>
      </c>
      <c r="E31" s="64" t="s">
        <v>5</v>
      </c>
      <c r="F31" s="64" t="s">
        <v>5</v>
      </c>
    </row>
    <row r="32" spans="1:6" ht="5.0999999999999996" customHeight="1" x14ac:dyDescent="0.2">
      <c r="A32" s="37" t="str">
        <f>IF(C32&lt;&gt;"",COUNTA($C$9:C32),"")</f>
        <v/>
      </c>
      <c r="B32" s="70"/>
      <c r="C32" s="64"/>
      <c r="D32" s="64"/>
      <c r="E32" s="64"/>
      <c r="F32" s="64"/>
    </row>
    <row r="33" spans="1:6" ht="11.45" customHeight="1" x14ac:dyDescent="0.2">
      <c r="A33" s="37">
        <f>IF(C33&lt;&gt;"",COUNTA($C$9:C33),"")</f>
        <v>16</v>
      </c>
      <c r="B33" s="70" t="s">
        <v>111</v>
      </c>
      <c r="C33" s="64">
        <v>15</v>
      </c>
      <c r="D33" s="64">
        <v>15</v>
      </c>
      <c r="E33" s="64" t="s">
        <v>5</v>
      </c>
      <c r="F33" s="64" t="s">
        <v>5</v>
      </c>
    </row>
    <row r="34" spans="1:6" ht="11.45" customHeight="1" x14ac:dyDescent="0.2">
      <c r="A34" s="37"/>
      <c r="B34" s="83"/>
      <c r="C34" s="64"/>
      <c r="D34" s="64"/>
      <c r="E34" s="64"/>
      <c r="F34" s="64"/>
    </row>
    <row r="35" spans="1:6" ht="11.45" customHeight="1" x14ac:dyDescent="0.2"/>
    <row r="36" spans="1:6" ht="11.45" customHeight="1" x14ac:dyDescent="0.2"/>
    <row r="37" spans="1:6" ht="30" customHeight="1" x14ac:dyDescent="0.2">
      <c r="A37" s="140" t="s">
        <v>36</v>
      </c>
      <c r="B37" s="141"/>
      <c r="C37" s="141"/>
      <c r="D37" s="142" t="s">
        <v>133</v>
      </c>
      <c r="E37" s="142"/>
      <c r="F37" s="168"/>
    </row>
    <row r="38" spans="1:6" ht="11.45" customHeight="1" x14ac:dyDescent="0.2">
      <c r="A38" s="147" t="s">
        <v>21</v>
      </c>
      <c r="B38" s="145" t="s">
        <v>37</v>
      </c>
      <c r="C38" s="145" t="s">
        <v>68</v>
      </c>
      <c r="D38" s="145" t="s">
        <v>59</v>
      </c>
      <c r="E38" s="145"/>
      <c r="F38" s="146"/>
    </row>
    <row r="39" spans="1:6" ht="11.45" customHeight="1" x14ac:dyDescent="0.2">
      <c r="A39" s="147"/>
      <c r="B39" s="145"/>
      <c r="C39" s="145"/>
      <c r="D39" s="145"/>
      <c r="E39" s="145"/>
      <c r="F39" s="146"/>
    </row>
    <row r="40" spans="1:6" s="36" customFormat="1" ht="11.45" customHeight="1" x14ac:dyDescent="0.15">
      <c r="A40" s="32">
        <v>1</v>
      </c>
      <c r="B40" s="113">
        <v>2</v>
      </c>
      <c r="C40" s="113">
        <v>3</v>
      </c>
      <c r="D40" s="166">
        <v>4</v>
      </c>
      <c r="E40" s="166"/>
      <c r="F40" s="167"/>
    </row>
    <row r="41" spans="1:6" ht="11.45" customHeight="1" x14ac:dyDescent="0.2">
      <c r="A41" s="39"/>
      <c r="B41" s="104"/>
      <c r="C41" s="105"/>
      <c r="D41" s="106"/>
      <c r="E41" s="107"/>
      <c r="F41" s="106"/>
    </row>
    <row r="42" spans="1:6" ht="11.45" customHeight="1" x14ac:dyDescent="0.2">
      <c r="A42" s="37">
        <f>IF(C42&lt;&gt;"",COUNTA($C$42:C42),"")</f>
        <v>1</v>
      </c>
      <c r="B42" s="108" t="s">
        <v>44</v>
      </c>
      <c r="C42" s="109" t="s">
        <v>22</v>
      </c>
      <c r="D42" s="110"/>
      <c r="E42" s="107">
        <v>40</v>
      </c>
      <c r="F42" s="110"/>
    </row>
    <row r="43" spans="1:6" ht="5.0999999999999996" customHeight="1" x14ac:dyDescent="0.2">
      <c r="A43" s="37" t="str">
        <f>IF(C43&lt;&gt;"",COUNTA($C$42:C43),"")</f>
        <v/>
      </c>
      <c r="B43" s="108"/>
      <c r="C43" s="111"/>
      <c r="D43" s="106"/>
      <c r="E43" s="107"/>
      <c r="F43" s="106"/>
    </row>
    <row r="44" spans="1:6" ht="11.45" customHeight="1" x14ac:dyDescent="0.2">
      <c r="A44" s="37">
        <f>IF(C44&lt;&gt;"",COUNTA($C$42:C44),"")</f>
        <v>2</v>
      </c>
      <c r="B44" s="108" t="s">
        <v>69</v>
      </c>
      <c r="C44" s="109" t="s">
        <v>45</v>
      </c>
      <c r="D44" s="106"/>
      <c r="E44" s="107">
        <v>217</v>
      </c>
      <c r="F44" s="106"/>
    </row>
    <row r="45" spans="1:6" ht="11.45" customHeight="1" x14ac:dyDescent="0.2">
      <c r="A45" s="37" t="str">
        <f>IF(C45&lt;&gt;"",COUNTA($C$42:C45),"")</f>
        <v/>
      </c>
      <c r="B45" s="108" t="s">
        <v>74</v>
      </c>
      <c r="C45" s="109"/>
      <c r="D45" s="106"/>
      <c r="E45" s="107"/>
      <c r="F45" s="106"/>
    </row>
    <row r="46" spans="1:6" ht="11.45" customHeight="1" x14ac:dyDescent="0.2">
      <c r="A46" s="37">
        <f>IF(C46&lt;&gt;"",COUNTA($C$42:C46),"")</f>
        <v>3</v>
      </c>
      <c r="B46" s="108" t="s">
        <v>75</v>
      </c>
      <c r="C46" s="109" t="s">
        <v>45</v>
      </c>
      <c r="D46" s="106"/>
      <c r="E46" s="107">
        <v>200</v>
      </c>
      <c r="F46" s="106"/>
    </row>
    <row r="47" spans="1:6" ht="22.5" x14ac:dyDescent="0.2">
      <c r="A47" s="37">
        <f>IF(C47&lt;&gt;"",COUNTA($C$42:C47),"")</f>
        <v>4</v>
      </c>
      <c r="B47" s="108" t="s">
        <v>84</v>
      </c>
      <c r="C47" s="109" t="s">
        <v>45</v>
      </c>
      <c r="D47" s="106"/>
      <c r="E47" s="107">
        <v>18</v>
      </c>
      <c r="F47" s="106"/>
    </row>
    <row r="48" spans="1:6" ht="11.45" customHeight="1" x14ac:dyDescent="0.2">
      <c r="A48" s="37" t="str">
        <f>IF(C48&lt;&gt;"",COUNTA($C$42:C48),"")</f>
        <v/>
      </c>
      <c r="B48" s="108" t="s">
        <v>74</v>
      </c>
      <c r="C48" s="109"/>
      <c r="D48" s="106"/>
      <c r="E48" s="107"/>
      <c r="F48" s="106"/>
    </row>
    <row r="49" spans="1:6" ht="11.45" customHeight="1" x14ac:dyDescent="0.2">
      <c r="A49" s="37">
        <f>IF(C49&lt;&gt;"",COUNTA($C$42:C49),"")</f>
        <v>5</v>
      </c>
      <c r="B49" s="108" t="s">
        <v>76</v>
      </c>
      <c r="C49" s="109" t="s">
        <v>45</v>
      </c>
      <c r="D49" s="106"/>
      <c r="E49" s="107">
        <v>158</v>
      </c>
      <c r="F49" s="106"/>
    </row>
    <row r="50" spans="1:6" ht="22.5" x14ac:dyDescent="0.2">
      <c r="A50" s="37">
        <f>IF(C50&lt;&gt;"",COUNTA($C$42:C50),"")</f>
        <v>6</v>
      </c>
      <c r="B50" s="108" t="s">
        <v>85</v>
      </c>
      <c r="C50" s="109" t="s">
        <v>45</v>
      </c>
      <c r="D50" s="106"/>
      <c r="E50" s="107">
        <v>52</v>
      </c>
      <c r="F50" s="106"/>
    </row>
    <row r="51" spans="1:6" ht="11.45" customHeight="1" x14ac:dyDescent="0.2">
      <c r="A51" s="37">
        <f>IF(C51&lt;&gt;"",COUNTA($C$42:C51),"")</f>
        <v>7</v>
      </c>
      <c r="B51" s="108" t="s">
        <v>77</v>
      </c>
      <c r="C51" s="109" t="s">
        <v>45</v>
      </c>
      <c r="D51" s="106"/>
      <c r="E51" s="107">
        <v>3</v>
      </c>
      <c r="F51" s="106"/>
    </row>
    <row r="52" spans="1:6" ht="5.0999999999999996" customHeight="1" x14ac:dyDescent="0.2">
      <c r="A52" s="37" t="str">
        <f>IF(C52&lt;&gt;"",COUNTA($C$42:C52),"")</f>
        <v/>
      </c>
      <c r="B52" s="108"/>
      <c r="C52" s="111"/>
      <c r="D52" s="106"/>
      <c r="E52" s="107"/>
      <c r="F52" s="106"/>
    </row>
    <row r="53" spans="1:6" ht="11.45" customHeight="1" x14ac:dyDescent="0.2">
      <c r="A53" s="37">
        <f>IF(C53&lt;&gt;"",COUNTA($C$42:C53),"")</f>
        <v>8</v>
      </c>
      <c r="B53" s="108" t="s">
        <v>61</v>
      </c>
      <c r="C53" s="109" t="s">
        <v>70</v>
      </c>
      <c r="D53" s="106"/>
      <c r="E53" s="107">
        <v>65411</v>
      </c>
      <c r="F53" s="106"/>
    </row>
    <row r="54" spans="1:6" ht="11.45" customHeight="1" x14ac:dyDescent="0.2">
      <c r="A54" s="37" t="str">
        <f>IF(C54&lt;&gt;"",COUNTA($C$42:C54),"")</f>
        <v/>
      </c>
      <c r="B54" s="108" t="s">
        <v>74</v>
      </c>
      <c r="C54" s="109"/>
      <c r="D54" s="106"/>
      <c r="E54" s="107"/>
      <c r="F54" s="106"/>
    </row>
    <row r="55" spans="1:6" ht="11.45" customHeight="1" x14ac:dyDescent="0.2">
      <c r="A55" s="37">
        <f>IF(C55&lt;&gt;"",COUNTA($C$42:C55),"")</f>
        <v>9</v>
      </c>
      <c r="B55" s="108" t="s">
        <v>75</v>
      </c>
      <c r="C55" s="109" t="s">
        <v>70</v>
      </c>
      <c r="D55" s="106"/>
      <c r="E55" s="107">
        <v>57363</v>
      </c>
      <c r="F55" s="106"/>
    </row>
    <row r="56" spans="1:6" ht="22.5" x14ac:dyDescent="0.2">
      <c r="A56" s="37">
        <f>IF(C56&lt;&gt;"",COUNTA($C$42:C56),"")</f>
        <v>10</v>
      </c>
      <c r="B56" s="108" t="s">
        <v>84</v>
      </c>
      <c r="C56" s="109" t="s">
        <v>70</v>
      </c>
      <c r="D56" s="106"/>
      <c r="E56" s="107">
        <v>8048</v>
      </c>
      <c r="F56" s="106"/>
    </row>
    <row r="57" spans="1:6" ht="5.0999999999999996" customHeight="1" x14ac:dyDescent="0.2">
      <c r="A57" s="37" t="str">
        <f>IF(C57&lt;&gt;"",COUNTA($C$42:C57),"")</f>
        <v/>
      </c>
      <c r="B57" s="108"/>
      <c r="C57" s="111"/>
      <c r="D57" s="106"/>
      <c r="E57" s="107"/>
      <c r="F57" s="106"/>
    </row>
    <row r="58" spans="1:6" ht="11.45" customHeight="1" x14ac:dyDescent="0.2">
      <c r="A58" s="37">
        <f>IF(C58&lt;&gt;"",COUNTA($C$42:C58),"")</f>
        <v>11</v>
      </c>
      <c r="B58" s="108" t="s">
        <v>71</v>
      </c>
      <c r="C58" s="109" t="s">
        <v>72</v>
      </c>
      <c r="D58" s="106"/>
      <c r="E58" s="107">
        <v>2403</v>
      </c>
      <c r="F58" s="106"/>
    </row>
    <row r="59" spans="1:6" ht="11.45" customHeight="1" x14ac:dyDescent="0.2">
      <c r="A59" s="37" t="str">
        <f>IF(C59&lt;&gt;"",COUNTA($C$42:C59),"")</f>
        <v/>
      </c>
      <c r="B59" s="108" t="s">
        <v>74</v>
      </c>
      <c r="C59" s="109"/>
      <c r="D59" s="106"/>
      <c r="E59" s="107"/>
      <c r="F59" s="106"/>
    </row>
    <row r="60" spans="1:6" ht="11.45" customHeight="1" x14ac:dyDescent="0.2">
      <c r="A60" s="37">
        <f>IF(C60&lt;&gt;"",COUNTA($C$42:C60),"")</f>
        <v>12</v>
      </c>
      <c r="B60" s="108" t="s">
        <v>78</v>
      </c>
      <c r="C60" s="109" t="s">
        <v>72</v>
      </c>
      <c r="D60" s="106"/>
      <c r="E60" s="107">
        <v>2058</v>
      </c>
      <c r="F60" s="106"/>
    </row>
    <row r="61" spans="1:6" ht="11.45" customHeight="1" x14ac:dyDescent="0.2">
      <c r="A61" s="37">
        <f>IF(C61&lt;&gt;"",COUNTA($C$42:C61),"")</f>
        <v>13</v>
      </c>
      <c r="B61" s="108" t="s">
        <v>79</v>
      </c>
      <c r="C61" s="109" t="s">
        <v>72</v>
      </c>
      <c r="D61" s="106"/>
      <c r="E61" s="107">
        <v>344</v>
      </c>
      <c r="F61" s="106"/>
    </row>
    <row r="62" spans="1:6" ht="5.0999999999999996" customHeight="1" x14ac:dyDescent="0.2">
      <c r="A62" s="37" t="str">
        <f>IF(C62&lt;&gt;"",COUNTA($C$42:C62),"")</f>
        <v/>
      </c>
      <c r="B62" s="108"/>
      <c r="C62" s="111"/>
      <c r="D62" s="106"/>
      <c r="E62" s="107"/>
      <c r="F62" s="106"/>
    </row>
    <row r="63" spans="1:6" ht="11.45" customHeight="1" x14ac:dyDescent="0.2">
      <c r="A63" s="37">
        <f>IF(C63&lt;&gt;"",COUNTA($C$42:C63),"")</f>
        <v>14</v>
      </c>
      <c r="B63" s="108" t="s">
        <v>62</v>
      </c>
      <c r="C63" s="109" t="s">
        <v>73</v>
      </c>
      <c r="D63" s="106"/>
      <c r="E63" s="107">
        <v>103507</v>
      </c>
      <c r="F63" s="106"/>
    </row>
    <row r="64" spans="1:6" ht="11.45" customHeight="1" x14ac:dyDescent="0.2">
      <c r="A64" s="37" t="str">
        <f>IF(C64&lt;&gt;"",COUNTA($C$42:C64),"")</f>
        <v/>
      </c>
      <c r="B64" s="108" t="s">
        <v>74</v>
      </c>
      <c r="C64" s="109"/>
      <c r="D64" s="106"/>
      <c r="E64" s="107"/>
      <c r="F64" s="106"/>
    </row>
    <row r="65" spans="1:6" ht="11.45" customHeight="1" x14ac:dyDescent="0.2">
      <c r="A65" s="37">
        <f>IF(C65&lt;&gt;"",COUNTA($C$42:C65),"")</f>
        <v>15</v>
      </c>
      <c r="B65" s="108" t="s">
        <v>78</v>
      </c>
      <c r="C65" s="109" t="s">
        <v>73</v>
      </c>
      <c r="D65" s="106"/>
      <c r="E65" s="107">
        <v>86945</v>
      </c>
      <c r="F65" s="106"/>
    </row>
    <row r="66" spans="1:6" ht="11.45" customHeight="1" x14ac:dyDescent="0.2">
      <c r="A66" s="37">
        <f>IF(C66&lt;&gt;"",COUNTA($C$42:C66),"")</f>
        <v>16</v>
      </c>
      <c r="B66" s="108" t="s">
        <v>79</v>
      </c>
      <c r="C66" s="109" t="s">
        <v>73</v>
      </c>
      <c r="D66" s="106"/>
      <c r="E66" s="107">
        <v>16562</v>
      </c>
      <c r="F66" s="106"/>
    </row>
    <row r="67" spans="1:6" ht="11.45" customHeight="1" x14ac:dyDescent="0.2"/>
    <row r="68" spans="1:6" ht="11.45" customHeight="1" x14ac:dyDescent="0.2"/>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sheetData>
  <mergeCells count="18">
    <mergeCell ref="A1:B1"/>
    <mergeCell ref="C1:F1"/>
    <mergeCell ref="B2:B6"/>
    <mergeCell ref="C2:F2"/>
    <mergeCell ref="D3:F3"/>
    <mergeCell ref="A2:A6"/>
    <mergeCell ref="F4:F5"/>
    <mergeCell ref="E4:E5"/>
    <mergeCell ref="D4:D5"/>
    <mergeCell ref="C3:C5"/>
    <mergeCell ref="D6:E6"/>
    <mergeCell ref="D37:F37"/>
    <mergeCell ref="A37:C37"/>
    <mergeCell ref="D38:F39"/>
    <mergeCell ref="D40:F40"/>
    <mergeCell ref="A38:A39"/>
    <mergeCell ref="B38:B39"/>
    <mergeCell ref="C38:C3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112" customFormat="1" ht="30" customHeight="1" x14ac:dyDescent="0.2">
      <c r="A1" s="186" t="s">
        <v>20</v>
      </c>
      <c r="B1" s="186"/>
    </row>
    <row r="2" spans="1:2" ht="12" customHeight="1" x14ac:dyDescent="0.2">
      <c r="A2" s="23" t="s">
        <v>25</v>
      </c>
      <c r="B2" s="24" t="s">
        <v>149</v>
      </c>
    </row>
    <row r="3" spans="1:2" ht="8.1" customHeight="1" x14ac:dyDescent="0.2">
      <c r="A3" s="23"/>
      <c r="B3" s="24"/>
    </row>
    <row r="4" spans="1:2" ht="12" customHeight="1" x14ac:dyDescent="0.2">
      <c r="A4" s="23" t="s">
        <v>26</v>
      </c>
      <c r="B4" s="16" t="s">
        <v>150</v>
      </c>
    </row>
    <row r="5" spans="1:2" ht="8.1" customHeight="1" x14ac:dyDescent="0.2">
      <c r="A5" s="23"/>
      <c r="B5" s="24"/>
    </row>
    <row r="6" spans="1:2" ht="12" customHeight="1" x14ac:dyDescent="0.2">
      <c r="A6" s="23" t="s">
        <v>27</v>
      </c>
      <c r="B6" s="24" t="s">
        <v>151</v>
      </c>
    </row>
    <row r="7" spans="1:2" ht="8.1" customHeight="1" x14ac:dyDescent="0.2">
      <c r="A7" s="23"/>
      <c r="B7" s="24"/>
    </row>
    <row r="8" spans="1:2" ht="12" customHeight="1" x14ac:dyDescent="0.2">
      <c r="A8" s="23" t="s">
        <v>82</v>
      </c>
      <c r="B8" s="24" t="s">
        <v>152</v>
      </c>
    </row>
    <row r="9" spans="1:2" ht="8.1" customHeight="1" x14ac:dyDescent="0.2">
      <c r="A9" s="23"/>
      <c r="B9" s="24"/>
    </row>
    <row r="10" spans="1:2" ht="24" customHeight="1" x14ac:dyDescent="0.2">
      <c r="A10" s="23" t="s">
        <v>128</v>
      </c>
      <c r="B10" s="26" t="s">
        <v>153</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8.1" customHeight="1" x14ac:dyDescent="0.2">
      <c r="A15" s="23"/>
      <c r="B15" s="24"/>
    </row>
    <row r="16" spans="1:2" ht="12" customHeight="1" x14ac:dyDescent="0.2">
      <c r="A16" s="23"/>
      <c r="B16" s="24"/>
    </row>
    <row r="17" spans="1:2" ht="8.1" customHeight="1" x14ac:dyDescent="0.2">
      <c r="A17" s="23"/>
      <c r="B17" s="24"/>
    </row>
    <row r="18" spans="1:2" ht="12" customHeight="1" x14ac:dyDescent="0.2">
      <c r="A18" s="23"/>
      <c r="B18" s="24"/>
    </row>
    <row r="19" spans="1:2" ht="8.1" customHeight="1" x14ac:dyDescent="0.2">
      <c r="A19" s="23"/>
      <c r="B19" s="24"/>
    </row>
    <row r="20" spans="1:2" ht="12" customHeight="1" x14ac:dyDescent="0.2">
      <c r="A20" s="23"/>
      <c r="B20" s="24"/>
    </row>
    <row r="21" spans="1:2" ht="8.1" customHeight="1" x14ac:dyDescent="0.2">
      <c r="A21" s="23"/>
      <c r="B21" s="24"/>
    </row>
    <row r="22" spans="1:2" ht="12" customHeight="1" x14ac:dyDescent="0.2">
      <c r="A22" s="23"/>
      <c r="B22" s="27"/>
    </row>
    <row r="23" spans="1:2" ht="8.1" customHeight="1" x14ac:dyDescent="0.2">
      <c r="A23" s="28"/>
      <c r="B23" s="27"/>
    </row>
    <row r="24" spans="1:2" ht="12" customHeight="1" x14ac:dyDescent="0.2">
      <c r="A24" s="28"/>
      <c r="B24" s="27"/>
    </row>
    <row r="25" spans="1:2" ht="8.1" customHeight="1" x14ac:dyDescent="0.2">
      <c r="A25" s="28"/>
      <c r="B25" s="27"/>
    </row>
    <row r="26" spans="1:2" ht="12" customHeight="1" x14ac:dyDescent="0.2">
      <c r="A26" s="28"/>
      <c r="B26" s="27"/>
    </row>
    <row r="27" spans="1:2" ht="8.1" customHeight="1" x14ac:dyDescent="0.2">
      <c r="A27" s="28"/>
      <c r="B27" s="27"/>
    </row>
    <row r="28" spans="1:2" ht="12" customHeight="1" x14ac:dyDescent="0.2">
      <c r="A28" s="28"/>
      <c r="B28" s="27"/>
    </row>
    <row r="29" spans="1:2" ht="8.1" customHeight="1" x14ac:dyDescent="0.2">
      <c r="A29" s="28"/>
      <c r="B29" s="27"/>
    </row>
    <row r="30" spans="1:2" ht="12" customHeight="1" x14ac:dyDescent="0.2">
      <c r="A30" s="28"/>
      <c r="B30" s="27"/>
    </row>
    <row r="31" spans="1:2" ht="12" customHeight="1" x14ac:dyDescent="0.2">
      <c r="A31" s="28"/>
      <c r="B31" s="27"/>
    </row>
    <row r="32" spans="1:2" ht="12" customHeight="1" x14ac:dyDescent="0.2">
      <c r="A32" s="28"/>
      <c r="B32" s="27"/>
    </row>
    <row r="33" spans="1:2" ht="12" customHeight="1" x14ac:dyDescent="0.2">
      <c r="A33" s="28"/>
      <c r="B33" s="27"/>
    </row>
    <row r="34" spans="1:2" ht="12" customHeight="1" x14ac:dyDescent="0.2">
      <c r="A34" s="28"/>
      <c r="B34" s="27"/>
    </row>
    <row r="35" spans="1:2" ht="12" customHeight="1" x14ac:dyDescent="0.2">
      <c r="A35" s="28"/>
      <c r="B35" s="27"/>
    </row>
    <row r="36" spans="1:2" ht="12" customHeight="1" x14ac:dyDescent="0.2">
      <c r="A36" s="28"/>
      <c r="B36" s="27"/>
    </row>
    <row r="37" spans="1:2" ht="12" customHeight="1" x14ac:dyDescent="0.2">
      <c r="A37" s="28"/>
      <c r="B37" s="27"/>
    </row>
    <row r="38" spans="1:2" ht="12" customHeight="1" x14ac:dyDescent="0.2">
      <c r="A38" s="28"/>
      <c r="B38" s="27"/>
    </row>
    <row r="39" spans="1:2" ht="12" customHeight="1" x14ac:dyDescent="0.2">
      <c r="A39" s="28"/>
      <c r="B39" s="27"/>
    </row>
    <row r="40" spans="1:2" ht="12" customHeight="1" x14ac:dyDescent="0.2">
      <c r="A40" s="28"/>
      <c r="B40" s="27"/>
    </row>
    <row r="41" spans="1:2" ht="12" customHeight="1" x14ac:dyDescent="0.2">
      <c r="A41" s="28"/>
      <c r="B41" s="27"/>
    </row>
    <row r="42" spans="1:2" ht="12" customHeight="1" x14ac:dyDescent="0.2">
      <c r="A42" s="28"/>
      <c r="B42" s="27"/>
    </row>
    <row r="43" spans="1:2" ht="12" customHeight="1" x14ac:dyDescent="0.2">
      <c r="A43" s="28"/>
      <c r="B43" s="27"/>
    </row>
    <row r="44" spans="1:2" ht="12" customHeight="1" x14ac:dyDescent="0.2">
      <c r="A44" s="28"/>
      <c r="B44" s="27"/>
    </row>
    <row r="45" spans="1:2" ht="12" customHeight="1" x14ac:dyDescent="0.2">
      <c r="A45" s="28"/>
      <c r="B45" s="27"/>
    </row>
    <row r="46" spans="1:2" ht="12" customHeight="1" x14ac:dyDescent="0.2">
      <c r="A46" s="28"/>
      <c r="B46" s="27"/>
    </row>
    <row r="47" spans="1:2" ht="12" customHeight="1" x14ac:dyDescent="0.2">
      <c r="A47" s="28"/>
      <c r="B47" s="27"/>
    </row>
    <row r="48" spans="1:2" ht="12" customHeight="1" x14ac:dyDescent="0.2">
      <c r="A48" s="28"/>
      <c r="B48" s="27"/>
    </row>
    <row r="49" spans="1:2" ht="12" customHeight="1" x14ac:dyDescent="0.2">
      <c r="A49" s="28"/>
      <c r="B49" s="27"/>
    </row>
    <row r="50" spans="1:2" ht="12" customHeight="1" x14ac:dyDescent="0.2">
      <c r="A50" s="29"/>
    </row>
    <row r="51" spans="1:2" ht="12" customHeight="1" x14ac:dyDescent="0.2">
      <c r="A51" s="28"/>
    </row>
    <row r="52" spans="1:2" ht="12" customHeight="1" x14ac:dyDescent="0.2">
      <c r="A52" s="28"/>
    </row>
    <row r="53" spans="1:2" ht="12" customHeight="1" x14ac:dyDescent="0.2">
      <c r="A53" s="28"/>
    </row>
    <row r="54" spans="1:2" ht="12" customHeight="1" x14ac:dyDescent="0.2">
      <c r="A54" s="28"/>
    </row>
    <row r="55" spans="1:2" ht="12" customHeight="1" x14ac:dyDescent="0.2">
      <c r="A55" s="28"/>
    </row>
    <row r="56" spans="1:2" ht="12" customHeight="1" x14ac:dyDescent="0.2">
      <c r="A56" s="28"/>
    </row>
    <row r="57" spans="1:2" ht="12" customHeight="1" x14ac:dyDescent="0.2">
      <c r="A57" s="28"/>
    </row>
    <row r="58" spans="1:2" ht="12" customHeight="1" x14ac:dyDescent="0.2">
      <c r="A58" s="29"/>
    </row>
    <row r="59" spans="1:2" ht="12" customHeight="1" x14ac:dyDescent="0.2">
      <c r="A59" s="28"/>
    </row>
    <row r="60" spans="1:2" ht="12" customHeight="1" x14ac:dyDescent="0.2">
      <c r="A60" s="30"/>
    </row>
    <row r="61" spans="1:2" ht="12" customHeight="1" x14ac:dyDescent="0.2">
      <c r="A61" s="28"/>
    </row>
    <row r="62" spans="1:2" ht="12" customHeight="1" x14ac:dyDescent="0.2">
      <c r="A62" s="29"/>
    </row>
    <row r="63" spans="1:2" ht="12" customHeight="1" x14ac:dyDescent="0.2">
      <c r="A63" s="28"/>
    </row>
    <row r="64" spans="1:2" ht="12" customHeight="1" x14ac:dyDescent="0.2">
      <c r="A64" s="30"/>
    </row>
    <row r="65" spans="1:1" ht="12" customHeight="1" x14ac:dyDescent="0.2">
      <c r="A65" s="28"/>
    </row>
    <row r="66" spans="1:1" ht="12" customHeight="1" x14ac:dyDescent="0.2">
      <c r="A66" s="28"/>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2021 00&amp;R&amp;"-,Standard"&amp;7&amp;P</oddFooter>
    <evenFooter>&amp;L&amp;"-,Standard"&amp;7&amp;P&amp;R&amp;"-,Standard"&amp;7StatA MV, Statistischer Bericht H143J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1'!Drucktitel</vt:lpstr>
      <vt:lpstr>'Tab 2+3'!Drucktitel</vt:lpstr>
      <vt:lpstr>'Tab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2021</dc:title>
  <dc:subject>Straßen- und Schienenverkehr</dc:subject>
  <dc:creator>FB 440</dc:creator>
  <cp:lastModifiedBy>Luptowski, Simone</cp:lastModifiedBy>
  <cp:lastPrinted>2023-04-17T06:32:57Z</cp:lastPrinted>
  <dcterms:created xsi:type="dcterms:W3CDTF">2013-11-07T09:06:53Z</dcterms:created>
  <dcterms:modified xsi:type="dcterms:W3CDTF">2023-04-17T08:22:03Z</dcterms:modified>
</cp:coreProperties>
</file>